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00" firstSheet="0" activeTab="0"/>
  </bookViews>
  <sheets>
    <sheet name="Clean Data" sheetId="1" state="visible" r:id="rId2"/>
  </sheets>
  <definedNames>
    <definedName function="false" hidden="false" localSheetId="0" name="_xlnm._FilterDatabase" vbProcedure="false">'clean data'!#ref!</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A89" authorId="0">
      <text>
        <r>
          <rPr>
            <b val="true"/>
            <sz val="8"/>
            <color rgb="FF000000"/>
            <rFont val="Tahoma"/>
            <family val="2"/>
            <charset val="1"/>
          </rPr>
          <t xml:space="preserve"> :
</t>
        </r>
        <r>
          <rPr>
            <sz val="8"/>
            <color rgb="FF000000"/>
            <rFont val="Tahoma"/>
            <family val="2"/>
            <charset val="1"/>
          </rPr>
          <t xml:space="preserve">Child has prosthetic leg. </t>
        </r>
      </text>
    </comment>
    <comment ref="A90" authorId="0">
      <text>
        <r>
          <rPr>
            <b val="true"/>
            <sz val="8"/>
            <color rgb="FF000000"/>
            <rFont val="Tahoma"/>
            <family val="2"/>
            <charset val="1"/>
          </rPr>
          <t xml:space="preserve"> :
</t>
        </r>
        <r>
          <rPr>
            <sz val="8"/>
            <color rgb="FF000000"/>
            <rFont val="Tahoma"/>
            <family val="2"/>
            <charset val="1"/>
          </rPr>
          <t xml:space="preserve">Child has prosthetic leg. </t>
        </r>
      </text>
    </comment>
    <comment ref="A91" authorId="0">
      <text>
        <r>
          <rPr>
            <b val="true"/>
            <sz val="8"/>
            <color rgb="FF000000"/>
            <rFont val="Tahoma"/>
            <family val="2"/>
            <charset val="1"/>
          </rPr>
          <t xml:space="preserve"> :
</t>
        </r>
        <r>
          <rPr>
            <sz val="8"/>
            <color rgb="FF000000"/>
            <rFont val="Tahoma"/>
            <family val="2"/>
            <charset val="1"/>
          </rPr>
          <t xml:space="preserve">Child has prosthetic leg. </t>
        </r>
      </text>
    </comment>
    <comment ref="A183" authorId="0">
      <text>
        <r>
          <rPr>
            <b val="true"/>
            <sz val="8"/>
            <color rgb="FF000000"/>
            <rFont val="Tahoma"/>
            <family val="2"/>
            <charset val="1"/>
          </rPr>
          <t xml:space="preserve">al06xb:
</t>
        </r>
        <r>
          <rPr>
            <sz val="8"/>
            <color rgb="FF000000"/>
            <rFont val="Tahoma"/>
            <family val="2"/>
            <charset val="1"/>
          </rPr>
          <t xml:space="preserve">Twin with 169. Were preemies</t>
        </r>
      </text>
    </comment>
    <comment ref="A185" authorId="0">
      <text>
        <r>
          <rPr>
            <b val="true"/>
            <sz val="8"/>
            <color rgb="FF000000"/>
            <rFont val="Tahoma"/>
            <family val="2"/>
            <charset val="1"/>
          </rPr>
          <t xml:space="preserve">al06xb:
</t>
        </r>
        <r>
          <rPr>
            <sz val="8"/>
            <color rgb="FF000000"/>
            <rFont val="Tahoma"/>
            <family val="2"/>
            <charset val="1"/>
          </rPr>
          <t xml:space="preserve">Twin with 168. Born pre-mature</t>
        </r>
      </text>
    </comment>
    <comment ref="C1" authorId="0">
      <text>
        <r>
          <rPr>
            <b val="true"/>
            <sz val="9"/>
            <color rgb="FF000000"/>
            <rFont val="Tahoma"/>
            <family val="2"/>
            <charset val="1"/>
          </rPr>
          <t xml:space="preserve">Owner:
</t>
        </r>
        <r>
          <rPr>
            <sz val="9"/>
            <color rgb="FF000000"/>
            <rFont val="Tahoma"/>
            <family val="2"/>
            <charset val="1"/>
          </rPr>
          <t xml:space="preserve">1 = spring 2010
2 = fall 2010
3 = spring 2011
4 = fall 2011
5 = spring 2012
6 = fall 2012
7 = spring 2013</t>
        </r>
      </text>
    </comment>
    <comment ref="I170" authorId="0">
      <text>
        <r>
          <rPr>
            <b val="true"/>
            <sz val="9"/>
            <color rgb="FF000000"/>
            <rFont val="Tahoma"/>
            <family val="2"/>
            <charset val="1"/>
          </rPr>
          <t xml:space="preserve">bfalk:
</t>
        </r>
        <r>
          <rPr>
            <sz val="9"/>
            <color rgb="FF000000"/>
            <rFont val="Tahoma"/>
            <family val="2"/>
            <charset val="1"/>
          </rPr>
          <t xml:space="preserve">please check
This is correct. Last year his weight was 104.1kg. This child is large: big and tall…like a football player</t>
        </r>
      </text>
    </comment>
    <comment ref="I203" authorId="0">
      <text>
        <r>
          <rPr>
            <b val="true"/>
            <sz val="9"/>
            <color rgb="FF000000"/>
            <rFont val="Tahoma"/>
            <family val="2"/>
            <charset val="1"/>
          </rPr>
          <t xml:space="preserve">Nadilein:
</t>
        </r>
        <r>
          <rPr>
            <sz val="9"/>
            <color rgb="FF000000"/>
            <rFont val="Tahoma"/>
            <family val="2"/>
            <charset val="1"/>
          </rPr>
          <t xml:space="preserve">This value has been double checked and is correct. This participant was extremely tall as well. </t>
        </r>
      </text>
    </comment>
    <comment ref="I310" authorId="0">
      <text>
        <r>
          <rPr>
            <b val="true"/>
            <sz val="8"/>
            <color rgb="FF000000"/>
            <rFont val="Tahoma"/>
            <family val="2"/>
            <charset val="1"/>
          </rPr>
          <t xml:space="preserve">al06xb:
</t>
        </r>
        <r>
          <rPr>
            <sz val="8"/>
            <color rgb="FF000000"/>
            <rFont val="Tahoma"/>
            <family val="2"/>
            <charset val="1"/>
          </rPr>
          <t xml:space="preserve">This is correct. She is a big girl.</t>
        </r>
      </text>
    </comment>
    <comment ref="J170" authorId="0">
      <text>
        <r>
          <rPr>
            <b val="true"/>
            <sz val="9"/>
            <color rgb="FF000000"/>
            <rFont val="Tahoma"/>
            <family val="2"/>
            <charset val="1"/>
          </rPr>
          <t xml:space="preserve">bfalk:
</t>
        </r>
        <r>
          <rPr>
            <sz val="9"/>
            <color rgb="FF000000"/>
            <rFont val="Tahoma"/>
            <family val="2"/>
            <charset val="1"/>
          </rPr>
          <t xml:space="preserve">check: large discrepancy
This is correct for both.
Last year slaugher was 40%, BIA at 29.9%</t>
        </r>
      </text>
    </comment>
    <comment ref="J231" authorId="0">
      <text>
        <r>
          <rPr>
            <b val="true"/>
            <sz val="8"/>
            <color rgb="FF000000"/>
            <rFont val="Tahoma"/>
            <family val="2"/>
            <charset val="1"/>
          </rPr>
          <t xml:space="preserve">User Services:
</t>
        </r>
        <r>
          <rPr>
            <sz val="8"/>
            <color rgb="FF000000"/>
            <rFont val="Tahoma"/>
            <family val="2"/>
            <charset val="1"/>
          </rPr>
          <t xml:space="preserve">check - large discrepancy</t>
        </r>
      </text>
    </comment>
    <comment ref="J326" authorId="0">
      <text>
        <r>
          <rPr>
            <b val="true"/>
            <sz val="8"/>
            <color rgb="FF000000"/>
            <rFont val="Tahoma"/>
            <family val="2"/>
            <charset val="1"/>
          </rPr>
          <t xml:space="preserve">al06xb:
</t>
        </r>
        <r>
          <rPr>
            <sz val="8"/>
            <color rgb="FF000000"/>
            <rFont val="Tahoma"/>
            <family val="2"/>
            <charset val="1"/>
          </rPr>
          <t xml:space="preserve">correct. Last year had 27.78, and 36.6 for BIA</t>
        </r>
      </text>
    </comment>
    <comment ref="J357" authorId="0">
      <text>
        <r>
          <rPr>
            <b val="true"/>
            <sz val="8"/>
            <color rgb="FF000000"/>
            <rFont val="Tahoma"/>
            <family val="2"/>
            <charset val="1"/>
          </rPr>
          <t xml:space="preserve">al06xb:
</t>
        </r>
        <r>
          <rPr>
            <sz val="8"/>
            <color rgb="FF000000"/>
            <rFont val="Tahoma"/>
            <family val="2"/>
            <charset val="1"/>
          </rPr>
          <t xml:space="preserve">correct. Last year had 29.4% with slaughter, and 42.8 with BIA. She is a larger girl</t>
        </r>
      </text>
    </comment>
    <comment ref="J379" authorId="0">
      <text>
        <r>
          <rPr>
            <b val="true"/>
            <sz val="8"/>
            <color rgb="FF000000"/>
            <rFont val="Tahoma"/>
            <family val="2"/>
            <charset val="1"/>
          </rPr>
          <t xml:space="preserve">al06xb:
</t>
        </r>
        <r>
          <rPr>
            <sz val="8"/>
            <color rgb="FF000000"/>
            <rFont val="Tahoma"/>
            <family val="2"/>
            <charset val="1"/>
          </rPr>
          <t xml:space="preserve">Correct. Caliper values are almost the same as last year. Last year had 27.8%, 35.5% with BIA</t>
        </r>
      </text>
    </comment>
    <comment ref="K42" authorId="0">
      <text>
        <r>
          <rPr>
            <b val="true"/>
            <sz val="8"/>
            <color rgb="FF000000"/>
            <rFont val="Tahoma"/>
            <family val="2"/>
            <charset val="1"/>
          </rPr>
          <t xml:space="preserve">al06xb:
</t>
        </r>
        <r>
          <rPr>
            <sz val="8"/>
            <color rgb="FF000000"/>
            <rFont val="Tahoma"/>
            <family val="2"/>
            <charset val="1"/>
          </rPr>
          <t xml:space="preserve">dehydrated</t>
        </r>
      </text>
    </comment>
    <comment ref="K43" authorId="0">
      <text>
        <r>
          <rPr>
            <b val="true"/>
            <sz val="8"/>
            <color rgb="FF000000"/>
            <rFont val="Tahoma"/>
            <family val="2"/>
            <charset val="1"/>
          </rPr>
          <t xml:space="preserve">cg08to:
</t>
        </r>
        <r>
          <rPr>
            <sz val="8"/>
            <color rgb="FF000000"/>
            <rFont val="Tahoma"/>
            <family val="2"/>
            <charset val="1"/>
          </rPr>
          <t xml:space="preserve">a little dehydrated</t>
        </r>
      </text>
    </comment>
    <comment ref="K81" authorId="0">
      <text>
        <r>
          <rPr>
            <b val="true"/>
            <sz val="9"/>
            <color rgb="FF000000"/>
            <rFont val="Tahoma"/>
            <family val="2"/>
            <charset val="1"/>
          </rPr>
          <t xml:space="preserve">Nadilein:
</t>
        </r>
        <r>
          <rPr>
            <sz val="9"/>
            <color rgb="FF000000"/>
            <rFont val="Tahoma"/>
            <family val="2"/>
            <charset val="1"/>
          </rPr>
          <t xml:space="preserve">Super dehydrated.</t>
        </r>
      </text>
    </comment>
    <comment ref="K99" authorId="0">
      <text>
        <r>
          <rPr>
            <b val="true"/>
            <sz val="9"/>
            <color rgb="FF000000"/>
            <rFont val="Tahoma"/>
            <family val="2"/>
            <charset val="1"/>
          </rPr>
          <t xml:space="preserve">Nadilein:
</t>
        </r>
        <r>
          <rPr>
            <sz val="9"/>
            <color rgb="FF000000"/>
            <rFont val="Tahoma"/>
            <family val="2"/>
            <charset val="1"/>
          </rPr>
          <t xml:space="preserve">Little dehydrated</t>
        </r>
      </text>
    </comment>
    <comment ref="K102" authorId="0">
      <text>
        <r>
          <rPr>
            <b val="true"/>
            <sz val="9"/>
            <color rgb="FF000000"/>
            <rFont val="Tahoma"/>
            <family val="2"/>
            <charset val="1"/>
          </rPr>
          <t xml:space="preserve">Nadilein:
</t>
        </r>
        <r>
          <rPr>
            <sz val="9"/>
            <color rgb="FF000000"/>
            <rFont val="Tahoma"/>
            <family val="2"/>
            <charset val="1"/>
          </rPr>
          <t xml:space="preserve">Dehydrated.
</t>
        </r>
      </text>
    </comment>
    <comment ref="K129" authorId="0">
      <text>
        <r>
          <rPr>
            <b val="true"/>
            <sz val="9"/>
            <color rgb="FF000000"/>
            <rFont val="Tahoma"/>
            <family val="2"/>
            <charset val="1"/>
          </rPr>
          <t xml:space="preserve">Nadilein:
</t>
        </r>
        <r>
          <rPr>
            <sz val="9"/>
            <color rgb="FF000000"/>
            <rFont val="Tahoma"/>
            <family val="2"/>
            <charset val="1"/>
          </rPr>
          <t xml:space="preserve">Dehydrated.</t>
        </r>
      </text>
    </comment>
    <comment ref="K176" authorId="0">
      <text>
        <r>
          <rPr>
            <b val="true"/>
            <sz val="9"/>
            <color rgb="FF000000"/>
            <rFont val="Tahoma"/>
            <family val="2"/>
            <charset val="1"/>
          </rPr>
          <t xml:space="preserve">Owner:
</t>
        </r>
        <r>
          <rPr>
            <sz val="9"/>
            <color rgb="FF000000"/>
            <rFont val="Tahoma"/>
            <family val="2"/>
            <charset val="1"/>
          </rPr>
          <t xml:space="preserve">Correct value; double checked. </t>
        </r>
      </text>
    </comment>
    <comment ref="K177" authorId="0">
      <text>
        <r>
          <rPr>
            <b val="true"/>
            <sz val="9"/>
            <color rgb="FF000000"/>
            <rFont val="Tahoma"/>
            <family val="2"/>
            <charset val="1"/>
          </rPr>
          <t xml:space="preserve">Owner:
</t>
        </r>
        <r>
          <rPr>
            <sz val="9"/>
            <color rgb="FF000000"/>
            <rFont val="Tahoma"/>
            <family val="2"/>
            <charset val="1"/>
          </rPr>
          <t xml:space="preserve">Correct value; double checked. </t>
        </r>
      </text>
    </comment>
    <comment ref="K226" authorId="0">
      <text>
        <r>
          <rPr>
            <b val="true"/>
            <sz val="9"/>
            <color rgb="FF000000"/>
            <rFont val="Tahoma"/>
            <family val="2"/>
            <charset val="1"/>
          </rPr>
          <t xml:space="preserve">Owner:
</t>
        </r>
        <r>
          <rPr>
            <sz val="9"/>
            <color rgb="FF000000"/>
            <rFont val="Tahoma"/>
            <family val="2"/>
            <charset val="1"/>
          </rPr>
          <t xml:space="preserve">Correct value; double checked. </t>
        </r>
      </text>
    </comment>
    <comment ref="K231" authorId="0">
      <text>
        <r>
          <rPr>
            <b val="true"/>
            <sz val="8"/>
            <color rgb="FF000000"/>
            <rFont val="Tahoma"/>
            <family val="2"/>
            <charset val="1"/>
          </rPr>
          <t xml:space="preserve">al06xb:
</t>
        </r>
        <r>
          <rPr>
            <sz val="8"/>
            <color rgb="FF000000"/>
            <rFont val="Tahoma"/>
            <family val="2"/>
            <charset val="1"/>
          </rPr>
          <t xml:space="preserve">typo. Should be 14.7. Changed from 11.7 to 14.7</t>
        </r>
      </text>
    </comment>
    <comment ref="K267" authorId="0">
      <text>
        <r>
          <rPr>
            <b val="true"/>
            <sz val="8"/>
            <color rgb="FF000000"/>
            <rFont val="Tahoma"/>
            <family val="2"/>
            <charset val="1"/>
          </rPr>
          <t xml:space="preserve">al06xb:
</t>
        </r>
        <r>
          <rPr>
            <sz val="8"/>
            <color rgb="FF000000"/>
            <rFont val="Tahoma"/>
            <family val="2"/>
            <charset val="1"/>
          </rPr>
          <t xml:space="preserve">much less than last year. Has become thinner</t>
        </r>
      </text>
    </comment>
    <comment ref="K413" authorId="0">
      <text>
        <r>
          <rPr>
            <b val="true"/>
            <sz val="8"/>
            <color rgb="FF000000"/>
            <rFont val="Tahoma"/>
            <family val="2"/>
            <charset val="1"/>
          </rPr>
          <t xml:space="preserve">al06xb:
</t>
        </r>
        <r>
          <rPr>
            <sz val="8"/>
            <color rgb="FF000000"/>
            <rFont val="Tahoma"/>
            <family val="2"/>
            <charset val="1"/>
          </rPr>
          <t xml:space="preserve">Value is correct. Last year BIA gave us 7.70. Girl is very petite and a gymnast.</t>
        </r>
      </text>
    </comment>
    <comment ref="R13" authorId="0">
      <text>
        <r>
          <rPr>
            <b val="true"/>
            <sz val="8"/>
            <color rgb="FF000000"/>
            <rFont val="Tahoma"/>
            <family val="2"/>
            <charset val="1"/>
          </rPr>
          <t xml:space="preserve">al06xb:
</t>
        </r>
        <r>
          <rPr>
            <sz val="8"/>
            <color rgb="FF000000"/>
            <rFont val="Tahoma"/>
            <family val="2"/>
            <charset val="1"/>
          </rPr>
          <t xml:space="preserve">put #4 for size</t>
        </r>
      </text>
    </comment>
    <comment ref="R73" authorId="0">
      <text>
        <r>
          <rPr>
            <b val="true"/>
            <sz val="8"/>
            <color rgb="FF000000"/>
            <rFont val="Tahoma"/>
            <family val="2"/>
            <charset val="1"/>
          </rPr>
          <t xml:space="preserve">Nadilein Mahlberg:
</t>
        </r>
        <r>
          <rPr>
            <sz val="8"/>
            <color rgb="FF000000"/>
            <rFont val="Tahoma"/>
            <family val="2"/>
            <charset val="1"/>
          </rPr>
          <t xml:space="preserve">This value is correct.</t>
        </r>
      </text>
    </comment>
    <comment ref="R139" authorId="0">
      <text>
        <r>
          <rPr>
            <b val="true"/>
            <sz val="8"/>
            <color rgb="FF000000"/>
            <rFont val="Tahoma"/>
            <family val="2"/>
            <charset val="1"/>
          </rPr>
          <t xml:space="preserve">al06xb:
</t>
        </r>
        <r>
          <rPr>
            <sz val="8"/>
            <color rgb="FF000000"/>
            <rFont val="Tahoma"/>
            <family val="2"/>
            <charset val="1"/>
          </rPr>
          <t xml:space="preserve">size was T3, Not sure if T4 is correct. The boy is 10
reply: enter as missing</t>
        </r>
      </text>
    </comment>
    <comment ref="R147" authorId="0">
      <text>
        <r>
          <rPr>
            <b val="true"/>
            <sz val="8"/>
            <color rgb="FF000000"/>
            <rFont val="Tahoma"/>
            <family val="2"/>
            <charset val="1"/>
          </rPr>
          <t xml:space="preserve">al06xb:
</t>
        </r>
        <r>
          <rPr>
            <sz val="8"/>
            <color rgb="FF000000"/>
            <rFont val="Tahoma"/>
            <family val="2"/>
            <charset val="1"/>
          </rPr>
          <t xml:space="preserve">put #4 for size</t>
        </r>
      </text>
    </comment>
    <comment ref="R158" authorId="0">
      <text>
        <r>
          <rPr>
            <b val="true"/>
            <sz val="8"/>
            <color rgb="FF000000"/>
            <rFont val="Tahoma"/>
            <family val="2"/>
            <charset val="1"/>
          </rPr>
          <t xml:space="preserve">al06xb:
</t>
        </r>
        <r>
          <rPr>
            <sz val="8"/>
            <color rgb="FF000000"/>
            <rFont val="Tahoma"/>
            <family val="2"/>
            <charset val="1"/>
          </rPr>
          <t xml:space="preserve">put #3 for size</t>
        </r>
      </text>
    </comment>
    <comment ref="R165" authorId="0">
      <text>
        <r>
          <rPr>
            <b val="true"/>
            <sz val="8"/>
            <color rgb="FF000000"/>
            <rFont val="Tahoma"/>
            <family val="2"/>
            <charset val="1"/>
          </rPr>
          <t xml:space="preserve">al06xb:
</t>
        </r>
        <r>
          <rPr>
            <sz val="8"/>
            <color rgb="FF000000"/>
            <rFont val="Tahoma"/>
            <family val="2"/>
            <charset val="1"/>
          </rPr>
          <t xml:space="preserve">put #5 for size</t>
        </r>
      </text>
    </comment>
    <comment ref="R170" authorId="0">
      <text>
        <r>
          <rPr>
            <b val="true"/>
            <sz val="8"/>
            <color rgb="FF000000"/>
            <rFont val="Tahoma"/>
            <family val="2"/>
            <charset val="1"/>
          </rPr>
          <t xml:space="preserve">al06xb:
</t>
        </r>
        <r>
          <rPr>
            <sz val="8"/>
            <color rgb="FF000000"/>
            <rFont val="Tahoma"/>
            <family val="2"/>
            <charset val="1"/>
          </rPr>
          <t xml:space="preserve">#4 for size</t>
        </r>
      </text>
    </comment>
    <comment ref="R173" authorId="0">
      <text>
        <r>
          <rPr>
            <b val="true"/>
            <sz val="8"/>
            <color rgb="FF000000"/>
            <rFont val="Tahoma"/>
            <family val="2"/>
            <charset val="1"/>
          </rPr>
          <t xml:space="preserve">al06xb:
</t>
        </r>
        <r>
          <rPr>
            <sz val="8"/>
            <color rgb="FF000000"/>
            <rFont val="Tahoma"/>
            <family val="2"/>
            <charset val="1"/>
          </rPr>
          <t xml:space="preserve">I think this may be incorrect as he is 11. Put #4 for size as well</t>
        </r>
      </text>
    </comment>
    <comment ref="R231" authorId="0">
      <text>
        <r>
          <rPr>
            <b val="true"/>
            <sz val="8"/>
            <color rgb="FF000000"/>
            <rFont val="Tahoma"/>
            <family val="2"/>
            <charset val="1"/>
          </rPr>
          <t xml:space="preserve">al06xb:
</t>
        </r>
        <r>
          <rPr>
            <sz val="8"/>
            <color rgb="FF000000"/>
            <rFont val="Tahoma"/>
            <family val="2"/>
            <charset val="1"/>
          </rPr>
          <t xml:space="preserve">think she put down #4 last year </t>
        </r>
      </text>
    </comment>
    <comment ref="R238" authorId="0">
      <text>
        <r>
          <rPr>
            <b val="true"/>
            <sz val="8"/>
            <color rgb="FF000000"/>
            <rFont val="Tahoma"/>
            <family val="2"/>
            <charset val="1"/>
          </rPr>
          <t xml:space="preserve">al06xb:
</t>
        </r>
        <r>
          <rPr>
            <sz val="8"/>
            <color rgb="FF000000"/>
            <rFont val="Tahoma"/>
            <family val="2"/>
            <charset val="1"/>
          </rPr>
          <t xml:space="preserve">#4 for breast size</t>
        </r>
      </text>
    </comment>
    <comment ref="R269" authorId="0">
      <text>
        <r>
          <rPr>
            <b val="true"/>
            <sz val="8"/>
            <color rgb="FF000000"/>
            <rFont val="Tahoma"/>
            <family val="2"/>
            <charset val="1"/>
          </rPr>
          <t xml:space="preserve">al06xb:
</t>
        </r>
        <r>
          <rPr>
            <sz val="8"/>
            <color rgb="FF000000"/>
            <rFont val="Tahoma"/>
            <family val="2"/>
            <charset val="1"/>
          </rPr>
          <t xml:space="preserve">This is incorrect - must shave. Breast was #3. she's 14  post menarcheal. Menarche at age 12
Reply - enter as 'missing'</t>
        </r>
      </text>
    </comment>
    <comment ref="R326" authorId="0">
      <text>
        <r>
          <rPr>
            <b val="true"/>
            <sz val="8"/>
            <color rgb="FF000000"/>
            <rFont val="Tahoma"/>
            <family val="2"/>
            <charset val="1"/>
          </rPr>
          <t xml:space="preserve">al06xb:
</t>
        </r>
        <r>
          <rPr>
            <sz val="8"/>
            <color rgb="FF000000"/>
            <rFont val="Tahoma"/>
            <family val="2"/>
            <charset val="1"/>
          </rPr>
          <t xml:space="preserve">#3 for breast size</t>
        </r>
      </text>
    </comment>
    <comment ref="R351" authorId="0">
      <text>
        <r>
          <rPr>
            <b val="true"/>
            <sz val="8"/>
            <color rgb="FF000000"/>
            <rFont val="Tahoma"/>
            <family val="2"/>
            <charset val="1"/>
          </rPr>
          <t xml:space="preserve">al06xb:
</t>
        </r>
        <r>
          <rPr>
            <sz val="8"/>
            <color rgb="FF000000"/>
            <rFont val="Tahoma"/>
            <family val="2"/>
            <charset val="1"/>
          </rPr>
          <t xml:space="preserve">#2 for breast size</t>
        </r>
      </text>
    </comment>
    <comment ref="R360" authorId="0">
      <text>
        <r>
          <rPr>
            <b val="true"/>
            <sz val="8"/>
            <color rgb="FF000000"/>
            <rFont val="Tahoma"/>
            <family val="2"/>
            <charset val="1"/>
          </rPr>
          <t xml:space="preserve">al06xb:
</t>
        </r>
        <r>
          <rPr>
            <sz val="8"/>
            <color rgb="FF000000"/>
            <rFont val="Tahoma"/>
            <family val="2"/>
            <charset val="1"/>
          </rPr>
          <t xml:space="preserve">#4 for breast size</t>
        </r>
      </text>
    </comment>
    <comment ref="R370" authorId="0">
      <text>
        <r>
          <rPr>
            <b val="true"/>
            <sz val="8"/>
            <color rgb="FF000000"/>
            <rFont val="Tahoma"/>
            <family val="2"/>
            <charset val="1"/>
          </rPr>
          <t xml:space="preserve">al06xb:
</t>
        </r>
        <r>
          <rPr>
            <sz val="8"/>
            <color rgb="FF000000"/>
            <rFont val="Tahoma"/>
            <family val="2"/>
            <charset val="1"/>
          </rPr>
          <t xml:space="preserve">put #4 for breast size</t>
        </r>
      </text>
    </comment>
    <comment ref="R376" authorId="0">
      <text>
        <r>
          <rPr>
            <b val="true"/>
            <sz val="8"/>
            <color rgb="FF000000"/>
            <rFont val="Tahoma"/>
            <family val="2"/>
            <charset val="1"/>
          </rPr>
          <t xml:space="preserve">al06xb:
</t>
        </r>
        <r>
          <rPr>
            <sz val="8"/>
            <color rgb="FF000000"/>
            <rFont val="Tahoma"/>
            <family val="2"/>
            <charset val="1"/>
          </rPr>
          <t xml:space="preserve">#3 for breast size</t>
        </r>
      </text>
    </comment>
    <comment ref="R379" authorId="0">
      <text>
        <r>
          <rPr>
            <b val="true"/>
            <sz val="8"/>
            <color rgb="FF000000"/>
            <rFont val="Tahoma"/>
            <family val="2"/>
            <charset val="1"/>
          </rPr>
          <t xml:space="preserve">al06xb:
</t>
        </r>
        <r>
          <rPr>
            <sz val="8"/>
            <color rgb="FF000000"/>
            <rFont val="Tahoma"/>
            <family val="2"/>
            <charset val="1"/>
          </rPr>
          <t xml:space="preserve">#3 for breast size</t>
        </r>
      </text>
    </comment>
    <comment ref="R426" authorId="0">
      <text>
        <r>
          <rPr>
            <b val="true"/>
            <sz val="8"/>
            <color rgb="FF000000"/>
            <rFont val="Tahoma"/>
            <family val="2"/>
            <charset val="1"/>
          </rPr>
          <t xml:space="preserve">al06xb:
</t>
        </r>
        <r>
          <rPr>
            <sz val="8"/>
            <color rgb="FF000000"/>
            <rFont val="Tahoma"/>
            <family val="2"/>
            <charset val="1"/>
          </rPr>
          <t xml:space="preserve">#2 for breast development</t>
        </r>
      </text>
    </comment>
    <comment ref="T256" authorId="0">
      <text>
        <r>
          <rPr>
            <b val="true"/>
            <sz val="8"/>
            <color rgb="FF000000"/>
            <rFont val="Tahoma"/>
            <family val="2"/>
            <charset val="1"/>
          </rPr>
          <t xml:space="preserve">al06xb:
</t>
        </r>
        <r>
          <rPr>
            <sz val="8"/>
            <color rgb="FF000000"/>
            <rFont val="Tahoma"/>
            <family val="2"/>
            <charset val="1"/>
          </rPr>
          <t xml:space="preserve">just got</t>
        </r>
      </text>
    </comment>
    <comment ref="T291" authorId="0">
      <text>
        <r>
          <rPr>
            <b val="true"/>
            <sz val="8"/>
            <color rgb="FF000000"/>
            <rFont val="Tahoma"/>
            <family val="2"/>
            <charset val="1"/>
          </rPr>
          <t xml:space="preserve">al06xb:
</t>
        </r>
        <r>
          <rPr>
            <sz val="8"/>
            <color rgb="FF000000"/>
            <rFont val="Tahoma"/>
            <family val="2"/>
            <charset val="1"/>
          </rPr>
          <t xml:space="preserve">said grade 6, so btwn 11-12</t>
        </r>
      </text>
    </comment>
    <comment ref="T348" authorId="0">
      <text>
        <r>
          <rPr>
            <b val="true"/>
            <sz val="8"/>
            <color rgb="FF000000"/>
            <rFont val="Tahoma"/>
            <family val="2"/>
            <charset val="1"/>
          </rPr>
          <t xml:space="preserve">al06xb:
</t>
        </r>
        <r>
          <rPr>
            <sz val="8"/>
            <color rgb="FF000000"/>
            <rFont val="Tahoma"/>
            <family val="2"/>
            <charset val="1"/>
          </rPr>
          <t xml:space="preserve">last year she said she got her period at age 10. 
Reply:
is it possible to confirm with parent?
Reply: This is Enzo's daugher. I remember him mentioning that she reached menarche early. I checked her first year data from 2011, and she was post menarcheal already and also answered 10. I think this is a typo on her part this year</t>
        </r>
      </text>
    </comment>
    <comment ref="U256" authorId="0">
      <text>
        <r>
          <rPr>
            <b val="true"/>
            <sz val="8"/>
            <color rgb="FF000000"/>
            <rFont val="Tahoma"/>
            <family val="2"/>
            <charset val="1"/>
          </rPr>
          <t xml:space="preserve">al06xb:
</t>
        </r>
        <r>
          <rPr>
            <sz val="8"/>
            <color rgb="FF000000"/>
            <rFont val="Tahoma"/>
            <family val="2"/>
            <charset val="1"/>
          </rPr>
          <t xml:space="preserve">not regular yet to say</t>
        </r>
      </text>
    </comment>
    <comment ref="U326" authorId="0">
      <text>
        <r>
          <rPr>
            <b val="true"/>
            <sz val="8"/>
            <color rgb="FF000000"/>
            <rFont val="Tahoma"/>
            <family val="2"/>
            <charset val="1"/>
          </rPr>
          <t xml:space="preserve">al06xb:
</t>
        </r>
        <r>
          <rPr>
            <sz val="8"/>
            <color rgb="FF000000"/>
            <rFont val="Tahoma"/>
            <family val="2"/>
            <charset val="1"/>
          </rPr>
          <t xml:space="preserve">I think this means she only has had it once. Look as though just got her period
reply - enter as missing</t>
        </r>
      </text>
    </comment>
    <comment ref="U348" authorId="0">
      <text>
        <r>
          <rPr>
            <b val="true"/>
            <sz val="8"/>
            <color rgb="FF000000"/>
            <rFont val="Tahoma"/>
            <family val="2"/>
            <charset val="1"/>
          </rPr>
          <t xml:space="preserve">al06xb:
</t>
        </r>
        <r>
          <rPr>
            <sz val="8"/>
            <color rgb="FF000000"/>
            <rFont val="Tahoma"/>
            <family val="2"/>
            <charset val="1"/>
          </rPr>
          <t xml:space="preserve">said got period Once.
Did answer questions correctly last year either
reply - enter as missing - or confirm with parent</t>
        </r>
      </text>
    </comment>
    <comment ref="U389" authorId="0">
      <text>
        <r>
          <rPr>
            <b val="true"/>
            <sz val="8"/>
            <color rgb="FF000000"/>
            <rFont val="Tahoma"/>
            <family val="2"/>
            <charset val="1"/>
          </rPr>
          <t xml:space="preserve">cg08to:
</t>
        </r>
        <r>
          <rPr>
            <sz val="8"/>
            <color rgb="FF000000"/>
            <rFont val="Tahoma"/>
            <family val="2"/>
            <charset val="1"/>
          </rPr>
          <t xml:space="preserve">indicated she was unsure; I'm assuming it's regular</t>
        </r>
      </text>
    </comment>
    <comment ref="U406" authorId="0">
      <text>
        <r>
          <rPr>
            <b val="true"/>
            <sz val="8"/>
            <color rgb="FF000000"/>
            <rFont val="Tahoma"/>
            <family val="2"/>
            <charset val="1"/>
          </rPr>
          <t xml:space="preserve">al06xb:
</t>
        </r>
        <r>
          <rPr>
            <sz val="8"/>
            <color rgb="FF000000"/>
            <rFont val="Tahoma"/>
            <family val="2"/>
            <charset val="1"/>
          </rPr>
          <t xml:space="preserve">"doesn't keep count". I think she recently got her period for first time, and therefore not regular</t>
        </r>
      </text>
    </comment>
    <comment ref="V13" authorId="0">
      <text>
        <r>
          <rPr>
            <b val="true"/>
            <sz val="8"/>
            <color rgb="FF000000"/>
            <rFont val="Tahoma"/>
            <family val="2"/>
            <charset val="1"/>
          </rPr>
          <t xml:space="preserve">al06xb:
</t>
        </r>
        <r>
          <rPr>
            <sz val="8"/>
            <color rgb="FF000000"/>
            <rFont val="Tahoma"/>
            <family val="2"/>
            <charset val="1"/>
          </rPr>
          <t xml:space="preserve">asthma: doesn't take medication anymore. Used to take puffer if sick or sports: blue +orange </t>
        </r>
      </text>
    </comment>
    <comment ref="V18" authorId="0">
      <text>
        <r>
          <rPr>
            <b val="true"/>
            <sz val="8"/>
            <color rgb="FF000000"/>
            <rFont val="Tahoma"/>
            <family val="2"/>
            <charset val="1"/>
          </rPr>
          <t xml:space="preserve">al06xb:
</t>
        </r>
        <r>
          <rPr>
            <sz val="8"/>
            <color rgb="FF000000"/>
            <rFont val="Tahoma"/>
            <family val="2"/>
            <charset val="1"/>
          </rPr>
          <t xml:space="preserve">asthma: blue puffer, only when needed usually when plays lacrosse</t>
        </r>
      </text>
    </comment>
    <comment ref="V39" authorId="0">
      <text>
        <r>
          <rPr>
            <b val="true"/>
            <sz val="9"/>
            <color rgb="FF000000"/>
            <rFont val="Tahoma"/>
            <family val="2"/>
            <charset val="1"/>
          </rPr>
          <t xml:space="preserve">Caroline Gimblett:
</t>
        </r>
        <r>
          <rPr>
            <sz val="9"/>
            <color rgb="FF000000"/>
            <rFont val="Tahoma"/>
            <family val="2"/>
            <charset val="1"/>
          </rPr>
          <t xml:space="preserve">allergy meds: needles 1/week</t>
        </r>
      </text>
    </comment>
    <comment ref="V65" authorId="0">
      <text>
        <r>
          <rPr>
            <b val="true"/>
            <sz val="8"/>
            <color rgb="FF000000"/>
            <rFont val="Tahoma"/>
            <family val="2"/>
            <charset val="1"/>
          </rPr>
          <t xml:space="preserve">al06xb:
</t>
        </r>
        <r>
          <rPr>
            <sz val="8"/>
            <color rgb="FF000000"/>
            <rFont val="Tahoma"/>
            <family val="2"/>
            <charset val="1"/>
          </rPr>
          <t xml:space="preserve">asthma: orange and blue puffer - as needed</t>
        </r>
      </text>
    </comment>
    <comment ref="V69" authorId="0">
      <text>
        <r>
          <rPr>
            <b val="true"/>
            <sz val="8"/>
            <color rgb="FF000000"/>
            <rFont val="Tahoma"/>
            <family val="2"/>
            <charset val="1"/>
          </rPr>
          <t xml:space="preserve">cg08to:
</t>
        </r>
        <r>
          <rPr>
            <sz val="8"/>
            <color rgb="FF000000"/>
            <rFont val="Tahoma"/>
            <family val="2"/>
            <charset val="1"/>
          </rPr>
          <t xml:space="preserve">astham puffer: 
-purple: very mild, twice a day
-blue: only when need it</t>
        </r>
      </text>
    </comment>
    <comment ref="V78" authorId="0">
      <text>
        <r>
          <rPr>
            <b val="true"/>
            <sz val="8"/>
            <color rgb="FF000000"/>
            <rFont val="Tahoma"/>
            <family val="2"/>
            <charset val="1"/>
          </rPr>
          <t xml:space="preserve">al06xb:
</t>
        </r>
        <r>
          <rPr>
            <sz val="8"/>
            <color rgb="FF000000"/>
            <rFont val="Tahoma"/>
            <family val="2"/>
            <charset val="1"/>
          </rPr>
          <t xml:space="preserve">asthma induced from allergies. Orange and blue puffer. Used to take as needed, but not often</t>
        </r>
      </text>
    </comment>
    <comment ref="V94" authorId="0">
      <text>
        <r>
          <rPr>
            <b val="true"/>
            <sz val="8"/>
            <color rgb="FF000000"/>
            <rFont val="Tahoma"/>
            <family val="2"/>
            <charset val="1"/>
          </rPr>
          <t xml:space="preserve">al06xb:
</t>
        </r>
        <r>
          <rPr>
            <sz val="8"/>
            <color rgb="FF000000"/>
            <rFont val="Tahoma"/>
            <family val="2"/>
            <charset val="1"/>
          </rPr>
          <t xml:space="preserve">orange and blue puffer - only as needed. Not used often.</t>
        </r>
      </text>
    </comment>
    <comment ref="V117" authorId="0">
      <text>
        <r>
          <rPr>
            <b val="true"/>
            <sz val="8"/>
            <color rgb="FF000000"/>
            <rFont val="Tahoma"/>
            <family val="2"/>
            <charset val="1"/>
          </rPr>
          <t xml:space="preserve">al06xb:
</t>
        </r>
        <r>
          <rPr>
            <sz val="8"/>
            <color rgb="FF000000"/>
            <rFont val="Tahoma"/>
            <family val="2"/>
            <charset val="1"/>
          </rPr>
          <t xml:space="preserve">asthma: blue puffer, use sometimes, when play sports. Also take ADHD meds</t>
        </r>
      </text>
    </comment>
    <comment ref="V147" authorId="0">
      <text>
        <r>
          <rPr>
            <b val="true"/>
            <sz val="8"/>
            <color rgb="FF000000"/>
            <rFont val="Tahoma"/>
            <family val="2"/>
            <charset val="1"/>
          </rPr>
          <t xml:space="preserve">al06xb:
</t>
        </r>
        <r>
          <rPr>
            <sz val="8"/>
            <color rgb="FF000000"/>
            <rFont val="Tahoma"/>
            <family val="2"/>
            <charset val="1"/>
          </rPr>
          <t xml:space="preserve">astham: exercise induced. Uses purple puffer, adver, before sports</t>
        </r>
      </text>
    </comment>
    <comment ref="V149" authorId="0">
      <text>
        <r>
          <rPr>
            <b val="true"/>
            <sz val="8"/>
            <color rgb="FF000000"/>
            <rFont val="Tahoma"/>
            <family val="2"/>
            <charset val="1"/>
          </rPr>
          <t xml:space="preserve">cg08to:
</t>
        </r>
        <r>
          <rPr>
            <sz val="8"/>
            <color rgb="FF000000"/>
            <rFont val="Tahoma"/>
            <family val="2"/>
            <charset val="1"/>
          </rPr>
          <t xml:space="preserve">mild asthma: orange and blue puffer only needed in emergency
-uses very rarely</t>
        </r>
      </text>
    </comment>
    <comment ref="V150" authorId="0">
      <text>
        <r>
          <rPr>
            <b val="true"/>
            <sz val="8"/>
            <color rgb="FF000000"/>
            <rFont val="Tahoma"/>
            <family val="2"/>
            <charset val="1"/>
          </rPr>
          <t xml:space="preserve">al06xb:
</t>
        </r>
        <r>
          <rPr>
            <sz val="8"/>
            <color rgb="FF000000"/>
            <rFont val="Tahoma"/>
            <family val="2"/>
            <charset val="1"/>
          </rPr>
          <t xml:space="preserve">asthma: orange and blue puffers</t>
        </r>
      </text>
    </comment>
    <comment ref="V157" authorId="0">
      <text>
        <r>
          <rPr>
            <b val="true"/>
            <sz val="8"/>
            <color rgb="FF000000"/>
            <rFont val="Tahoma"/>
            <family val="2"/>
            <charset val="1"/>
          </rPr>
          <t xml:space="preserve">cg08to:
</t>
        </r>
        <r>
          <rPr>
            <sz val="8"/>
            <color rgb="FF000000"/>
            <rFont val="Tahoma"/>
            <family val="2"/>
            <charset val="1"/>
          </rPr>
          <t xml:space="preserve">asthma; puffer: brown and blue just when needed; not often</t>
        </r>
      </text>
    </comment>
    <comment ref="V158" authorId="0">
      <text>
        <r>
          <rPr>
            <b val="true"/>
            <sz val="8"/>
            <color rgb="FF000000"/>
            <rFont val="Tahoma"/>
            <family val="2"/>
            <charset val="1"/>
          </rPr>
          <t xml:space="preserve">al06xb:
</t>
        </r>
        <r>
          <rPr>
            <sz val="8"/>
            <color rgb="FF000000"/>
            <rFont val="Tahoma"/>
            <family val="2"/>
            <charset val="1"/>
          </rPr>
          <t xml:space="preserve">used to use a puffer for asthma: brown and blue - does not use anymore</t>
        </r>
      </text>
    </comment>
    <comment ref="V167" authorId="0">
      <text>
        <r>
          <rPr>
            <b val="true"/>
            <sz val="8"/>
            <color rgb="FF000000"/>
            <rFont val="Tahoma"/>
            <family val="2"/>
            <charset val="1"/>
          </rPr>
          <t xml:space="preserve">cg08to:
</t>
        </r>
        <r>
          <rPr>
            <sz val="8"/>
            <color rgb="FF000000"/>
            <rFont val="Tahoma"/>
            <family val="2"/>
            <charset val="1"/>
          </rPr>
          <t xml:space="preserve">Aderall- ADD</t>
        </r>
      </text>
    </comment>
    <comment ref="V183" authorId="0">
      <text>
        <r>
          <rPr>
            <b val="true"/>
            <sz val="8"/>
            <color rgb="FF000000"/>
            <rFont val="Tahoma"/>
            <family val="2"/>
            <charset val="1"/>
          </rPr>
          <t xml:space="preserve">al06xb:
</t>
        </r>
        <r>
          <rPr>
            <sz val="8"/>
            <color rgb="FF000000"/>
            <rFont val="Tahoma"/>
            <family val="2"/>
            <charset val="1"/>
          </rPr>
          <t xml:space="preserve">ADHD medication</t>
        </r>
      </text>
    </comment>
    <comment ref="V185" authorId="0">
      <text>
        <r>
          <rPr>
            <b val="true"/>
            <sz val="8"/>
            <color rgb="FF000000"/>
            <rFont val="Tahoma"/>
            <family val="2"/>
            <charset val="1"/>
          </rPr>
          <t xml:space="preserve">al06xb:
</t>
        </r>
        <r>
          <rPr>
            <sz val="8"/>
            <color rgb="FF000000"/>
            <rFont val="Tahoma"/>
            <family val="2"/>
            <charset val="1"/>
          </rPr>
          <t xml:space="preserve">ADHD medication</t>
        </r>
      </text>
    </comment>
    <comment ref="V213" authorId="0">
      <text>
        <r>
          <rPr>
            <b val="true"/>
            <sz val="8"/>
            <color rgb="FF000000"/>
            <rFont val="Tahoma"/>
            <family val="2"/>
            <charset val="1"/>
          </rPr>
          <t xml:space="preserve">cg08to:
</t>
        </r>
        <r>
          <rPr>
            <sz val="8"/>
            <color rgb="FF000000"/>
            <rFont val="Tahoma"/>
            <family val="2"/>
            <charset val="1"/>
          </rPr>
          <t xml:space="preserve">ADHD meds</t>
        </r>
      </text>
    </comment>
    <comment ref="V214" authorId="0">
      <text>
        <r>
          <rPr>
            <b val="true"/>
            <sz val="8"/>
            <color rgb="FF000000"/>
            <rFont val="Tahoma"/>
            <family val="2"/>
            <charset val="1"/>
          </rPr>
          <t xml:space="preserve">al06xb:
</t>
        </r>
        <r>
          <rPr>
            <sz val="8"/>
            <color rgb="FF000000"/>
            <rFont val="Tahoma"/>
            <family val="2"/>
            <charset val="1"/>
          </rPr>
          <t xml:space="preserve">ADHD medication - daily</t>
        </r>
      </text>
    </comment>
    <comment ref="V219" authorId="0">
      <text>
        <r>
          <rPr>
            <b val="true"/>
            <sz val="8"/>
            <color rgb="FF000000"/>
            <rFont val="Tahoma"/>
            <family val="2"/>
            <charset val="1"/>
          </rPr>
          <t xml:space="preserve">cg08to:
</t>
        </r>
        <r>
          <rPr>
            <sz val="8"/>
            <color rgb="FF000000"/>
            <rFont val="Tahoma"/>
            <family val="2"/>
            <charset val="1"/>
          </rPr>
          <t xml:space="preserve">puffer long ago, 8 or 9, don’t use anymore</t>
        </r>
      </text>
    </comment>
    <comment ref="V220" authorId="0">
      <text>
        <r>
          <rPr>
            <b val="true"/>
            <sz val="8"/>
            <color rgb="FF000000"/>
            <rFont val="Tahoma"/>
            <family val="2"/>
            <charset val="1"/>
          </rPr>
          <t xml:space="preserve">al06xb:
</t>
        </r>
        <r>
          <rPr>
            <sz val="8"/>
            <color rgb="FF000000"/>
            <rFont val="Tahoma"/>
            <family val="2"/>
            <charset val="1"/>
          </rPr>
          <t xml:space="preserve">used to used a puffer for asthma, when 8/9yrs old. Blue puffer as needed w/ exercise</t>
        </r>
      </text>
    </comment>
    <comment ref="V223" authorId="0">
      <text>
        <r>
          <rPr>
            <b val="true"/>
            <sz val="8"/>
            <color rgb="FF000000"/>
            <rFont val="Tahoma"/>
            <family val="2"/>
            <charset val="1"/>
          </rPr>
          <t xml:space="preserve">al06xb:
</t>
        </r>
        <r>
          <rPr>
            <sz val="8"/>
            <color rgb="FF000000"/>
            <rFont val="Tahoma"/>
            <family val="2"/>
            <charset val="1"/>
          </rPr>
          <t xml:space="preserve">asthma: takes a pill. More for allergies</t>
        </r>
      </text>
    </comment>
    <comment ref="V225" authorId="0">
      <text>
        <r>
          <rPr>
            <b val="true"/>
            <sz val="8"/>
            <color rgb="FF000000"/>
            <rFont val="Tahoma"/>
            <family val="2"/>
            <charset val="1"/>
          </rPr>
          <t xml:space="preserve">al06xb:
</t>
        </r>
        <r>
          <rPr>
            <sz val="8"/>
            <color rgb="FF000000"/>
            <rFont val="Tahoma"/>
            <family val="2"/>
            <charset val="1"/>
          </rPr>
          <t xml:space="preserve">asthma: only take when have a cold (cough). Blue and orange puffer</t>
        </r>
      </text>
    </comment>
    <comment ref="V227" authorId="0">
      <text>
        <r>
          <rPr>
            <b val="true"/>
            <sz val="8"/>
            <color rgb="FF000000"/>
            <rFont val="Tahoma"/>
            <family val="2"/>
            <charset val="1"/>
          </rPr>
          <t xml:space="preserve">al06xb:
</t>
        </r>
        <r>
          <rPr>
            <sz val="8"/>
            <color rgb="FF000000"/>
            <rFont val="Tahoma"/>
            <family val="2"/>
            <charset val="1"/>
          </rPr>
          <t xml:space="preserve">takes singular…asthma?</t>
        </r>
      </text>
    </comment>
    <comment ref="V251" authorId="0">
      <text>
        <r>
          <rPr>
            <b val="true"/>
            <sz val="8"/>
            <color rgb="FF000000"/>
            <rFont val="Tahoma"/>
            <family val="2"/>
            <charset val="1"/>
          </rPr>
          <t xml:space="preserve">cg08to:
</t>
        </r>
        <r>
          <rPr>
            <sz val="8"/>
            <color rgb="FF000000"/>
            <rFont val="Tahoma"/>
            <family val="2"/>
            <charset val="1"/>
          </rPr>
          <t xml:space="preserve">used to take blue puffer occasionally, but not anymore</t>
        </r>
      </text>
    </comment>
    <comment ref="V256" authorId="0">
      <text>
        <r>
          <rPr>
            <b val="true"/>
            <sz val="8"/>
            <color rgb="FF000000"/>
            <rFont val="Tahoma"/>
            <family val="2"/>
            <charset val="1"/>
          </rPr>
          <t xml:space="preserve">al06xb:
</t>
        </r>
        <r>
          <rPr>
            <sz val="8"/>
            <color rgb="FF000000"/>
            <rFont val="Tahoma"/>
            <family val="2"/>
            <charset val="1"/>
          </rPr>
          <t xml:space="preserve">asthma: only as needed. Usually when sick. Orange and blue puffer</t>
        </r>
      </text>
    </comment>
    <comment ref="V262" authorId="0">
      <text>
        <r>
          <rPr>
            <b val="true"/>
            <sz val="8"/>
            <color rgb="FF000000"/>
            <rFont val="Tahoma"/>
            <family val="2"/>
            <charset val="1"/>
          </rPr>
          <t xml:space="preserve">al06xb:
</t>
        </r>
        <r>
          <rPr>
            <sz val="8"/>
            <color rgb="FF000000"/>
            <rFont val="Tahoma"/>
            <family val="2"/>
            <charset val="1"/>
          </rPr>
          <t xml:space="preserve">asthma: orange and blue puffer</t>
        </r>
      </text>
    </comment>
    <comment ref="V268" authorId="0">
      <text>
        <r>
          <rPr>
            <b val="true"/>
            <sz val="8"/>
            <color rgb="FF000000"/>
            <rFont val="Tahoma"/>
            <family val="2"/>
            <charset val="1"/>
          </rPr>
          <t xml:space="preserve">cg08to:
</t>
        </r>
        <r>
          <rPr>
            <sz val="8"/>
            <color rgb="FF000000"/>
            <rFont val="Tahoma"/>
            <family val="2"/>
            <charset val="1"/>
          </rPr>
          <t xml:space="preserve">ADHD medication</t>
        </r>
      </text>
    </comment>
    <comment ref="V269" authorId="0">
      <text>
        <r>
          <rPr>
            <b val="true"/>
            <sz val="8"/>
            <color rgb="FF000000"/>
            <rFont val="Tahoma"/>
            <family val="2"/>
            <charset val="1"/>
          </rPr>
          <t xml:space="preserve">al06xb:
</t>
        </r>
        <r>
          <rPr>
            <sz val="8"/>
            <color rgb="FF000000"/>
            <rFont val="Tahoma"/>
            <family val="2"/>
            <charset val="1"/>
          </rPr>
          <t xml:space="preserve">ADHD</t>
        </r>
      </text>
    </comment>
    <comment ref="V278" authorId="0">
      <text>
        <r>
          <rPr>
            <b val="true"/>
            <sz val="8"/>
            <color rgb="FF000000"/>
            <rFont val="Tahoma"/>
            <family val="2"/>
            <charset val="1"/>
          </rPr>
          <t xml:space="preserve">cg08to:
</t>
        </r>
        <r>
          <rPr>
            <sz val="8"/>
            <color rgb="FF000000"/>
            <rFont val="Tahoma"/>
            <family val="2"/>
            <charset val="1"/>
          </rPr>
          <t xml:space="preserve">asthma: orange: every day</t>
        </r>
      </text>
    </comment>
    <comment ref="V279" authorId="0">
      <text>
        <r>
          <rPr>
            <b val="true"/>
            <sz val="8"/>
            <color rgb="FF000000"/>
            <rFont val="Tahoma"/>
            <family val="2"/>
            <charset val="1"/>
          </rPr>
          <t xml:space="preserve">al06xb:
</t>
        </r>
        <r>
          <rPr>
            <sz val="8"/>
            <color rgb="FF000000"/>
            <rFont val="Tahoma"/>
            <family val="2"/>
            <charset val="1"/>
          </rPr>
          <t xml:space="preserve">asthma. Stopped using her puffer a few months ago. Uses ventolin just in case</t>
        </r>
      </text>
    </comment>
    <comment ref="V313" authorId="0">
      <text>
        <r>
          <rPr>
            <b val="true"/>
            <sz val="8"/>
            <color rgb="FF000000"/>
            <rFont val="Tahoma"/>
            <family val="2"/>
            <charset val="1"/>
          </rPr>
          <t xml:space="preserve">al06xb:
</t>
        </r>
        <r>
          <rPr>
            <sz val="8"/>
            <color rgb="FF000000"/>
            <rFont val="Tahoma"/>
            <family val="2"/>
            <charset val="1"/>
          </rPr>
          <t xml:space="preserve">asthma: puffer, ventolin + flovent (after gym) 2xweek</t>
        </r>
      </text>
    </comment>
    <comment ref="V331" authorId="0">
      <text>
        <r>
          <rPr>
            <b val="true"/>
            <sz val="8"/>
            <color rgb="FF000000"/>
            <rFont val="Tahoma"/>
            <family val="2"/>
            <charset val="1"/>
          </rPr>
          <t xml:space="preserve">al06xb:
</t>
        </r>
        <r>
          <rPr>
            <sz val="8"/>
            <color rgb="FF000000"/>
            <rFont val="Tahoma"/>
            <family val="2"/>
            <charset val="1"/>
          </rPr>
          <t xml:space="preserve">asthma: orange - only take when is sick. Doesn't take blue puffer anymore</t>
        </r>
      </text>
    </comment>
    <comment ref="V344" authorId="0">
      <text>
        <r>
          <rPr>
            <b val="true"/>
            <sz val="8"/>
            <color rgb="FF000000"/>
            <rFont val="Tahoma"/>
            <family val="2"/>
            <charset val="1"/>
          </rPr>
          <t xml:space="preserve">cg08to:
</t>
        </r>
        <r>
          <rPr>
            <sz val="8"/>
            <color rgb="FF000000"/>
            <rFont val="Tahoma"/>
            <family val="2"/>
            <charset val="1"/>
          </rPr>
          <t xml:space="preserve">asthma: puffer- blue &amp; orange only when needed</t>
        </r>
      </text>
    </comment>
    <comment ref="V350" authorId="0">
      <text>
        <r>
          <rPr>
            <b val="true"/>
            <sz val="8"/>
            <color rgb="FF000000"/>
            <rFont val="Tahoma"/>
            <family val="2"/>
            <charset val="1"/>
          </rPr>
          <t xml:space="preserve">cg08to:
</t>
        </r>
        <r>
          <rPr>
            <sz val="8"/>
            <color rgb="FF000000"/>
            <rFont val="Tahoma"/>
            <family val="2"/>
            <charset val="1"/>
          </rPr>
          <t xml:space="preserve">activity-induced asthma: puffer: orange day and night
   -blue: only as needed</t>
        </r>
      </text>
    </comment>
    <comment ref="V351" authorId="0">
      <text>
        <r>
          <rPr>
            <b val="true"/>
            <sz val="8"/>
            <color rgb="FF000000"/>
            <rFont val="Tahoma"/>
            <family val="2"/>
            <charset val="1"/>
          </rPr>
          <t xml:space="preserve">al06xb:
</t>
        </r>
        <r>
          <rPr>
            <sz val="8"/>
            <color rgb="FF000000"/>
            <rFont val="Tahoma"/>
            <family val="2"/>
            <charset val="1"/>
          </rPr>
          <t xml:space="preserve">asthma: activity induced
orange puffer: morning + night
Blue (ventolin) as needed</t>
        </r>
      </text>
    </comment>
    <comment ref="V356" authorId="0">
      <text>
        <r>
          <rPr>
            <b val="true"/>
            <sz val="8"/>
            <color rgb="FF000000"/>
            <rFont val="Tahoma"/>
            <family val="2"/>
            <charset val="1"/>
          </rPr>
          <t xml:space="preserve">cg08to:
</t>
        </r>
        <r>
          <rPr>
            <sz val="8"/>
            <color rgb="FF000000"/>
            <rFont val="Tahoma"/>
            <family val="2"/>
            <charset val="1"/>
          </rPr>
          <t xml:space="preserve">asthma: purple, blue, and orange
-zenhoul: every day
-ventolin: as needed
-singulair: every day</t>
        </r>
      </text>
    </comment>
    <comment ref="V357" authorId="0">
      <text>
        <r>
          <rPr>
            <b val="true"/>
            <sz val="8"/>
            <color rgb="FF000000"/>
            <rFont val="Tahoma"/>
            <family val="2"/>
            <charset val="1"/>
          </rPr>
          <t xml:space="preserve">al06xb:
</t>
        </r>
        <r>
          <rPr>
            <sz val="8"/>
            <color rgb="FF000000"/>
            <rFont val="Tahoma"/>
            <family val="2"/>
            <charset val="1"/>
          </rPr>
          <t xml:space="preserve">asthma - purple puffer: day and night (flovent)
blue (ventolin): when needed</t>
        </r>
      </text>
    </comment>
    <comment ref="V372" authorId="0">
      <text>
        <r>
          <rPr>
            <b val="true"/>
            <sz val="8"/>
            <color rgb="FF000000"/>
            <rFont val="Tahoma"/>
            <family val="2"/>
            <charset val="1"/>
          </rPr>
          <t xml:space="preserve">cg08to:
</t>
        </r>
        <r>
          <rPr>
            <sz val="8"/>
            <color rgb="FF000000"/>
            <rFont val="Tahoma"/>
            <family val="2"/>
            <charset val="1"/>
          </rPr>
          <t xml:space="preserve">migraines: every day</t>
        </r>
      </text>
    </comment>
    <comment ref="V373" authorId="0">
      <text>
        <r>
          <rPr>
            <b val="true"/>
            <sz val="8"/>
            <color rgb="FF000000"/>
            <rFont val="Tahoma"/>
            <family val="2"/>
            <charset val="1"/>
          </rPr>
          <t xml:space="preserve">al06xb:
</t>
        </r>
        <r>
          <rPr>
            <sz val="8"/>
            <color rgb="FF000000"/>
            <rFont val="Tahoma"/>
            <family val="2"/>
            <charset val="1"/>
          </rPr>
          <t xml:space="preserve">takes mediation for daily migrains</t>
        </r>
      </text>
    </comment>
    <comment ref="V375" authorId="0">
      <text>
        <r>
          <rPr>
            <b val="true"/>
            <sz val="8"/>
            <color rgb="FF000000"/>
            <rFont val="Tahoma"/>
            <family val="2"/>
            <charset val="1"/>
          </rPr>
          <t xml:space="preserve">cg08to:
</t>
        </r>
        <r>
          <rPr>
            <sz val="8"/>
            <color rgb="FF000000"/>
            <rFont val="Tahoma"/>
            <family val="2"/>
            <charset val="1"/>
          </rPr>
          <t xml:space="preserve">asthma: blue puffer as needed (rarely ever takes)</t>
        </r>
      </text>
    </comment>
    <comment ref="V376" authorId="0">
      <text>
        <r>
          <rPr>
            <b val="true"/>
            <sz val="8"/>
            <color rgb="FF000000"/>
            <rFont val="Tahoma"/>
            <family val="2"/>
            <charset val="1"/>
          </rPr>
          <t xml:space="preserve">al06xb:
</t>
        </r>
        <r>
          <rPr>
            <sz val="8"/>
            <color rgb="FF000000"/>
            <rFont val="Tahoma"/>
            <family val="2"/>
            <charset val="1"/>
          </rPr>
          <t xml:space="preserve">asthma, rarely takes buffer. Takes blue puffer only as needed.</t>
        </r>
      </text>
    </comment>
    <comment ref="V402" authorId="0">
      <text>
        <r>
          <rPr>
            <b val="true"/>
            <sz val="8"/>
            <color rgb="FF000000"/>
            <rFont val="Tahoma"/>
            <family val="2"/>
            <charset val="1"/>
          </rPr>
          <t xml:space="preserve">al06xb:
</t>
        </r>
        <r>
          <rPr>
            <sz val="8"/>
            <color rgb="FF000000"/>
            <rFont val="Tahoma"/>
            <family val="2"/>
            <charset val="1"/>
          </rPr>
          <t xml:space="preserve">asthma: ventolin and advair. Advair is twice /day and ventolin is as needed when playing sports</t>
        </r>
      </text>
    </comment>
    <comment ref="W4" authorId="0">
      <text>
        <r>
          <rPr>
            <b val="true"/>
            <sz val="8"/>
            <color rgb="FF000000"/>
            <rFont val="Tahoma"/>
            <family val="2"/>
            <charset val="1"/>
          </rPr>
          <t xml:space="preserve">cg08to:
</t>
        </r>
        <r>
          <rPr>
            <sz val="8"/>
            <color rgb="FF000000"/>
            <rFont val="Tahoma"/>
            <family val="2"/>
            <charset val="1"/>
          </rPr>
          <t xml:space="preserve">Vitamin C occasionally</t>
        </r>
      </text>
    </comment>
    <comment ref="W10" authorId="0">
      <text>
        <r>
          <rPr>
            <b val="true"/>
            <sz val="8"/>
            <color rgb="FF000000"/>
            <rFont val="Tahoma"/>
            <family val="2"/>
            <charset val="1"/>
          </rPr>
          <t xml:space="preserve">al06xb:
</t>
        </r>
        <r>
          <rPr>
            <sz val="8"/>
            <color rgb="FF000000"/>
            <rFont val="Tahoma"/>
            <family val="2"/>
            <charset val="1"/>
          </rPr>
          <t xml:space="preserve">muti vitamin everyday</t>
        </r>
      </text>
    </comment>
    <comment ref="W13" authorId="0">
      <text>
        <r>
          <rPr>
            <b val="true"/>
            <sz val="8"/>
            <color rgb="FF000000"/>
            <rFont val="Tahoma"/>
            <family val="2"/>
            <charset val="1"/>
          </rPr>
          <t xml:space="preserve">al06xb:
</t>
        </r>
        <r>
          <rPr>
            <sz val="8"/>
            <color rgb="FF000000"/>
            <rFont val="Tahoma"/>
            <family val="2"/>
            <charset val="1"/>
          </rPr>
          <t xml:space="preserve">mutli-vitamin daily</t>
        </r>
      </text>
    </comment>
    <comment ref="W18" authorId="0">
      <text>
        <r>
          <rPr>
            <b val="true"/>
            <sz val="8"/>
            <color rgb="FF000000"/>
            <rFont val="Tahoma"/>
            <family val="2"/>
            <charset val="1"/>
          </rPr>
          <t xml:space="preserve">al06xb:
</t>
        </r>
        <r>
          <rPr>
            <sz val="8"/>
            <color rgb="FF000000"/>
            <rFont val="Tahoma"/>
            <family val="2"/>
            <charset val="1"/>
          </rPr>
          <t xml:space="preserve">sometimes takes multi vitamin</t>
        </r>
      </text>
    </comment>
    <comment ref="W24" authorId="0">
      <text>
        <r>
          <rPr>
            <b val="true"/>
            <sz val="8"/>
            <color rgb="FF000000"/>
            <rFont val="Tahoma"/>
            <family val="2"/>
            <charset val="1"/>
          </rPr>
          <t xml:space="preserve">cg08to:
</t>
        </r>
        <r>
          <rPr>
            <sz val="8"/>
            <color rgb="FF000000"/>
            <rFont val="Tahoma"/>
            <family val="2"/>
            <charset val="1"/>
          </rPr>
          <t xml:space="preserve">fish oil, vitamin C, weak version life brand adult</t>
        </r>
      </text>
    </comment>
    <comment ref="W48" authorId="0">
      <text>
        <r>
          <rPr>
            <b val="true"/>
            <sz val="8"/>
            <color rgb="FF000000"/>
            <rFont val="Tahoma"/>
            <family val="2"/>
            <charset val="1"/>
          </rPr>
          <t xml:space="preserve">al06xb:
</t>
        </r>
        <r>
          <rPr>
            <sz val="8"/>
            <color rgb="FF000000"/>
            <rFont val="Tahoma"/>
            <family val="2"/>
            <charset val="1"/>
          </rPr>
          <t xml:space="preserve">sometimes vitamin C &amp; D</t>
        </r>
      </text>
    </comment>
    <comment ref="W75" authorId="0">
      <text>
        <r>
          <rPr>
            <b val="true"/>
            <sz val="8"/>
            <color rgb="FF000000"/>
            <rFont val="Tahoma"/>
            <family val="2"/>
            <charset val="1"/>
          </rPr>
          <t xml:space="preserve">al06xb:
</t>
        </r>
        <r>
          <rPr>
            <sz val="8"/>
            <color rgb="FF000000"/>
            <rFont val="Tahoma"/>
            <family val="2"/>
            <charset val="1"/>
          </rPr>
          <t xml:space="preserve">multi vitamin daily</t>
        </r>
      </text>
    </comment>
    <comment ref="W82" authorId="0">
      <text>
        <r>
          <rPr>
            <b val="true"/>
            <sz val="8"/>
            <color rgb="FF000000"/>
            <rFont val="Tahoma"/>
            <family val="2"/>
            <charset val="1"/>
          </rPr>
          <t xml:space="preserve">al06xb:
</t>
        </r>
        <r>
          <rPr>
            <sz val="8"/>
            <color rgb="FF000000"/>
            <rFont val="Tahoma"/>
            <family val="2"/>
            <charset val="1"/>
          </rPr>
          <t xml:space="preserve">multi vitamin</t>
        </r>
      </text>
    </comment>
    <comment ref="W85" authorId="0">
      <text>
        <r>
          <rPr>
            <b val="true"/>
            <sz val="8"/>
            <color rgb="FF000000"/>
            <rFont val="Tahoma"/>
            <family val="2"/>
            <charset val="1"/>
          </rPr>
          <t xml:space="preserve">al06xb:
</t>
        </r>
        <r>
          <rPr>
            <sz val="8"/>
            <color rgb="FF000000"/>
            <rFont val="Tahoma"/>
            <family val="2"/>
            <charset val="1"/>
          </rPr>
          <t xml:space="preserve">fish oils everyday</t>
        </r>
      </text>
    </comment>
    <comment ref="W88" authorId="0">
      <text>
        <r>
          <rPr>
            <b val="true"/>
            <sz val="8"/>
            <color rgb="FF000000"/>
            <rFont val="Tahoma"/>
            <family val="2"/>
            <charset val="1"/>
          </rPr>
          <t xml:space="preserve">al06xb:
</t>
        </r>
        <r>
          <rPr>
            <sz val="8"/>
            <color rgb="FF000000"/>
            <rFont val="Tahoma"/>
            <family val="2"/>
            <charset val="1"/>
          </rPr>
          <t xml:space="preserve">fish oils - everyday</t>
        </r>
      </text>
    </comment>
    <comment ref="W97" authorId="0">
      <text>
        <r>
          <rPr>
            <b val="true"/>
            <sz val="8"/>
            <color rgb="FF000000"/>
            <rFont val="Tahoma"/>
            <family val="2"/>
            <charset val="1"/>
          </rPr>
          <t xml:space="preserve">al06xb:
</t>
        </r>
        <r>
          <rPr>
            <sz val="8"/>
            <color rgb="FF000000"/>
            <rFont val="Tahoma"/>
            <family val="2"/>
            <charset val="1"/>
          </rPr>
          <t xml:space="preserve">mutli-vitmain and vitamin C</t>
        </r>
      </text>
    </comment>
    <comment ref="W100" authorId="0">
      <text>
        <r>
          <rPr>
            <b val="true"/>
            <sz val="8"/>
            <color rgb="FF000000"/>
            <rFont val="Tahoma"/>
            <family val="2"/>
            <charset val="1"/>
          </rPr>
          <t xml:space="preserve">al06xb:
</t>
        </r>
        <r>
          <rPr>
            <sz val="8"/>
            <color rgb="FF000000"/>
            <rFont val="Tahoma"/>
            <family val="2"/>
            <charset val="1"/>
          </rPr>
          <t xml:space="preserve">Chewy multi vitamins and fish oils</t>
        </r>
      </text>
    </comment>
    <comment ref="W111" authorId="0">
      <text>
        <r>
          <rPr>
            <b val="true"/>
            <sz val="8"/>
            <color rgb="FF000000"/>
            <rFont val="Tahoma"/>
            <family val="2"/>
            <charset val="1"/>
          </rPr>
          <t xml:space="preserve">al06xb:
</t>
        </r>
        <r>
          <rPr>
            <sz val="8"/>
            <color rgb="FF000000"/>
            <rFont val="Tahoma"/>
            <family val="2"/>
            <charset val="1"/>
          </rPr>
          <t xml:space="preserve">multi vit and omega 3, 6, 9</t>
        </r>
      </text>
    </comment>
    <comment ref="W127" authorId="0">
      <text>
        <r>
          <rPr>
            <b val="true"/>
            <sz val="8"/>
            <color rgb="FF000000"/>
            <rFont val="Tahoma"/>
            <family val="2"/>
            <charset val="1"/>
          </rPr>
          <t xml:space="preserve">al06xb:
</t>
        </r>
        <r>
          <rPr>
            <sz val="8"/>
            <color rgb="FF000000"/>
            <rFont val="Tahoma"/>
            <family val="2"/>
            <charset val="1"/>
          </rPr>
          <t xml:space="preserve">Vitamin C</t>
        </r>
      </text>
    </comment>
    <comment ref="W130" authorId="0">
      <text>
        <r>
          <rPr>
            <b val="true"/>
            <sz val="8"/>
            <color rgb="FF000000"/>
            <rFont val="Tahoma"/>
            <family val="2"/>
            <charset val="1"/>
          </rPr>
          <t xml:space="preserve">al06xb:
</t>
        </r>
        <r>
          <rPr>
            <sz val="8"/>
            <color rgb="FF000000"/>
            <rFont val="Tahoma"/>
            <family val="2"/>
            <charset val="1"/>
          </rPr>
          <t xml:space="preserve">vitamin D, fish oils, vitamin c</t>
        </r>
      </text>
    </comment>
    <comment ref="W133" authorId="0">
      <text>
        <r>
          <rPr>
            <b val="true"/>
            <sz val="8"/>
            <color rgb="FF000000"/>
            <rFont val="Tahoma"/>
            <family val="2"/>
            <charset val="1"/>
          </rPr>
          <t xml:space="preserve">al06xb:
</t>
        </r>
        <r>
          <rPr>
            <sz val="8"/>
            <color rgb="FF000000"/>
            <rFont val="Tahoma"/>
            <family val="2"/>
            <charset val="1"/>
          </rPr>
          <t xml:space="preserve">fish oils and vitamin C</t>
        </r>
      </text>
    </comment>
    <comment ref="W136" authorId="0">
      <text>
        <r>
          <rPr>
            <b val="true"/>
            <sz val="8"/>
            <color rgb="FF000000"/>
            <rFont val="Tahoma"/>
            <family val="2"/>
            <charset val="1"/>
          </rPr>
          <t xml:space="preserve">al06xb:
</t>
        </r>
        <r>
          <rPr>
            <sz val="8"/>
            <color rgb="FF000000"/>
            <rFont val="Tahoma"/>
            <family val="2"/>
            <charset val="1"/>
          </rPr>
          <t xml:space="preserve">fish-oils</t>
        </r>
      </text>
    </comment>
    <comment ref="W139" authorId="0">
      <text>
        <r>
          <rPr>
            <b val="true"/>
            <sz val="8"/>
            <color rgb="FF000000"/>
            <rFont val="Tahoma"/>
            <family val="2"/>
            <charset val="1"/>
          </rPr>
          <t xml:space="preserve">al06xb:
</t>
        </r>
        <r>
          <rPr>
            <sz val="8"/>
            <color rgb="FF000000"/>
            <rFont val="Tahoma"/>
            <family val="2"/>
            <charset val="1"/>
          </rPr>
          <t xml:space="preserve">fish-oils</t>
        </r>
      </text>
    </comment>
    <comment ref="W147" authorId="0">
      <text>
        <r>
          <rPr>
            <b val="true"/>
            <sz val="8"/>
            <color rgb="FF000000"/>
            <rFont val="Tahoma"/>
            <family val="2"/>
            <charset val="1"/>
          </rPr>
          <t xml:space="preserve">al06xb:
</t>
        </r>
        <r>
          <rPr>
            <sz val="8"/>
            <color rgb="FF000000"/>
            <rFont val="Tahoma"/>
            <family val="2"/>
            <charset val="1"/>
          </rPr>
          <t xml:space="preserve">omega 3 and multi-vitamin sometimes</t>
        </r>
      </text>
    </comment>
    <comment ref="W149" authorId="0">
      <text>
        <r>
          <rPr>
            <b val="true"/>
            <sz val="8"/>
            <color rgb="FF000000"/>
            <rFont val="Tahoma"/>
            <family val="2"/>
            <charset val="1"/>
          </rPr>
          <t xml:space="preserve">cg08to:
</t>
        </r>
        <r>
          <rPr>
            <sz val="8"/>
            <color rgb="FF000000"/>
            <rFont val="Tahoma"/>
            <family val="2"/>
            <charset val="1"/>
          </rPr>
          <t xml:space="preserve">multi-vitamin for teen boys</t>
        </r>
      </text>
    </comment>
    <comment ref="W154" authorId="0">
      <text>
        <r>
          <rPr>
            <b val="true"/>
            <sz val="8"/>
            <color rgb="FF000000"/>
            <rFont val="Tahoma"/>
            <family val="2"/>
            <charset val="1"/>
          </rPr>
          <t xml:space="preserve">cg08to:
</t>
        </r>
        <r>
          <rPr>
            <sz val="8"/>
            <color rgb="FF000000"/>
            <rFont val="Tahoma"/>
            <family val="2"/>
            <charset val="1"/>
          </rPr>
          <t xml:space="preserve">flintstones every day</t>
        </r>
      </text>
    </comment>
    <comment ref="W155" authorId="0">
      <text>
        <r>
          <rPr>
            <b val="true"/>
            <sz val="8"/>
            <color rgb="FF000000"/>
            <rFont val="Tahoma"/>
            <family val="2"/>
            <charset val="1"/>
          </rPr>
          <t xml:space="preserve">al06xb:
</t>
        </r>
        <r>
          <rPr>
            <sz val="8"/>
            <color rgb="FF000000"/>
            <rFont val="Tahoma"/>
            <family val="2"/>
            <charset val="1"/>
          </rPr>
          <t xml:space="preserve">multi vitamin sometimes</t>
        </r>
      </text>
    </comment>
    <comment ref="W158" authorId="0">
      <text>
        <r>
          <rPr>
            <b val="true"/>
            <sz val="8"/>
            <color rgb="FF000000"/>
            <rFont val="Tahoma"/>
            <family val="2"/>
            <charset val="1"/>
          </rPr>
          <t xml:space="preserve">al06xb:
</t>
        </r>
        <r>
          <rPr>
            <sz val="8"/>
            <color rgb="FF000000"/>
            <rFont val="Tahoma"/>
            <family val="2"/>
            <charset val="1"/>
          </rPr>
          <t xml:space="preserve">digestin - helps digest dairy, uses daily
fish oils- sometimes</t>
        </r>
      </text>
    </comment>
    <comment ref="W160" authorId="0">
      <text>
        <r>
          <rPr>
            <b val="true"/>
            <sz val="8"/>
            <color rgb="FF000000"/>
            <rFont val="Tahoma"/>
            <family val="2"/>
            <charset val="1"/>
          </rPr>
          <t xml:space="preserve">al06xb:
</t>
        </r>
        <r>
          <rPr>
            <sz val="8"/>
            <color rgb="FF000000"/>
            <rFont val="Tahoma"/>
            <family val="2"/>
            <charset val="1"/>
          </rPr>
          <t xml:space="preserve">in the past, but not recently</t>
        </r>
      </text>
    </comment>
    <comment ref="W167" authorId="0">
      <text>
        <r>
          <rPr>
            <b val="true"/>
            <sz val="8"/>
            <color rgb="FF000000"/>
            <rFont val="Tahoma"/>
            <family val="2"/>
            <charset val="1"/>
          </rPr>
          <t xml:space="preserve">cg08to:
</t>
        </r>
        <r>
          <rPr>
            <sz val="8"/>
            <color rgb="FF000000"/>
            <rFont val="Tahoma"/>
            <family val="2"/>
            <charset val="1"/>
          </rPr>
          <t xml:space="preserve">flintsones multi-vitamins</t>
        </r>
      </text>
    </comment>
    <comment ref="W169" authorId="0">
      <text>
        <r>
          <rPr>
            <b val="true"/>
            <sz val="8"/>
            <color rgb="FF000000"/>
            <rFont val="Tahoma"/>
            <family val="2"/>
            <charset val="1"/>
          </rPr>
          <t xml:space="preserve">cg08to:
</t>
        </r>
        <r>
          <rPr>
            <sz val="8"/>
            <color rgb="FF000000"/>
            <rFont val="Tahoma"/>
            <family val="2"/>
            <charset val="1"/>
          </rPr>
          <t xml:space="preserve">multivitamin every day</t>
        </r>
      </text>
    </comment>
    <comment ref="W170" authorId="0">
      <text>
        <r>
          <rPr>
            <b val="true"/>
            <sz val="8"/>
            <color rgb="FF000000"/>
            <rFont val="Tahoma"/>
            <family val="2"/>
            <charset val="1"/>
          </rPr>
          <t xml:space="preserve">al06xb:
</t>
        </r>
        <r>
          <rPr>
            <sz val="8"/>
            <color rgb="FF000000"/>
            <rFont val="Tahoma"/>
            <family val="2"/>
            <charset val="1"/>
          </rPr>
          <t xml:space="preserve">multivitamin - taken sometimes</t>
        </r>
      </text>
    </comment>
    <comment ref="W172" authorId="0">
      <text>
        <r>
          <rPr>
            <b val="true"/>
            <sz val="8"/>
            <color rgb="FF000000"/>
            <rFont val="Tahoma"/>
            <family val="2"/>
            <charset val="1"/>
          </rPr>
          <t xml:space="preserve">cg08to:
</t>
        </r>
        <r>
          <rPr>
            <sz val="8"/>
            <color rgb="FF000000"/>
            <rFont val="Tahoma"/>
            <family val="2"/>
            <charset val="1"/>
          </rPr>
          <t xml:space="preserve">flintstones multi sometimes</t>
        </r>
      </text>
    </comment>
    <comment ref="W175" authorId="0">
      <text>
        <r>
          <rPr>
            <b val="true"/>
            <sz val="8"/>
            <color rgb="FF000000"/>
            <rFont val="Tahoma"/>
            <family val="2"/>
            <charset val="1"/>
          </rPr>
          <t xml:space="preserve">al06xb:
</t>
        </r>
        <r>
          <rPr>
            <sz val="8"/>
            <color rgb="FF000000"/>
            <rFont val="Tahoma"/>
            <family val="2"/>
            <charset val="1"/>
          </rPr>
          <t xml:space="preserve">chewy mult-vitamin and vit C everyday</t>
        </r>
      </text>
    </comment>
    <comment ref="W179" authorId="0">
      <text>
        <r>
          <rPr>
            <b val="true"/>
            <sz val="8"/>
            <color rgb="FF000000"/>
            <rFont val="Tahoma"/>
            <family val="2"/>
            <charset val="1"/>
          </rPr>
          <t xml:space="preserve">al06xb:
</t>
        </r>
        <r>
          <rPr>
            <sz val="8"/>
            <color rgb="FF000000"/>
            <rFont val="Tahoma"/>
            <family val="2"/>
            <charset val="1"/>
          </rPr>
          <t xml:space="preserve">used to take ventolin as needed for asthma. Does not take anymore</t>
        </r>
      </text>
    </comment>
    <comment ref="W181" authorId="0">
      <text>
        <r>
          <rPr>
            <b val="true"/>
            <sz val="8"/>
            <color rgb="FF000000"/>
            <rFont val="Tahoma"/>
            <family val="2"/>
            <charset val="1"/>
          </rPr>
          <t xml:space="preserve">al06xb:
</t>
        </r>
        <r>
          <rPr>
            <sz val="8"/>
            <color rgb="FF000000"/>
            <rFont val="Tahoma"/>
            <family val="2"/>
            <charset val="1"/>
          </rPr>
          <t xml:space="preserve">Multi-vitamin and vit C occasionally</t>
        </r>
      </text>
    </comment>
    <comment ref="W191" authorId="0">
      <text>
        <r>
          <rPr>
            <b val="true"/>
            <sz val="8"/>
            <color rgb="FF000000"/>
            <rFont val="Tahoma"/>
            <family val="2"/>
            <charset val="1"/>
          </rPr>
          <t xml:space="preserve">al06xb:
</t>
        </r>
        <r>
          <rPr>
            <sz val="8"/>
            <color rgb="FF000000"/>
            <rFont val="Tahoma"/>
            <family val="2"/>
            <charset val="1"/>
          </rPr>
          <t xml:space="preserve">multi-vitamin, multi-mineral and omega 3 daily</t>
        </r>
      </text>
    </comment>
    <comment ref="W193" authorId="0">
      <text>
        <r>
          <rPr>
            <b val="true"/>
            <sz val="8"/>
            <color rgb="FF000000"/>
            <rFont val="Tahoma"/>
            <family val="2"/>
            <charset val="1"/>
          </rPr>
          <t xml:space="preserve">al06xb:
</t>
        </r>
        <r>
          <rPr>
            <sz val="8"/>
            <color rgb="FF000000"/>
            <rFont val="Tahoma"/>
            <family val="2"/>
            <charset val="1"/>
          </rPr>
          <t xml:space="preserve">multi-vitamin, multi-mineral and omega 3 daily</t>
        </r>
      </text>
    </comment>
    <comment ref="W195" authorId="0">
      <text>
        <r>
          <rPr>
            <b val="true"/>
            <sz val="8"/>
            <color rgb="FF000000"/>
            <rFont val="Tahoma"/>
            <family val="2"/>
            <charset val="1"/>
          </rPr>
          <t xml:space="preserve">al06xb:
</t>
        </r>
        <r>
          <rPr>
            <sz val="8"/>
            <color rgb="FF000000"/>
            <rFont val="Tahoma"/>
            <family val="2"/>
            <charset val="1"/>
          </rPr>
          <t xml:space="preserve">multi vitamin daily</t>
        </r>
      </text>
    </comment>
    <comment ref="W197" authorId="0">
      <text>
        <r>
          <rPr>
            <b val="true"/>
            <sz val="8"/>
            <color rgb="FF000000"/>
            <rFont val="Tahoma"/>
            <family val="2"/>
            <charset val="1"/>
          </rPr>
          <t xml:space="preserve">al06xb:
</t>
        </r>
        <r>
          <rPr>
            <sz val="8"/>
            <color rgb="FF000000"/>
            <rFont val="Tahoma"/>
            <family val="2"/>
            <charset val="1"/>
          </rPr>
          <t xml:space="preserve">sometimes/rarely</t>
        </r>
      </text>
    </comment>
    <comment ref="W199" authorId="0">
      <text>
        <r>
          <rPr>
            <b val="true"/>
            <sz val="8"/>
            <color rgb="FF000000"/>
            <rFont val="Tahoma"/>
            <family val="2"/>
            <charset val="1"/>
          </rPr>
          <t xml:space="preserve">al06xb:
</t>
        </r>
        <r>
          <rPr>
            <sz val="8"/>
            <color rgb="FF000000"/>
            <rFont val="Tahoma"/>
            <family val="2"/>
            <charset val="1"/>
          </rPr>
          <t xml:space="preserve">multi-vitamin sometimes. Not often</t>
        </r>
      </text>
    </comment>
    <comment ref="W211" authorId="0">
      <text>
        <r>
          <rPr>
            <b val="true"/>
            <sz val="8"/>
            <color rgb="FF000000"/>
            <rFont val="Tahoma"/>
            <family val="2"/>
            <charset val="1"/>
          </rPr>
          <t xml:space="preserve">cg08to:
</t>
        </r>
        <r>
          <rPr>
            <sz val="8"/>
            <color rgb="FF000000"/>
            <rFont val="Tahoma"/>
            <family val="2"/>
            <charset val="1"/>
          </rPr>
          <t xml:space="preserve">multi-vitamin, fish oils sometimes</t>
        </r>
      </text>
    </comment>
    <comment ref="W213" authorId="0">
      <text>
        <r>
          <rPr>
            <b val="true"/>
            <sz val="8"/>
            <color rgb="FF000000"/>
            <rFont val="Tahoma"/>
            <family val="2"/>
            <charset val="1"/>
          </rPr>
          <t xml:space="preserve">cg08to:
</t>
        </r>
        <r>
          <rPr>
            <sz val="8"/>
            <color rgb="FF000000"/>
            <rFont val="Tahoma"/>
            <family val="2"/>
            <charset val="1"/>
          </rPr>
          <t xml:space="preserve">Vitamin C, fish oils sometimes</t>
        </r>
      </text>
    </comment>
    <comment ref="W214" authorId="0">
      <text>
        <r>
          <rPr>
            <b val="true"/>
            <sz val="8"/>
            <color rgb="FF000000"/>
            <rFont val="Tahoma"/>
            <family val="2"/>
            <charset val="1"/>
          </rPr>
          <t xml:space="preserve">al06xb:
</t>
        </r>
        <r>
          <rPr>
            <sz val="8"/>
            <color rgb="FF000000"/>
            <rFont val="Tahoma"/>
            <family val="2"/>
            <charset val="1"/>
          </rPr>
          <t xml:space="preserve">vit C and Vit D, fish oils - sometimes</t>
        </r>
      </text>
    </comment>
    <comment ref="W215" authorId="0">
      <text>
        <r>
          <rPr>
            <b val="true"/>
            <sz val="8"/>
            <color rgb="FF000000"/>
            <rFont val="Tahoma"/>
            <family val="2"/>
            <charset val="1"/>
          </rPr>
          <t xml:space="preserve">cg08to:
</t>
        </r>
        <r>
          <rPr>
            <sz val="8"/>
            <color rgb="FF000000"/>
            <rFont val="Tahoma"/>
            <family val="2"/>
            <charset val="1"/>
          </rPr>
          <t xml:space="preserve">Vitamin C</t>
        </r>
      </text>
    </comment>
    <comment ref="W216" authorId="0">
      <text>
        <r>
          <rPr>
            <b val="true"/>
            <sz val="8"/>
            <color rgb="FF000000"/>
            <rFont val="Tahoma"/>
            <family val="2"/>
            <charset val="1"/>
          </rPr>
          <t xml:space="preserve">al06xb:
</t>
        </r>
        <r>
          <rPr>
            <sz val="8"/>
            <color rgb="FF000000"/>
            <rFont val="Tahoma"/>
            <family val="2"/>
            <charset val="1"/>
          </rPr>
          <t xml:space="preserve">omegas and vit C</t>
        </r>
      </text>
    </comment>
    <comment ref="W217" authorId="0">
      <text>
        <r>
          <rPr>
            <b val="true"/>
            <sz val="8"/>
            <color rgb="FF000000"/>
            <rFont val="Tahoma"/>
            <family val="2"/>
            <charset val="1"/>
          </rPr>
          <t xml:space="preserve">cg08to:
</t>
        </r>
        <r>
          <rPr>
            <sz val="8"/>
            <color rgb="FF000000"/>
            <rFont val="Tahoma"/>
            <family val="2"/>
            <charset val="1"/>
          </rPr>
          <t xml:space="preserve">dinosaur multivitamin</t>
        </r>
      </text>
    </comment>
    <comment ref="W218" authorId="0">
      <text>
        <r>
          <rPr>
            <b val="true"/>
            <sz val="8"/>
            <color rgb="FF000000"/>
            <rFont val="Tahoma"/>
            <family val="2"/>
            <charset val="1"/>
          </rPr>
          <t xml:space="preserve">al06xb:
</t>
        </r>
        <r>
          <rPr>
            <sz val="8"/>
            <color rgb="FF000000"/>
            <rFont val="Tahoma"/>
            <family val="2"/>
            <charset val="1"/>
          </rPr>
          <t xml:space="preserve">multi vitamin</t>
        </r>
      </text>
    </comment>
    <comment ref="W220" authorId="0">
      <text>
        <r>
          <rPr>
            <b val="true"/>
            <sz val="8"/>
            <color rgb="FF000000"/>
            <rFont val="Tahoma"/>
            <family val="2"/>
            <charset val="1"/>
          </rPr>
          <t xml:space="preserve">al06xb:
</t>
        </r>
        <r>
          <rPr>
            <sz val="8"/>
            <color rgb="FF000000"/>
            <rFont val="Tahoma"/>
            <family val="2"/>
            <charset val="1"/>
          </rPr>
          <t xml:space="preserve">vitamin C</t>
        </r>
      </text>
    </comment>
    <comment ref="W222" authorId="0">
      <text>
        <r>
          <rPr>
            <b val="true"/>
            <sz val="8"/>
            <color rgb="FF000000"/>
            <rFont val="Tahoma"/>
            <family val="2"/>
            <charset val="1"/>
          </rPr>
          <t xml:space="preserve">al06xb:
</t>
        </r>
        <r>
          <rPr>
            <sz val="8"/>
            <color rgb="FF000000"/>
            <rFont val="Tahoma"/>
            <family val="2"/>
            <charset val="1"/>
          </rPr>
          <t xml:space="preserve">Fish oils</t>
        </r>
      </text>
    </comment>
    <comment ref="W223" authorId="0">
      <text>
        <r>
          <rPr>
            <b val="true"/>
            <sz val="8"/>
            <color rgb="FF000000"/>
            <rFont val="Tahoma"/>
            <family val="2"/>
            <charset val="1"/>
          </rPr>
          <t xml:space="preserve">al06xb:
</t>
        </r>
        <r>
          <rPr>
            <sz val="8"/>
            <color rgb="FF000000"/>
            <rFont val="Tahoma"/>
            <family val="2"/>
            <charset val="1"/>
          </rPr>
          <t xml:space="preserve">multi vitamin every day</t>
        </r>
      </text>
    </comment>
    <comment ref="W224" authorId="0">
      <text>
        <r>
          <rPr>
            <b val="true"/>
            <sz val="8"/>
            <color rgb="FF000000"/>
            <rFont val="Tahoma"/>
            <family val="2"/>
            <charset val="1"/>
          </rPr>
          <t xml:space="preserve">al06xb:
</t>
        </r>
        <r>
          <rPr>
            <sz val="8"/>
            <color rgb="FF000000"/>
            <rFont val="Tahoma"/>
            <family val="2"/>
            <charset val="1"/>
          </rPr>
          <t xml:space="preserve">multi-vitamin sometimes</t>
        </r>
      </text>
    </comment>
    <comment ref="W225" authorId="0">
      <text>
        <r>
          <rPr>
            <b val="true"/>
            <sz val="8"/>
            <color rgb="FF000000"/>
            <rFont val="Tahoma"/>
            <family val="2"/>
            <charset val="1"/>
          </rPr>
          <t xml:space="preserve">al06xb:
</t>
        </r>
        <r>
          <rPr>
            <sz val="8"/>
            <color rgb="FF000000"/>
            <rFont val="Tahoma"/>
            <family val="2"/>
            <charset val="1"/>
          </rPr>
          <t xml:space="preserve">vitamin C and D, fish oils - everyday</t>
        </r>
      </text>
    </comment>
    <comment ref="W227" authorId="0">
      <text>
        <r>
          <rPr>
            <b val="true"/>
            <sz val="8"/>
            <color rgb="FF000000"/>
            <rFont val="Tahoma"/>
            <family val="2"/>
            <charset val="1"/>
          </rPr>
          <t xml:space="preserve">al06xb:
</t>
        </r>
        <r>
          <rPr>
            <sz val="8"/>
            <color rgb="FF000000"/>
            <rFont val="Tahoma"/>
            <family val="2"/>
            <charset val="1"/>
          </rPr>
          <t xml:space="preserve">vitamin C, B, Fish oil. Zinc when feeling sick</t>
        </r>
      </text>
    </comment>
    <comment ref="W231" authorId="0">
      <text>
        <r>
          <rPr>
            <b val="true"/>
            <sz val="8"/>
            <color rgb="FF000000"/>
            <rFont val="Tahoma"/>
            <family val="2"/>
            <charset val="1"/>
          </rPr>
          <t xml:space="preserve">al06xb:
</t>
        </r>
        <r>
          <rPr>
            <sz val="8"/>
            <color rgb="FF000000"/>
            <rFont val="Tahoma"/>
            <family val="2"/>
            <charset val="1"/>
          </rPr>
          <t xml:space="preserve">omega's and vitamin C</t>
        </r>
      </text>
    </comment>
    <comment ref="W234" authorId="0">
      <text>
        <r>
          <rPr>
            <b val="true"/>
            <sz val="8"/>
            <color rgb="FF000000"/>
            <rFont val="Tahoma"/>
            <family val="2"/>
            <charset val="1"/>
          </rPr>
          <t xml:space="preserve">al06xb:
</t>
        </r>
        <r>
          <rPr>
            <sz val="8"/>
            <color rgb="FF000000"/>
            <rFont val="Tahoma"/>
            <family val="2"/>
            <charset val="1"/>
          </rPr>
          <t xml:space="preserve">usana, multi-vitamin sometimes</t>
        </r>
      </text>
    </comment>
    <comment ref="W241" authorId="0">
      <text>
        <r>
          <rPr>
            <b val="true"/>
            <sz val="8"/>
            <color rgb="FF000000"/>
            <rFont val="Tahoma"/>
            <family val="2"/>
            <charset val="1"/>
          </rPr>
          <t xml:space="preserve">cg08to:
</t>
        </r>
        <r>
          <rPr>
            <sz val="8"/>
            <color rgb="FF000000"/>
            <rFont val="Tahoma"/>
            <family val="2"/>
            <charset val="1"/>
          </rPr>
          <t xml:space="preserve">sometimes</t>
        </r>
      </text>
    </comment>
    <comment ref="W242" authorId="0">
      <text>
        <r>
          <rPr>
            <b val="true"/>
            <sz val="8"/>
            <color rgb="FF000000"/>
            <rFont val="Tahoma"/>
            <family val="2"/>
            <charset val="1"/>
          </rPr>
          <t xml:space="preserve">al06xb:
</t>
        </r>
        <r>
          <rPr>
            <sz val="8"/>
            <color rgb="FF000000"/>
            <rFont val="Tahoma"/>
            <family val="2"/>
            <charset val="1"/>
          </rPr>
          <t xml:space="preserve">multi-vitamin and omega 3</t>
        </r>
      </text>
    </comment>
    <comment ref="W246" authorId="0">
      <text>
        <r>
          <rPr>
            <b val="true"/>
            <sz val="8"/>
            <color rgb="FF000000"/>
            <rFont val="Tahoma"/>
            <family val="2"/>
            <charset val="1"/>
          </rPr>
          <t xml:space="preserve">al06xb:
</t>
        </r>
        <r>
          <rPr>
            <sz val="8"/>
            <color rgb="FF000000"/>
            <rFont val="Tahoma"/>
            <family val="2"/>
            <charset val="1"/>
          </rPr>
          <t xml:space="preserve">multivitamin daily</t>
        </r>
      </text>
    </comment>
    <comment ref="W265" authorId="0">
      <text>
        <r>
          <rPr>
            <b val="true"/>
            <sz val="8"/>
            <color rgb="FF000000"/>
            <rFont val="Tahoma"/>
            <family val="2"/>
            <charset val="1"/>
          </rPr>
          <t xml:space="preserve">al06xb:
</t>
        </r>
        <r>
          <rPr>
            <sz val="8"/>
            <color rgb="FF000000"/>
            <rFont val="Tahoma"/>
            <family val="2"/>
            <charset val="1"/>
          </rPr>
          <t xml:space="preserve">usana and multi-vitamin</t>
        </r>
      </text>
    </comment>
    <comment ref="W268" authorId="0">
      <text>
        <r>
          <rPr>
            <b val="true"/>
            <sz val="8"/>
            <color rgb="FF000000"/>
            <rFont val="Tahoma"/>
            <family val="2"/>
            <charset val="1"/>
          </rPr>
          <t xml:space="preserve">cg08to:
</t>
        </r>
        <r>
          <rPr>
            <sz val="8"/>
            <color rgb="FF000000"/>
            <rFont val="Tahoma"/>
            <family val="2"/>
            <charset val="1"/>
          </rPr>
          <t xml:space="preserve">fish oils</t>
        </r>
      </text>
    </comment>
    <comment ref="W278" authorId="0">
      <text>
        <r>
          <rPr>
            <b val="true"/>
            <sz val="8"/>
            <color rgb="FF000000"/>
            <rFont val="Tahoma"/>
            <family val="2"/>
            <charset val="1"/>
          </rPr>
          <t xml:space="preserve">cg08to:
</t>
        </r>
        <r>
          <rPr>
            <sz val="8"/>
            <color rgb="FF000000"/>
            <rFont val="Tahoma"/>
            <family val="2"/>
            <charset val="1"/>
          </rPr>
          <t xml:space="preserve">flintstones every day</t>
        </r>
      </text>
    </comment>
    <comment ref="W279" authorId="0">
      <text>
        <r>
          <rPr>
            <b val="true"/>
            <sz val="8"/>
            <color rgb="FF000000"/>
            <rFont val="Tahoma"/>
            <family val="2"/>
            <charset val="1"/>
          </rPr>
          <t xml:space="preserve">al06xb:
</t>
        </r>
        <r>
          <rPr>
            <sz val="8"/>
            <color rgb="FF000000"/>
            <rFont val="Tahoma"/>
            <family val="2"/>
            <charset val="1"/>
          </rPr>
          <t xml:space="preserve">flinstones multi-vitamin daily</t>
        </r>
      </text>
    </comment>
    <comment ref="W282" authorId="0">
      <text>
        <r>
          <rPr>
            <b val="true"/>
            <sz val="8"/>
            <color rgb="FF000000"/>
            <rFont val="Tahoma"/>
            <family val="2"/>
            <charset val="1"/>
          </rPr>
          <t xml:space="preserve">cg08to:
</t>
        </r>
        <r>
          <rPr>
            <sz val="8"/>
            <color rgb="FF000000"/>
            <rFont val="Tahoma"/>
            <family val="2"/>
            <charset val="1"/>
          </rPr>
          <t xml:space="preserve">sometimes takes a flinstones vitamin</t>
        </r>
      </text>
    </comment>
    <comment ref="W286" authorId="0">
      <text>
        <r>
          <rPr>
            <b val="true"/>
            <sz val="8"/>
            <color rgb="FF000000"/>
            <rFont val="Tahoma"/>
            <family val="2"/>
            <charset val="1"/>
          </rPr>
          <t xml:space="preserve">cg08to:
</t>
        </r>
        <r>
          <rPr>
            <sz val="8"/>
            <color rgb="FF000000"/>
            <rFont val="Tahoma"/>
            <family val="2"/>
            <charset val="1"/>
          </rPr>
          <t xml:space="preserve">multivitamin</t>
        </r>
      </text>
    </comment>
    <comment ref="W294" authorId="0">
      <text>
        <r>
          <rPr>
            <b val="true"/>
            <sz val="8"/>
            <color rgb="FF000000"/>
            <rFont val="Tahoma"/>
            <family val="2"/>
            <charset val="1"/>
          </rPr>
          <t xml:space="preserve">al06xb:
</t>
        </r>
        <r>
          <rPr>
            <sz val="8"/>
            <color rgb="FF000000"/>
            <rFont val="Tahoma"/>
            <family val="2"/>
            <charset val="1"/>
          </rPr>
          <t xml:space="preserve">multi-vitamin daily</t>
        </r>
      </text>
    </comment>
    <comment ref="W297" authorId="0">
      <text>
        <r>
          <rPr>
            <b val="true"/>
            <sz val="8"/>
            <color rgb="FF000000"/>
            <rFont val="Tahoma"/>
            <family val="2"/>
            <charset val="1"/>
          </rPr>
          <t xml:space="preserve">al06xb:
</t>
        </r>
        <r>
          <rPr>
            <sz val="8"/>
            <color rgb="FF000000"/>
            <rFont val="Tahoma"/>
            <family val="2"/>
            <charset val="1"/>
          </rPr>
          <t xml:space="preserve">flinstones multi-vitamin in the winter</t>
        </r>
      </text>
    </comment>
    <comment ref="W300" authorId="0">
      <text>
        <r>
          <rPr>
            <b val="true"/>
            <sz val="8"/>
            <color rgb="FF000000"/>
            <rFont val="Tahoma"/>
            <family val="2"/>
            <charset val="1"/>
          </rPr>
          <t xml:space="preserve">al06xb:
</t>
        </r>
        <r>
          <rPr>
            <sz val="8"/>
            <color rgb="FF000000"/>
            <rFont val="Tahoma"/>
            <family val="2"/>
            <charset val="1"/>
          </rPr>
          <t xml:space="preserve">use to take multi chewy. Takes fish oils daily</t>
        </r>
      </text>
    </comment>
    <comment ref="W304" authorId="0">
      <text>
        <r>
          <rPr>
            <b val="true"/>
            <sz val="8"/>
            <color rgb="FF000000"/>
            <rFont val="Tahoma"/>
            <family val="2"/>
            <charset val="1"/>
          </rPr>
          <t xml:space="preserve">al06xb:
</t>
        </r>
        <r>
          <rPr>
            <sz val="8"/>
            <color rgb="FF000000"/>
            <rFont val="Tahoma"/>
            <family val="2"/>
            <charset val="1"/>
          </rPr>
          <t xml:space="preserve">fish oils</t>
        </r>
      </text>
    </comment>
    <comment ref="W313" authorId="0">
      <text>
        <r>
          <rPr>
            <b val="true"/>
            <sz val="8"/>
            <color rgb="FF000000"/>
            <rFont val="Tahoma"/>
            <family val="2"/>
            <charset val="1"/>
          </rPr>
          <t xml:space="preserve">al06xb:
</t>
        </r>
        <r>
          <rPr>
            <sz val="8"/>
            <color rgb="FF000000"/>
            <rFont val="Tahoma"/>
            <family val="2"/>
            <charset val="1"/>
          </rPr>
          <t xml:space="preserve">sometime multi vitamin</t>
        </r>
      </text>
    </comment>
    <comment ref="W316" authorId="0">
      <text>
        <r>
          <rPr>
            <b val="true"/>
            <sz val="8"/>
            <color rgb="FF000000"/>
            <rFont val="Tahoma"/>
            <family val="2"/>
            <charset val="1"/>
          </rPr>
          <t xml:space="preserve">al06xb:
</t>
        </r>
        <r>
          <rPr>
            <sz val="8"/>
            <color rgb="FF000000"/>
            <rFont val="Tahoma"/>
            <family val="2"/>
            <charset val="1"/>
          </rPr>
          <t xml:space="preserve">vitamin D</t>
        </r>
      </text>
    </comment>
    <comment ref="W322" authorId="0">
      <text>
        <r>
          <rPr>
            <b val="true"/>
            <sz val="8"/>
            <color rgb="FF000000"/>
            <rFont val="Tahoma"/>
            <family val="2"/>
            <charset val="1"/>
          </rPr>
          <t xml:space="preserve">al06xb:
</t>
        </r>
        <r>
          <rPr>
            <sz val="8"/>
            <color rgb="FF000000"/>
            <rFont val="Tahoma"/>
            <family val="2"/>
            <charset val="1"/>
          </rPr>
          <t xml:space="preserve">vitamin D daily</t>
        </r>
      </text>
    </comment>
    <comment ref="W336" authorId="0">
      <text>
        <r>
          <rPr>
            <b val="true"/>
            <sz val="8"/>
            <color rgb="FF000000"/>
            <rFont val="Tahoma"/>
            <family val="2"/>
            <charset val="1"/>
          </rPr>
          <t xml:space="preserve">al06xb:
</t>
        </r>
        <r>
          <rPr>
            <sz val="8"/>
            <color rgb="FF000000"/>
            <rFont val="Tahoma"/>
            <family val="2"/>
            <charset val="1"/>
          </rPr>
          <t xml:space="preserve">vitamin C sometimes calcium</t>
        </r>
      </text>
    </comment>
    <comment ref="W340" authorId="0">
      <text>
        <r>
          <rPr>
            <b val="true"/>
            <sz val="8"/>
            <color rgb="FF000000"/>
            <rFont val="Tahoma"/>
            <family val="2"/>
            <charset val="1"/>
          </rPr>
          <t xml:space="preserve">cg08to:
</t>
        </r>
        <r>
          <rPr>
            <sz val="8"/>
            <color rgb="FF000000"/>
            <rFont val="Tahoma"/>
            <family val="2"/>
            <charset val="1"/>
          </rPr>
          <t xml:space="preserve">Vitamin C all year long</t>
        </r>
      </text>
    </comment>
    <comment ref="W353" authorId="0">
      <text>
        <r>
          <rPr>
            <b val="true"/>
            <sz val="8"/>
            <color rgb="FF000000"/>
            <rFont val="Tahoma"/>
            <family val="2"/>
            <charset val="1"/>
          </rPr>
          <t xml:space="preserve">cg08to:
</t>
        </r>
        <r>
          <rPr>
            <sz val="8"/>
            <color rgb="FF000000"/>
            <rFont val="Tahoma"/>
            <family val="2"/>
            <charset val="1"/>
          </rPr>
          <t xml:space="preserve">vitamin C occasionally</t>
        </r>
      </text>
    </comment>
    <comment ref="W357" authorId="0">
      <text>
        <r>
          <rPr>
            <b val="true"/>
            <sz val="8"/>
            <color rgb="FF000000"/>
            <rFont val="Tahoma"/>
            <family val="2"/>
            <charset val="1"/>
          </rPr>
          <t xml:space="preserve">al06xb:
</t>
        </r>
        <r>
          <rPr>
            <sz val="8"/>
            <color rgb="FF000000"/>
            <rFont val="Tahoma"/>
            <family val="2"/>
            <charset val="1"/>
          </rPr>
          <t xml:space="preserve">multi-vitamin sometimes</t>
        </r>
      </text>
    </comment>
    <comment ref="W359" authorId="0">
      <text>
        <r>
          <rPr>
            <b val="true"/>
            <sz val="8"/>
            <color rgb="FF000000"/>
            <rFont val="Tahoma"/>
            <family val="2"/>
            <charset val="1"/>
          </rPr>
          <t xml:space="preserve">cg08to:
</t>
        </r>
        <r>
          <rPr>
            <sz val="8"/>
            <color rgb="FF000000"/>
            <rFont val="Tahoma"/>
            <family val="2"/>
            <charset val="1"/>
          </rPr>
          <t xml:space="preserve">multi-vitamin</t>
        </r>
      </text>
    </comment>
    <comment ref="W364" authorId="0">
      <text>
        <r>
          <rPr>
            <b val="true"/>
            <sz val="8"/>
            <color rgb="FF000000"/>
            <rFont val="Tahoma"/>
            <family val="2"/>
            <charset val="1"/>
          </rPr>
          <t xml:space="preserve">cg08to:
</t>
        </r>
        <r>
          <rPr>
            <sz val="8"/>
            <color rgb="FF000000"/>
            <rFont val="Tahoma"/>
            <family val="2"/>
            <charset val="1"/>
          </rPr>
          <t xml:space="preserve">flintstones chewy every day</t>
        </r>
      </text>
    </comment>
    <comment ref="W366" authorId="0">
      <text>
        <r>
          <rPr>
            <b val="true"/>
            <sz val="8"/>
            <color rgb="FF000000"/>
            <rFont val="Tahoma"/>
            <family val="2"/>
            <charset val="1"/>
          </rPr>
          <t xml:space="preserve">cg08to:
</t>
        </r>
        <r>
          <rPr>
            <sz val="8"/>
            <color rgb="FF000000"/>
            <rFont val="Tahoma"/>
            <family val="2"/>
            <charset val="1"/>
          </rPr>
          <t xml:space="preserve">Vitamin C: winter usually</t>
        </r>
      </text>
    </comment>
    <comment ref="W369" authorId="0">
      <text>
        <r>
          <rPr>
            <b val="true"/>
            <sz val="8"/>
            <color rgb="FF000000"/>
            <rFont val="Tahoma"/>
            <family val="2"/>
            <charset val="1"/>
          </rPr>
          <t xml:space="preserve">cg08to:
</t>
        </r>
        <r>
          <rPr>
            <sz val="8"/>
            <color rgb="FF000000"/>
            <rFont val="Tahoma"/>
            <family val="2"/>
            <charset val="1"/>
          </rPr>
          <t xml:space="preserve">Vitamin D drops sometimes</t>
        </r>
      </text>
    </comment>
    <comment ref="W372" authorId="0">
      <text>
        <r>
          <rPr>
            <b val="true"/>
            <sz val="8"/>
            <color rgb="FF000000"/>
            <rFont val="Tahoma"/>
            <family val="2"/>
            <charset val="1"/>
          </rPr>
          <t xml:space="preserve">cg08to:
</t>
        </r>
        <r>
          <rPr>
            <sz val="8"/>
            <color rgb="FF000000"/>
            <rFont val="Tahoma"/>
            <family val="2"/>
            <charset val="1"/>
          </rPr>
          <t xml:space="preserve">multi-vitamin: not very often</t>
        </r>
      </text>
    </comment>
    <comment ref="W375" authorId="0">
      <text>
        <r>
          <rPr>
            <b val="true"/>
            <sz val="8"/>
            <color rgb="FF000000"/>
            <rFont val="Tahoma"/>
            <family val="2"/>
            <charset val="1"/>
          </rPr>
          <t xml:space="preserve">cg08to:
</t>
        </r>
        <r>
          <rPr>
            <sz val="8"/>
            <color rgb="FF000000"/>
            <rFont val="Tahoma"/>
            <family val="2"/>
            <charset val="1"/>
          </rPr>
          <t xml:space="preserve">multi-vitamin: not often</t>
        </r>
      </text>
    </comment>
    <comment ref="W381" authorId="0">
      <text>
        <r>
          <rPr>
            <b val="true"/>
            <sz val="8"/>
            <color rgb="FF000000"/>
            <rFont val="Tahoma"/>
            <family val="2"/>
            <charset val="1"/>
          </rPr>
          <t xml:space="preserve">cg08to:
</t>
        </r>
        <r>
          <rPr>
            <sz val="8"/>
            <color rgb="FF000000"/>
            <rFont val="Tahoma"/>
            <family val="2"/>
            <charset val="1"/>
          </rPr>
          <t xml:space="preserve">multivitamin sometimes</t>
        </r>
      </text>
    </comment>
    <comment ref="W389" authorId="0">
      <text>
        <r>
          <rPr>
            <b val="true"/>
            <sz val="8"/>
            <color rgb="FF000000"/>
            <rFont val="Tahoma"/>
            <family val="2"/>
            <charset val="1"/>
          </rPr>
          <t xml:space="preserve">cg08to:
</t>
        </r>
        <r>
          <rPr>
            <sz val="8"/>
            <color rgb="FF000000"/>
            <rFont val="Tahoma"/>
            <family val="2"/>
            <charset val="1"/>
          </rPr>
          <t xml:space="preserve">vitamin C</t>
        </r>
      </text>
    </comment>
    <comment ref="W394" authorId="0">
      <text>
        <r>
          <rPr>
            <b val="true"/>
            <sz val="8"/>
            <color rgb="FF000000"/>
            <rFont val="Tahoma"/>
            <family val="2"/>
            <charset val="1"/>
          </rPr>
          <t xml:space="preserve">al06xb:
</t>
        </r>
        <r>
          <rPr>
            <sz val="8"/>
            <color rgb="FF000000"/>
            <rFont val="Tahoma"/>
            <family val="2"/>
            <charset val="1"/>
          </rPr>
          <t xml:space="preserve">women's mutli-vitamin</t>
        </r>
      </text>
    </comment>
    <comment ref="W399" authorId="0">
      <text>
        <r>
          <rPr>
            <b val="true"/>
            <sz val="8"/>
            <color rgb="FF000000"/>
            <rFont val="Tahoma"/>
            <family val="2"/>
            <charset val="1"/>
          </rPr>
          <t xml:space="preserve">al06xb:
</t>
        </r>
        <r>
          <rPr>
            <sz val="8"/>
            <color rgb="FF000000"/>
            <rFont val="Tahoma"/>
            <family val="2"/>
            <charset val="1"/>
          </rPr>
          <t xml:space="preserve">chewy multi vitamin and vitamin C every day</t>
        </r>
      </text>
    </comment>
    <comment ref="W406" authorId="0">
      <text>
        <r>
          <rPr>
            <b val="true"/>
            <sz val="8"/>
            <color rgb="FF000000"/>
            <rFont val="Tahoma"/>
            <family val="2"/>
            <charset val="1"/>
          </rPr>
          <t xml:space="preserve">al06xb:
</t>
        </r>
        <r>
          <rPr>
            <sz val="8"/>
            <color rgb="FF000000"/>
            <rFont val="Tahoma"/>
            <family val="2"/>
            <charset val="1"/>
          </rPr>
          <t xml:space="preserve">sometime vitamin C</t>
        </r>
      </text>
    </comment>
    <comment ref="W409" authorId="0">
      <text>
        <r>
          <rPr>
            <b val="true"/>
            <sz val="8"/>
            <color rgb="FF000000"/>
            <rFont val="Tahoma"/>
            <family val="2"/>
            <charset val="1"/>
          </rPr>
          <t xml:space="preserve">al06xb:
</t>
        </r>
        <r>
          <rPr>
            <sz val="8"/>
            <color rgb="FF000000"/>
            <rFont val="Tahoma"/>
            <family val="2"/>
            <charset val="1"/>
          </rPr>
          <t xml:space="preserve">used to take a multi-vitamin. Now sometimes when remembers</t>
        </r>
      </text>
    </comment>
    <comment ref="W413" authorId="0">
      <text>
        <r>
          <rPr>
            <b val="true"/>
            <sz val="8"/>
            <color rgb="FF000000"/>
            <rFont val="Tahoma"/>
            <family val="2"/>
            <charset val="1"/>
          </rPr>
          <t xml:space="preserve">al06xb:
</t>
        </r>
        <r>
          <rPr>
            <sz val="8"/>
            <color rgb="FF000000"/>
            <rFont val="Tahoma"/>
            <family val="2"/>
            <charset val="1"/>
          </rPr>
          <t xml:space="preserve">multi vitamin and multi mineral, omega 3's</t>
        </r>
      </text>
    </comment>
    <comment ref="W422" authorId="0">
      <text>
        <r>
          <rPr>
            <b val="true"/>
            <sz val="8"/>
            <color rgb="FF000000"/>
            <rFont val="Tahoma"/>
            <family val="2"/>
            <charset val="1"/>
          </rPr>
          <t xml:space="preserve">al06xb:
</t>
        </r>
        <r>
          <rPr>
            <sz val="8"/>
            <color rgb="FF000000"/>
            <rFont val="Tahoma"/>
            <family val="2"/>
            <charset val="1"/>
          </rPr>
          <t xml:space="preserve">chewy multi vitamin daily</t>
        </r>
      </text>
    </comment>
    <comment ref="W425" authorId="0">
      <text>
        <r>
          <rPr>
            <b val="true"/>
            <sz val="8"/>
            <color rgb="FF000000"/>
            <rFont val="Tahoma"/>
            <family val="2"/>
            <charset val="1"/>
          </rPr>
          <t xml:space="preserve">cg08to:
</t>
        </r>
        <r>
          <rPr>
            <sz val="8"/>
            <color rgb="FF000000"/>
            <rFont val="Tahoma"/>
            <family val="2"/>
            <charset val="1"/>
          </rPr>
          <t xml:space="preserve">vitamin C, multi-vitamin (Vit C everyday, other when remember)</t>
        </r>
      </text>
    </comment>
    <comment ref="W426" authorId="0">
      <text>
        <r>
          <rPr>
            <b val="true"/>
            <sz val="8"/>
            <color rgb="FF000000"/>
            <rFont val="Tahoma"/>
            <family val="2"/>
            <charset val="1"/>
          </rPr>
          <t xml:space="preserve">al06xb:
</t>
        </r>
        <r>
          <rPr>
            <sz val="8"/>
            <color rgb="FF000000"/>
            <rFont val="Tahoma"/>
            <family val="2"/>
            <charset val="1"/>
          </rPr>
          <t xml:space="preserve">vitamin D and C, multi-vitamin</t>
        </r>
      </text>
    </comment>
    <comment ref="W427" authorId="0">
      <text>
        <r>
          <rPr>
            <b val="true"/>
            <sz val="8"/>
            <color rgb="FF000000"/>
            <rFont val="Tahoma"/>
            <family val="2"/>
            <charset val="1"/>
          </rPr>
          <t xml:space="preserve">al06xb:
</t>
        </r>
        <r>
          <rPr>
            <sz val="8"/>
            <color rgb="FF000000"/>
            <rFont val="Tahoma"/>
            <family val="2"/>
            <charset val="1"/>
          </rPr>
          <t xml:space="preserve">sometime vitamin c</t>
        </r>
      </text>
    </comment>
    <comment ref="W428" authorId="0">
      <text>
        <r>
          <rPr>
            <b val="true"/>
            <sz val="8"/>
            <color rgb="FF000000"/>
            <rFont val="Tahoma"/>
            <family val="2"/>
            <charset val="1"/>
          </rPr>
          <t xml:space="preserve">al06xb:
</t>
        </r>
        <r>
          <rPr>
            <sz val="8"/>
            <color rgb="FF000000"/>
            <rFont val="Tahoma"/>
            <family val="2"/>
            <charset val="1"/>
          </rPr>
          <t xml:space="preserve">vit 6, B50, zinc</t>
        </r>
      </text>
    </comment>
    <comment ref="X13" authorId="0">
      <text>
        <r>
          <rPr>
            <b val="true"/>
            <sz val="8"/>
            <color rgb="FF000000"/>
            <rFont val="Tahoma"/>
            <family val="2"/>
            <charset val="1"/>
          </rPr>
          <t xml:space="preserve">al06xb:
</t>
        </r>
        <r>
          <rPr>
            <sz val="8"/>
            <color rgb="FF000000"/>
            <rFont val="Tahoma"/>
            <family val="2"/>
            <charset val="1"/>
          </rPr>
          <t xml:space="preserve">broke collar bone last year: 13 yrs old</t>
        </r>
      </text>
    </comment>
    <comment ref="X21" authorId="0">
      <text>
        <r>
          <rPr>
            <b val="true"/>
            <sz val="8"/>
            <color rgb="FF000000"/>
            <rFont val="Tahoma"/>
            <family val="2"/>
            <charset val="1"/>
          </rPr>
          <t xml:space="preserve">cg08to:
</t>
        </r>
        <r>
          <rPr>
            <sz val="8"/>
            <color rgb="FF000000"/>
            <rFont val="Tahoma"/>
            <family val="2"/>
            <charset val="1"/>
          </rPr>
          <t xml:space="preserve">left arm when he was 4</t>
        </r>
      </text>
    </comment>
    <comment ref="X24" authorId="0">
      <text>
        <r>
          <rPr>
            <b val="true"/>
            <sz val="8"/>
            <color rgb="FF000000"/>
            <rFont val="Tahoma"/>
            <family val="2"/>
            <charset val="1"/>
          </rPr>
          <t xml:space="preserve">cg08to:
</t>
        </r>
        <r>
          <rPr>
            <sz val="8"/>
            <color rgb="FF000000"/>
            <rFont val="Tahoma"/>
            <family val="2"/>
            <charset val="1"/>
          </rPr>
          <t xml:space="preserve">fractured left foot about 10 mths ago; end of last summer (less than a year ago)</t>
        </r>
      </text>
    </comment>
    <comment ref="X25" authorId="0">
      <text>
        <r>
          <rPr>
            <b val="true"/>
            <sz val="8"/>
            <color rgb="FF000000"/>
            <rFont val="Tahoma"/>
            <family val="2"/>
            <charset val="1"/>
          </rPr>
          <t xml:space="preserve">al06xb:
</t>
        </r>
        <r>
          <rPr>
            <sz val="8"/>
            <color rgb="FF000000"/>
            <rFont val="Tahoma"/>
            <family val="2"/>
            <charset val="1"/>
          </rPr>
          <t xml:space="preserve">fractured right foot: 12 yrs old</t>
        </r>
      </text>
    </comment>
    <comment ref="X34" authorId="0">
      <text>
        <r>
          <rPr>
            <b val="true"/>
            <sz val="8"/>
            <color rgb="FF000000"/>
            <rFont val="Tahoma"/>
            <family val="2"/>
            <charset val="1"/>
          </rPr>
          <t xml:space="preserve">cg08to:
</t>
        </r>
        <r>
          <rPr>
            <sz val="8"/>
            <color rgb="FF000000"/>
            <rFont val="Tahoma"/>
            <family val="2"/>
            <charset val="1"/>
          </rPr>
          <t xml:space="preserve">broke both arms in wrist area last summer (2011)</t>
        </r>
      </text>
    </comment>
    <comment ref="X35" authorId="0">
      <text>
        <r>
          <rPr>
            <b val="true"/>
            <sz val="8"/>
            <color rgb="FF000000"/>
            <rFont val="Tahoma"/>
            <family val="2"/>
            <charset val="1"/>
          </rPr>
          <t xml:space="preserve">al06xb:
</t>
        </r>
        <r>
          <rPr>
            <sz val="8"/>
            <color rgb="FF000000"/>
            <rFont val="Tahoma"/>
            <family val="2"/>
            <charset val="1"/>
          </rPr>
          <t xml:space="preserve">right and left forearm, when 13 years old</t>
        </r>
      </text>
    </comment>
    <comment ref="X43" authorId="0">
      <text>
        <r>
          <rPr>
            <b val="true"/>
            <sz val="8"/>
            <color rgb="FF000000"/>
            <rFont val="Tahoma"/>
            <family val="2"/>
            <charset val="1"/>
          </rPr>
          <t xml:space="preserve">cg08to:
</t>
        </r>
        <r>
          <rPr>
            <sz val="8"/>
            <color rgb="FF000000"/>
            <rFont val="Tahoma"/>
            <family val="2"/>
            <charset val="1"/>
          </rPr>
          <t xml:space="preserve">pinky finger</t>
        </r>
      </text>
    </comment>
    <comment ref="X53" authorId="0">
      <text>
        <r>
          <rPr>
            <b val="true"/>
            <sz val="8"/>
            <color rgb="FF000000"/>
            <rFont val="Tahoma"/>
            <family val="2"/>
            <charset val="1"/>
          </rPr>
          <t xml:space="preserve">al06xb:
</t>
        </r>
        <r>
          <rPr>
            <sz val="8"/>
            <color rgb="FF000000"/>
            <rFont val="Tahoma"/>
            <family val="2"/>
            <charset val="1"/>
          </rPr>
          <t xml:space="preserve">Fractured right wrist little over a year ago. Affected the bone strength SOS</t>
        </r>
      </text>
    </comment>
    <comment ref="X54" authorId="0">
      <text>
        <r>
          <rPr>
            <b val="true"/>
            <sz val="8"/>
            <color rgb="FF000000"/>
            <rFont val="Tahoma"/>
            <family val="2"/>
            <charset val="1"/>
          </rPr>
          <t xml:space="preserve">cg08to:
</t>
        </r>
        <r>
          <rPr>
            <sz val="8"/>
            <color rgb="FF000000"/>
            <rFont val="Tahoma"/>
            <family val="2"/>
            <charset val="1"/>
          </rPr>
          <t xml:space="preserve">broke right wrist when 13 years old</t>
        </r>
      </text>
    </comment>
    <comment ref="X75" authorId="0">
      <text>
        <r>
          <rPr>
            <b val="true"/>
            <sz val="8"/>
            <color rgb="FF000000"/>
            <rFont val="Tahoma"/>
            <family val="2"/>
            <charset val="1"/>
          </rPr>
          <t xml:space="preserve">al06xb:
</t>
        </r>
        <r>
          <rPr>
            <sz val="8"/>
            <color rgb="FF000000"/>
            <rFont val="Tahoma"/>
            <family val="2"/>
            <charset val="1"/>
          </rPr>
          <t xml:space="preserve">broke right wrist 4.5 years ago, when 10 or 11</t>
        </r>
      </text>
    </comment>
    <comment ref="X82" authorId="0">
      <text>
        <r>
          <rPr>
            <b val="true"/>
            <sz val="8"/>
            <color rgb="FF000000"/>
            <rFont val="Tahoma"/>
            <family val="2"/>
            <charset val="1"/>
          </rPr>
          <t xml:space="preserve">al06xb:
</t>
        </r>
        <r>
          <rPr>
            <sz val="8"/>
            <color rgb="FF000000"/>
            <rFont val="Tahoma"/>
            <family val="2"/>
            <charset val="1"/>
          </rPr>
          <t xml:space="preserve">broke right elbow about 2 years ago</t>
        </r>
      </text>
    </comment>
    <comment ref="X97" authorId="0">
      <text>
        <r>
          <rPr>
            <b val="true"/>
            <sz val="8"/>
            <color rgb="FF000000"/>
            <rFont val="Tahoma"/>
            <family val="2"/>
            <charset val="1"/>
          </rPr>
          <t xml:space="preserve">al06xb:
</t>
        </r>
        <r>
          <rPr>
            <sz val="8"/>
            <color rgb="FF000000"/>
            <rFont val="Tahoma"/>
            <family val="2"/>
            <charset val="1"/>
          </rPr>
          <t xml:space="preserve">broke right ankle May 2012</t>
        </r>
      </text>
    </comment>
    <comment ref="X107" authorId="0">
      <text>
        <r>
          <rPr>
            <b val="true"/>
            <sz val="9"/>
            <color rgb="FF000000"/>
            <rFont val="Tahoma"/>
            <family val="2"/>
            <charset val="1"/>
          </rPr>
          <t xml:space="preserve">Nadilein:
</t>
        </r>
        <r>
          <rPr>
            <sz val="9"/>
            <color rgb="FF000000"/>
            <rFont val="Tahoma"/>
            <family val="2"/>
            <charset val="1"/>
          </rPr>
          <t xml:space="preserve">Left wrist February 2010.</t>
        </r>
      </text>
    </comment>
    <comment ref="X108" authorId="0">
      <text>
        <r>
          <rPr>
            <b val="true"/>
            <sz val="8"/>
            <color rgb="FF000000"/>
            <rFont val="Tahoma"/>
            <family val="2"/>
            <charset val="1"/>
          </rPr>
          <t xml:space="preserve">al06xb:
</t>
        </r>
        <r>
          <rPr>
            <sz val="8"/>
            <color rgb="FF000000"/>
            <rFont val="Tahoma"/>
            <family val="2"/>
            <charset val="1"/>
          </rPr>
          <t xml:space="preserve">broke left wrist february 2012</t>
        </r>
      </text>
    </comment>
    <comment ref="X117" authorId="0">
      <text>
        <r>
          <rPr>
            <b val="true"/>
            <sz val="8"/>
            <color rgb="FF000000"/>
            <rFont val="Tahoma"/>
            <family val="2"/>
            <charset val="1"/>
          </rPr>
          <t xml:space="preserve">al06xb:
</t>
        </r>
        <r>
          <rPr>
            <sz val="8"/>
            <color rgb="FF000000"/>
            <rFont val="Tahoma"/>
            <family val="2"/>
            <charset val="1"/>
          </rPr>
          <t xml:space="preserve">right wrist when 11 yrs old</t>
        </r>
      </text>
    </comment>
    <comment ref="X119" authorId="0">
      <text>
        <r>
          <rPr>
            <b val="true"/>
            <sz val="9"/>
            <color rgb="FF000000"/>
            <rFont val="Tahoma"/>
            <family val="2"/>
            <charset val="1"/>
          </rPr>
          <t xml:space="preserve">Nadilein:
</t>
        </r>
        <r>
          <rPr>
            <sz val="9"/>
            <color rgb="FF000000"/>
            <rFont val="Tahoma"/>
            <family val="2"/>
            <charset val="1"/>
          </rPr>
          <t xml:space="preserve">Right wrist 2 years ago.
</t>
        </r>
      </text>
    </comment>
    <comment ref="X120" authorId="0">
      <text>
        <r>
          <rPr>
            <b val="true"/>
            <sz val="8"/>
            <color rgb="FF000000"/>
            <rFont val="Tahoma"/>
            <family val="2"/>
            <charset val="1"/>
          </rPr>
          <t xml:space="preserve">al06xb:
</t>
        </r>
        <r>
          <rPr>
            <sz val="8"/>
            <color rgb="FF000000"/>
            <rFont val="Tahoma"/>
            <family val="2"/>
            <charset val="1"/>
          </rPr>
          <t xml:space="preserve">Broke right wrist 3 years ago</t>
        </r>
      </text>
    </comment>
    <comment ref="X141" authorId="0">
      <text>
        <r>
          <rPr>
            <b val="true"/>
            <sz val="9"/>
            <color rgb="FF000000"/>
            <rFont val="Tahoma"/>
            <family val="2"/>
            <charset val="1"/>
          </rPr>
          <t xml:space="preserve">Caroline Gimblett:
</t>
        </r>
        <r>
          <rPr>
            <sz val="9"/>
            <color rgb="FF000000"/>
            <rFont val="Tahoma"/>
            <family val="2"/>
            <charset val="1"/>
          </rPr>
          <t xml:space="preserve">left hand: 10 years old: in March</t>
        </r>
      </text>
    </comment>
    <comment ref="X149" authorId="0">
      <text>
        <r>
          <rPr>
            <b val="true"/>
            <sz val="8"/>
            <color rgb="FF000000"/>
            <rFont val="Tahoma"/>
            <family val="2"/>
            <charset val="1"/>
          </rPr>
          <t xml:space="preserve">cg08to:
</t>
        </r>
        <r>
          <rPr>
            <sz val="8"/>
            <color rgb="FF000000"/>
            <rFont val="Tahoma"/>
            <family val="2"/>
            <charset val="1"/>
          </rPr>
          <t xml:space="preserve">fractured ankle: 10 years old</t>
        </r>
      </text>
    </comment>
    <comment ref="X150" authorId="0">
      <text>
        <r>
          <rPr>
            <b val="true"/>
            <sz val="8"/>
            <color rgb="FF000000"/>
            <rFont val="Tahoma"/>
            <family val="2"/>
            <charset val="1"/>
          </rPr>
          <t xml:space="preserve">al06xb:
</t>
        </r>
        <r>
          <rPr>
            <sz val="8"/>
            <color rgb="FF000000"/>
            <rFont val="Tahoma"/>
            <family val="2"/>
            <charset val="1"/>
          </rPr>
          <t xml:space="preserve">left ankle, about 10 years old</t>
        </r>
      </text>
    </comment>
    <comment ref="X162" authorId="0">
      <text>
        <r>
          <rPr>
            <b val="true"/>
            <sz val="8"/>
            <color rgb="FF000000"/>
            <rFont val="Tahoma"/>
            <family val="2"/>
            <charset val="1"/>
          </rPr>
          <t xml:space="preserve">al06xb:
</t>
        </r>
        <r>
          <rPr>
            <sz val="8"/>
            <color rgb="FF000000"/>
            <rFont val="Tahoma"/>
            <family val="2"/>
            <charset val="1"/>
          </rPr>
          <t xml:space="preserve">nose</t>
        </r>
      </text>
    </comment>
    <comment ref="X172" authorId="0">
      <text>
        <r>
          <rPr>
            <b val="true"/>
            <sz val="8"/>
            <color rgb="FF000000"/>
            <rFont val="Tahoma"/>
            <family val="2"/>
            <charset val="1"/>
          </rPr>
          <t xml:space="preserve">cg08to:
</t>
        </r>
        <r>
          <rPr>
            <sz val="8"/>
            <color rgb="FF000000"/>
            <rFont val="Tahoma"/>
            <family val="2"/>
            <charset val="1"/>
          </rPr>
          <t xml:space="preserve">broke right elbow 4 years old</t>
        </r>
      </text>
    </comment>
    <comment ref="X198" authorId="0">
      <text>
        <r>
          <rPr>
            <b val="true"/>
            <sz val="9"/>
            <color rgb="FF000000"/>
            <rFont val="Tahoma"/>
            <family val="2"/>
            <charset val="1"/>
          </rPr>
          <t xml:space="preserve">Nadilein:
</t>
        </r>
        <r>
          <rPr>
            <sz val="9"/>
            <color rgb="FF000000"/>
            <rFont val="Tahoma"/>
            <family val="2"/>
            <charset val="1"/>
          </rPr>
          <t xml:space="preserve">Broke right wrist 1.5 years ago.</t>
        </r>
      </text>
    </comment>
    <comment ref="X199" authorId="0">
      <text>
        <r>
          <rPr>
            <b val="true"/>
            <sz val="8"/>
            <color rgb="FF000000"/>
            <rFont val="Tahoma"/>
            <family val="2"/>
            <charset val="1"/>
          </rPr>
          <t xml:space="preserve">al06xb:
</t>
        </r>
        <r>
          <rPr>
            <sz val="8"/>
            <color rgb="FF000000"/>
            <rFont val="Tahoma"/>
            <family val="2"/>
            <charset val="1"/>
          </rPr>
          <t xml:space="preserve">Broke right wrist 2 years ago</t>
        </r>
      </text>
    </comment>
    <comment ref="X208" authorId="0">
      <text>
        <r>
          <rPr>
            <b val="true"/>
            <sz val="8"/>
            <color rgb="FF000000"/>
            <rFont val="Tahoma"/>
            <family val="2"/>
            <charset val="1"/>
          </rPr>
          <t xml:space="preserve">cg08to:
</t>
        </r>
        <r>
          <rPr>
            <sz val="8"/>
            <color rgb="FF000000"/>
            <rFont val="Tahoma"/>
            <family val="2"/>
            <charset val="1"/>
          </rPr>
          <t xml:space="preserve">broke left arm at about the wrist 2 mths ago</t>
        </r>
      </text>
    </comment>
    <comment ref="X209" authorId="0">
      <text>
        <r>
          <rPr>
            <b val="true"/>
            <sz val="8"/>
            <color rgb="FF000000"/>
            <rFont val="Tahoma"/>
            <family val="2"/>
            <charset val="1"/>
          </rPr>
          <t xml:space="preserve">al06xb:
</t>
        </r>
        <r>
          <rPr>
            <sz val="8"/>
            <color rgb="FF000000"/>
            <rFont val="Tahoma"/>
            <family val="2"/>
            <charset val="1"/>
          </rPr>
          <t xml:space="preserve">left arm/wrist - last year, when 7yrs old</t>
        </r>
      </text>
    </comment>
    <comment ref="X214" authorId="0">
      <text>
        <r>
          <rPr>
            <b val="true"/>
            <sz val="8"/>
            <color rgb="FF000000"/>
            <rFont val="Tahoma"/>
            <family val="2"/>
            <charset val="1"/>
          </rPr>
          <t xml:space="preserve">al06xb:
</t>
        </r>
        <r>
          <rPr>
            <sz val="8"/>
            <color rgb="FF000000"/>
            <rFont val="Tahoma"/>
            <family val="2"/>
            <charset val="1"/>
          </rPr>
          <t xml:space="preserve">leg (right) - 5/6 yrs old
Arm (left) 14 yrs old
collar bone - when baby</t>
        </r>
      </text>
    </comment>
    <comment ref="X223" authorId="0">
      <text>
        <r>
          <rPr>
            <b val="true"/>
            <sz val="8"/>
            <color rgb="FF000000"/>
            <rFont val="Tahoma"/>
            <family val="2"/>
            <charset val="1"/>
          </rPr>
          <t xml:space="preserve">al06xb:
</t>
        </r>
        <r>
          <rPr>
            <sz val="8"/>
            <color rgb="FF000000"/>
            <rFont val="Tahoma"/>
            <family val="2"/>
            <charset val="1"/>
          </rPr>
          <t xml:space="preserve">dislocated collar bone 4yrs old
</t>
        </r>
      </text>
    </comment>
    <comment ref="X224" authorId="0">
      <text>
        <r>
          <rPr>
            <b val="true"/>
            <sz val="8"/>
            <color rgb="FF000000"/>
            <rFont val="Tahoma"/>
            <family val="2"/>
            <charset val="1"/>
          </rPr>
          <t xml:space="preserve">al06xb:
</t>
        </r>
        <r>
          <rPr>
            <sz val="8"/>
            <color rgb="FF000000"/>
            <rFont val="Tahoma"/>
            <family val="2"/>
            <charset val="1"/>
          </rPr>
          <t xml:space="preserve">possible hairline fracture, hard to tell on x-ray. Right wrist last year Sep 2011</t>
        </r>
      </text>
    </comment>
    <comment ref="X259" authorId="0">
      <text>
        <r>
          <rPr>
            <b val="true"/>
            <sz val="8"/>
            <color rgb="FF000000"/>
            <rFont val="Tahoma"/>
            <family val="2"/>
            <charset val="1"/>
          </rPr>
          <t xml:space="preserve">al06xb:
</t>
        </r>
        <r>
          <rPr>
            <sz val="8"/>
            <color rgb="FF000000"/>
            <rFont val="Tahoma"/>
            <family val="2"/>
            <charset val="1"/>
          </rPr>
          <t xml:space="preserve">left clavicle: age 3-4
left elbow (8yrs old, spring 2011)</t>
        </r>
      </text>
    </comment>
    <comment ref="X268" authorId="0">
      <text>
        <r>
          <rPr>
            <b val="true"/>
            <sz val="8"/>
            <color rgb="FF000000"/>
            <rFont val="Tahoma"/>
            <family val="2"/>
            <charset val="1"/>
          </rPr>
          <t xml:space="preserve">cg08to:
</t>
        </r>
        <r>
          <rPr>
            <sz val="8"/>
            <color rgb="FF000000"/>
            <rFont val="Tahoma"/>
            <family val="2"/>
            <charset val="1"/>
          </rPr>
          <t xml:space="preserve">collarbone when she was 2-3 years old</t>
        </r>
      </text>
    </comment>
    <comment ref="X269" authorId="0">
      <text>
        <r>
          <rPr>
            <b val="true"/>
            <sz val="8"/>
            <color rgb="FF000000"/>
            <rFont val="Tahoma"/>
            <family val="2"/>
            <charset val="1"/>
          </rPr>
          <t xml:space="preserve">al06xb:
</t>
        </r>
        <r>
          <rPr>
            <sz val="8"/>
            <color rgb="FF000000"/>
            <rFont val="Tahoma"/>
            <family val="2"/>
            <charset val="1"/>
          </rPr>
          <t xml:space="preserve">collar bone (right) - 2 yrs old</t>
        </r>
      </text>
    </comment>
    <comment ref="X286" authorId="0">
      <text>
        <r>
          <rPr>
            <b val="true"/>
            <sz val="8"/>
            <color rgb="FF000000"/>
            <rFont val="Tahoma"/>
            <family val="2"/>
            <charset val="1"/>
          </rPr>
          <t xml:space="preserve">cg08to:
</t>
        </r>
        <r>
          <rPr>
            <sz val="8"/>
            <color rgb="FF000000"/>
            <rFont val="Tahoma"/>
            <family val="2"/>
            <charset val="1"/>
          </rPr>
          <t xml:space="preserve">nose twice</t>
        </r>
      </text>
    </comment>
    <comment ref="X294" authorId="0">
      <text>
        <r>
          <rPr>
            <b val="true"/>
            <sz val="8"/>
            <color rgb="FF000000"/>
            <rFont val="Tahoma"/>
            <family val="2"/>
            <charset val="1"/>
          </rPr>
          <t xml:space="preserve">al06xb:
</t>
        </r>
        <r>
          <rPr>
            <sz val="8"/>
            <color rgb="FF000000"/>
            <rFont val="Tahoma"/>
            <family val="2"/>
            <charset val="1"/>
          </rPr>
          <t xml:space="preserve">right wrist grade 4</t>
        </r>
      </text>
    </comment>
    <comment ref="X307" authorId="0">
      <text>
        <r>
          <rPr>
            <b val="true"/>
            <sz val="8"/>
            <color rgb="FF000000"/>
            <rFont val="Tahoma"/>
            <family val="2"/>
            <charset val="1"/>
          </rPr>
          <t xml:space="preserve">al06xb:
</t>
        </r>
        <r>
          <rPr>
            <sz val="8"/>
            <color rgb="FF000000"/>
            <rFont val="Tahoma"/>
            <family val="2"/>
            <charset val="1"/>
          </rPr>
          <t xml:space="preserve">right arm when 5 years old
</t>
        </r>
      </text>
    </comment>
    <comment ref="X313" authorId="0">
      <text>
        <r>
          <rPr>
            <b val="true"/>
            <sz val="8"/>
            <color rgb="FF000000"/>
            <rFont val="Tahoma"/>
            <family val="2"/>
            <charset val="1"/>
          </rPr>
          <t xml:space="preserve">al06xb:
</t>
        </r>
        <r>
          <rPr>
            <sz val="8"/>
            <color rgb="FF000000"/>
            <rFont val="Tahoma"/>
            <family val="2"/>
            <charset val="1"/>
          </rPr>
          <t xml:space="preserve">right foot - 7 weeks ago</t>
        </r>
      </text>
    </comment>
    <comment ref="X333" authorId="0">
      <text>
        <r>
          <rPr>
            <b val="true"/>
            <sz val="8"/>
            <color rgb="FF000000"/>
            <rFont val="Tahoma"/>
            <family val="2"/>
            <charset val="1"/>
          </rPr>
          <t xml:space="preserve">al06xb:
</t>
        </r>
        <r>
          <rPr>
            <sz val="8"/>
            <color rgb="FF000000"/>
            <rFont val="Tahoma"/>
            <family val="2"/>
            <charset val="1"/>
          </rPr>
          <t xml:space="preserve">hair line fracture left foot - 4 years old</t>
        </r>
      </text>
    </comment>
    <comment ref="X344" authorId="0">
      <text>
        <r>
          <rPr>
            <b val="true"/>
            <sz val="8"/>
            <color rgb="FF000000"/>
            <rFont val="Tahoma"/>
            <family val="2"/>
            <charset val="1"/>
          </rPr>
          <t xml:space="preserve">cg08to:
</t>
        </r>
        <r>
          <rPr>
            <sz val="8"/>
            <color rgb="FF000000"/>
            <rFont val="Tahoma"/>
            <family val="2"/>
            <charset val="1"/>
          </rPr>
          <t xml:space="preserve">right ankle: 8 years old</t>
        </r>
      </text>
    </comment>
    <comment ref="X353" authorId="0">
      <text>
        <r>
          <rPr>
            <b val="true"/>
            <sz val="8"/>
            <color rgb="FF000000"/>
            <rFont val="Tahoma"/>
            <family val="2"/>
            <charset val="1"/>
          </rPr>
          <t xml:space="preserve">cg08to:
</t>
        </r>
        <r>
          <rPr>
            <sz val="8"/>
            <color rgb="FF000000"/>
            <rFont val="Tahoma"/>
            <family val="2"/>
            <charset val="1"/>
          </rPr>
          <t xml:space="preserve">collarbone: 2 years old</t>
        </r>
      </text>
    </comment>
    <comment ref="X354" authorId="0">
      <text>
        <r>
          <rPr>
            <b val="true"/>
            <sz val="8"/>
            <color rgb="FF000000"/>
            <rFont val="Tahoma"/>
            <family val="2"/>
            <charset val="1"/>
          </rPr>
          <t xml:space="preserve">al06xb:
</t>
        </r>
        <r>
          <rPr>
            <sz val="8"/>
            <color rgb="FF000000"/>
            <rFont val="Tahoma"/>
            <family val="2"/>
            <charset val="1"/>
          </rPr>
          <t xml:space="preserve">collarbone, right.      When 2 yrs old</t>
        </r>
      </text>
    </comment>
    <comment ref="X359" authorId="0">
      <text>
        <r>
          <rPr>
            <b val="true"/>
            <sz val="8"/>
            <color rgb="FF000000"/>
            <rFont val="Tahoma"/>
            <family val="2"/>
            <charset val="1"/>
          </rPr>
          <t xml:space="preserve">cg08to:
</t>
        </r>
        <r>
          <rPr>
            <sz val="8"/>
            <color rgb="FF000000"/>
            <rFont val="Tahoma"/>
            <family val="2"/>
            <charset val="1"/>
          </rPr>
          <t xml:space="preserve">right and left foot</t>
        </r>
      </text>
    </comment>
    <comment ref="X360" authorId="0">
      <text>
        <r>
          <rPr>
            <b val="true"/>
            <sz val="8"/>
            <color rgb="FF000000"/>
            <rFont val="Tahoma"/>
            <family val="2"/>
            <charset val="1"/>
          </rPr>
          <t xml:space="preserve">al06xb:
</t>
        </r>
        <r>
          <rPr>
            <sz val="8"/>
            <color rgb="FF000000"/>
            <rFont val="Tahoma"/>
            <family val="2"/>
            <charset val="1"/>
          </rPr>
          <t xml:space="preserve">both feet: 5th meta-tarsals - 10 yrs old</t>
        </r>
      </text>
    </comment>
    <comment ref="X375" authorId="0">
      <text>
        <r>
          <rPr>
            <b val="true"/>
            <sz val="8"/>
            <color rgb="FF000000"/>
            <rFont val="Tahoma"/>
            <family val="2"/>
            <charset val="1"/>
          </rPr>
          <t xml:space="preserve">cg08to:
</t>
        </r>
        <r>
          <rPr>
            <sz val="8"/>
            <color rgb="FF000000"/>
            <rFont val="Tahoma"/>
            <family val="2"/>
            <charset val="1"/>
          </rPr>
          <t xml:space="preserve">arm (5 years old)</t>
        </r>
      </text>
    </comment>
    <comment ref="X376" authorId="0">
      <text>
        <r>
          <rPr>
            <b val="true"/>
            <sz val="8"/>
            <color rgb="FF000000"/>
            <rFont val="Tahoma"/>
            <family val="2"/>
            <charset val="1"/>
          </rPr>
          <t xml:space="preserve">al06xb:
</t>
        </r>
        <r>
          <rPr>
            <sz val="8"/>
            <color rgb="FF000000"/>
            <rFont val="Tahoma"/>
            <family val="2"/>
            <charset val="1"/>
          </rPr>
          <t xml:space="preserve">broke arm when 5 yrs old. Right foot, when 10 yrs old (april 2013)</t>
        </r>
      </text>
    </comment>
    <comment ref="X392" authorId="0">
      <text>
        <r>
          <rPr>
            <b val="true"/>
            <sz val="9"/>
            <color rgb="FF000000"/>
            <rFont val="Tahoma"/>
            <family val="2"/>
            <charset val="1"/>
          </rPr>
          <t xml:space="preserve">Nadilein:
</t>
        </r>
        <r>
          <rPr>
            <sz val="9"/>
            <color rgb="FF000000"/>
            <rFont val="Tahoma"/>
            <family val="2"/>
            <charset val="1"/>
          </rPr>
          <t xml:space="preserve">Wrist about 3 years ago; not sure if right or left. Also right foot about 4 years ago.</t>
        </r>
      </text>
    </comment>
    <comment ref="X395" authorId="0">
      <text>
        <r>
          <rPr>
            <b val="true"/>
            <sz val="9"/>
            <color rgb="FF000000"/>
            <rFont val="Tahoma"/>
            <family val="2"/>
            <charset val="1"/>
          </rPr>
          <t xml:space="preserve">Nadilein:
</t>
        </r>
        <r>
          <rPr>
            <sz val="9"/>
            <color rgb="FF000000"/>
            <rFont val="Tahoma"/>
            <family val="2"/>
            <charset val="1"/>
          </rPr>
          <t xml:space="preserve">Left ankle just recently.</t>
        </r>
      </text>
    </comment>
    <comment ref="X396" authorId="0">
      <text>
        <r>
          <rPr>
            <b val="true"/>
            <sz val="8"/>
            <color rgb="FF000000"/>
            <rFont val="Tahoma"/>
            <family val="2"/>
            <charset val="1"/>
          </rPr>
          <t xml:space="preserve">al06xb:
</t>
        </r>
        <r>
          <rPr>
            <sz val="8"/>
            <color rgb="FF000000"/>
            <rFont val="Tahoma"/>
            <family val="2"/>
            <charset val="1"/>
          </rPr>
          <t xml:space="preserve">cracked left ankle last year september 2011</t>
        </r>
      </text>
    </comment>
    <comment ref="X400" authorId="0">
      <text>
        <r>
          <rPr>
            <b val="true"/>
            <sz val="9"/>
            <color rgb="FF000000"/>
            <rFont val="Tahoma"/>
            <family val="2"/>
            <charset val="1"/>
          </rPr>
          <t xml:space="preserve">Nadilein:
</t>
        </r>
        <r>
          <rPr>
            <sz val="9"/>
            <color rgb="FF000000"/>
            <rFont val="Tahoma"/>
            <family val="2"/>
            <charset val="1"/>
          </rPr>
          <t xml:space="preserve">Dislocated pelvis fracture on left at age 11 or 12. Also broke arm.</t>
        </r>
      </text>
    </comment>
    <comment ref="X401" authorId="0">
      <text>
        <r>
          <rPr>
            <b val="true"/>
            <sz val="9"/>
            <color rgb="FF000000"/>
            <rFont val="Tahoma"/>
            <family val="2"/>
            <charset val="1"/>
          </rPr>
          <t xml:space="preserve">Nadilein:
</t>
        </r>
        <r>
          <rPr>
            <sz val="9"/>
            <color rgb="FF000000"/>
            <rFont val="Tahoma"/>
            <family val="2"/>
            <charset val="1"/>
          </rPr>
          <t xml:space="preserve">Big toe.</t>
        </r>
      </text>
    </comment>
    <comment ref="X402" authorId="0">
      <text>
        <r>
          <rPr>
            <b val="true"/>
            <sz val="8"/>
            <color rgb="FF000000"/>
            <rFont val="Tahoma"/>
            <family val="2"/>
            <charset val="1"/>
          </rPr>
          <t xml:space="preserve">al06xb:
</t>
        </r>
        <r>
          <rPr>
            <sz val="8"/>
            <color rgb="FF000000"/>
            <rFont val="Tahoma"/>
            <family val="2"/>
            <charset val="1"/>
          </rPr>
          <t xml:space="preserve">big toe: open fracture</t>
        </r>
      </text>
    </comment>
    <comment ref="X403" authorId="0">
      <text>
        <r>
          <rPr>
            <b val="true"/>
            <sz val="9"/>
            <color rgb="FF000000"/>
            <rFont val="Tahoma"/>
            <family val="2"/>
            <charset val="1"/>
          </rPr>
          <t xml:space="preserve">Nadilein:
</t>
        </r>
        <r>
          <rPr>
            <sz val="9"/>
            <color rgb="FF000000"/>
            <rFont val="Tahoma"/>
            <family val="2"/>
            <charset val="1"/>
          </rPr>
          <t xml:space="preserve">Broke right arm at elbow in summer of 2011 at 10 years old.</t>
        </r>
      </text>
    </comment>
    <comment ref="X404" authorId="0">
      <text>
        <r>
          <rPr>
            <b val="true"/>
            <sz val="8"/>
            <color rgb="FF000000"/>
            <rFont val="Tahoma"/>
            <family val="2"/>
            <charset val="1"/>
          </rPr>
          <t xml:space="preserve">al06xb:
</t>
        </r>
        <r>
          <rPr>
            <sz val="8"/>
            <color rgb="FF000000"/>
            <rFont val="Tahoma"/>
            <family val="2"/>
            <charset val="1"/>
          </rPr>
          <t xml:space="preserve">broke right elbow summer of 2011 when was 10 years old</t>
        </r>
      </text>
    </comment>
    <comment ref="Y48" authorId="0">
      <text>
        <r>
          <rPr>
            <b val="true"/>
            <sz val="9"/>
            <color rgb="FF000000"/>
            <rFont val="Tahoma"/>
            <family val="2"/>
            <charset val="1"/>
          </rPr>
          <t xml:space="preserve">bfalk:
</t>
        </r>
        <r>
          <rPr>
            <sz val="9"/>
            <color rgb="FF000000"/>
            <rFont val="Tahoma"/>
            <family val="2"/>
            <charset val="1"/>
          </rPr>
          <t xml:space="preserve">similar to last year?
We had three measures last year: 3637, 3598, 3591. Used the median at 3598 (zscore of -2.0). This year's socre higher than last, lower than year 2 (3704, zscore of -0.9) and the same as year 1 (3646, zscore -1.5). </t>
        </r>
      </text>
    </comment>
    <comment ref="Y53" authorId="0">
      <text>
        <r>
          <rPr>
            <b val="true"/>
            <sz val="8"/>
            <color rgb="FF000000"/>
            <rFont val="Tahoma"/>
            <family val="2"/>
            <charset val="1"/>
          </rPr>
          <t xml:space="preserve">al06xb:
</t>
        </r>
        <r>
          <rPr>
            <sz val="8"/>
            <color rgb="FF000000"/>
            <rFont val="Tahoma"/>
            <family val="2"/>
            <charset val="1"/>
          </rPr>
          <t xml:space="preserve">Broke this arm little over year ago. Has a bump there. Last year got high values, this year very low. Redid many times, even changed probe. Used Median meausre</t>
        </r>
      </text>
    </comment>
    <comment ref="Y108" authorId="0">
      <text>
        <r>
          <rPr>
            <b val="true"/>
            <sz val="8"/>
            <color rgb="FF000000"/>
            <rFont val="Tahoma"/>
            <family val="2"/>
            <charset val="1"/>
          </rPr>
          <t xml:space="preserve">al06xb:
</t>
        </r>
        <r>
          <rPr>
            <sz val="8"/>
            <color rgb="FF000000"/>
            <rFont val="Tahoma"/>
            <family val="2"/>
            <charset val="1"/>
          </rPr>
          <t xml:space="preserve">only was able to get small part of bone bc/of adiposity</t>
        </r>
      </text>
    </comment>
    <comment ref="Y137" authorId="0">
      <text>
        <r>
          <rPr>
            <b val="true"/>
            <sz val="9"/>
            <color rgb="FF000000"/>
            <rFont val="Tahoma"/>
            <family val="2"/>
            <charset val="1"/>
          </rPr>
          <t xml:space="preserve">Owner:
</t>
        </r>
        <r>
          <rPr>
            <sz val="9"/>
            <color rgb="FF000000"/>
            <rFont val="Tahoma"/>
            <family val="2"/>
            <charset val="1"/>
          </rPr>
          <t xml:space="preserve">Not able to get measurement because of adiposity.
</t>
        </r>
      </text>
    </comment>
    <comment ref="Y139" authorId="0">
      <text>
        <r>
          <rPr>
            <b val="true"/>
            <sz val="8"/>
            <color rgb="FF000000"/>
            <rFont val="Tahoma"/>
            <family val="2"/>
            <charset val="1"/>
          </rPr>
          <t xml:space="preserve">al06xb:
</t>
        </r>
        <r>
          <rPr>
            <sz val="8"/>
            <color rgb="FF000000"/>
            <rFont val="Tahoma"/>
            <family val="2"/>
            <charset val="1"/>
          </rPr>
          <t xml:space="preserve">hard to get reading. Also have right radius measured
reply: are the two radii similar? Similar to last year?
Izzy reply: NDrad=3826 zcore=0.3
                  Drad=37419 zscore=-0.5
NDrad: higher than last year (3744).
Drad: lower than last year (3810). This was the one difficult to get. We did this reading twice and took the best score. The first reading was lower at 3682 zscore of -1.1
We did not get any radius readings in his first year of testing due to adiposity.
Also, Elisabeth did the  measure last year</t>
        </r>
      </text>
    </comment>
    <comment ref="Y149" authorId="0">
      <text>
        <r>
          <rPr>
            <b val="true"/>
            <sz val="8"/>
            <color rgb="FF000000"/>
            <rFont val="Tahoma"/>
            <family val="2"/>
            <charset val="1"/>
          </rPr>
          <t xml:space="preserve">cg08to:
</t>
        </r>
        <r>
          <rPr>
            <sz val="8"/>
            <color rgb="FF000000"/>
            <rFont val="Tahoma"/>
            <family val="2"/>
            <charset val="1"/>
          </rPr>
          <t xml:space="preserve">fidgety because ticklish</t>
        </r>
      </text>
    </comment>
    <comment ref="Y245" authorId="0">
      <text>
        <r>
          <rPr>
            <b val="true"/>
            <sz val="8"/>
            <color rgb="FF000000"/>
            <rFont val="Tahoma"/>
            <family val="2"/>
            <charset val="1"/>
          </rPr>
          <t xml:space="preserve">cg08to:
</t>
        </r>
        <r>
          <rPr>
            <sz val="8"/>
            <color rgb="FF000000"/>
            <rFont val="Tahoma"/>
            <family val="2"/>
            <charset val="1"/>
          </rPr>
          <t xml:space="preserve">scan from 2 years ago is on other ultrasound machine</t>
        </r>
      </text>
    </comment>
    <comment ref="Y310" authorId="0">
      <text>
        <r>
          <rPr>
            <b val="true"/>
            <sz val="8"/>
            <color rgb="FF000000"/>
            <rFont val="Tahoma"/>
            <family val="2"/>
            <charset val="1"/>
          </rPr>
          <t xml:space="preserve">al06xb:
</t>
        </r>
        <r>
          <rPr>
            <sz val="8"/>
            <color rgb="FF000000"/>
            <rFont val="Tahoma"/>
            <family val="2"/>
            <charset val="1"/>
          </rPr>
          <t xml:space="preserve">first year we got a measurement on radius. Difficult due to adiposity. Not exactly at 1/3 limb</t>
        </r>
      </text>
    </comment>
    <comment ref="Y326" authorId="0">
      <text>
        <r>
          <rPr>
            <b val="true"/>
            <sz val="8"/>
            <color rgb="FF000000"/>
            <rFont val="Tahoma"/>
            <family val="2"/>
            <charset val="1"/>
          </rPr>
          <t xml:space="preserve">User Services:
</t>
        </r>
        <r>
          <rPr>
            <sz val="8"/>
            <color rgb="FF000000"/>
            <rFont val="Tahoma"/>
            <family val="2"/>
            <charset val="1"/>
          </rPr>
          <t xml:space="preserve">please check
reply: correct. Last year had 3681 (zscore -1.4, year 1 had two values of 3626 and 3642. 
This girl is a late maturer as she only reached menarche this year. Her chronological age is 14.8yrs
She is also half Asian, so I think this z-score is for caucasian</t>
        </r>
      </text>
    </comment>
    <comment ref="Z81" authorId="0">
      <text>
        <r>
          <rPr>
            <b val="true"/>
            <sz val="9"/>
            <color rgb="FF000000"/>
            <rFont val="Tahoma"/>
            <family val="2"/>
            <charset val="1"/>
          </rPr>
          <t xml:space="preserve">Nadilein:
</t>
        </r>
        <r>
          <rPr>
            <sz val="9"/>
            <color rgb="FF000000"/>
            <rFont val="Tahoma"/>
            <family val="2"/>
            <charset val="1"/>
          </rPr>
          <t xml:space="preserve">Broke elbow.</t>
        </r>
      </text>
    </comment>
    <comment ref="Z137" authorId="0">
      <text>
        <r>
          <rPr>
            <b val="true"/>
            <sz val="9"/>
            <color rgb="FF000000"/>
            <rFont val="Tahoma"/>
            <family val="2"/>
            <charset val="1"/>
          </rPr>
          <t xml:space="preserve">Owner:
</t>
        </r>
        <r>
          <rPr>
            <sz val="9"/>
            <color rgb="FF000000"/>
            <rFont val="Tahoma"/>
            <family val="2"/>
            <charset val="1"/>
          </rPr>
          <t xml:space="preserve">Not able to get measurement because of adiposity.
</t>
        </r>
      </text>
    </comment>
    <comment ref="Z151" authorId="0">
      <text>
        <r>
          <rPr>
            <b val="true"/>
            <sz val="8"/>
            <color rgb="FF000000"/>
            <rFont val="Tahoma"/>
            <family val="2"/>
            <charset val="1"/>
          </rPr>
          <t xml:space="preserve">cg08to:
</t>
        </r>
        <r>
          <rPr>
            <sz val="8"/>
            <color rgb="FF000000"/>
            <rFont val="Tahoma"/>
            <family val="2"/>
            <charset val="1"/>
          </rPr>
          <t xml:space="preserve">mixed race so reference  values don’t make sense</t>
        </r>
      </text>
    </comment>
    <comment ref="Z152" authorId="0">
      <text>
        <r>
          <rPr>
            <b val="true"/>
            <sz val="8"/>
            <color rgb="FF000000"/>
            <rFont val="Tahoma"/>
            <family val="2"/>
            <charset val="1"/>
          </rPr>
          <t xml:space="preserve">cg08to:
</t>
        </r>
        <r>
          <rPr>
            <sz val="8"/>
            <color rgb="FF000000"/>
            <rFont val="Tahoma"/>
            <family val="2"/>
            <charset val="1"/>
          </rPr>
          <t xml:space="preserve">mixed race so reference  values don’t make sense</t>
        </r>
      </text>
    </comment>
    <comment ref="Z210" authorId="0">
      <text>
        <r>
          <rPr>
            <b val="true"/>
            <sz val="9"/>
            <color rgb="FF000000"/>
            <rFont val="Tahoma"/>
            <family val="2"/>
            <charset val="1"/>
          </rPr>
          <t xml:space="preserve">Owner:
</t>
        </r>
        <r>
          <rPr>
            <sz val="9"/>
            <color rgb="FF000000"/>
            <rFont val="Tahoma"/>
            <family val="2"/>
            <charset val="1"/>
          </rPr>
          <t xml:space="preserve">No z-scores because kid is mixed race: japnese/chinese and black. If we use American ref for the black race, we get no z-score. If we use chinse the values we get radius z at 0.3, tibia z at 1.8.
</t>
        </r>
      </text>
    </comment>
    <comment ref="AA10" authorId="0">
      <text>
        <r>
          <rPr>
            <b val="true"/>
            <sz val="9"/>
            <color rgb="FF000000"/>
            <rFont val="Tahoma"/>
            <family val="2"/>
            <charset val="1"/>
          </rPr>
          <t xml:space="preserve">bfalk:
</t>
        </r>
        <r>
          <rPr>
            <sz val="9"/>
            <color rgb="FF000000"/>
            <rFont val="Tahoma"/>
            <family val="2"/>
            <charset val="1"/>
          </rPr>
          <t xml:space="preserve">please check
reply: this is correct. Last year had 3907, zscore of 2.3. 
Is a competitive swimmer</t>
        </r>
      </text>
    </comment>
    <comment ref="AA72" authorId="0">
      <text>
        <r>
          <rPr>
            <b val="true"/>
            <sz val="8"/>
            <color rgb="FF000000"/>
            <rFont val="Tahoma"/>
            <family val="2"/>
            <charset val="1"/>
          </rPr>
          <t xml:space="preserve">al06xb:
</t>
        </r>
        <r>
          <rPr>
            <sz val="8"/>
            <color rgb="FF000000"/>
            <rFont val="Tahoma"/>
            <family val="2"/>
            <charset val="1"/>
          </rPr>
          <t xml:space="preserve">Drinks lots of redbull</t>
        </r>
      </text>
    </comment>
    <comment ref="AA139" authorId="0">
      <text>
        <r>
          <rPr>
            <b val="true"/>
            <sz val="8"/>
            <color rgb="FF000000"/>
            <rFont val="Tahoma"/>
            <family val="2"/>
            <charset val="1"/>
          </rPr>
          <t xml:space="preserve">al06xb:
</t>
        </r>
        <r>
          <rPr>
            <sz val="8"/>
            <color rgb="FF000000"/>
            <rFont val="Tahoma"/>
            <family val="2"/>
            <charset val="1"/>
          </rPr>
          <t xml:space="preserve">couldn't get reading</t>
        </r>
      </text>
    </comment>
    <comment ref="AA218" authorId="0">
      <text>
        <r>
          <rPr>
            <b val="true"/>
            <sz val="9"/>
            <color rgb="FF000000"/>
            <rFont val="Tahoma"/>
            <family val="2"/>
            <charset val="1"/>
          </rPr>
          <t xml:space="preserve">bfalk:
</t>
        </r>
        <r>
          <rPr>
            <sz val="9"/>
            <color rgb="FF000000"/>
            <rFont val="Tahoma"/>
            <family val="2"/>
            <charset val="1"/>
          </rPr>
          <t xml:space="preserve">please check
reply: Did twice (3478 and 3485 - took best). Last year was 3545 zscore -1.5.
Elisabeth did measures last year</t>
        </r>
      </text>
    </comment>
    <comment ref="AA278" authorId="0">
      <text>
        <r>
          <rPr>
            <b val="true"/>
            <sz val="8"/>
            <color rgb="FF000000"/>
            <rFont val="Tahoma"/>
            <family val="2"/>
            <charset val="1"/>
          </rPr>
          <t xml:space="preserve">cg08to:
</t>
        </r>
        <r>
          <rPr>
            <sz val="8"/>
            <color rgb="FF000000"/>
            <rFont val="Tahoma"/>
            <family val="2"/>
            <charset val="1"/>
          </rPr>
          <t xml:space="preserve">very ticklish, kept moving around</t>
        </r>
      </text>
    </comment>
    <comment ref="AB151" authorId="0">
      <text>
        <r>
          <rPr>
            <b val="true"/>
            <sz val="8"/>
            <color rgb="FF000000"/>
            <rFont val="Tahoma"/>
            <family val="2"/>
            <charset val="1"/>
          </rPr>
          <t xml:space="preserve">cg08to:
</t>
        </r>
        <r>
          <rPr>
            <sz val="8"/>
            <color rgb="FF000000"/>
            <rFont val="Tahoma"/>
            <family val="2"/>
            <charset val="1"/>
          </rPr>
          <t xml:space="preserve">mixed race so reference  values don’t make sense</t>
        </r>
      </text>
    </comment>
    <comment ref="AB152" authorId="0">
      <text>
        <r>
          <rPr>
            <b val="true"/>
            <sz val="8"/>
            <color rgb="FF000000"/>
            <rFont val="Tahoma"/>
            <family val="2"/>
            <charset val="1"/>
          </rPr>
          <t xml:space="preserve">cg08to:
</t>
        </r>
        <r>
          <rPr>
            <sz val="8"/>
            <color rgb="FF000000"/>
            <rFont val="Tahoma"/>
            <family val="2"/>
            <charset val="1"/>
          </rPr>
          <t xml:space="preserve">mixed race so reference values don’t matter</t>
        </r>
      </text>
    </comment>
    <comment ref="AB210" authorId="0">
      <text>
        <r>
          <rPr>
            <b val="true"/>
            <sz val="9"/>
            <color rgb="FF000000"/>
            <rFont val="Tahoma"/>
            <family val="2"/>
            <charset val="1"/>
          </rPr>
          <t xml:space="preserve">Owner:
</t>
        </r>
        <r>
          <rPr>
            <sz val="9"/>
            <color rgb="FF000000"/>
            <rFont val="Tahoma"/>
            <family val="2"/>
            <charset val="1"/>
          </rPr>
          <t xml:space="preserve">No z-scores because kid is mixed race: japnese/chinese and black. If we use American ref for the black race, we get no z-score. If we use chinse the values we get radius z at 0.3, tibia z at 1.8.
</t>
        </r>
      </text>
    </comment>
    <comment ref="AI184" authorId="0">
      <text>
        <r>
          <rPr>
            <b val="true"/>
            <sz val="9"/>
            <color rgb="FF000000"/>
            <rFont val="Tahoma"/>
            <family val="2"/>
            <charset val="1"/>
          </rPr>
          <t xml:space="preserve">Nadilein:
</t>
        </r>
        <r>
          <rPr>
            <sz val="9"/>
            <color rgb="FF000000"/>
            <rFont val="Tahoma"/>
            <family val="2"/>
            <charset val="1"/>
          </rPr>
          <t xml:space="preserve">Completed by Izzy</t>
        </r>
      </text>
    </comment>
    <comment ref="AI201" authorId="0">
      <text>
        <r>
          <rPr>
            <b val="true"/>
            <sz val="9"/>
            <color rgb="FF000000"/>
            <rFont val="Tahoma"/>
            <family val="2"/>
            <charset val="1"/>
          </rPr>
          <t xml:space="preserve">Nadilein:
</t>
        </r>
        <r>
          <rPr>
            <sz val="9"/>
            <color rgb="FF000000"/>
            <rFont val="Tahoma"/>
            <family val="2"/>
            <charset val="1"/>
          </rPr>
          <t xml:space="preserve">Completed by Liz.</t>
        </r>
      </text>
    </comment>
    <comment ref="AI309" authorId="0">
      <text>
        <r>
          <rPr>
            <b val="true"/>
            <sz val="9"/>
            <color rgb="FF000000"/>
            <rFont val="Tahoma"/>
            <family val="2"/>
            <charset val="1"/>
          </rPr>
          <t xml:space="preserve">Nadilein:
</t>
        </r>
        <r>
          <rPr>
            <sz val="9"/>
            <color rgb="FF000000"/>
            <rFont val="Tahoma"/>
            <family val="2"/>
            <charset val="1"/>
          </rPr>
          <t xml:space="preserve">Completed by Liz.</t>
        </r>
      </text>
    </comment>
    <comment ref="AI335" authorId="0">
      <text>
        <r>
          <rPr>
            <b val="true"/>
            <sz val="9"/>
            <color rgb="FF000000"/>
            <rFont val="Tahoma"/>
            <family val="2"/>
            <charset val="1"/>
          </rPr>
          <t xml:space="preserve">Nadilein:
</t>
        </r>
        <r>
          <rPr>
            <sz val="9"/>
            <color rgb="FF000000"/>
            <rFont val="Tahoma"/>
            <family val="2"/>
            <charset val="1"/>
          </rPr>
          <t xml:space="preserve">Completed by Liz.</t>
        </r>
      </text>
    </comment>
    <comment ref="AK184" authorId="0">
      <text>
        <r>
          <rPr>
            <b val="true"/>
            <sz val="9"/>
            <color rgb="FF000000"/>
            <rFont val="Tahoma"/>
            <family val="2"/>
            <charset val="1"/>
          </rPr>
          <t xml:space="preserve">Nadilein:
</t>
        </r>
        <r>
          <rPr>
            <sz val="9"/>
            <color rgb="FF000000"/>
            <rFont val="Tahoma"/>
            <family val="2"/>
            <charset val="1"/>
          </rPr>
          <t xml:space="preserve">Completed by Izzy.</t>
        </r>
      </text>
    </comment>
    <comment ref="AK201" authorId="0">
      <text>
        <r>
          <rPr>
            <b val="true"/>
            <sz val="9"/>
            <color rgb="FF000000"/>
            <rFont val="Tahoma"/>
            <family val="2"/>
            <charset val="1"/>
          </rPr>
          <t xml:space="preserve">Nadilein:
</t>
        </r>
        <r>
          <rPr>
            <sz val="9"/>
            <color rgb="FF000000"/>
            <rFont val="Tahoma"/>
            <family val="2"/>
            <charset val="1"/>
          </rPr>
          <t xml:space="preserve">Completed by Liz.</t>
        </r>
      </text>
    </comment>
    <comment ref="AK309" authorId="0">
      <text>
        <r>
          <rPr>
            <b val="true"/>
            <sz val="9"/>
            <color rgb="FF000000"/>
            <rFont val="Tahoma"/>
            <family val="2"/>
            <charset val="1"/>
          </rPr>
          <t xml:space="preserve">Nadilein:
</t>
        </r>
        <r>
          <rPr>
            <sz val="9"/>
            <color rgb="FF000000"/>
            <rFont val="Tahoma"/>
            <family val="2"/>
            <charset val="1"/>
          </rPr>
          <t xml:space="preserve">Completed by Liz.</t>
        </r>
      </text>
    </comment>
    <comment ref="AK335" authorId="0">
      <text>
        <r>
          <rPr>
            <b val="true"/>
            <sz val="9"/>
            <color rgb="FF000000"/>
            <rFont val="Tahoma"/>
            <family val="2"/>
            <charset val="1"/>
          </rPr>
          <t xml:space="preserve">Nadilein:
</t>
        </r>
        <r>
          <rPr>
            <sz val="9"/>
            <color rgb="FF000000"/>
            <rFont val="Tahoma"/>
            <family val="2"/>
            <charset val="1"/>
          </rPr>
          <t xml:space="preserve">Completed by Liz.</t>
        </r>
      </text>
    </comment>
    <comment ref="AM184" authorId="0">
      <text>
        <r>
          <rPr>
            <b val="true"/>
            <sz val="9"/>
            <color rgb="FF000000"/>
            <rFont val="Tahoma"/>
            <family val="2"/>
            <charset val="1"/>
          </rPr>
          <t xml:space="preserve">Nadilein:
</t>
        </r>
        <r>
          <rPr>
            <sz val="9"/>
            <color rgb="FF000000"/>
            <rFont val="Tahoma"/>
            <family val="2"/>
            <charset val="1"/>
          </rPr>
          <t xml:space="preserve">Completed by Izzy.</t>
        </r>
      </text>
    </comment>
    <comment ref="AM201" authorId="0">
      <text>
        <r>
          <rPr>
            <b val="true"/>
            <sz val="9"/>
            <color rgb="FF000000"/>
            <rFont val="Tahoma"/>
            <family val="2"/>
            <charset val="1"/>
          </rPr>
          <t xml:space="preserve">Nadilein:
</t>
        </r>
        <r>
          <rPr>
            <sz val="9"/>
            <color rgb="FF000000"/>
            <rFont val="Tahoma"/>
            <family val="2"/>
            <charset val="1"/>
          </rPr>
          <t xml:space="preserve">Completed by Liz.</t>
        </r>
      </text>
    </comment>
    <comment ref="AM309" authorId="0">
      <text>
        <r>
          <rPr>
            <b val="true"/>
            <sz val="9"/>
            <color rgb="FF000000"/>
            <rFont val="Tahoma"/>
            <family val="2"/>
            <charset val="1"/>
          </rPr>
          <t xml:space="preserve">Nadilein:
</t>
        </r>
        <r>
          <rPr>
            <sz val="9"/>
            <color rgb="FF000000"/>
            <rFont val="Tahoma"/>
            <family val="2"/>
            <charset val="1"/>
          </rPr>
          <t xml:space="preserve">Completed by Liz.</t>
        </r>
      </text>
    </comment>
    <comment ref="AM335" authorId="0">
      <text>
        <r>
          <rPr>
            <b val="true"/>
            <sz val="9"/>
            <color rgb="FF000000"/>
            <rFont val="Tahoma"/>
            <family val="2"/>
            <charset val="1"/>
          </rPr>
          <t xml:space="preserve">Nadilein:
</t>
        </r>
        <r>
          <rPr>
            <sz val="9"/>
            <color rgb="FF000000"/>
            <rFont val="Tahoma"/>
            <family val="2"/>
            <charset val="1"/>
          </rPr>
          <t xml:space="preserve">Completed by Liz.</t>
        </r>
      </text>
    </comment>
    <comment ref="AO161" authorId="0">
      <text>
        <r>
          <rPr>
            <b val="true"/>
            <sz val="8"/>
            <color rgb="FF000000"/>
            <rFont val="Tahoma"/>
            <family val="2"/>
            <charset val="1"/>
          </rPr>
          <t xml:space="preserve">al06xb:
</t>
        </r>
        <r>
          <rPr>
            <sz val="8"/>
            <color rgb="FF000000"/>
            <rFont val="Tahoma"/>
            <family val="2"/>
            <charset val="1"/>
          </rPr>
          <t xml:space="preserve">Left leg measured</t>
        </r>
      </text>
    </comment>
    <comment ref="AO184" authorId="0">
      <text>
        <r>
          <rPr>
            <b val="true"/>
            <sz val="9"/>
            <color rgb="FF000000"/>
            <rFont val="Tahoma"/>
            <family val="2"/>
            <charset val="1"/>
          </rPr>
          <t xml:space="preserve">Nadilein:
</t>
        </r>
        <r>
          <rPr>
            <sz val="9"/>
            <color rgb="FF000000"/>
            <rFont val="Tahoma"/>
            <family val="2"/>
            <charset val="1"/>
          </rPr>
          <t xml:space="preserve">Completed by Liz.</t>
        </r>
      </text>
    </comment>
    <comment ref="AO201" authorId="0">
      <text>
        <r>
          <rPr>
            <b val="true"/>
            <sz val="9"/>
            <color rgb="FF000000"/>
            <rFont val="Tahoma"/>
            <family val="2"/>
            <charset val="1"/>
          </rPr>
          <t xml:space="preserve">Nadilein:
</t>
        </r>
        <r>
          <rPr>
            <sz val="9"/>
            <color rgb="FF000000"/>
            <rFont val="Tahoma"/>
            <family val="2"/>
            <charset val="1"/>
          </rPr>
          <t xml:space="preserve">Completed by Liz.</t>
        </r>
      </text>
    </comment>
    <comment ref="AO335" authorId="0">
      <text>
        <r>
          <rPr>
            <b val="true"/>
            <sz val="9"/>
            <color rgb="FF000000"/>
            <rFont val="Tahoma"/>
            <family val="2"/>
            <charset val="1"/>
          </rPr>
          <t xml:space="preserve">Nadilein:
</t>
        </r>
        <r>
          <rPr>
            <sz val="9"/>
            <color rgb="FF000000"/>
            <rFont val="Tahoma"/>
            <family val="2"/>
            <charset val="1"/>
          </rPr>
          <t xml:space="preserve">Completed by Liz.</t>
        </r>
      </text>
    </comment>
    <comment ref="BG74" authorId="0">
      <text>
        <r>
          <rPr>
            <b val="true"/>
            <sz val="9"/>
            <color rgb="FF000000"/>
            <rFont val="Tahoma"/>
            <family val="2"/>
            <charset val="1"/>
          </rPr>
          <t xml:space="preserve">Nadilein:
</t>
        </r>
        <r>
          <rPr>
            <sz val="9"/>
            <color rgb="FF000000"/>
            <rFont val="Tahoma"/>
            <family val="2"/>
            <charset val="1"/>
          </rPr>
          <t xml:space="preserve">Sore throat.</t>
        </r>
      </text>
    </comment>
    <comment ref="BG75" authorId="0">
      <text>
        <r>
          <rPr>
            <b val="true"/>
            <sz val="8"/>
            <color rgb="FF000000"/>
            <rFont val="Tahoma"/>
            <family val="2"/>
            <charset val="1"/>
          </rPr>
          <t xml:space="preserve">al06xb:
</t>
        </r>
        <r>
          <rPr>
            <sz val="8"/>
            <color rgb="FF000000"/>
            <rFont val="Tahoma"/>
            <family val="2"/>
            <charset val="1"/>
          </rPr>
          <t xml:space="preserve">hasn't started is regular season sports yet.</t>
        </r>
      </text>
    </comment>
    <comment ref="BG119" authorId="0">
      <text>
        <r>
          <rPr>
            <b val="true"/>
            <sz val="9"/>
            <color rgb="FF000000"/>
            <rFont val="Tahoma"/>
            <family val="2"/>
            <charset val="1"/>
          </rPr>
          <t xml:space="preserve">Nadilein:
</t>
        </r>
        <r>
          <rPr>
            <sz val="9"/>
            <color rgb="FF000000"/>
            <rFont val="Tahoma"/>
            <family val="2"/>
            <charset val="1"/>
          </rPr>
          <t xml:space="preserve">One day off with cold.</t>
        </r>
      </text>
    </comment>
    <comment ref="BG157" authorId="0">
      <text>
        <r>
          <rPr>
            <b val="true"/>
            <sz val="8"/>
            <color rgb="FF000000"/>
            <rFont val="Tahoma"/>
            <family val="2"/>
            <charset val="1"/>
          </rPr>
          <t xml:space="preserve">cg08to:
</t>
        </r>
        <r>
          <rPr>
            <sz val="8"/>
            <color rgb="FF000000"/>
            <rFont val="Tahoma"/>
            <family val="2"/>
            <charset val="1"/>
          </rPr>
          <t xml:space="preserve">was sick, but was able to give us info for a typical week
</t>
        </r>
      </text>
    </comment>
    <comment ref="BG180" authorId="0">
      <text>
        <r>
          <rPr>
            <b val="true"/>
            <sz val="9"/>
            <color rgb="FF000000"/>
            <rFont val="Tahoma"/>
            <family val="2"/>
            <charset val="1"/>
          </rPr>
          <t xml:space="preserve">Nadilein:
</t>
        </r>
        <r>
          <rPr>
            <sz val="9"/>
            <color rgb="FF000000"/>
            <rFont val="Tahoma"/>
            <family val="2"/>
            <charset val="1"/>
          </rPr>
          <t xml:space="preserve">Too much homework.</t>
        </r>
      </text>
    </comment>
    <comment ref="BG181" authorId="0">
      <text>
        <r>
          <rPr>
            <b val="true"/>
            <sz val="8"/>
            <color rgb="FF000000"/>
            <rFont val="Tahoma"/>
            <family val="2"/>
            <charset val="1"/>
          </rPr>
          <t xml:space="preserve">al06xb:
</t>
        </r>
        <r>
          <rPr>
            <sz val="8"/>
            <color rgb="FF000000"/>
            <rFont val="Tahoma"/>
            <family val="2"/>
            <charset val="1"/>
          </rPr>
          <t xml:space="preserve">Badly sprained wrist</t>
        </r>
      </text>
    </comment>
    <comment ref="BG192" authorId="0">
      <text>
        <r>
          <rPr>
            <b val="true"/>
            <sz val="9"/>
            <color rgb="FF000000"/>
            <rFont val="Tahoma"/>
            <family val="2"/>
            <charset val="1"/>
          </rPr>
          <t xml:space="preserve">Nadilein:
</t>
        </r>
        <r>
          <rPr>
            <sz val="9"/>
            <color rgb="FF000000"/>
            <rFont val="Tahoma"/>
            <family val="2"/>
            <charset val="1"/>
          </rPr>
          <t xml:space="preserve">Sick on Tuesday.</t>
        </r>
      </text>
    </comment>
    <comment ref="BG216" authorId="0">
      <text>
        <r>
          <rPr>
            <b val="true"/>
            <sz val="8"/>
            <color rgb="FF000000"/>
            <rFont val="Tahoma"/>
            <family val="2"/>
            <charset val="1"/>
          </rPr>
          <t xml:space="preserve">al06xb:
</t>
        </r>
        <r>
          <rPr>
            <sz val="8"/>
            <color rgb="FF000000"/>
            <rFont val="Tahoma"/>
            <family val="2"/>
            <charset val="1"/>
          </rPr>
          <t xml:space="preserve">recovering from concussion</t>
        </r>
      </text>
    </comment>
    <comment ref="BG223" authorId="0">
      <text>
        <r>
          <rPr>
            <b val="true"/>
            <sz val="8"/>
            <color rgb="FF000000"/>
            <rFont val="Tahoma"/>
            <family val="2"/>
            <charset val="1"/>
          </rPr>
          <t xml:space="preserve">al06xb:
</t>
        </r>
        <r>
          <rPr>
            <sz val="8"/>
            <color rgb="FF000000"/>
            <rFont val="Tahoma"/>
            <family val="2"/>
            <charset val="1"/>
          </rPr>
          <t xml:space="preserve">sick on monday</t>
        </r>
      </text>
    </comment>
    <comment ref="BG231" authorId="0">
      <text>
        <r>
          <rPr>
            <b val="true"/>
            <sz val="8"/>
            <color rgb="FF000000"/>
            <rFont val="Tahoma"/>
            <family val="2"/>
            <charset val="1"/>
          </rPr>
          <t xml:space="preserve">al06xb:
</t>
        </r>
        <r>
          <rPr>
            <sz val="8"/>
            <color rgb="FF000000"/>
            <rFont val="Tahoma"/>
            <family val="2"/>
            <charset val="1"/>
          </rPr>
          <t xml:space="preserve">not sure how accurate since she is home schooled</t>
        </r>
      </text>
    </comment>
    <comment ref="BG237" authorId="0">
      <text>
        <r>
          <rPr>
            <b val="true"/>
            <sz val="8"/>
            <color rgb="FF000000"/>
            <rFont val="Tahoma"/>
            <family val="2"/>
            <charset val="1"/>
          </rPr>
          <t xml:space="preserve">al06xb:
</t>
        </r>
        <r>
          <rPr>
            <sz val="8"/>
            <color rgb="FF000000"/>
            <rFont val="Tahoma"/>
            <family val="2"/>
            <charset val="1"/>
          </rPr>
          <t xml:space="preserve">was sick
-comment by Caroline (on Izzy's account)</t>
        </r>
      </text>
    </comment>
    <comment ref="BG238" authorId="0">
      <text>
        <r>
          <rPr>
            <b val="true"/>
            <sz val="8"/>
            <color rgb="FF000000"/>
            <rFont val="Tahoma"/>
            <family val="2"/>
            <charset val="1"/>
          </rPr>
          <t xml:space="preserve">al06xb:
</t>
        </r>
        <r>
          <rPr>
            <sz val="8"/>
            <color rgb="FF000000"/>
            <rFont val="Tahoma"/>
            <family val="2"/>
            <charset val="1"/>
          </rPr>
          <t xml:space="preserve">hurt leg</t>
        </r>
      </text>
    </comment>
    <comment ref="BG268" authorId="0">
      <text>
        <r>
          <rPr>
            <b val="true"/>
            <sz val="8"/>
            <color rgb="FF000000"/>
            <rFont val="Tahoma"/>
            <family val="2"/>
            <charset val="1"/>
          </rPr>
          <t xml:space="preserve">cg08to:
</t>
        </r>
        <r>
          <rPr>
            <sz val="8"/>
            <color rgb="FF000000"/>
            <rFont val="Tahoma"/>
            <family val="2"/>
            <charset val="1"/>
          </rPr>
          <t xml:space="preserve">sprained ankle
</t>
        </r>
      </text>
    </comment>
    <comment ref="BG274" authorId="0">
      <text>
        <r>
          <rPr>
            <b val="true"/>
            <sz val="8"/>
            <color rgb="FF000000"/>
            <rFont val="Tahoma"/>
            <family val="2"/>
            <charset val="1"/>
          </rPr>
          <t xml:space="preserve">cg08to:
</t>
        </r>
        <r>
          <rPr>
            <sz val="8"/>
            <color rgb="FF000000"/>
            <rFont val="Tahoma"/>
            <family val="2"/>
            <charset val="1"/>
          </rPr>
          <t xml:space="preserve">not hockey season, so usually more active</t>
        </r>
      </text>
    </comment>
    <comment ref="BG279" authorId="0">
      <text>
        <r>
          <rPr>
            <b val="true"/>
            <sz val="8"/>
            <color rgb="FF000000"/>
            <rFont val="Tahoma"/>
            <family val="2"/>
            <charset val="1"/>
          </rPr>
          <t xml:space="preserve">al06xb:
</t>
        </r>
        <r>
          <rPr>
            <sz val="8"/>
            <color rgb="FF000000"/>
            <rFont val="Tahoma"/>
            <family val="2"/>
            <charset val="1"/>
          </rPr>
          <t xml:space="preserve">had a cold</t>
        </r>
      </text>
    </comment>
    <comment ref="BG313" authorId="0">
      <text>
        <r>
          <rPr>
            <b val="true"/>
            <sz val="8"/>
            <color rgb="FF000000"/>
            <rFont val="Tahoma"/>
            <family val="2"/>
            <charset val="1"/>
          </rPr>
          <t xml:space="preserve">al06xb:
</t>
        </r>
        <r>
          <rPr>
            <sz val="8"/>
            <color rgb="FF000000"/>
            <rFont val="Tahoma"/>
            <family val="2"/>
            <charset val="1"/>
          </rPr>
          <t xml:space="preserve">broken foot</t>
        </r>
      </text>
    </comment>
    <comment ref="BG335" authorId="0">
      <text>
        <r>
          <rPr>
            <b val="true"/>
            <sz val="9"/>
            <color rgb="FF000000"/>
            <rFont val="Tahoma"/>
            <family val="2"/>
            <charset val="1"/>
          </rPr>
          <t xml:space="preserve">Nadilein:
</t>
        </r>
        <r>
          <rPr>
            <sz val="9"/>
            <color rgb="FF000000"/>
            <rFont val="Tahoma"/>
            <family val="2"/>
            <charset val="1"/>
          </rPr>
          <t xml:space="preserve">Was sick.</t>
        </r>
      </text>
    </comment>
    <comment ref="BG370" authorId="0">
      <text>
        <r>
          <rPr>
            <b val="true"/>
            <sz val="8"/>
            <color rgb="FF000000"/>
            <rFont val="Tahoma"/>
            <family val="2"/>
            <charset val="1"/>
          </rPr>
          <t xml:space="preserve">al06xb:
</t>
        </r>
        <r>
          <rPr>
            <sz val="8"/>
            <color rgb="FF000000"/>
            <rFont val="Tahoma"/>
            <family val="2"/>
            <charset val="1"/>
          </rPr>
          <t xml:space="preserve">wasn’t filled in</t>
        </r>
      </text>
    </comment>
    <comment ref="BG397" authorId="0">
      <text>
        <r>
          <rPr>
            <b val="true"/>
            <sz val="9"/>
            <color rgb="FF000000"/>
            <rFont val="Tahoma"/>
            <family val="2"/>
            <charset val="1"/>
          </rPr>
          <t xml:space="preserve">Nadilein:
</t>
        </r>
        <r>
          <rPr>
            <sz val="9"/>
            <color rgb="FF000000"/>
            <rFont val="Tahoma"/>
            <family val="2"/>
            <charset val="1"/>
          </rPr>
          <t xml:space="preserve">Wasn't feeling well on Wednesday.</t>
        </r>
      </text>
    </comment>
    <comment ref="BG400" authorId="0">
      <text>
        <r>
          <rPr>
            <b val="true"/>
            <sz val="9"/>
            <color rgb="FF000000"/>
            <rFont val="Tahoma"/>
            <family val="2"/>
            <charset val="1"/>
          </rPr>
          <t xml:space="preserve">Nadilein:
</t>
        </r>
        <r>
          <rPr>
            <sz val="9"/>
            <color rgb="FF000000"/>
            <rFont val="Tahoma"/>
            <family val="2"/>
            <charset val="1"/>
          </rPr>
          <t xml:space="preserve">Back injuries.</t>
        </r>
      </text>
    </comment>
    <comment ref="BG420" authorId="0">
      <text>
        <r>
          <rPr>
            <b val="true"/>
            <sz val="9"/>
            <color rgb="FF000000"/>
            <rFont val="Tahoma"/>
            <family val="2"/>
            <charset val="1"/>
          </rPr>
          <t xml:space="preserve">Nadilein:
</t>
        </r>
        <r>
          <rPr>
            <sz val="9"/>
            <color rgb="FF000000"/>
            <rFont val="Tahoma"/>
            <family val="2"/>
            <charset val="1"/>
          </rPr>
          <t xml:space="preserve">Sick.</t>
        </r>
      </text>
    </comment>
    <comment ref="BG421" authorId="0">
      <text>
        <r>
          <rPr>
            <b val="true"/>
            <sz val="9"/>
            <color rgb="FF000000"/>
            <rFont val="Tahoma"/>
            <family val="2"/>
            <charset val="1"/>
          </rPr>
          <t xml:space="preserve">Nadilein:
</t>
        </r>
        <r>
          <rPr>
            <sz val="9"/>
            <color rgb="FF000000"/>
            <rFont val="Tahoma"/>
            <family val="2"/>
            <charset val="1"/>
          </rPr>
          <t xml:space="preserve">The flu.</t>
        </r>
      </text>
    </comment>
    <comment ref="BM348" authorId="0">
      <text>
        <r>
          <rPr>
            <b val="true"/>
            <sz val="8"/>
            <color rgb="FF000000"/>
            <rFont val="Tahoma"/>
            <family val="2"/>
            <charset val="1"/>
          </rPr>
          <t xml:space="preserve">al06xb:
</t>
        </r>
        <r>
          <rPr>
            <sz val="8"/>
            <color rgb="FF000000"/>
            <rFont val="Tahoma"/>
            <family val="2"/>
            <charset val="1"/>
          </rPr>
          <t xml:space="preserve">forgot to do all of these. We had many kids booked at once and we had to do all her things in one visit</t>
        </r>
      </text>
    </comment>
  </commentList>
</comments>
</file>

<file path=xl/sharedStrings.xml><?xml version="1.0" encoding="utf-8"?>
<sst xmlns="http://schemas.openxmlformats.org/spreadsheetml/2006/main" count="74" uniqueCount="71">
  <si>
    <t>ID</t>
  </si>
  <si>
    <t>Session</t>
  </si>
  <si>
    <t>Sequence</t>
  </si>
  <si>
    <t>Gender</t>
  </si>
  <si>
    <t>Age</t>
  </si>
  <si>
    <t>Height</t>
  </si>
  <si>
    <t>Seated Height</t>
  </si>
  <si>
    <t>Leg Length</t>
  </si>
  <si>
    <t>Weight</t>
  </si>
  <si>
    <t>BF_Slaughter</t>
  </si>
  <si>
    <t>BIA_PBF</t>
  </si>
  <si>
    <t>BMI</t>
  </si>
  <si>
    <t>LBM (kg)</t>
  </si>
  <si>
    <t>Years from aPHV</t>
  </si>
  <si>
    <t>Age_At_PHV</t>
  </si>
  <si>
    <t>Mat_Offset_New</t>
  </si>
  <si>
    <t>Bone_Age</t>
  </si>
  <si>
    <t>Tanner</t>
  </si>
  <si>
    <t>Menarche</t>
  </si>
  <si>
    <t>Age_First_Period</t>
  </si>
  <si>
    <t>Period_Frequency</t>
  </si>
  <si>
    <t>Medications</t>
  </si>
  <si>
    <t>Vitamins</t>
  </si>
  <si>
    <t>Fracture</t>
  </si>
  <si>
    <t>Radius_SOS</t>
  </si>
  <si>
    <t>Radius_Z</t>
  </si>
  <si>
    <t>Tibial_SOS</t>
  </si>
  <si>
    <t>Tibial_Z</t>
  </si>
  <si>
    <t>Wrist_Flexion_Best</t>
  </si>
  <si>
    <t>Grip_Strength_Best</t>
  </si>
  <si>
    <t>Forearm_Length</t>
  </si>
  <si>
    <t>ForeArm_Lean_CSA</t>
  </si>
  <si>
    <t>Forearm_US_CSA</t>
  </si>
  <si>
    <t>Anterior_CSA</t>
  </si>
  <si>
    <t>Anterior Radius</t>
  </si>
  <si>
    <t>Ant_Rad_CSA</t>
  </si>
  <si>
    <t>Anterior Ulna</t>
  </si>
  <si>
    <t>Ant_Ulna_CSA</t>
  </si>
  <si>
    <t>Posterior</t>
  </si>
  <si>
    <t>Post_CSA</t>
  </si>
  <si>
    <t>Tibialis Anterior</t>
  </si>
  <si>
    <t>NTx</t>
  </si>
  <si>
    <t>Creatinine</t>
  </si>
  <si>
    <t>NTx/Creat</t>
  </si>
  <si>
    <t>Caloric Intake</t>
  </si>
  <si>
    <t>Calcium</t>
  </si>
  <si>
    <t>Vit D</t>
  </si>
  <si>
    <t>Caffeine</t>
  </si>
  <si>
    <t>tot sedetary</t>
  </si>
  <si>
    <t>tot light</t>
  </si>
  <si>
    <t>tot mod</t>
  </si>
  <si>
    <t>tot hard</t>
  </si>
  <si>
    <t>tot v hard</t>
  </si>
  <si>
    <t>tot mvh</t>
  </si>
  <si>
    <t>Total time</t>
  </si>
  <si>
    <t>Godin_PA</t>
  </si>
  <si>
    <t>PAQ_TOTAL_SCORE</t>
  </si>
  <si>
    <t>PAQ-PRVNT</t>
  </si>
  <si>
    <t>Training_Data</t>
  </si>
  <si>
    <t>Upper Arm_Length</t>
  </si>
  <si>
    <t>Arm_Circumference</t>
  </si>
  <si>
    <t>Arm_Lean_CSA</t>
  </si>
  <si>
    <t>Thigh_Length</t>
  </si>
  <si>
    <t>Thigh_Circumference</t>
  </si>
  <si>
    <t>Thigh_Lean_CSA</t>
  </si>
  <si>
    <t>Biceps Brachii</t>
  </si>
  <si>
    <t>Quads</t>
  </si>
  <si>
    <t>12-13</t>
  </si>
  <si>
    <t>27-30</t>
  </si>
  <si>
    <t>20-30</t>
  </si>
  <si>
    <t>30-45</t>
  </si>
</sst>
</file>

<file path=xl/styles.xml><?xml version="1.0" encoding="utf-8"?>
<styleSheet xmlns="http://schemas.openxmlformats.org/spreadsheetml/2006/main">
  <numFmts count="9">
    <numFmt numFmtId="164" formatCode="GENERAL"/>
    <numFmt numFmtId="165" formatCode="0.0"/>
    <numFmt numFmtId="166" formatCode="0.00"/>
    <numFmt numFmtId="167" formatCode="0"/>
    <numFmt numFmtId="168" formatCode="0.000"/>
    <numFmt numFmtId="169" formatCode="0.0000"/>
    <numFmt numFmtId="170" formatCode="#,##0.00000"/>
    <numFmt numFmtId="171" formatCode="0.00000"/>
    <numFmt numFmtId="172" formatCode="@"/>
  </numFmts>
  <fonts count="11">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11"/>
      <color rgb="FF9C6500"/>
      <name val="Calibri"/>
      <family val="2"/>
      <charset val="1"/>
    </font>
    <font>
      <b val="true"/>
      <sz val="8"/>
      <color rgb="FF000000"/>
      <name val="Tahoma"/>
      <family val="2"/>
      <charset val="1"/>
    </font>
    <font>
      <sz val="8"/>
      <color rgb="FF000000"/>
      <name val="Tahoma"/>
      <family val="2"/>
      <charset val="1"/>
    </font>
    <font>
      <b val="true"/>
      <sz val="9"/>
      <color rgb="FF000000"/>
      <name val="Tahoma"/>
      <family val="2"/>
      <charset val="1"/>
    </font>
    <font>
      <sz val="9"/>
      <color rgb="FF000000"/>
      <name val="Tahoma"/>
      <family val="2"/>
      <charset val="1"/>
    </font>
  </fonts>
  <fills count="9">
    <fill>
      <patternFill patternType="none"/>
    </fill>
    <fill>
      <patternFill patternType="gray125"/>
    </fill>
    <fill>
      <patternFill patternType="solid">
        <fgColor rgb="FFFFEB9C"/>
        <bgColor rgb="FFFFCC99"/>
      </patternFill>
    </fill>
    <fill>
      <patternFill patternType="solid">
        <fgColor rgb="FFEEEEEE"/>
        <bgColor rgb="FFFFFFFF"/>
      </patternFill>
    </fill>
    <fill>
      <patternFill patternType="solid">
        <fgColor rgb="FFFFFF00"/>
        <bgColor rgb="FFFFFF00"/>
      </patternFill>
    </fill>
    <fill>
      <patternFill patternType="solid">
        <fgColor rgb="FFFF99FF"/>
        <bgColor rgb="FFCC99FF"/>
      </patternFill>
    </fill>
    <fill>
      <patternFill patternType="solid">
        <fgColor rgb="FFB2B2B2"/>
        <bgColor rgb="FFCCCCCC"/>
      </patternFill>
    </fill>
    <fill>
      <patternFill patternType="solid">
        <fgColor rgb="FFFFFFFF"/>
        <bgColor rgb="FFEEEEEE"/>
      </patternFill>
    </fill>
    <fill>
      <patternFill patternType="solid">
        <fgColor rgb="FFCCCCCC"/>
        <bgColor rgb="FFCCCCFF"/>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4" fillId="6"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true" applyAlignment="true" applyProtection="false">
      <alignment horizontal="center" vertical="top" textRotation="0" wrapText="true" indent="0" shrinkToFit="false"/>
      <protection locked="true" hidden="false"/>
    </xf>
    <xf numFmtId="165" fontId="4" fillId="7" borderId="0" xfId="0" applyFont="true" applyBorder="true" applyAlignment="true" applyProtection="false">
      <alignment horizontal="center" vertical="top" textRotation="0" wrapText="true" indent="0" shrinkToFit="false"/>
      <protection locked="true" hidden="false"/>
    </xf>
    <xf numFmtId="166" fontId="4" fillId="7" borderId="0" xfId="0" applyFont="true" applyBorder="true" applyAlignment="true" applyProtection="false">
      <alignment horizontal="center" vertical="top" textRotation="0" wrapText="true" indent="0" shrinkToFit="false"/>
      <protection locked="true" hidden="false"/>
    </xf>
    <xf numFmtId="164" fontId="4" fillId="3" borderId="0" xfId="0" applyFont="true" applyBorder="true" applyAlignment="true" applyProtection="false">
      <alignment horizontal="center" vertical="top" textRotation="0" wrapText="true" indent="0" shrinkToFit="false"/>
      <protection locked="true" hidden="false"/>
    </xf>
    <xf numFmtId="164" fontId="4" fillId="4" borderId="0" xfId="0" applyFont="true" applyBorder="true" applyAlignment="true" applyProtection="false">
      <alignment horizontal="center" vertical="top" textRotation="0" wrapText="true" indent="0" shrinkToFit="false"/>
      <protection locked="true" hidden="false"/>
    </xf>
    <xf numFmtId="164" fontId="4" fillId="5" borderId="0" xfId="0" applyFont="true" applyBorder="true" applyAlignment="true" applyProtection="false">
      <alignment horizontal="center" vertical="top" textRotation="0" wrapText="true" indent="0" shrinkToFit="false"/>
      <protection locked="true" hidden="false"/>
    </xf>
    <xf numFmtId="164" fontId="4" fillId="6" borderId="0" xfId="0" applyFont="true" applyBorder="false" applyAlignment="true" applyProtection="false">
      <alignment horizontal="center" vertical="top" textRotation="0" wrapText="false" indent="0" shrinkToFit="false"/>
      <protection locked="true" hidden="false"/>
    </xf>
    <xf numFmtId="164" fontId="0" fillId="7" borderId="0" xfId="0" applyFont="true" applyBorder="true" applyAlignment="true" applyProtection="false">
      <alignment horizontal="center" vertical="center" textRotation="0" wrapText="true" indent="0" shrinkToFit="false"/>
      <protection locked="true" hidden="false"/>
    </xf>
    <xf numFmtId="167" fontId="4" fillId="7" borderId="0" xfId="0" applyFont="true" applyBorder="true" applyAlignment="true" applyProtection="false">
      <alignment horizontal="center" vertical="top" textRotation="0" wrapText="true" indent="0" shrinkToFit="false"/>
      <protection locked="true" hidden="false"/>
    </xf>
    <xf numFmtId="164" fontId="4" fillId="8" borderId="0" xfId="0" applyFont="true" applyBorder="true" applyAlignment="true" applyProtection="false">
      <alignment horizontal="center" vertical="bottom" textRotation="0" wrapText="false" indent="0" shrinkToFit="false"/>
      <protection locked="true" hidden="false"/>
    </xf>
    <xf numFmtId="166" fontId="4" fillId="8" borderId="0" xfId="0" applyFont="true" applyBorder="false" applyAlignment="true" applyProtection="false">
      <alignment horizontal="center" vertical="bottom" textRotation="0" wrapText="false" indent="0" shrinkToFit="false"/>
      <protection locked="true" hidden="false"/>
    </xf>
    <xf numFmtId="165" fontId="4" fillId="8" borderId="0" xfId="0" applyFont="true" applyBorder="true" applyAlignment="true" applyProtection="false">
      <alignment horizontal="center" vertical="bottom" textRotation="0" wrapText="false" indent="0" shrinkToFit="false"/>
      <protection locked="true" hidden="false"/>
    </xf>
    <xf numFmtId="165" fontId="4" fillId="8" borderId="0" xfId="0" applyFont="true" applyBorder="false" applyAlignment="true" applyProtection="false">
      <alignment horizontal="center" vertical="bottom" textRotation="0" wrapText="false" indent="0" shrinkToFit="false"/>
      <protection locked="true" hidden="false"/>
    </xf>
    <xf numFmtId="166" fontId="4" fillId="8" borderId="0" xfId="0" applyFont="true" applyBorder="true" applyAlignment="true" applyProtection="false">
      <alignment horizontal="center" vertical="bottom" textRotation="0" wrapText="false" indent="0" shrinkToFit="false"/>
      <protection locked="true" hidden="false"/>
    </xf>
    <xf numFmtId="166" fontId="4" fillId="3" borderId="0" xfId="0" applyFont="true" applyBorder="true" applyAlignment="true" applyProtection="false">
      <alignment horizontal="center" vertical="bottom" textRotation="0" wrapText="false" indent="0" shrinkToFit="false"/>
      <protection locked="true" hidden="false"/>
    </xf>
    <xf numFmtId="167" fontId="4" fillId="8" borderId="0" xfId="0" applyFont="true" applyBorder="true" applyAlignment="true" applyProtection="false">
      <alignment horizontal="center" vertical="bottom" textRotation="0" wrapText="false" indent="0" shrinkToFit="false"/>
      <protection locked="true" hidden="false"/>
    </xf>
    <xf numFmtId="164" fontId="4" fillId="8" borderId="0" xfId="0" applyFont="true" applyBorder="false" applyAlignment="true" applyProtection="false">
      <alignment horizontal="center" vertical="bottom" textRotation="0" wrapText="false" indent="0" shrinkToFit="false"/>
      <protection locked="true" hidden="false"/>
    </xf>
    <xf numFmtId="168" fontId="0" fillId="8" borderId="0" xfId="0" applyFont="true" applyBorder="false" applyAlignment="true" applyProtection="false">
      <alignment horizontal="center" vertical="bottom" textRotation="0" wrapText="false" indent="0" shrinkToFit="false"/>
      <protection locked="true" hidden="false"/>
    </xf>
    <xf numFmtId="168" fontId="0" fillId="8" borderId="0" xfId="0" applyFont="true" applyBorder="false" applyAlignment="true" applyProtection="false">
      <alignment horizontal="center" vertical="center" textRotation="0" wrapText="true" indent="0" shrinkToFit="false"/>
      <protection locked="true" hidden="false"/>
    </xf>
    <xf numFmtId="166" fontId="0" fillId="8" borderId="0" xfId="0" applyFont="true" applyBorder="false" applyAlignment="true" applyProtection="false">
      <alignment horizontal="center" vertical="bottom" textRotation="0" wrapText="false" indent="0" shrinkToFit="false"/>
      <protection locked="true" hidden="false"/>
    </xf>
    <xf numFmtId="169" fontId="4" fillId="8" borderId="0" xfId="0" applyFont="true" applyBorder="false" applyAlignment="true" applyProtection="false">
      <alignment horizontal="center" vertical="bottom" textRotation="0" wrapText="false" indent="0" shrinkToFit="false"/>
      <protection locked="true" hidden="false"/>
    </xf>
    <xf numFmtId="167" fontId="4" fillId="8" borderId="0" xfId="0" applyFont="true" applyBorder="false" applyAlignment="true" applyProtection="false">
      <alignment horizontal="center" vertical="bottom" textRotation="0" wrapText="false" indent="0" shrinkToFit="false"/>
      <protection locked="true" hidden="false"/>
    </xf>
    <xf numFmtId="170" fontId="4" fillId="8" borderId="0" xfId="0" applyFont="true" applyBorder="false" applyAlignment="true" applyProtection="false">
      <alignment horizontal="center" vertical="bottom" textRotation="0" wrapText="false" indent="0" shrinkToFit="false"/>
      <protection locked="true" hidden="false"/>
    </xf>
    <xf numFmtId="171" fontId="4" fillId="8" borderId="0" xfId="0" applyFont="true" applyBorder="false" applyAlignment="true" applyProtection="false">
      <alignment horizontal="center" vertical="bottom" textRotation="0" wrapText="false" indent="0" shrinkToFit="false"/>
      <protection locked="true" hidden="false"/>
    </xf>
    <xf numFmtId="164" fontId="0" fillId="8" borderId="0" xfId="0" applyFont="true" applyBorder="false" applyAlignment="true" applyProtection="false">
      <alignment horizontal="center" vertical="bottom" textRotation="0" wrapText="false" indent="0" shrinkToFit="false"/>
      <protection locked="true" hidden="false"/>
    </xf>
    <xf numFmtId="166" fontId="5" fillId="6" borderId="0" xfId="0" applyFont="true" applyBorder="false" applyAlignment="true" applyProtection="false">
      <alignment horizontal="center" vertical="bottom" textRotation="0" wrapText="false" indent="0" shrinkToFit="false"/>
      <protection locked="true" hidden="false"/>
    </xf>
    <xf numFmtId="166" fontId="4" fillId="6" borderId="0" xfId="0" applyFont="true" applyBorder="false" applyAlignment="true" applyProtection="false">
      <alignment horizontal="center" vertical="bottom" textRotation="0" wrapText="false" indent="0" shrinkToFit="false"/>
      <protection locked="true" hidden="false"/>
    </xf>
    <xf numFmtId="166" fontId="5" fillId="8" borderId="0" xfId="0" applyFont="true" applyBorder="false" applyAlignment="true" applyProtection="false">
      <alignment horizontal="center" vertical="bottom" textRotation="0" wrapText="false" indent="0" shrinkToFit="false"/>
      <protection locked="true" hidden="false"/>
    </xf>
    <xf numFmtId="168" fontId="5" fillId="8" borderId="0" xfId="0" applyFont="true" applyBorder="false" applyAlignment="true" applyProtection="false">
      <alignment horizontal="center"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center" vertical="top" textRotation="0" wrapText="true" indent="0" shrinkToFit="false"/>
      <protection locked="true" hidden="false"/>
    </xf>
    <xf numFmtId="164" fontId="4" fillId="7" borderId="0" xfId="0" applyFont="true" applyBorder="false" applyAlignment="true" applyProtection="false">
      <alignment horizontal="center" vertical="bottom" textRotation="0" wrapText="false" indent="0" shrinkToFit="false"/>
      <protection locked="true" hidden="false"/>
    </xf>
    <xf numFmtId="164" fontId="4" fillId="7" borderId="0" xfId="0" applyFont="true" applyBorder="true" applyAlignment="true" applyProtection="false">
      <alignment horizontal="center" vertical="bottom" textRotation="0" wrapText="false" indent="0" shrinkToFit="false"/>
      <protection locked="true" hidden="false"/>
    </xf>
    <xf numFmtId="166" fontId="4" fillId="7" borderId="0" xfId="0" applyFont="true" applyBorder="false" applyAlignment="true" applyProtection="false">
      <alignment horizontal="center" vertical="bottom" textRotation="0" wrapText="false" indent="0" shrinkToFit="false"/>
      <protection locked="true" hidden="false"/>
    </xf>
    <xf numFmtId="165" fontId="4" fillId="7" borderId="0" xfId="0" applyFont="true" applyBorder="false" applyAlignment="true" applyProtection="false">
      <alignment horizontal="center" vertical="bottom" textRotation="0" wrapText="false" indent="0" shrinkToFit="false"/>
      <protection locked="true" hidden="false"/>
    </xf>
    <xf numFmtId="166" fontId="4" fillId="7" borderId="0" xfId="0" applyFont="true" applyBorder="true" applyAlignment="true" applyProtection="false">
      <alignment horizontal="center" vertical="bottom" textRotation="0" wrapText="false" indent="0" shrinkToFit="false"/>
      <protection locked="true" hidden="false"/>
    </xf>
    <xf numFmtId="167" fontId="4" fillId="7" borderId="0" xfId="0" applyFont="true" applyBorder="false" applyAlignment="true" applyProtection="false">
      <alignment horizontal="center" vertical="bottom" textRotation="0" wrapText="false" indent="0" shrinkToFit="false"/>
      <protection locked="true" hidden="false"/>
    </xf>
    <xf numFmtId="167" fontId="4" fillId="7" borderId="0" xfId="0" applyFont="true" applyBorder="true" applyAlignment="true" applyProtection="false">
      <alignment horizontal="center" vertical="bottom" textRotation="0" wrapText="false" indent="0" shrinkToFit="false"/>
      <protection locked="true" hidden="false"/>
    </xf>
    <xf numFmtId="167" fontId="4" fillId="4" borderId="0" xfId="0" applyFont="true" applyBorder="false" applyAlignment="true" applyProtection="false">
      <alignment horizontal="center" vertical="bottom" textRotation="0" wrapText="false" indent="0" shrinkToFit="false"/>
      <protection locked="true" hidden="false"/>
    </xf>
    <xf numFmtId="166" fontId="4" fillId="4" borderId="0" xfId="0" applyFont="true" applyBorder="false" applyAlignment="true" applyProtection="false">
      <alignment horizontal="center" vertical="bottom" textRotation="0" wrapText="false" indent="0" shrinkToFit="false"/>
      <protection locked="true" hidden="false"/>
    </xf>
    <xf numFmtId="167" fontId="4" fillId="5" borderId="0" xfId="0" applyFont="true" applyBorder="false" applyAlignment="true" applyProtection="false">
      <alignment horizontal="center" vertical="bottom" textRotation="0" wrapText="false" indent="0" shrinkToFit="false"/>
      <protection locked="true" hidden="false"/>
    </xf>
    <xf numFmtId="166" fontId="4" fillId="5" borderId="0" xfId="0" applyFont="true" applyBorder="false" applyAlignment="true" applyProtection="false">
      <alignment horizontal="center" vertical="bottom" textRotation="0" wrapText="false" indent="0" shrinkToFit="false"/>
      <protection locked="true" hidden="false"/>
    </xf>
    <xf numFmtId="168" fontId="5" fillId="7" borderId="0" xfId="0" applyFont="true" applyBorder="false" applyAlignment="true" applyProtection="false">
      <alignment horizontal="center" vertical="bottom" textRotation="0" wrapText="false" indent="0" shrinkToFit="false"/>
      <protection locked="true" hidden="false"/>
    </xf>
    <xf numFmtId="166" fontId="5" fillId="7" borderId="0" xfId="0" applyFont="true" applyBorder="false" applyAlignment="true" applyProtection="false">
      <alignment horizontal="center" vertical="bottom" textRotation="0" wrapText="false" indent="0" shrinkToFit="false"/>
      <protection locked="true" hidden="false"/>
    </xf>
    <xf numFmtId="164" fontId="0" fillId="7" borderId="0" xfId="0" applyFont="true" applyBorder="false" applyAlignment="true" applyProtection="false">
      <alignment horizontal="center" vertical="bottom" textRotation="0" wrapText="false" indent="0" shrinkToFit="false"/>
      <protection locked="true" hidden="false"/>
    </xf>
    <xf numFmtId="168" fontId="0" fillId="7" borderId="0" xfId="0" applyFont="true" applyBorder="false" applyAlignment="true" applyProtection="false">
      <alignment horizontal="center" vertical="bottom" textRotation="0" wrapText="false" indent="0" shrinkToFit="false"/>
      <protection locked="true" hidden="false"/>
    </xf>
    <xf numFmtId="168" fontId="0" fillId="7" borderId="0" xfId="0" applyFont="true" applyBorder="false" applyAlignment="true" applyProtection="false">
      <alignment horizontal="center" vertical="center" textRotation="0" wrapText="true" indent="0" shrinkToFit="false"/>
      <protection locked="true" hidden="false"/>
    </xf>
    <xf numFmtId="166" fontId="0" fillId="7" borderId="0" xfId="0" applyFont="true" applyBorder="false" applyAlignment="true" applyProtection="false">
      <alignment horizontal="center" vertical="bottom" textRotation="0" wrapText="false" indent="0" shrinkToFit="false"/>
      <protection locked="true" hidden="false"/>
    </xf>
    <xf numFmtId="169" fontId="4" fillId="7" borderId="0" xfId="0" applyFont="true" applyBorder="false" applyAlignment="true" applyProtection="false">
      <alignment horizontal="center" vertical="bottom" textRotation="0" wrapText="false" indent="0" shrinkToFit="false"/>
      <protection locked="true" hidden="false"/>
    </xf>
    <xf numFmtId="170" fontId="4" fillId="7" borderId="0" xfId="0" applyFont="true" applyBorder="false" applyAlignment="true" applyProtection="false">
      <alignment horizontal="center" vertical="bottom" textRotation="0" wrapText="false" indent="0" shrinkToFit="false"/>
      <protection locked="true" hidden="false"/>
    </xf>
    <xf numFmtId="171" fontId="4" fillId="7" borderId="0" xfId="0" applyFont="true" applyBorder="false" applyAlignment="true" applyProtection="false">
      <alignment horizontal="center"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5" fontId="4" fillId="7" borderId="0" xfId="0" applyFont="true" applyBorder="true" applyAlignment="true" applyProtection="false">
      <alignment horizontal="center" vertical="bottom" textRotation="0" wrapText="false" indent="0" shrinkToFit="false"/>
      <protection locked="true" hidden="false"/>
    </xf>
    <xf numFmtId="167" fontId="5" fillId="6" borderId="0" xfId="0" applyFont="true" applyBorder="false" applyAlignment="true" applyProtection="false">
      <alignment horizontal="center" vertical="bottom" textRotation="0" wrapText="false" indent="0" shrinkToFit="false"/>
      <protection locked="true" hidden="false"/>
    </xf>
    <xf numFmtId="164" fontId="0" fillId="6" borderId="0" xfId="0" applyFont="true" applyBorder="false" applyAlignment="true" applyProtection="false">
      <alignment horizontal="center" vertical="bottom" textRotation="0" wrapText="false" indent="0" shrinkToFit="false"/>
      <protection locked="true" hidden="false"/>
    </xf>
    <xf numFmtId="167" fontId="5" fillId="7" borderId="0" xfId="0" applyFont="true" applyBorder="false" applyAlignment="true" applyProtection="false">
      <alignment horizontal="center" vertical="bottom" textRotation="0" wrapText="false" indent="0" shrinkToFit="false"/>
      <protection locked="true" hidden="false"/>
    </xf>
    <xf numFmtId="165" fontId="4" fillId="4" borderId="0" xfId="0" applyFont="true" applyBorder="false" applyAlignment="true" applyProtection="false">
      <alignment horizontal="center" vertical="bottom" textRotation="0" wrapText="false" indent="0" shrinkToFit="false"/>
      <protection locked="true" hidden="false"/>
    </xf>
    <xf numFmtId="167" fontId="0" fillId="7" borderId="0" xfId="0" applyFont="true" applyBorder="false" applyAlignment="true" applyProtection="false">
      <alignment horizontal="center" vertical="center" textRotation="0" wrapText="true" indent="0" shrinkToFit="false"/>
      <protection locked="true" hidden="false"/>
    </xf>
    <xf numFmtId="164" fontId="0" fillId="7" borderId="0" xfId="0" applyFont="true" applyBorder="true" applyAlignment="true" applyProtection="false">
      <alignment horizontal="center" vertical="bottom" textRotation="0" wrapText="false" indent="0" shrinkToFit="false"/>
      <protection locked="true" hidden="false"/>
    </xf>
    <xf numFmtId="168" fontId="0" fillId="7" borderId="0" xfId="0" applyFont="true" applyBorder="true" applyAlignment="true" applyProtection="false">
      <alignment horizontal="center" vertical="bottom" textRotation="0" wrapText="false" indent="0" shrinkToFit="false"/>
      <protection locked="true" hidden="false"/>
    </xf>
    <xf numFmtId="168" fontId="0" fillId="7" borderId="0" xfId="0" applyFont="true" applyBorder="true" applyAlignment="true" applyProtection="false">
      <alignment horizontal="center" vertical="center" textRotation="0" wrapText="true" indent="0" shrinkToFit="false"/>
      <protection locked="true" hidden="false"/>
    </xf>
    <xf numFmtId="167" fontId="0" fillId="7" borderId="0" xfId="0" applyFont="true" applyBorder="true" applyAlignment="true" applyProtection="false">
      <alignment horizontal="center" vertical="center" textRotation="0" wrapText="true" indent="0" shrinkToFit="false"/>
      <protection locked="true" hidden="false"/>
    </xf>
    <xf numFmtId="167" fontId="4" fillId="4" borderId="0" xfId="0" applyFont="true" applyBorder="true" applyAlignment="true" applyProtection="false">
      <alignment horizontal="center" vertical="bottom" textRotation="0" wrapText="false" indent="0" shrinkToFit="false"/>
      <protection locked="true" hidden="false"/>
    </xf>
    <xf numFmtId="166" fontId="4" fillId="4" borderId="0" xfId="0" applyFont="true" applyBorder="true" applyAlignment="true" applyProtection="false">
      <alignment horizontal="center" vertical="bottom" textRotation="0" wrapText="false" indent="0" shrinkToFit="false"/>
      <protection locked="true" hidden="false"/>
    </xf>
    <xf numFmtId="167" fontId="4" fillId="5" borderId="0" xfId="0" applyFont="true" applyBorder="true" applyAlignment="true" applyProtection="false">
      <alignment horizontal="center" vertical="bottom" textRotation="0" wrapText="false" indent="0" shrinkToFit="false"/>
      <protection locked="true" hidden="false"/>
    </xf>
    <xf numFmtId="166" fontId="4" fillId="5" borderId="0" xfId="0" applyFont="true" applyBorder="true" applyAlignment="true" applyProtection="false">
      <alignment horizontal="center"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5" fontId="4" fillId="7" borderId="0" xfId="20" applyFont="true" applyBorder="true" applyAlignment="true" applyProtection="true">
      <alignment horizontal="center" vertical="bottom" textRotation="0" wrapText="false" indent="0" shrinkToFit="false"/>
      <protection locked="true" hidden="false"/>
    </xf>
    <xf numFmtId="166" fontId="4" fillId="7" borderId="0" xfId="20" applyFont="true" applyBorder="true" applyAlignment="true" applyProtection="true">
      <alignment horizontal="center" vertical="bottom" textRotation="0" wrapText="false" indent="0" shrinkToFit="false"/>
      <protection locked="true" hidden="false"/>
    </xf>
    <xf numFmtId="166" fontId="0" fillId="6" borderId="0" xfId="0" applyFont="true" applyBorder="false" applyAlignment="true" applyProtection="false">
      <alignment horizontal="center" vertical="bottom" textRotation="0" wrapText="false" indent="0" shrinkToFit="false"/>
      <protection locked="true" hidden="false"/>
    </xf>
    <xf numFmtId="165" fontId="0" fillId="7" borderId="0" xfId="0" applyFont="true" applyBorder="false" applyAlignment="true" applyProtection="false">
      <alignment horizontal="center" vertical="bottom" textRotation="0" wrapText="false" indent="0" shrinkToFit="false"/>
      <protection locked="true" hidden="false"/>
    </xf>
    <xf numFmtId="165" fontId="0" fillId="7" borderId="0" xfId="0" applyFont="true" applyBorder="true" applyAlignment="true" applyProtection="false">
      <alignment horizontal="center" vertical="bottom" textRotation="0" wrapText="false" indent="0" shrinkToFit="false"/>
      <protection locked="true" hidden="false"/>
    </xf>
    <xf numFmtId="168" fontId="4" fillId="7" borderId="0" xfId="0" applyFont="true" applyBorder="false" applyAlignment="true" applyProtection="false">
      <alignment horizontal="center" vertical="bottom" textRotation="0" wrapText="false" indent="0" shrinkToFit="false"/>
      <protection locked="true" hidden="false"/>
    </xf>
    <xf numFmtId="166" fontId="5" fillId="6" borderId="0" xfId="0" applyFont="true" applyBorder="true" applyAlignment="true" applyProtection="false">
      <alignment horizontal="center" vertical="bottom" textRotation="0" wrapText="false" indent="0" shrinkToFit="false"/>
      <protection locked="true" hidden="false"/>
    </xf>
    <xf numFmtId="172" fontId="4" fillId="7"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cel Built-in Neutral" xfId="20" builtinId="54"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CCCCCC"/>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FF"/>
      <rgbColor rgb="FFCC99FF"/>
      <rgbColor rgb="FFFFCC99"/>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FFFFFF"/>
    <pageSetUpPr fitToPage="false"/>
  </sheetPr>
  <dimension ref="1:429"/>
  <sheetViews>
    <sheetView windowProtection="false" showFormulas="false" showGridLines="true" showRowColHeaders="true" showZeros="true" rightToLeft="false" tabSelected="true" showOutlineSymbols="true" defaultGridColor="true" view="normal" topLeftCell="A1" colorId="64" zoomScale="75" zoomScaleNormal="75" zoomScalePageLayoutView="100" workbookViewId="0">
      <selection pane="topLeft" activeCell="H1" activeCellId="0" sqref="H1"/>
    </sheetView>
  </sheetViews>
  <sheetFormatPr defaultRowHeight="13.8"/>
  <cols>
    <col collapsed="false" hidden="false" max="1" min="1" style="1" width="5.10526315789474"/>
    <col collapsed="false" hidden="false" max="2" min="2" style="1" width="9.11336032388664"/>
    <col collapsed="false" hidden="false" max="3" min="3" style="1" width="13.1133603238866"/>
    <col collapsed="false" hidden="false" max="4" min="4" style="1" width="8.55465587044534"/>
    <col collapsed="false" hidden="false" max="6" min="5" style="1" width="8.66396761133603"/>
    <col collapsed="false" hidden="false" max="7" min="7" style="1" width="16.004048582996"/>
    <col collapsed="false" hidden="false" max="8" min="8" style="1" width="13.6599190283401"/>
    <col collapsed="false" hidden="false" max="9" min="9" style="1" width="10.1133603238866"/>
    <col collapsed="false" hidden="false" max="10" min="10" style="1" width="14.9959514170041"/>
    <col collapsed="false" hidden="false" max="11" min="11" style="1" width="8.88259109311741"/>
    <col collapsed="false" hidden="false" max="12" min="12" style="1" width="7.66396761133603"/>
    <col collapsed="false" hidden="false" max="13" min="13" style="1" width="10.5546558704453"/>
    <col collapsed="false" hidden="false" max="14" min="14" style="1" width="18.004048582996"/>
    <col collapsed="false" hidden="false" max="15" min="15" style="1" width="18.4372469635628"/>
    <col collapsed="false" hidden="false" max="16" min="16" style="2" width="24.5506072874494"/>
    <col collapsed="false" hidden="false" max="17" min="17" style="1" width="10.331983805668"/>
    <col collapsed="false" hidden="false" max="18" min="18" style="1" width="11.5546558704453"/>
    <col collapsed="false" hidden="false" max="19" min="19" style="1" width="12.8906882591093"/>
    <col collapsed="false" hidden="false" max="20" min="20" style="1" width="16.5546558704453"/>
    <col collapsed="false" hidden="false" max="21" min="21" style="1" width="18.4372469635628"/>
    <col collapsed="false" hidden="false" max="22" min="22" style="1" width="11.9959514170041"/>
    <col collapsed="false" hidden="false" max="23" min="23" style="1" width="30.8704453441296"/>
    <col collapsed="false" hidden="false" max="24" min="24" style="1" width="34.251012145749"/>
    <col collapsed="false" hidden="false" max="25" min="25" style="3" width="12.1133603238866"/>
    <col collapsed="false" hidden="false" max="26" min="26" style="3" width="9.11336032388664"/>
    <col collapsed="false" hidden="false" max="27" min="27" style="4" width="11.1133603238866"/>
    <col collapsed="false" hidden="false" max="28" min="28" style="4" width="8.11336032388664"/>
    <col collapsed="false" hidden="false" max="29" min="29" style="5" width="18.5546558704453"/>
    <col collapsed="false" hidden="false" max="30" min="30" style="5" width="18.668016194332"/>
    <col collapsed="false" hidden="false" max="31" min="31" style="1" width="18.331983805668"/>
    <col collapsed="false" hidden="false" max="34" min="32" style="1" width="19.5546558704453"/>
    <col collapsed="false" hidden="false" max="36" min="35" style="1" width="16.004048582996"/>
    <col collapsed="false" hidden="false" max="38" min="37" style="1" width="16.5546558704453"/>
    <col collapsed="false" hidden="false" max="40" min="39" style="1" width="16.1093117408907"/>
    <col collapsed="false" hidden="false" max="41" min="41" style="1" width="18.668016194332"/>
    <col collapsed="false" hidden="false" max="44" min="42" style="1" width="19.668016194332"/>
    <col collapsed="false" hidden="false" max="45" min="45" style="1" width="14.8906882591093"/>
    <col collapsed="false" hidden="false" max="46" min="46" style="1" width="13.331983805668"/>
    <col collapsed="false" hidden="false" max="47" min="47" style="1" width="12.331983805668"/>
    <col collapsed="false" hidden="false" max="48" min="48" style="1" width="11.1133603238866"/>
    <col collapsed="false" hidden="false" max="49" min="49" style="1" width="15.331983805668"/>
    <col collapsed="false" hidden="false" max="50" min="50" style="6" width="13.8906882591093"/>
    <col collapsed="false" hidden="false" max="51" min="51" style="6" width="10.6599190283401"/>
    <col collapsed="false" hidden="false" max="52" min="52" style="6" width="11.5546558704453"/>
    <col collapsed="false" hidden="false" max="53" min="53" style="6" width="11.4412955465587"/>
    <col collapsed="false" hidden="false" max="54" min="54" style="6" width="10.995951417004"/>
    <col collapsed="false" hidden="false" max="55" min="55" style="6" width="12.331983805668"/>
    <col collapsed="false" hidden="false" max="56" min="56" style="6" width="12.1133603238866"/>
    <col collapsed="false" hidden="false" max="57" min="57" style="1" width="12.6599190283401"/>
    <col collapsed="false" hidden="false" max="58" min="58" style="1" width="22.331983805668"/>
    <col collapsed="false" hidden="false" max="59" min="59" style="1" width="16.331983805668"/>
    <col collapsed="false" hidden="false" max="60" min="60" style="1" width="13.8906882591093"/>
    <col collapsed="false" hidden="false" max="61" min="61" style="1" width="24.5506072874494"/>
    <col collapsed="false" hidden="false" max="62" min="62" style="1" width="18.8866396761134"/>
    <col collapsed="false" hidden="false" max="63" min="63" style="1" width="16.5546558704453"/>
    <col collapsed="false" hidden="false" max="64" min="64" style="1" width="14.6599190283401"/>
    <col collapsed="false" hidden="false" max="65" min="65" style="1" width="20.668016194332"/>
    <col collapsed="false" hidden="false" max="66" min="66" style="1" width="17.4372469635628"/>
    <col collapsed="false" hidden="false" max="68" min="67" style="1" width="16.4372469635628"/>
    <col collapsed="false" hidden="false" max="70" min="69" style="1" width="14.4412955465587"/>
    <col collapsed="false" hidden="false" max="1025" min="71" style="1" width="19.668016194332"/>
  </cols>
  <sheetData>
    <row r="1" s="7" customFormat="true" ht="15" hidden="false" customHeight="true" outlineLevel="0" collapsed="false">
      <c r="A1" s="7" t="s">
        <v>0</v>
      </c>
      <c r="B1" s="7" t="s">
        <v>1</v>
      </c>
      <c r="C1" s="7" t="s">
        <v>2</v>
      </c>
      <c r="D1" s="7" t="s">
        <v>3</v>
      </c>
      <c r="E1" s="7" t="s">
        <v>4</v>
      </c>
      <c r="F1" s="7" t="s">
        <v>5</v>
      </c>
      <c r="G1" s="7" t="s">
        <v>6</v>
      </c>
      <c r="H1" s="7" t="s">
        <v>7</v>
      </c>
      <c r="I1" s="8" t="s">
        <v>8</v>
      </c>
      <c r="J1" s="7" t="s">
        <v>9</v>
      </c>
      <c r="K1" s="7" t="s">
        <v>10</v>
      </c>
      <c r="L1" s="7" t="s">
        <v>11</v>
      </c>
      <c r="M1" s="7" t="s">
        <v>12</v>
      </c>
      <c r="N1" s="9" t="s">
        <v>13</v>
      </c>
      <c r="O1" s="7" t="s">
        <v>14</v>
      </c>
      <c r="P1" s="10" t="s">
        <v>15</v>
      </c>
      <c r="Q1" s="7" t="s">
        <v>16</v>
      </c>
      <c r="R1" s="7" t="s">
        <v>17</v>
      </c>
      <c r="S1" s="7" t="s">
        <v>18</v>
      </c>
      <c r="T1" s="7" t="s">
        <v>19</v>
      </c>
      <c r="U1" s="7" t="s">
        <v>20</v>
      </c>
      <c r="V1" s="7" t="s">
        <v>21</v>
      </c>
      <c r="W1" s="7" t="s">
        <v>22</v>
      </c>
      <c r="X1" s="7" t="s">
        <v>23</v>
      </c>
      <c r="Y1" s="11" t="s">
        <v>24</v>
      </c>
      <c r="Z1" s="11" t="s">
        <v>25</v>
      </c>
      <c r="AA1" s="12" t="s">
        <v>26</v>
      </c>
      <c r="AB1" s="12" t="s">
        <v>27</v>
      </c>
      <c r="AC1" s="13" t="s">
        <v>28</v>
      </c>
      <c r="AD1" s="13" t="s">
        <v>29</v>
      </c>
      <c r="AE1" s="7" t="s">
        <v>30</v>
      </c>
      <c r="AF1" s="7" t="s">
        <v>31</v>
      </c>
      <c r="AG1" s="7" t="s">
        <v>32</v>
      </c>
      <c r="AH1" s="7" t="s">
        <v>33</v>
      </c>
      <c r="AI1" s="9" t="s">
        <v>34</v>
      </c>
      <c r="AJ1" s="9" t="s">
        <v>35</v>
      </c>
      <c r="AK1" s="9" t="s">
        <v>36</v>
      </c>
      <c r="AL1" s="9" t="s">
        <v>37</v>
      </c>
      <c r="AM1" s="9" t="s">
        <v>38</v>
      </c>
      <c r="AN1" s="9" t="s">
        <v>39</v>
      </c>
      <c r="AO1" s="9" t="s">
        <v>40</v>
      </c>
      <c r="AP1" s="7" t="s">
        <v>41</v>
      </c>
      <c r="AQ1" s="7" t="s">
        <v>42</v>
      </c>
      <c r="AR1" s="7" t="s">
        <v>43</v>
      </c>
      <c r="AS1" s="14" t="s">
        <v>44</v>
      </c>
      <c r="AT1" s="14" t="s">
        <v>45</v>
      </c>
      <c r="AU1" s="14" t="s">
        <v>46</v>
      </c>
      <c r="AV1" s="14" t="s">
        <v>46</v>
      </c>
      <c r="AW1" s="14" t="s">
        <v>47</v>
      </c>
      <c r="AX1" s="7" t="s">
        <v>48</v>
      </c>
      <c r="AY1" s="7" t="s">
        <v>49</v>
      </c>
      <c r="AZ1" s="7" t="s">
        <v>50</v>
      </c>
      <c r="BA1" s="7" t="s">
        <v>51</v>
      </c>
      <c r="BB1" s="7" t="s">
        <v>52</v>
      </c>
      <c r="BC1" s="7" t="s">
        <v>53</v>
      </c>
      <c r="BD1" s="7" t="s">
        <v>54</v>
      </c>
      <c r="BE1" s="15" t="s">
        <v>55</v>
      </c>
      <c r="BF1" s="7" t="s">
        <v>56</v>
      </c>
      <c r="BG1" s="7" t="s">
        <v>57</v>
      </c>
      <c r="BH1" s="15" t="s">
        <v>58</v>
      </c>
      <c r="BI1" s="7" t="s">
        <v>59</v>
      </c>
      <c r="BJ1" s="7" t="s">
        <v>60</v>
      </c>
      <c r="BK1" s="7" t="s">
        <v>61</v>
      </c>
      <c r="BL1" s="7" t="s">
        <v>62</v>
      </c>
      <c r="BM1" s="7" t="s">
        <v>63</v>
      </c>
      <c r="BN1" s="7" t="s">
        <v>64</v>
      </c>
      <c r="BO1" s="9" t="s">
        <v>65</v>
      </c>
      <c r="BP1" s="9" t="s">
        <v>65</v>
      </c>
      <c r="BQ1" s="9" t="s">
        <v>66</v>
      </c>
      <c r="BR1" s="9" t="s">
        <v>66</v>
      </c>
    </row>
    <row r="2" s="31" customFormat="true" ht="15" hidden="false" customHeight="true" outlineLevel="0" collapsed="false">
      <c r="A2" s="16" t="n">
        <v>100</v>
      </c>
      <c r="B2" s="16" t="n">
        <v>1</v>
      </c>
      <c r="C2" s="16" t="n">
        <v>1</v>
      </c>
      <c r="D2" s="16" t="n">
        <v>0</v>
      </c>
      <c r="E2" s="17" t="n">
        <v>11.750855578371</v>
      </c>
      <c r="F2" s="18" t="n">
        <v>152</v>
      </c>
      <c r="G2" s="19" t="n">
        <v>75.2</v>
      </c>
      <c r="H2" s="19" t="n">
        <v>76.8</v>
      </c>
      <c r="I2" s="18" t="n">
        <v>44.2</v>
      </c>
      <c r="J2" s="20" t="n">
        <v>22.81048</v>
      </c>
      <c r="K2" s="18" t="n">
        <v>21.9</v>
      </c>
      <c r="L2" s="20" t="n">
        <v>19.1308864265928</v>
      </c>
      <c r="M2" s="20" t="n">
        <v>34.11776784</v>
      </c>
      <c r="N2" s="20" t="n">
        <v>-2.12982163763133</v>
      </c>
      <c r="O2" s="20" t="n">
        <v>13.8806772160023</v>
      </c>
      <c r="P2" s="21" t="n">
        <v>-1.66916587132507</v>
      </c>
      <c r="Q2" s="20" t="n">
        <v>11.1594798083504</v>
      </c>
      <c r="R2" s="22" t="n">
        <v>2</v>
      </c>
      <c r="S2" s="22"/>
      <c r="T2" s="22"/>
      <c r="U2" s="22"/>
      <c r="V2" s="16" t="n">
        <v>0</v>
      </c>
      <c r="W2" s="16" t="n">
        <v>0</v>
      </c>
      <c r="X2" s="16" t="n">
        <v>0</v>
      </c>
      <c r="Y2" s="22" t="n">
        <v>3828</v>
      </c>
      <c r="Z2" s="20" t="n">
        <v>0.8</v>
      </c>
      <c r="AA2" s="22" t="n">
        <v>3601</v>
      </c>
      <c r="AB2" s="20" t="n">
        <v>-0.75</v>
      </c>
      <c r="AC2" s="5"/>
      <c r="AD2" s="5"/>
      <c r="AE2" s="23"/>
      <c r="AF2" s="23"/>
      <c r="AG2" s="23"/>
      <c r="AH2" s="23"/>
      <c r="AI2" s="23"/>
      <c r="AJ2" s="23"/>
      <c r="AK2" s="23"/>
      <c r="AL2" s="23"/>
      <c r="AM2" s="23"/>
      <c r="AN2" s="23"/>
      <c r="AO2" s="23"/>
      <c r="AP2" s="23" t="n">
        <v>1443.0472</v>
      </c>
      <c r="AQ2" s="23" t="n">
        <v>2.027184</v>
      </c>
      <c r="AR2" s="23" t="n">
        <v>711.848159811838</v>
      </c>
      <c r="AS2" s="24" t="n">
        <v>1572</v>
      </c>
      <c r="AT2" s="24" t="n">
        <v>1077.669</v>
      </c>
      <c r="AU2" s="24" t="n">
        <v>3.382</v>
      </c>
      <c r="AV2" s="24" t="n">
        <v>135.274</v>
      </c>
      <c r="AW2" s="25" t="n">
        <v>16.101</v>
      </c>
      <c r="AX2" s="26" t="n">
        <v>78.4285714285714</v>
      </c>
      <c r="AY2" s="26" t="n">
        <v>174.285714285714</v>
      </c>
      <c r="AZ2" s="26" t="n">
        <v>94.5714285714286</v>
      </c>
      <c r="BA2" s="26" t="n">
        <v>10.1428571428571</v>
      </c>
      <c r="BB2" s="26" t="n">
        <v>1</v>
      </c>
      <c r="BC2" s="26" t="n">
        <v>105.714285714286</v>
      </c>
      <c r="BD2" s="26" t="n">
        <v>804.785714285714</v>
      </c>
      <c r="BE2" s="22" t="n">
        <v>37</v>
      </c>
      <c r="BF2" s="27" t="n">
        <v>2.58661145617667</v>
      </c>
      <c r="BG2" s="23" t="n">
        <v>1</v>
      </c>
      <c r="BH2" s="28" t="n">
        <v>0</v>
      </c>
      <c r="BI2" s="18" t="n">
        <v>27.4</v>
      </c>
      <c r="BJ2" s="18" t="n">
        <v>24</v>
      </c>
      <c r="BK2" s="29" t="n">
        <v>30.77233587284</v>
      </c>
      <c r="BL2" s="18" t="n">
        <v>35.5</v>
      </c>
      <c r="BM2" s="18" t="n">
        <v>41.7</v>
      </c>
      <c r="BN2" s="30" t="n">
        <v>93.9738869979626</v>
      </c>
      <c r="BO2" s="20" t="n">
        <v>26.49</v>
      </c>
      <c r="BP2" s="20" t="n">
        <v>5.51129677759074</v>
      </c>
      <c r="BQ2" s="20" t="n">
        <v>27.25</v>
      </c>
      <c r="BR2" s="20" t="n">
        <v>5.83207223707818</v>
      </c>
    </row>
    <row r="3" s="36" customFormat="true" ht="15" hidden="false" customHeight="true" outlineLevel="0" collapsed="false">
      <c r="A3" s="16" t="n">
        <v>100</v>
      </c>
      <c r="B3" s="16" t="n">
        <v>1</v>
      </c>
      <c r="C3" s="16" t="n">
        <v>3</v>
      </c>
      <c r="D3" s="16" t="n">
        <v>0</v>
      </c>
      <c r="E3" s="17" t="n">
        <v>12.7091033538672</v>
      </c>
      <c r="F3" s="18" t="n">
        <v>160.8</v>
      </c>
      <c r="G3" s="19" t="n">
        <v>79.6</v>
      </c>
      <c r="H3" s="19" t="n">
        <v>81.2</v>
      </c>
      <c r="I3" s="18" t="n">
        <v>48.8</v>
      </c>
      <c r="J3" s="20" t="n">
        <v>17.24272</v>
      </c>
      <c r="K3" s="18" t="n">
        <v>14.9</v>
      </c>
      <c r="L3" s="20" t="n">
        <v>18.873295215465</v>
      </c>
      <c r="M3" s="20" t="n">
        <v>40.38555264</v>
      </c>
      <c r="N3" s="20" t="n">
        <v>-1.20625046309937</v>
      </c>
      <c r="O3" s="20" t="n">
        <v>13.9153538169666</v>
      </c>
      <c r="P3" s="21" t="n">
        <v>-0.710918095828836</v>
      </c>
      <c r="Q3" s="20" t="n">
        <v>12.4093086926763</v>
      </c>
      <c r="R3" s="22" t="n">
        <v>4</v>
      </c>
      <c r="S3" s="22"/>
      <c r="T3" s="22"/>
      <c r="U3" s="22"/>
      <c r="V3" s="16" t="n">
        <v>0</v>
      </c>
      <c r="W3" s="16" t="n">
        <v>0</v>
      </c>
      <c r="X3" s="16" t="n">
        <v>0</v>
      </c>
      <c r="Y3" s="22" t="n">
        <v>3898</v>
      </c>
      <c r="Z3" s="20" t="n">
        <v>1</v>
      </c>
      <c r="AA3" s="22" t="n">
        <v>3629</v>
      </c>
      <c r="AB3" s="20" t="n">
        <v>-0.7</v>
      </c>
      <c r="AC3" s="32" t="n">
        <v>13.65</v>
      </c>
      <c r="AD3" s="33" t="n">
        <v>27</v>
      </c>
      <c r="AE3" s="34" t="n">
        <v>25.6</v>
      </c>
      <c r="AF3" s="35" t="n">
        <v>30.4133324708497</v>
      </c>
      <c r="AG3" s="35" t="n">
        <f aca="false">AJ3+AL3+AN3</f>
        <v>14.486462564149</v>
      </c>
      <c r="AH3" s="35" t="n">
        <f aca="false">AJ3+AL3</f>
        <v>11.9699683088072</v>
      </c>
      <c r="AI3" s="34" t="n">
        <v>34.74</v>
      </c>
      <c r="AJ3" s="34" t="n">
        <f aca="false">PI()*((AI3/2/10)^2)</f>
        <v>9.47871596503886</v>
      </c>
      <c r="AK3" s="34" t="n">
        <v>17.81</v>
      </c>
      <c r="AL3" s="34" t="n">
        <f aca="false">PI()*((AK3/2/10)^2)</f>
        <v>2.49125234376833</v>
      </c>
      <c r="AM3" s="34" t="n">
        <v>17.9</v>
      </c>
      <c r="AN3" s="34" t="n">
        <f aca="false">PI()*((AM3/2/10)^2)</f>
        <v>2.51649425534176</v>
      </c>
      <c r="AO3" s="23"/>
      <c r="AP3" s="23" t="n">
        <v>3738.61555799359</v>
      </c>
      <c r="AQ3" s="23" t="n">
        <v>4.918623</v>
      </c>
      <c r="AR3" s="23" t="n">
        <v>760.093944584407</v>
      </c>
      <c r="AS3" s="24" t="n">
        <v>2219.012</v>
      </c>
      <c r="AT3" s="24" t="n">
        <v>1212.818</v>
      </c>
      <c r="AU3" s="24" t="n">
        <v>1.025</v>
      </c>
      <c r="AV3" s="24" t="n">
        <v>41.018</v>
      </c>
      <c r="AW3" s="25" t="n">
        <v>2.143</v>
      </c>
      <c r="AX3" s="26" t="n">
        <v>75.5476190476191</v>
      </c>
      <c r="AY3" s="26" t="n">
        <v>148.714285714286</v>
      </c>
      <c r="AZ3" s="26" t="n">
        <v>48.7857142857143</v>
      </c>
      <c r="BA3" s="26" t="n">
        <v>32</v>
      </c>
      <c r="BB3" s="26" t="n">
        <v>12.8333333333333</v>
      </c>
      <c r="BC3" s="26" t="n">
        <v>93.6190476190476</v>
      </c>
      <c r="BD3" s="26" t="n">
        <v>796.035714285714</v>
      </c>
      <c r="BE3" s="22" t="n">
        <v>48</v>
      </c>
      <c r="BF3" s="27" t="n">
        <v>3.1656314699793</v>
      </c>
      <c r="BG3" s="23" t="n">
        <v>1</v>
      </c>
      <c r="BH3" s="28" t="n">
        <v>1</v>
      </c>
      <c r="BI3" s="18" t="n">
        <v>30</v>
      </c>
      <c r="BJ3" s="18" t="n">
        <v>24.2</v>
      </c>
      <c r="BK3" s="29" t="n">
        <v>36.1365114416684</v>
      </c>
      <c r="BL3" s="18" t="n">
        <v>36.5</v>
      </c>
      <c r="BM3" s="18" t="n">
        <v>42.3</v>
      </c>
      <c r="BN3" s="30" t="n">
        <v>106.175872330082</v>
      </c>
      <c r="BO3" s="20" t="n">
        <v>23.42</v>
      </c>
      <c r="BP3" s="20" t="n">
        <v>4.30788065190112</v>
      </c>
      <c r="BQ3" s="20" t="n">
        <v>28.27</v>
      </c>
      <c r="BR3" s="20" t="n">
        <v>6.27684635860281</v>
      </c>
    </row>
    <row r="4" s="36" customFormat="true" ht="15" hidden="false" customHeight="true" outlineLevel="0" collapsed="false">
      <c r="A4" s="23" t="n">
        <v>100</v>
      </c>
      <c r="B4" s="23" t="n">
        <v>1</v>
      </c>
      <c r="C4" s="23" t="n">
        <v>5</v>
      </c>
      <c r="D4" s="23" t="n">
        <v>0</v>
      </c>
      <c r="E4" s="17" t="n">
        <v>13.8261464750171</v>
      </c>
      <c r="F4" s="19" t="n">
        <v>173.3</v>
      </c>
      <c r="G4" s="19" t="n">
        <v>87.6</v>
      </c>
      <c r="H4" s="19" t="n">
        <v>85.7</v>
      </c>
      <c r="I4" s="19" t="n">
        <v>63.5</v>
      </c>
      <c r="J4" s="20" t="n">
        <v>21.68768</v>
      </c>
      <c r="K4" s="19" t="n">
        <v>17.6</v>
      </c>
      <c r="L4" s="20" t="n">
        <v>21.1434863577897</v>
      </c>
      <c r="M4" s="20" t="n">
        <v>49.7283232</v>
      </c>
      <c r="N4" s="20" t="n">
        <v>0.406125025321062</v>
      </c>
      <c r="O4" s="20" t="n">
        <v>13.4200214496961</v>
      </c>
      <c r="P4" s="21" t="n">
        <v>0.406125025321062</v>
      </c>
      <c r="Q4" s="20" t="n">
        <v>14.6584531143053</v>
      </c>
      <c r="R4" s="23" t="n">
        <v>4</v>
      </c>
      <c r="S4" s="22"/>
      <c r="T4" s="22"/>
      <c r="U4" s="22"/>
      <c r="V4" s="23" t="n">
        <v>0</v>
      </c>
      <c r="W4" s="23" t="n">
        <v>0</v>
      </c>
      <c r="X4" s="23" t="n">
        <v>0</v>
      </c>
      <c r="Y4" s="28" t="n">
        <v>3851</v>
      </c>
      <c r="Z4" s="17" t="n">
        <v>0.5</v>
      </c>
      <c r="AA4" s="28" t="n">
        <v>3676.5</v>
      </c>
      <c r="AB4" s="17" t="n">
        <v>0.3</v>
      </c>
      <c r="AC4" s="32" t="n">
        <v>19.25</v>
      </c>
      <c r="AD4" s="33" t="n">
        <v>37</v>
      </c>
      <c r="AE4" s="34" t="n">
        <v>27.7</v>
      </c>
      <c r="AF4" s="35" t="n">
        <v>39.6076385360382</v>
      </c>
      <c r="AG4" s="35" t="n">
        <f aca="false">AJ4+AL4+AN4</f>
        <v>19.8339388329733</v>
      </c>
      <c r="AH4" s="35" t="n">
        <f aca="false">AJ4+AL4</f>
        <v>16.2957151981293</v>
      </c>
      <c r="AI4" s="34" t="n">
        <v>41.07</v>
      </c>
      <c r="AJ4" s="34" t="n">
        <f aca="false">PI()*((AI4/2/10)^2)</f>
        <v>13.2476634658001</v>
      </c>
      <c r="AK4" s="34" t="n">
        <v>19.7</v>
      </c>
      <c r="AL4" s="34" t="n">
        <f aca="false">PI()*((AK4/2/10)^2)</f>
        <v>3.04805173232916</v>
      </c>
      <c r="AM4" s="34" t="n">
        <v>21.225</v>
      </c>
      <c r="AN4" s="34" t="n">
        <f aca="false">PI()*((AM4/2/10)^2)</f>
        <v>3.53822363484403</v>
      </c>
      <c r="AP4" s="23" t="n">
        <v>4027.06318479563</v>
      </c>
      <c r="AQ4" s="23" t="n">
        <v>7.4063025</v>
      </c>
      <c r="AR4" s="23" t="n">
        <v>543.734634764869</v>
      </c>
      <c r="AS4" s="24" t="n">
        <v>2599.831</v>
      </c>
      <c r="AT4" s="24" t="n">
        <v>874.338</v>
      </c>
      <c r="AU4" s="24" t="n">
        <v>4.546</v>
      </c>
      <c r="AV4" s="24" t="n">
        <v>181.848</v>
      </c>
      <c r="AW4" s="25" t="n">
        <v>2.25</v>
      </c>
      <c r="AX4" s="26" t="n">
        <v>78.4285714285714</v>
      </c>
      <c r="AY4" s="26" t="n">
        <v>185.571428571429</v>
      </c>
      <c r="AZ4" s="26" t="n">
        <v>88</v>
      </c>
      <c r="BA4" s="26" t="n">
        <v>9.71428571428571</v>
      </c>
      <c r="BB4" s="26" t="n">
        <v>0.428571428571429</v>
      </c>
      <c r="BC4" s="26" t="n">
        <v>98.1428571428571</v>
      </c>
      <c r="BD4" s="26" t="n">
        <v>808.785714285714</v>
      </c>
      <c r="BE4" s="22" t="n">
        <v>44</v>
      </c>
      <c r="BF4" s="27" t="n">
        <v>3.20841959972395</v>
      </c>
      <c r="BG4" s="23" t="n">
        <v>0</v>
      </c>
      <c r="BH4" s="23" t="n">
        <v>1</v>
      </c>
      <c r="BI4" s="18" t="n">
        <v>33</v>
      </c>
      <c r="BJ4" s="18" t="n">
        <v>27.6</v>
      </c>
      <c r="BK4" s="29" t="n">
        <v>46.8734081012345</v>
      </c>
      <c r="BL4" s="18" t="n">
        <v>35</v>
      </c>
      <c r="BM4" s="19" t="n">
        <v>49.4</v>
      </c>
      <c r="BN4" s="30" t="n">
        <v>133.028721113676</v>
      </c>
      <c r="BO4" s="17" t="n">
        <v>26.87</v>
      </c>
      <c r="BP4" s="20" t="n">
        <v>5.67055039238651</v>
      </c>
      <c r="BQ4" s="17" t="n">
        <v>30.79</v>
      </c>
      <c r="BR4" s="17" t="n">
        <v>7.44576386996519</v>
      </c>
    </row>
    <row r="5" s="37" customFormat="true" ht="12.75" hidden="false" customHeight="true" outlineLevel="0" collapsed="false">
      <c r="A5" s="23" t="n">
        <v>100</v>
      </c>
      <c r="B5" s="23" t="n">
        <v>1</v>
      </c>
      <c r="C5" s="23" t="n">
        <v>7</v>
      </c>
      <c r="D5" s="23" t="n">
        <v>0</v>
      </c>
      <c r="E5" s="17" t="n">
        <v>14.7433264887064</v>
      </c>
      <c r="F5" s="23" t="n">
        <v>177.4</v>
      </c>
      <c r="G5" s="19" t="n">
        <v>89.8</v>
      </c>
      <c r="H5" s="19" t="n">
        <v>87.6</v>
      </c>
      <c r="I5" s="19" t="n">
        <v>67.3</v>
      </c>
      <c r="J5" s="17" t="n">
        <v>18.60032</v>
      </c>
      <c r="K5" s="23" t="n">
        <v>13.1</v>
      </c>
      <c r="L5" s="20" t="n">
        <v>21.3849300112231</v>
      </c>
      <c r="M5" s="20" t="n">
        <v>54.78198464</v>
      </c>
      <c r="N5" s="18" t="n">
        <v>1.16959402420474</v>
      </c>
      <c r="O5" s="20" t="n">
        <v>13.5737324645016</v>
      </c>
      <c r="P5" s="21" t="n">
        <v>1.16959402420474</v>
      </c>
      <c r="Q5" s="17" t="n">
        <v>15.6577686516085</v>
      </c>
      <c r="R5" s="23" t="n">
        <v>5</v>
      </c>
      <c r="S5" s="23"/>
      <c r="T5" s="23"/>
      <c r="U5" s="23"/>
      <c r="V5" s="23" t="n">
        <v>0</v>
      </c>
      <c r="W5" s="23" t="n">
        <v>0</v>
      </c>
      <c r="X5" s="23" t="n">
        <v>0</v>
      </c>
      <c r="Y5" s="28" t="n">
        <v>3952</v>
      </c>
      <c r="Z5" s="23" t="n">
        <v>1.3</v>
      </c>
      <c r="AA5" s="28" t="n">
        <v>3740</v>
      </c>
      <c r="AB5" s="23" t="n">
        <v>0.3</v>
      </c>
      <c r="AC5" s="5" t="n">
        <v>24.4</v>
      </c>
      <c r="AD5" s="5" t="n">
        <v>40.5</v>
      </c>
      <c r="AE5" s="23" t="n">
        <v>28.5</v>
      </c>
      <c r="AF5" s="35" t="n">
        <v>43.9714868411191</v>
      </c>
      <c r="AG5" s="35" t="n">
        <f aca="false">AJ5+AL5+AN5</f>
        <v>20.9739348423667</v>
      </c>
      <c r="AH5" s="35" t="n">
        <f aca="false">AJ5+AL5</f>
        <v>17.5202178900593</v>
      </c>
      <c r="AI5" s="23" t="n">
        <v>42.145</v>
      </c>
      <c r="AJ5" s="34" t="n">
        <f aca="false">PI()*((AI5/2/10)^2)</f>
        <v>13.9502502285967</v>
      </c>
      <c r="AK5" s="23" t="n">
        <v>21.32</v>
      </c>
      <c r="AL5" s="34" t="n">
        <f aca="false">PI()*((AK5/2/10)^2)</f>
        <v>3.56996766146268</v>
      </c>
      <c r="AM5" s="23" t="n">
        <v>20.97</v>
      </c>
      <c r="AN5" s="34" t="n">
        <f aca="false">PI()*((AM5/2/10)^2)</f>
        <v>3.45371695230741</v>
      </c>
      <c r="AO5" s="23"/>
      <c r="AP5" s="37" t="n">
        <v>2631.34405794442</v>
      </c>
      <c r="AQ5" s="37" t="n">
        <v>5.7912645</v>
      </c>
      <c r="AR5" s="37" t="n">
        <v>454.364337519797</v>
      </c>
      <c r="AS5" s="24" t="n">
        <v>2482.118</v>
      </c>
      <c r="AT5" s="24" t="n">
        <v>1672.297</v>
      </c>
      <c r="AU5" s="24" t="n">
        <v>5.907</v>
      </c>
      <c r="AV5" s="24" t="n">
        <v>236.739</v>
      </c>
      <c r="AW5" s="25" t="n">
        <v>6.188</v>
      </c>
      <c r="AX5" s="26" t="n">
        <v>75.1428571428571</v>
      </c>
      <c r="AY5" s="26" t="n">
        <v>156.571428571429</v>
      </c>
      <c r="AZ5" s="26" t="n">
        <v>73.7142857142857</v>
      </c>
      <c r="BA5" s="26" t="n">
        <v>12.7142857142857</v>
      </c>
      <c r="BB5" s="26" t="n">
        <v>1.71428571428571</v>
      </c>
      <c r="BC5" s="26" t="n">
        <v>88.1428571428571</v>
      </c>
      <c r="BD5" s="26" t="n">
        <v>937.5</v>
      </c>
      <c r="BE5" s="22" t="n">
        <v>66</v>
      </c>
      <c r="BF5" s="27" t="n">
        <v>2.75974025974026</v>
      </c>
      <c r="BG5" s="23" t="n">
        <v>0</v>
      </c>
      <c r="BH5" s="23" t="n">
        <v>1</v>
      </c>
      <c r="BI5" s="23" t="n">
        <v>34</v>
      </c>
      <c r="BJ5" s="23" t="n">
        <v>27.8</v>
      </c>
      <c r="BK5" s="29" t="n">
        <v>48.2628377760519</v>
      </c>
      <c r="BL5" s="23" t="n">
        <v>38</v>
      </c>
      <c r="BM5" s="23" t="n">
        <v>49.5</v>
      </c>
      <c r="BN5" s="30" t="n">
        <v>149.708676171777</v>
      </c>
      <c r="BO5" s="23" t="n">
        <v>31.13</v>
      </c>
      <c r="BP5" s="20" t="n">
        <v>7.61111217450893</v>
      </c>
      <c r="BQ5" s="23" t="n">
        <v>33.09</v>
      </c>
      <c r="BR5" s="17" t="n">
        <v>8.59970226755526</v>
      </c>
    </row>
    <row r="6" s="51" customFormat="true" ht="15" hidden="false" customHeight="true" outlineLevel="0" collapsed="false">
      <c r="A6" s="38" t="n">
        <v>101</v>
      </c>
      <c r="B6" s="39" t="n">
        <v>1</v>
      </c>
      <c r="C6" s="39" t="n">
        <v>1</v>
      </c>
      <c r="D6" s="38" t="n">
        <v>0</v>
      </c>
      <c r="E6" s="40" t="n">
        <v>11.4496919917864</v>
      </c>
      <c r="F6" s="41" t="n">
        <v>158.1</v>
      </c>
      <c r="G6" s="41" t="n">
        <v>81</v>
      </c>
      <c r="H6" s="41" t="n">
        <v>77.1</v>
      </c>
      <c r="I6" s="41" t="n">
        <v>47.3</v>
      </c>
      <c r="J6" s="40" t="n">
        <v>23.71168</v>
      </c>
      <c r="K6" s="41" t="n">
        <v>20.7</v>
      </c>
      <c r="L6" s="42" t="n">
        <v>18.9233229355075</v>
      </c>
      <c r="M6" s="42" t="n">
        <v>36.08437536</v>
      </c>
      <c r="N6" s="42" t="n">
        <v>-1.63486097256829</v>
      </c>
      <c r="O6" s="42" t="n">
        <v>13.0845529643547</v>
      </c>
      <c r="P6" s="21" t="n">
        <v>-1.63486097256829</v>
      </c>
      <c r="Q6" s="42" t="n">
        <v>12.2422997946612</v>
      </c>
      <c r="R6" s="43" t="n">
        <v>1</v>
      </c>
      <c r="S6" s="44"/>
      <c r="T6" s="44"/>
      <c r="U6" s="44"/>
      <c r="V6" s="39" t="n">
        <v>0</v>
      </c>
      <c r="W6" s="39" t="n">
        <v>0</v>
      </c>
      <c r="X6" s="39" t="n">
        <v>0</v>
      </c>
      <c r="Y6" s="45" t="n">
        <v>3682</v>
      </c>
      <c r="Z6" s="46" t="n">
        <v>-1.1</v>
      </c>
      <c r="AA6" s="47" t="n">
        <v>3603</v>
      </c>
      <c r="AB6" s="48" t="n">
        <v>-0.9</v>
      </c>
      <c r="AC6" s="5"/>
      <c r="AD6" s="5"/>
      <c r="AE6" s="38"/>
      <c r="AF6" s="38"/>
      <c r="AG6" s="49"/>
      <c r="AH6" s="49"/>
      <c r="AI6" s="38"/>
      <c r="AJ6" s="50"/>
      <c r="AK6" s="38"/>
      <c r="AL6" s="50"/>
      <c r="AM6" s="38"/>
      <c r="AN6" s="50"/>
      <c r="AO6" s="38"/>
      <c r="AP6" s="38" t="n">
        <v>9869.87663027131</v>
      </c>
      <c r="AQ6" s="38" t="n">
        <v>10.5222925</v>
      </c>
      <c r="AR6" s="38" t="n">
        <v>937.996793975392</v>
      </c>
      <c r="AS6" s="51" t="n">
        <v>1549.993</v>
      </c>
      <c r="AT6" s="52" t="n">
        <v>1521.052</v>
      </c>
      <c r="AU6" s="52" t="n">
        <v>7.432</v>
      </c>
      <c r="AV6" s="52" t="n">
        <v>297.3</v>
      </c>
      <c r="AW6" s="53" t="n">
        <v>6.985</v>
      </c>
      <c r="AX6" s="54" t="n">
        <v>65.5714285714286</v>
      </c>
      <c r="AY6" s="54" t="n">
        <v>174.714285714286</v>
      </c>
      <c r="AZ6" s="54" t="n">
        <v>78.8571428571429</v>
      </c>
      <c r="BA6" s="54" t="n">
        <v>8.71428571428571</v>
      </c>
      <c r="BB6" s="54" t="n">
        <v>1.71428571428571</v>
      </c>
      <c r="BC6" s="54" t="n">
        <v>89.2857142857143</v>
      </c>
      <c r="BD6" s="54" t="n">
        <v>704.428571428571</v>
      </c>
      <c r="BE6" s="44" t="n">
        <v>25</v>
      </c>
      <c r="BF6" s="55" t="n">
        <v>1.7135955831608</v>
      </c>
      <c r="BG6" s="38" t="n">
        <v>0</v>
      </c>
      <c r="BH6" s="43" t="n">
        <v>0</v>
      </c>
      <c r="BI6" s="41" t="n">
        <v>29</v>
      </c>
      <c r="BJ6" s="41" t="n">
        <v>23.8</v>
      </c>
      <c r="BK6" s="56" t="n">
        <v>31.3287611066964</v>
      </c>
      <c r="BL6" s="41" t="n">
        <v>49.4</v>
      </c>
      <c r="BM6" s="41" t="n">
        <v>41</v>
      </c>
      <c r="BN6" s="57" t="n">
        <v>101.189530360957</v>
      </c>
      <c r="BO6" s="40" t="n">
        <v>25.97</v>
      </c>
      <c r="BP6" s="42" t="n">
        <v>5.29704644180122</v>
      </c>
      <c r="BQ6" s="40" t="n">
        <v>28.63</v>
      </c>
      <c r="BR6" s="40" t="n">
        <v>6.43772731839314</v>
      </c>
    </row>
    <row r="7" customFormat="false" ht="12.75" hidden="false" customHeight="true" outlineLevel="0" collapsed="false">
      <c r="A7" s="39" t="n">
        <v>102</v>
      </c>
      <c r="B7" s="39" t="n">
        <v>1</v>
      </c>
      <c r="C7" s="39" t="n">
        <v>1</v>
      </c>
      <c r="D7" s="39" t="n">
        <v>0</v>
      </c>
      <c r="E7" s="40" t="n">
        <v>12.290212183436</v>
      </c>
      <c r="F7" s="41" t="n">
        <v>162.8</v>
      </c>
      <c r="G7" s="41" t="n">
        <v>81.6</v>
      </c>
      <c r="H7" s="41" t="n">
        <v>81.2</v>
      </c>
      <c r="I7" s="41" t="n">
        <v>54</v>
      </c>
      <c r="J7" s="42" t="n">
        <v>18.13112</v>
      </c>
      <c r="K7" s="41" t="n">
        <v>20.4</v>
      </c>
      <c r="L7" s="42" t="n">
        <v>20.3744061237919</v>
      </c>
      <c r="M7" s="42" t="n">
        <v>44.2091952</v>
      </c>
      <c r="N7" s="42" t="n">
        <v>-1.10427977703288</v>
      </c>
      <c r="O7" s="42" t="n">
        <v>13.3944919604689</v>
      </c>
      <c r="P7" s="21" t="n">
        <v>-1.24123530463364</v>
      </c>
      <c r="Q7" s="42" t="n">
        <v>13.0746064339494</v>
      </c>
      <c r="R7" s="43" t="n">
        <v>4</v>
      </c>
      <c r="S7" s="44"/>
      <c r="T7" s="44"/>
      <c r="U7" s="44"/>
      <c r="V7" s="39" t="n">
        <v>0</v>
      </c>
      <c r="W7" s="39" t="n">
        <v>0</v>
      </c>
      <c r="X7" s="39" t="n">
        <v>0</v>
      </c>
      <c r="Y7" s="45" t="n">
        <v>3935</v>
      </c>
      <c r="Z7" s="46" t="n">
        <v>1.3</v>
      </c>
      <c r="AA7" s="47" t="n">
        <v>3916</v>
      </c>
      <c r="AB7" s="48" t="n">
        <v>2.7</v>
      </c>
      <c r="AC7" s="58"/>
      <c r="AD7" s="58"/>
      <c r="AE7" s="0"/>
      <c r="AF7" s="0"/>
      <c r="AG7" s="49"/>
      <c r="AH7" s="49"/>
      <c r="AI7" s="0"/>
      <c r="AJ7" s="50"/>
      <c r="AK7" s="0"/>
      <c r="AL7" s="50"/>
      <c r="AM7" s="0"/>
      <c r="AN7" s="50"/>
      <c r="AO7" s="0"/>
      <c r="AP7" s="38" t="n">
        <v>8867.84839127368</v>
      </c>
      <c r="AQ7" s="38" t="n">
        <v>20.36568</v>
      </c>
      <c r="AR7" s="38" t="n">
        <v>435.430999174773</v>
      </c>
      <c r="AS7" s="51" t="n">
        <v>1308.954</v>
      </c>
      <c r="AT7" s="52" t="n">
        <v>504.942</v>
      </c>
      <c r="AU7" s="52" t="n">
        <v>3.238</v>
      </c>
      <c r="AV7" s="52" t="n">
        <v>129.502</v>
      </c>
      <c r="AW7" s="53" t="n">
        <v>0</v>
      </c>
      <c r="AX7" s="54" t="n">
        <v>67.4285714285714</v>
      </c>
      <c r="AY7" s="54" t="n">
        <v>155.857142857143</v>
      </c>
      <c r="AZ7" s="54" t="n">
        <v>71</v>
      </c>
      <c r="BA7" s="54" t="n">
        <v>13.4285714285714</v>
      </c>
      <c r="BB7" s="54" t="n">
        <v>2.14285714285714</v>
      </c>
      <c r="BC7" s="54" t="n">
        <v>86.5714285714286</v>
      </c>
      <c r="BD7" s="54" t="n">
        <v>811.571428571429</v>
      </c>
      <c r="BE7" s="44" t="n">
        <v>45</v>
      </c>
      <c r="BF7" s="55" t="n">
        <v>2.94588744588745</v>
      </c>
      <c r="BG7" s="38" t="n">
        <v>0</v>
      </c>
      <c r="BH7" s="43" t="n">
        <v>1</v>
      </c>
      <c r="BI7" s="41" t="n">
        <v>27.5</v>
      </c>
      <c r="BJ7" s="41" t="n">
        <v>25.1</v>
      </c>
      <c r="BK7" s="56" t="n">
        <v>38.9209246911287</v>
      </c>
      <c r="BL7" s="41" t="n">
        <v>37.8</v>
      </c>
      <c r="BM7" s="41" t="n">
        <v>48.3</v>
      </c>
      <c r="BN7" s="57" t="n">
        <v>134.734872081994</v>
      </c>
      <c r="BO7" s="40" t="n">
        <v>24.3</v>
      </c>
      <c r="BP7" s="42" t="n">
        <v>4.63769761504559</v>
      </c>
      <c r="BQ7" s="40" t="n">
        <v>35.815</v>
      </c>
      <c r="BR7" s="40" t="n">
        <v>10.0744139647878</v>
      </c>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1" customFormat="true" ht="12.75" hidden="false" customHeight="true" outlineLevel="0" collapsed="false">
      <c r="A8" s="38" t="n">
        <v>102</v>
      </c>
      <c r="B8" s="39" t="n">
        <v>1</v>
      </c>
      <c r="C8" s="39" t="n">
        <v>3</v>
      </c>
      <c r="D8" s="38" t="n">
        <v>0</v>
      </c>
      <c r="E8" s="40" t="n">
        <v>13.2621492128679</v>
      </c>
      <c r="F8" s="41" t="n">
        <v>169</v>
      </c>
      <c r="G8" s="41" t="n">
        <v>84.7</v>
      </c>
      <c r="H8" s="41" t="n">
        <v>84.3</v>
      </c>
      <c r="I8" s="41" t="n">
        <v>58</v>
      </c>
      <c r="J8" s="42" t="n">
        <v>12.38152</v>
      </c>
      <c r="K8" s="41" t="n">
        <v>16.7</v>
      </c>
      <c r="L8" s="42" t="n">
        <v>20.307412205455</v>
      </c>
      <c r="M8" s="42" t="n">
        <v>50.8187184</v>
      </c>
      <c r="N8" s="42" t="n">
        <v>-0.269298275201747</v>
      </c>
      <c r="O8" s="42" t="n">
        <v>13.5314474880696</v>
      </c>
      <c r="P8" s="21" t="n">
        <v>-0.269298275201747</v>
      </c>
      <c r="Q8" s="42" t="n">
        <v>13.0746064339494</v>
      </c>
      <c r="R8" s="43" t="n">
        <v>5</v>
      </c>
      <c r="S8" s="44"/>
      <c r="T8" s="44"/>
      <c r="U8" s="44"/>
      <c r="V8" s="39" t="n">
        <v>0</v>
      </c>
      <c r="W8" s="39" t="n">
        <v>0</v>
      </c>
      <c r="X8" s="39" t="n">
        <v>0</v>
      </c>
      <c r="Y8" s="45" t="n">
        <v>3899</v>
      </c>
      <c r="Z8" s="46" t="n">
        <v>1</v>
      </c>
      <c r="AA8" s="47" t="n">
        <v>3863</v>
      </c>
      <c r="AB8" s="48" t="n">
        <v>2</v>
      </c>
      <c r="AC8" s="32" t="n">
        <v>16.01</v>
      </c>
      <c r="AD8" s="32" t="n">
        <v>27</v>
      </c>
      <c r="AE8" s="50" t="n">
        <v>25.5</v>
      </c>
      <c r="AF8" s="49" t="n">
        <v>42.6343168168959</v>
      </c>
      <c r="AG8" s="49" t="n">
        <f aca="false">AJ8+AL8+AN8</f>
        <v>17.7842842642073</v>
      </c>
      <c r="AH8" s="49" t="n">
        <f aca="false">AJ8+AL8</f>
        <v>15.348669526334</v>
      </c>
      <c r="AI8" s="50" t="n">
        <v>40.63</v>
      </c>
      <c r="AJ8" s="50" t="n">
        <f aca="false">PI()*((AI8/2/10)^2)</f>
        <v>12.965328534022</v>
      </c>
      <c r="AK8" s="50" t="n">
        <v>17.42</v>
      </c>
      <c r="AL8" s="50" t="n">
        <f aca="false">PI()*((AK8/2/10)^2)</f>
        <v>2.38334099231201</v>
      </c>
      <c r="AM8" s="50" t="n">
        <v>17.61</v>
      </c>
      <c r="AN8" s="50" t="n">
        <f aca="false">PI()*((AM8/2/10)^2)</f>
        <v>2.43561473787326</v>
      </c>
      <c r="AO8" s="50" t="n">
        <v>26.72</v>
      </c>
      <c r="AP8" s="38" t="n">
        <v>10374.0366910035</v>
      </c>
      <c r="AQ8" s="38" t="n">
        <v>15.9503745</v>
      </c>
      <c r="AR8" s="38" t="n">
        <v>650.39455286793</v>
      </c>
      <c r="AS8" s="51" t="n">
        <v>1260.655</v>
      </c>
      <c r="AT8" s="52" t="n">
        <v>771.073</v>
      </c>
      <c r="AU8" s="52" t="n">
        <v>1.084</v>
      </c>
      <c r="AV8" s="52" t="n">
        <v>43.357</v>
      </c>
      <c r="AW8" s="53" t="n">
        <v>1.16</v>
      </c>
      <c r="AX8" s="54" t="n">
        <v>59.4285714285714</v>
      </c>
      <c r="AY8" s="54" t="n">
        <v>149.714285714286</v>
      </c>
      <c r="AZ8" s="54" t="n">
        <v>55</v>
      </c>
      <c r="BA8" s="54" t="n">
        <v>11.4285714285714</v>
      </c>
      <c r="BB8" s="54" t="n">
        <v>2.28571428571429</v>
      </c>
      <c r="BC8" s="54" t="n">
        <v>68.7142857142857</v>
      </c>
      <c r="BD8" s="54" t="n">
        <v>764.428571428571</v>
      </c>
      <c r="BE8" s="44" t="n">
        <v>102</v>
      </c>
      <c r="BF8" s="55" t="n">
        <v>3.82972582972583</v>
      </c>
      <c r="BG8" s="38" t="n">
        <v>0</v>
      </c>
      <c r="BH8" s="43" t="n">
        <v>1</v>
      </c>
      <c r="BI8" s="41" t="n">
        <v>32</v>
      </c>
      <c r="BJ8" s="41" t="n">
        <v>27.2</v>
      </c>
      <c r="BK8" s="56" t="n">
        <v>49.6145157627226</v>
      </c>
      <c r="BL8" s="41" t="n">
        <v>39</v>
      </c>
      <c r="BM8" s="41" t="n">
        <v>49</v>
      </c>
      <c r="BN8" s="57" t="n">
        <v>148.428534396048</v>
      </c>
      <c r="BO8" s="40" t="n">
        <v>24.84</v>
      </c>
      <c r="BP8" s="42" t="n">
        <v>4.84610773009209</v>
      </c>
      <c r="BQ8" s="40" t="n">
        <v>35.57</v>
      </c>
      <c r="BR8" s="40" t="n">
        <v>9.9370531274472</v>
      </c>
    </row>
    <row r="9" customFormat="false" ht="12.75" hidden="false" customHeight="true" outlineLevel="0" collapsed="false">
      <c r="A9" s="38" t="n">
        <v>102</v>
      </c>
      <c r="B9" s="38" t="n">
        <v>1</v>
      </c>
      <c r="C9" s="38" t="n">
        <v>5</v>
      </c>
      <c r="D9" s="38" t="n">
        <v>0</v>
      </c>
      <c r="E9" s="40" t="n">
        <v>14.2970568104038</v>
      </c>
      <c r="F9" s="41" t="n">
        <v>178.5</v>
      </c>
      <c r="G9" s="41" t="n">
        <v>90.8</v>
      </c>
      <c r="H9" s="41" t="n">
        <v>87.7</v>
      </c>
      <c r="I9" s="41" t="n">
        <v>65</v>
      </c>
      <c r="J9" s="42" t="n">
        <v>10.65568</v>
      </c>
      <c r="K9" s="41" t="n">
        <v>10.9</v>
      </c>
      <c r="L9" s="42" t="n">
        <v>20.4003169895409</v>
      </c>
      <c r="M9" s="42" t="n">
        <v>58.073808</v>
      </c>
      <c r="N9" s="42" t="n">
        <v>1.03750452102423</v>
      </c>
      <c r="O9" s="42" t="n">
        <v>13.2595522893796</v>
      </c>
      <c r="P9" s="21" t="n">
        <v>0.765609322334187</v>
      </c>
      <c r="Q9" s="42" t="n">
        <v>15.9082819986311</v>
      </c>
      <c r="R9" s="38" t="n">
        <v>5</v>
      </c>
      <c r="S9" s="44"/>
      <c r="T9" s="44"/>
      <c r="U9" s="44"/>
      <c r="V9" s="38" t="n">
        <v>0</v>
      </c>
      <c r="W9" s="38" t="n">
        <v>1</v>
      </c>
      <c r="X9" s="38" t="n">
        <v>0</v>
      </c>
      <c r="Y9" s="45" t="n">
        <v>3878</v>
      </c>
      <c r="Z9" s="46" t="n">
        <v>0.71</v>
      </c>
      <c r="AA9" s="47" t="n">
        <v>3908</v>
      </c>
      <c r="AB9" s="48" t="n">
        <v>2.3</v>
      </c>
      <c r="AC9" s="32" t="n">
        <v>24.86</v>
      </c>
      <c r="AD9" s="32" t="n">
        <v>42</v>
      </c>
      <c r="AE9" s="50" t="n">
        <v>27.1</v>
      </c>
      <c r="AF9" s="49" t="n">
        <v>46.9589038966914</v>
      </c>
      <c r="AG9" s="49" t="n">
        <f aca="false">AJ9+AL9+AN9</f>
        <v>20.2010512133049</v>
      </c>
      <c r="AH9" s="49" t="n">
        <f aca="false">AJ9+AL9</f>
        <v>17.1032869188253</v>
      </c>
      <c r="AI9" s="50" t="n">
        <v>43.075</v>
      </c>
      <c r="AJ9" s="50" t="n">
        <f aca="false">PI()*((AI9/2/10)^2)</f>
        <v>14.5727144014046</v>
      </c>
      <c r="AK9" s="50" t="n">
        <v>17.95</v>
      </c>
      <c r="AL9" s="50" t="n">
        <f aca="false">PI()*((AK9/2/10)^2)</f>
        <v>2.53057251742066</v>
      </c>
      <c r="AM9" s="50" t="n">
        <v>19.86</v>
      </c>
      <c r="AN9" s="50" t="n">
        <f aca="false">PI()*((AM9/2/10)^2)</f>
        <v>3.09776429447956</v>
      </c>
      <c r="AO9" s="0"/>
      <c r="AP9" s="38" t="n">
        <v>18145.7843564699</v>
      </c>
      <c r="AQ9" s="38" t="n">
        <v>20.027043</v>
      </c>
      <c r="AR9" s="38" t="n">
        <v>906.064083273298</v>
      </c>
      <c r="AS9" s="51" t="n">
        <v>2509.723</v>
      </c>
      <c r="AT9" s="52" t="n">
        <v>552.89</v>
      </c>
      <c r="AU9" s="52" t="n">
        <v>1.895</v>
      </c>
      <c r="AV9" s="52" t="n">
        <v>89.841</v>
      </c>
      <c r="AW9" s="53" t="n">
        <v>31.549</v>
      </c>
      <c r="AX9" s="54" t="n">
        <v>59.7142857142857</v>
      </c>
      <c r="AY9" s="54" t="n">
        <v>137.857142857143</v>
      </c>
      <c r="AZ9" s="54" t="n">
        <v>49.5714285714286</v>
      </c>
      <c r="BA9" s="54" t="n">
        <v>7.71428571428571</v>
      </c>
      <c r="BB9" s="54" t="n">
        <v>1.85714285714286</v>
      </c>
      <c r="BC9" s="54" t="n">
        <v>59.1428571428571</v>
      </c>
      <c r="BD9" s="54" t="n">
        <v>811.690476190476</v>
      </c>
      <c r="BE9" s="44" t="n">
        <v>113</v>
      </c>
      <c r="BF9" s="55" t="n">
        <v>3.35569985569986</v>
      </c>
      <c r="BG9" s="38" t="n">
        <v>0</v>
      </c>
      <c r="BH9" s="38" t="n">
        <v>1</v>
      </c>
      <c r="BI9" s="59" t="n">
        <v>33</v>
      </c>
      <c r="BJ9" s="59" t="n">
        <v>28.8</v>
      </c>
      <c r="BK9" s="56" t="n">
        <v>58.1870388631123</v>
      </c>
      <c r="BL9" s="59" t="n">
        <v>41.5</v>
      </c>
      <c r="BM9" s="41" t="n">
        <v>50.5</v>
      </c>
      <c r="BN9" s="57" t="n">
        <v>171.75434886287</v>
      </c>
      <c r="BO9" s="40" t="n">
        <v>30.42</v>
      </c>
      <c r="BP9" s="42" t="n">
        <v>7.26788925011343</v>
      </c>
      <c r="BQ9" s="40" t="n">
        <v>40.77</v>
      </c>
      <c r="BR9" s="40" t="n">
        <v>13.0548325087228</v>
      </c>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39" customFormat="true" ht="12.75" hidden="false" customHeight="true" outlineLevel="0" collapsed="false">
      <c r="A10" s="38" t="n">
        <v>102</v>
      </c>
      <c r="B10" s="38" t="n">
        <v>1</v>
      </c>
      <c r="C10" s="38" t="n">
        <v>7</v>
      </c>
      <c r="D10" s="38" t="n">
        <v>0</v>
      </c>
      <c r="E10" s="40" t="n">
        <v>15.3757700205339</v>
      </c>
      <c r="F10" s="38" t="n">
        <v>184.4</v>
      </c>
      <c r="G10" s="41" t="n">
        <v>93.8</v>
      </c>
      <c r="H10" s="41" t="n">
        <v>90.6</v>
      </c>
      <c r="I10" s="41" t="n">
        <v>74</v>
      </c>
      <c r="J10" s="40" t="n">
        <v>12.758</v>
      </c>
      <c r="K10" s="38" t="n">
        <v>12.3</v>
      </c>
      <c r="L10" s="42" t="n">
        <v>21.7625552298361</v>
      </c>
      <c r="M10" s="42" t="n">
        <v>64.55908</v>
      </c>
      <c r="N10" s="59" t="n">
        <v>2.07573985867509</v>
      </c>
      <c r="O10" s="42" t="n">
        <v>13.3000301618588</v>
      </c>
      <c r="P10" s="21" t="n">
        <v>2.07573985867509</v>
      </c>
      <c r="Q10" s="40" t="n">
        <v>16.2395619438741</v>
      </c>
      <c r="R10" s="38" t="n">
        <v>5</v>
      </c>
      <c r="S10" s="38"/>
      <c r="T10" s="38"/>
      <c r="U10" s="38"/>
      <c r="V10" s="38" t="n">
        <v>0</v>
      </c>
      <c r="W10" s="38" t="n">
        <v>1</v>
      </c>
      <c r="X10" s="38" t="n">
        <v>0</v>
      </c>
      <c r="Y10" s="45" t="n">
        <v>3951</v>
      </c>
      <c r="Z10" s="3" t="n">
        <v>1.2</v>
      </c>
      <c r="AA10" s="47" t="n">
        <v>4015</v>
      </c>
      <c r="AB10" s="4" t="n">
        <v>3.3</v>
      </c>
      <c r="AC10" s="5" t="n">
        <v>34.13</v>
      </c>
      <c r="AD10" s="5" t="n">
        <v>42</v>
      </c>
      <c r="AE10" s="38" t="n">
        <v>28.4</v>
      </c>
      <c r="AF10" s="49" t="n">
        <v>50.5029394272374</v>
      </c>
      <c r="AG10" s="49" t="n">
        <f aca="false">AJ10+AL10+AN10</f>
        <v>23.7196088708365</v>
      </c>
      <c r="AH10" s="49" t="n">
        <f aca="false">AJ10+AL10</f>
        <v>18.920210340318</v>
      </c>
      <c r="AI10" s="38" t="n">
        <v>44.54</v>
      </c>
      <c r="AJ10" s="50" t="n">
        <f aca="false">PI()*((AI10/2/10)^2)</f>
        <v>15.5808198716655</v>
      </c>
      <c r="AK10" s="38" t="n">
        <v>20.62</v>
      </c>
      <c r="AL10" s="50" t="n">
        <f aca="false">PI()*((AK10/2/10)^2)</f>
        <v>3.33939046865246</v>
      </c>
      <c r="AM10" s="38" t="n">
        <v>24.72</v>
      </c>
      <c r="AN10" s="50" t="n">
        <f aca="false">PI()*((AM10/2/10)^2)</f>
        <v>4.79939853051851</v>
      </c>
      <c r="AO10" s="38"/>
      <c r="AS10" s="51" t="n">
        <v>1685.947</v>
      </c>
      <c r="AT10" s="52" t="n">
        <v>534.088</v>
      </c>
      <c r="AU10" s="52" t="n">
        <v>3.337</v>
      </c>
      <c r="AV10" s="52" t="n">
        <v>135.897</v>
      </c>
      <c r="AW10" s="53" t="n">
        <v>30.01</v>
      </c>
      <c r="AX10" s="54" t="n">
        <v>59.2857142857143</v>
      </c>
      <c r="AY10" s="54" t="n">
        <v>138.857142857143</v>
      </c>
      <c r="AZ10" s="54" t="n">
        <v>43.8571428571429</v>
      </c>
      <c r="BA10" s="54" t="n">
        <v>15.5714285714286</v>
      </c>
      <c r="BB10" s="54" t="n">
        <v>1.28571428571429</v>
      </c>
      <c r="BC10" s="54" t="n">
        <v>60.7142857142857</v>
      </c>
      <c r="BD10" s="54" t="n">
        <v>813.452380952381</v>
      </c>
      <c r="BE10" s="44" t="n">
        <v>123</v>
      </c>
      <c r="BF10" s="55" t="n">
        <v>2.46672077922078</v>
      </c>
      <c r="BG10" s="38" t="n">
        <v>0</v>
      </c>
      <c r="BH10" s="38" t="n">
        <v>1</v>
      </c>
      <c r="BI10" s="38" t="n">
        <v>34.5</v>
      </c>
      <c r="BJ10" s="38" t="n">
        <v>31.5</v>
      </c>
      <c r="BK10" s="56" t="n">
        <v>69.349970672519</v>
      </c>
      <c r="BL10" s="38" t="n">
        <v>43</v>
      </c>
      <c r="BM10" s="38" t="n">
        <v>53.5</v>
      </c>
      <c r="BN10" s="57" t="n">
        <v>186.174219032741</v>
      </c>
      <c r="BO10" s="38" t="n">
        <v>34.46</v>
      </c>
      <c r="BP10" s="42" t="n">
        <v>9.32653721689897</v>
      </c>
      <c r="BQ10" s="38" t="n">
        <v>45.07</v>
      </c>
      <c r="BR10" s="40" t="n">
        <v>15.9538313776024</v>
      </c>
    </row>
    <row r="11" customFormat="false" ht="12.75" hidden="false" customHeight="true" outlineLevel="0" collapsed="false">
      <c r="A11" s="39" t="n">
        <v>103</v>
      </c>
      <c r="B11" s="39" t="n">
        <v>1</v>
      </c>
      <c r="C11" s="39" t="n">
        <v>1</v>
      </c>
      <c r="D11" s="39" t="n">
        <v>0</v>
      </c>
      <c r="E11" s="40" t="n">
        <v>11.8275154004107</v>
      </c>
      <c r="F11" s="41" t="n">
        <v>156.8</v>
      </c>
      <c r="G11" s="41" t="n">
        <v>76.8</v>
      </c>
      <c r="H11" s="41" t="n">
        <v>80</v>
      </c>
      <c r="I11" s="41" t="n">
        <v>43.6</v>
      </c>
      <c r="J11" s="42" t="n">
        <v>15.23192</v>
      </c>
      <c r="K11" s="41" t="n">
        <v>14.3</v>
      </c>
      <c r="L11" s="42" t="n">
        <v>17.7334964598084</v>
      </c>
      <c r="M11" s="42" t="n">
        <v>36.95888288</v>
      </c>
      <c r="N11" s="42" t="n">
        <v>-1.95374455560491</v>
      </c>
      <c r="O11" s="42" t="n">
        <v>13.7812599560156</v>
      </c>
      <c r="P11" s="21" t="n">
        <v>-1.90751358775977</v>
      </c>
      <c r="Q11" s="42" t="n">
        <v>11.0759753593429</v>
      </c>
      <c r="R11" s="43" t="n">
        <v>2</v>
      </c>
      <c r="S11" s="44"/>
      <c r="T11" s="44"/>
      <c r="U11" s="44"/>
      <c r="V11" s="39" t="n">
        <v>1</v>
      </c>
      <c r="W11" s="39" t="n">
        <v>1</v>
      </c>
      <c r="X11" s="39" t="n">
        <v>0</v>
      </c>
      <c r="Y11" s="45" t="n">
        <v>3768</v>
      </c>
      <c r="Z11" s="46" t="n">
        <v>-0.3</v>
      </c>
      <c r="AA11" s="47" t="n">
        <v>3686</v>
      </c>
      <c r="AB11" s="48" t="n">
        <v>0</v>
      </c>
      <c r="AC11" s="58"/>
      <c r="AD11" s="58"/>
      <c r="AE11" s="0"/>
      <c r="AF11" s="0"/>
      <c r="AG11" s="49"/>
      <c r="AH11" s="49"/>
      <c r="AI11" s="0"/>
      <c r="AJ11" s="50"/>
      <c r="AK11" s="0"/>
      <c r="AL11" s="50"/>
      <c r="AM11" s="0"/>
      <c r="AN11" s="50"/>
      <c r="AO11" s="0"/>
      <c r="AP11" s="52" t="n">
        <v>6223.782</v>
      </c>
      <c r="AQ11" s="51" t="n">
        <v>8.443895</v>
      </c>
      <c r="AR11" s="51" t="n">
        <f aca="false">AP11/AQ11</f>
        <v>737.074774141554</v>
      </c>
      <c r="AS11" s="51" t="n">
        <v>2551.882</v>
      </c>
      <c r="AT11" s="52" t="n">
        <v>994.063</v>
      </c>
      <c r="AU11" s="52" t="n">
        <v>3.764</v>
      </c>
      <c r="AV11" s="52" t="n">
        <v>150.544</v>
      </c>
      <c r="AW11" s="53" t="n">
        <v>60.264</v>
      </c>
      <c r="AX11" s="54" t="n">
        <v>68.1428571428571</v>
      </c>
      <c r="AY11" s="54" t="n">
        <v>155.142857142857</v>
      </c>
      <c r="AZ11" s="54" t="n">
        <v>85.1428571428571</v>
      </c>
      <c r="BA11" s="54" t="n">
        <v>25.8571428571429</v>
      </c>
      <c r="BB11" s="54" t="n">
        <v>9.57142857142857</v>
      </c>
      <c r="BC11" s="54" t="n">
        <v>120.571428571429</v>
      </c>
      <c r="BD11" s="54" t="n">
        <v>810.714285714286</v>
      </c>
      <c r="BE11" s="44" t="n">
        <v>33</v>
      </c>
      <c r="BF11" s="55" t="n">
        <v>3.25541125541126</v>
      </c>
      <c r="BG11" s="38" t="n">
        <v>0</v>
      </c>
      <c r="BH11" s="43" t="n">
        <v>1</v>
      </c>
      <c r="BI11" s="41" t="n">
        <v>28.3</v>
      </c>
      <c r="BJ11" s="41" t="n">
        <v>22.6</v>
      </c>
      <c r="BK11" s="56" t="n">
        <v>31.4084572366838</v>
      </c>
      <c r="BL11" s="41" t="n">
        <v>37.4</v>
      </c>
      <c r="BM11" s="41" t="n">
        <v>43.9</v>
      </c>
      <c r="BN11" s="57" t="n">
        <v>121.03184390851</v>
      </c>
      <c r="BO11" s="40" t="n">
        <v>20.38</v>
      </c>
      <c r="BP11" s="42" t="n">
        <v>3.26210728937415</v>
      </c>
      <c r="BQ11" s="40" t="n">
        <v>29.79</v>
      </c>
      <c r="BR11" s="40" t="n">
        <v>6.96996966257901</v>
      </c>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51" customFormat="true" ht="12.75" hidden="false" customHeight="true" outlineLevel="0" collapsed="false">
      <c r="A12" s="39" t="n">
        <v>103</v>
      </c>
      <c r="B12" s="39" t="n">
        <v>1</v>
      </c>
      <c r="C12" s="39" t="n">
        <v>3</v>
      </c>
      <c r="D12" s="39" t="n">
        <v>0</v>
      </c>
      <c r="E12" s="40" t="n">
        <v>12.7748117727584</v>
      </c>
      <c r="F12" s="41" t="n">
        <v>165.7</v>
      </c>
      <c r="G12" s="41" t="n">
        <v>81.6</v>
      </c>
      <c r="H12" s="41" t="n">
        <v>84.1</v>
      </c>
      <c r="I12" s="41" t="n">
        <v>49.3</v>
      </c>
      <c r="J12" s="42" t="n">
        <v>12.16888</v>
      </c>
      <c r="K12" s="41" t="n">
        <v>10.2</v>
      </c>
      <c r="L12" s="42" t="n">
        <v>17.9556818806774</v>
      </c>
      <c r="M12" s="42" t="n">
        <v>43.30074216</v>
      </c>
      <c r="N12" s="42" t="n">
        <v>-0.960217215412061</v>
      </c>
      <c r="O12" s="42" t="n">
        <v>13.7350289881704</v>
      </c>
      <c r="P12" s="21" t="n">
        <v>-0.960217215412062</v>
      </c>
      <c r="Q12" s="42" t="n">
        <v>11.8275154004107</v>
      </c>
      <c r="R12" s="43" t="n">
        <v>4</v>
      </c>
      <c r="S12" s="44"/>
      <c r="T12" s="44"/>
      <c r="U12" s="44"/>
      <c r="V12" s="39" t="n">
        <v>1</v>
      </c>
      <c r="W12" s="39" t="n">
        <v>1</v>
      </c>
      <c r="X12" s="39" t="n">
        <v>0</v>
      </c>
      <c r="Y12" s="45" t="n">
        <v>3790</v>
      </c>
      <c r="Z12" s="46" t="n">
        <v>-0.1</v>
      </c>
      <c r="AA12" s="47" t="n">
        <v>3750</v>
      </c>
      <c r="AB12" s="48" t="n">
        <v>0.7</v>
      </c>
      <c r="AC12" s="32" t="n">
        <v>9.24</v>
      </c>
      <c r="AD12" s="32" t="n">
        <v>22</v>
      </c>
      <c r="AE12" s="50" t="n">
        <v>26.2</v>
      </c>
      <c r="AF12" s="49" t="n">
        <v>32.1161319654839</v>
      </c>
      <c r="AG12" s="49" t="n">
        <f aca="false">AJ12+AL12+AN12</f>
        <v>16.3252767996014</v>
      </c>
      <c r="AH12" s="49" t="n">
        <f aca="false">AJ12+AL12</f>
        <v>13.9800904500672</v>
      </c>
      <c r="AI12" s="50" t="n">
        <v>38.48</v>
      </c>
      <c r="AJ12" s="50" t="n">
        <f aca="false">PI()*((AI12/2/10)^2)</f>
        <v>11.629472286835</v>
      </c>
      <c r="AK12" s="50" t="n">
        <v>17.3</v>
      </c>
      <c r="AL12" s="50" t="n">
        <f aca="false">PI()*((AK12/2/10)^2)</f>
        <v>2.35061816323222</v>
      </c>
      <c r="AM12" s="50" t="n">
        <v>17.28</v>
      </c>
      <c r="AN12" s="50" t="n">
        <f aca="false">PI()*((AM12/2/10)^2)</f>
        <v>2.34518634953417</v>
      </c>
      <c r="AO12" s="50" t="n">
        <v>28.07</v>
      </c>
      <c r="AP12" s="52" t="n">
        <v>10328.49</v>
      </c>
      <c r="AQ12" s="51" t="n">
        <v>10.67592</v>
      </c>
      <c r="AR12" s="51" t="n">
        <f aca="false">AP12/AQ12</f>
        <v>967.456668839782</v>
      </c>
      <c r="AS12" s="51" t="n">
        <v>1822.429</v>
      </c>
      <c r="AT12" s="52" t="n">
        <v>1320.468</v>
      </c>
      <c r="AU12" s="52" t="n">
        <v>8.985</v>
      </c>
      <c r="AV12" s="52" t="n">
        <v>359.419</v>
      </c>
      <c r="AW12" s="53" t="n">
        <v>4.228</v>
      </c>
      <c r="AX12" s="54" t="n">
        <v>57.4285714285714</v>
      </c>
      <c r="AY12" s="54" t="n">
        <v>123.428571428571</v>
      </c>
      <c r="AZ12" s="54" t="n">
        <v>57.8571428571429</v>
      </c>
      <c r="BA12" s="54" t="n">
        <v>15.2857142857143</v>
      </c>
      <c r="BB12" s="54" t="n">
        <v>8.85714285714286</v>
      </c>
      <c r="BC12" s="54" t="n">
        <v>82</v>
      </c>
      <c r="BD12" s="54" t="n">
        <v>767.523809523809</v>
      </c>
      <c r="BE12" s="44" t="n">
        <v>76</v>
      </c>
      <c r="BF12" s="55" t="n">
        <v>2.66183574879227</v>
      </c>
      <c r="BG12" s="38" t="n">
        <v>0</v>
      </c>
      <c r="BH12" s="43" t="n">
        <v>1</v>
      </c>
      <c r="BI12" s="41" t="n">
        <v>31.6</v>
      </c>
      <c r="BJ12" s="41" t="n">
        <v>23.3</v>
      </c>
      <c r="BK12" s="56" t="n">
        <v>36.2807205815895</v>
      </c>
      <c r="BL12" s="41" t="n">
        <v>38.7</v>
      </c>
      <c r="BM12" s="41" t="n">
        <v>44.6</v>
      </c>
      <c r="BN12" s="57" t="n">
        <v>124.88690523667</v>
      </c>
      <c r="BO12" s="40" t="n">
        <v>19.4</v>
      </c>
      <c r="BP12" s="42" t="n">
        <v>2.95592452776264</v>
      </c>
      <c r="BQ12" s="40" t="n">
        <v>29.765</v>
      </c>
      <c r="BR12" s="40" t="n">
        <v>6.95827606567373</v>
      </c>
    </row>
    <row r="13" customFormat="false" ht="15.9" hidden="false" customHeight="false" outlineLevel="0" collapsed="false">
      <c r="A13" s="38" t="n">
        <v>103</v>
      </c>
      <c r="B13" s="38" t="n">
        <v>1</v>
      </c>
      <c r="C13" s="38" t="n">
        <v>7</v>
      </c>
      <c r="D13" s="38" t="n">
        <v>0</v>
      </c>
      <c r="E13" s="40" t="n">
        <v>14.9048596851472</v>
      </c>
      <c r="F13" s="38" t="n">
        <v>177.5</v>
      </c>
      <c r="G13" s="41" t="n">
        <v>89.3</v>
      </c>
      <c r="H13" s="41" t="n">
        <v>88.2</v>
      </c>
      <c r="I13" s="41" t="n">
        <v>61.9</v>
      </c>
      <c r="J13" s="40" t="n">
        <v>11.04368</v>
      </c>
      <c r="K13" s="38" t="n">
        <v>11.5</v>
      </c>
      <c r="L13" s="42" t="n">
        <v>19.6468954572505</v>
      </c>
      <c r="M13" s="42" t="n">
        <v>55.06396208</v>
      </c>
      <c r="N13" s="59" t="n">
        <v>1.11451636047322</v>
      </c>
      <c r="O13" s="42" t="n">
        <v>13.7903433246739</v>
      </c>
      <c r="P13" s="21" t="n">
        <v>1.11451636047322</v>
      </c>
      <c r="Q13" s="40" t="n">
        <v>15.1567419575633</v>
      </c>
      <c r="R13" s="38" t="n">
        <v>5</v>
      </c>
      <c r="S13" s="0"/>
      <c r="T13" s="0"/>
      <c r="U13" s="0"/>
      <c r="V13" s="38" t="n">
        <v>1</v>
      </c>
      <c r="W13" s="38" t="n">
        <v>1</v>
      </c>
      <c r="X13" s="38" t="n">
        <v>1</v>
      </c>
      <c r="Y13" s="45" t="n">
        <v>3886</v>
      </c>
      <c r="Z13" s="3" t="n">
        <v>0.7</v>
      </c>
      <c r="AA13" s="47" t="n">
        <v>3882</v>
      </c>
      <c r="AB13" s="4" t="n">
        <v>1.8</v>
      </c>
      <c r="AC13" s="5" t="n">
        <v>13.04</v>
      </c>
      <c r="AD13" s="5" t="n">
        <v>32.5</v>
      </c>
      <c r="AE13" s="38" t="n">
        <v>28</v>
      </c>
      <c r="AF13" s="49" t="n">
        <v>43.5223712277077</v>
      </c>
      <c r="AG13" s="49" t="n">
        <f aca="false">AJ13+AL13+AN13</f>
        <v>19.3340224954452</v>
      </c>
      <c r="AH13" s="49" t="n">
        <f aca="false">AJ13+AL13</f>
        <v>16.1577772894881</v>
      </c>
      <c r="AI13" s="38" t="n">
        <v>41.35</v>
      </c>
      <c r="AJ13" s="50" t="n">
        <f aca="false">PI()*((AI13/2/10)^2)</f>
        <v>13.4289145123563</v>
      </c>
      <c r="AK13" s="38" t="n">
        <v>18.64</v>
      </c>
      <c r="AL13" s="50" t="n">
        <f aca="false">PI()*((AK13/2/10)^2)</f>
        <v>2.72886277713178</v>
      </c>
      <c r="AM13" s="38" t="n">
        <v>20.11</v>
      </c>
      <c r="AN13" s="50" t="n">
        <f aca="false">PI()*((AM13/2/10)^2)</f>
        <v>3.17624520595705</v>
      </c>
      <c r="AO13" s="0"/>
      <c r="AP13" s="52" t="n">
        <v>2208.558</v>
      </c>
      <c r="AQ13" s="51" t="n">
        <v>8.829975</v>
      </c>
      <c r="AR13" s="51" t="n">
        <f aca="false">AP13/AQ13</f>
        <v>250.120526955059</v>
      </c>
      <c r="AS13" s="51" t="n">
        <v>2452.757</v>
      </c>
      <c r="AT13" s="52" t="n">
        <v>1637.275</v>
      </c>
      <c r="AU13" s="52" t="n">
        <v>10.357</v>
      </c>
      <c r="AV13" s="52" t="n">
        <v>433.205</v>
      </c>
      <c r="AW13" s="53" t="n">
        <v>30.675</v>
      </c>
      <c r="AX13" s="54"/>
      <c r="AY13" s="54"/>
      <c r="AZ13" s="54"/>
      <c r="BA13" s="54"/>
      <c r="BB13" s="54"/>
      <c r="BC13" s="54"/>
      <c r="BD13" s="54"/>
      <c r="BE13" s="44" t="n">
        <v>85</v>
      </c>
      <c r="BF13" s="55" t="n">
        <v>3.1038961038961</v>
      </c>
      <c r="BG13" s="38" t="n">
        <v>0</v>
      </c>
      <c r="BH13" s="38" t="n">
        <v>1</v>
      </c>
      <c r="BI13" s="38" t="n">
        <v>34</v>
      </c>
      <c r="BJ13" s="38" t="n">
        <v>25.5</v>
      </c>
      <c r="BK13" s="56" t="n">
        <v>44.1421579267624</v>
      </c>
      <c r="BL13" s="38" t="n">
        <v>42</v>
      </c>
      <c r="BM13" s="38" t="n">
        <v>50</v>
      </c>
      <c r="BN13" s="57" t="n">
        <v>170.537267267584</v>
      </c>
      <c r="BO13" s="38" t="n">
        <v>26.91</v>
      </c>
      <c r="BP13" s="42" t="n">
        <v>5.68744587767752</v>
      </c>
      <c r="BQ13" s="38" t="n">
        <v>37.99</v>
      </c>
      <c r="BR13" s="40" t="n">
        <v>11.3351812388155</v>
      </c>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75" hidden="false" customHeight="true" outlineLevel="0" collapsed="false">
      <c r="A14" s="39" t="n">
        <v>104</v>
      </c>
      <c r="B14" s="39" t="n">
        <v>1</v>
      </c>
      <c r="C14" s="39" t="n">
        <v>1</v>
      </c>
      <c r="D14" s="39" t="n">
        <v>0</v>
      </c>
      <c r="E14" s="40" t="n">
        <v>13.4017796030116</v>
      </c>
      <c r="F14" s="41" t="n">
        <v>172.8</v>
      </c>
      <c r="G14" s="41" t="n">
        <v>84.7</v>
      </c>
      <c r="H14" s="41" t="n">
        <v>88.1</v>
      </c>
      <c r="I14" s="41" t="n">
        <v>60.4</v>
      </c>
      <c r="J14" s="42" t="n">
        <v>16.15552</v>
      </c>
      <c r="K14" s="41" t="n">
        <v>17.7</v>
      </c>
      <c r="L14" s="42" t="n">
        <v>20.2278377914952</v>
      </c>
      <c r="M14" s="42" t="n">
        <v>50.64206592</v>
      </c>
      <c r="N14" s="42" t="n">
        <v>-0.186527940463612</v>
      </c>
      <c r="O14" s="42" t="n">
        <v>13.5883075434752</v>
      </c>
      <c r="P14" s="21" t="n">
        <v>-0.186527940463611</v>
      </c>
      <c r="Q14" s="42" t="n">
        <v>15.2402464065708</v>
      </c>
      <c r="R14" s="43" t="n">
        <v>4</v>
      </c>
      <c r="S14" s="44"/>
      <c r="T14" s="44"/>
      <c r="U14" s="44"/>
      <c r="V14" s="39" t="n">
        <v>0</v>
      </c>
      <c r="W14" s="39" t="n">
        <v>1</v>
      </c>
      <c r="X14" s="39" t="n">
        <v>1</v>
      </c>
      <c r="Y14" s="45" t="n">
        <v>3635</v>
      </c>
      <c r="Z14" s="46" t="n">
        <v>-1.6</v>
      </c>
      <c r="AA14" s="47" t="n">
        <v>3536</v>
      </c>
      <c r="AB14" s="48" t="n">
        <v>-2</v>
      </c>
      <c r="AC14" s="58"/>
      <c r="AD14" s="58"/>
      <c r="AE14" s="0"/>
      <c r="AF14" s="0"/>
      <c r="AG14" s="49"/>
      <c r="AH14" s="49"/>
      <c r="AI14" s="0"/>
      <c r="AJ14" s="50"/>
      <c r="AK14" s="0"/>
      <c r="AL14" s="50"/>
      <c r="AM14" s="0"/>
      <c r="AN14" s="50"/>
      <c r="AO14" s="0"/>
      <c r="AP14" s="52" t="n">
        <v>8247.6631699374</v>
      </c>
      <c r="AQ14" s="51" t="n">
        <v>13.739916</v>
      </c>
      <c r="AR14" s="51" t="n">
        <f aca="false">AP14/AQ14</f>
        <v>600.270276029155</v>
      </c>
      <c r="AS14" s="51" t="n">
        <v>3624.724</v>
      </c>
      <c r="AT14" s="52" t="n">
        <v>1547.92</v>
      </c>
      <c r="AU14" s="52" t="n">
        <v>2.805</v>
      </c>
      <c r="AV14" s="52" t="n">
        <v>112.18</v>
      </c>
      <c r="AW14" s="53" t="n">
        <v>69</v>
      </c>
      <c r="AX14" s="54" t="n">
        <v>54.8571428571429</v>
      </c>
      <c r="AY14" s="54" t="n">
        <v>136.857142857143</v>
      </c>
      <c r="AZ14" s="54" t="n">
        <v>62</v>
      </c>
      <c r="BA14" s="54" t="n">
        <v>4.57142857142857</v>
      </c>
      <c r="BB14" s="54" t="n">
        <v>0.428571428571429</v>
      </c>
      <c r="BC14" s="54" t="n">
        <v>67</v>
      </c>
      <c r="BD14" s="54" t="n">
        <v>750.571428571429</v>
      </c>
      <c r="BE14" s="44" t="n">
        <v>59</v>
      </c>
      <c r="BF14" s="55" t="n">
        <v>2.24025974025974</v>
      </c>
      <c r="BG14" s="38" t="n">
        <v>0</v>
      </c>
      <c r="BH14" s="43" t="n">
        <v>0</v>
      </c>
      <c r="BI14" s="41" t="n">
        <v>32</v>
      </c>
      <c r="BJ14" s="41" t="n">
        <v>25.8</v>
      </c>
      <c r="BK14" s="56" t="n">
        <v>43.3857844024556</v>
      </c>
      <c r="BL14" s="41" t="n">
        <v>44.3</v>
      </c>
      <c r="BM14" s="41" t="n">
        <v>48.5</v>
      </c>
      <c r="BN14" s="57" t="n">
        <v>143.662994613772</v>
      </c>
      <c r="BO14" s="40" t="n">
        <v>30.415</v>
      </c>
      <c r="BP14" s="42" t="n">
        <v>7.26550026524991</v>
      </c>
      <c r="BQ14" s="40" t="n">
        <v>36.19</v>
      </c>
      <c r="BR14" s="40" t="n">
        <v>10.2864861951207</v>
      </c>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s="51" customFormat="true" ht="12.75" hidden="false" customHeight="true" outlineLevel="0" collapsed="false">
      <c r="A15" s="39" t="n">
        <v>104</v>
      </c>
      <c r="B15" s="39" t="n">
        <v>1</v>
      </c>
      <c r="C15" s="39" t="n">
        <v>3</v>
      </c>
      <c r="D15" s="39" t="n">
        <v>0</v>
      </c>
      <c r="E15" s="40" t="n">
        <v>14.2861054072553</v>
      </c>
      <c r="F15" s="41" t="n">
        <v>180.5</v>
      </c>
      <c r="G15" s="41" t="n">
        <v>88.5</v>
      </c>
      <c r="H15" s="41" t="n">
        <v>92</v>
      </c>
      <c r="I15" s="41" t="n">
        <v>62.3</v>
      </c>
      <c r="J15" s="42" t="n">
        <v>11.972</v>
      </c>
      <c r="K15" s="43"/>
      <c r="L15" s="42" t="n">
        <v>19.1220141036364</v>
      </c>
      <c r="M15" s="42" t="n">
        <v>54.841444</v>
      </c>
      <c r="N15" s="42" t="n">
        <v>0.69756130454722</v>
      </c>
      <c r="O15" s="42" t="n">
        <v>13.5885441027081</v>
      </c>
      <c r="P15" s="21" t="n">
        <v>0.697797863780057</v>
      </c>
      <c r="Q15" s="43"/>
      <c r="R15" s="43" t="n">
        <v>4</v>
      </c>
      <c r="S15" s="44"/>
      <c r="T15" s="44"/>
      <c r="U15" s="44"/>
      <c r="V15" s="39" t="n">
        <v>0</v>
      </c>
      <c r="W15" s="39" t="n">
        <v>0</v>
      </c>
      <c r="X15" s="39" t="n">
        <v>1</v>
      </c>
      <c r="Y15" s="45" t="n">
        <v>3692</v>
      </c>
      <c r="Z15" s="46" t="n">
        <v>-1.2</v>
      </c>
      <c r="AA15" s="47" t="n">
        <v>3578</v>
      </c>
      <c r="AB15" s="48" t="n">
        <v>-1.7</v>
      </c>
      <c r="AC15" s="60"/>
      <c r="AD15" s="32" t="n">
        <v>32</v>
      </c>
      <c r="AG15" s="49"/>
      <c r="AH15" s="49"/>
      <c r="AJ15" s="50"/>
      <c r="AL15" s="50"/>
      <c r="AN15" s="50"/>
      <c r="AS15" s="51" t="n">
        <v>1499.155</v>
      </c>
      <c r="AT15" s="52" t="n">
        <v>343.261</v>
      </c>
      <c r="AU15" s="52" t="n">
        <v>0.255</v>
      </c>
      <c r="AV15" s="52" t="n">
        <v>10.206</v>
      </c>
      <c r="AW15" s="53" t="n">
        <v>104.26</v>
      </c>
      <c r="AX15" s="40"/>
      <c r="AY15" s="40"/>
      <c r="AZ15" s="40"/>
      <c r="BA15" s="40"/>
      <c r="BB15" s="40"/>
      <c r="BC15" s="40"/>
      <c r="BD15" s="40"/>
      <c r="BE15" s="44" t="n">
        <v>0</v>
      </c>
      <c r="BF15" s="55" t="n">
        <v>1.25</v>
      </c>
      <c r="BG15" s="38" t="n">
        <v>0</v>
      </c>
      <c r="BH15" s="43" t="n">
        <v>0</v>
      </c>
      <c r="BI15" s="41" t="n">
        <v>34</v>
      </c>
      <c r="BJ15" s="41" t="n">
        <v>25.7</v>
      </c>
      <c r="BK15" s="56" t="n">
        <v>45.6104250454244</v>
      </c>
      <c r="BL15" s="41" t="n">
        <v>45.5</v>
      </c>
      <c r="BM15" s="41" t="n">
        <v>48.6</v>
      </c>
      <c r="BN15" s="57" t="n">
        <v>158.438932412606</v>
      </c>
      <c r="BO15" s="40" t="n">
        <v>28.76</v>
      </c>
      <c r="BP15" s="42" t="n">
        <v>6.49632351916973</v>
      </c>
      <c r="BQ15" s="40" t="n">
        <v>39.39</v>
      </c>
      <c r="BR15" s="40" t="n">
        <v>12.1860187771872</v>
      </c>
    </row>
    <row r="16" customFormat="false" ht="12.75" hidden="false" customHeight="true" outlineLevel="0" collapsed="false">
      <c r="A16" s="39" t="n">
        <v>105</v>
      </c>
      <c r="B16" s="39" t="n">
        <v>1</v>
      </c>
      <c r="C16" s="39" t="n">
        <v>1</v>
      </c>
      <c r="D16" s="39" t="n">
        <v>0</v>
      </c>
      <c r="E16" s="40" t="n">
        <v>11.3401779603012</v>
      </c>
      <c r="F16" s="41" t="n">
        <v>145</v>
      </c>
      <c r="G16" s="41" t="n">
        <v>74.6</v>
      </c>
      <c r="H16" s="41" t="n">
        <v>70.4</v>
      </c>
      <c r="I16" s="41" t="n">
        <v>39.1</v>
      </c>
      <c r="J16" s="42" t="n">
        <v>23.28208</v>
      </c>
      <c r="K16" s="41" t="n">
        <v>15</v>
      </c>
      <c r="L16" s="42" t="n">
        <v>18.5969084423306</v>
      </c>
      <c r="M16" s="42" t="n">
        <v>29.99670672</v>
      </c>
      <c r="N16" s="42" t="n">
        <v>-2.41883365311506</v>
      </c>
      <c r="O16" s="42" t="n">
        <v>13.7590116134162</v>
      </c>
      <c r="P16" s="21" t="n">
        <v>-2.83214540520043</v>
      </c>
      <c r="Q16" s="40" t="n">
        <v>12.4093086926763</v>
      </c>
      <c r="R16" s="43" t="n">
        <v>3</v>
      </c>
      <c r="S16" s="44"/>
      <c r="T16" s="44"/>
      <c r="U16" s="44"/>
      <c r="V16" s="39" t="n">
        <v>0</v>
      </c>
      <c r="W16" s="39" t="n">
        <v>0</v>
      </c>
      <c r="X16" s="39" t="n">
        <v>0</v>
      </c>
      <c r="Y16" s="45" t="n">
        <v>3859</v>
      </c>
      <c r="Z16" s="46" t="n">
        <v>0.6</v>
      </c>
      <c r="AA16" s="47" t="n">
        <v>3619</v>
      </c>
      <c r="AB16" s="48" t="n">
        <v>-0.7</v>
      </c>
      <c r="AC16" s="58"/>
      <c r="AD16" s="58"/>
      <c r="AE16" s="0"/>
      <c r="AF16" s="0"/>
      <c r="AG16" s="49"/>
      <c r="AH16" s="49"/>
      <c r="AI16" s="0"/>
      <c r="AJ16" s="50"/>
      <c r="AK16" s="0"/>
      <c r="AL16" s="50"/>
      <c r="AM16" s="0"/>
      <c r="AN16" s="50"/>
      <c r="AO16" s="0"/>
      <c r="AP16" s="0"/>
      <c r="AQ16" s="0"/>
      <c r="AR16" s="0"/>
      <c r="AS16" s="51" t="n">
        <v>1612.473</v>
      </c>
      <c r="AT16" s="52" t="n">
        <v>1008.835</v>
      </c>
      <c r="AU16" s="52" t="n">
        <v>8.468</v>
      </c>
      <c r="AV16" s="52" t="n">
        <v>338.679</v>
      </c>
      <c r="AW16" s="53" t="n">
        <v>4.999</v>
      </c>
      <c r="AX16" s="54" t="n">
        <v>78.7142857142857</v>
      </c>
      <c r="AY16" s="54" t="n">
        <v>193</v>
      </c>
      <c r="AZ16" s="54" t="n">
        <v>105.714285714286</v>
      </c>
      <c r="BA16" s="54" t="n">
        <v>15.7142857142857</v>
      </c>
      <c r="BB16" s="54" t="n">
        <v>2.42857142857143</v>
      </c>
      <c r="BC16" s="54" t="n">
        <v>123.857142857143</v>
      </c>
      <c r="BD16" s="54" t="n">
        <v>813.142857142857</v>
      </c>
      <c r="BE16" s="44" t="n">
        <v>174</v>
      </c>
      <c r="BF16" s="55" t="n">
        <v>4.03108465608466</v>
      </c>
      <c r="BG16" s="38" t="n">
        <v>0</v>
      </c>
      <c r="BH16" s="43" t="n">
        <v>1</v>
      </c>
      <c r="BI16" s="41" t="n">
        <v>26.5</v>
      </c>
      <c r="BJ16" s="41" t="n">
        <v>23.8</v>
      </c>
      <c r="BK16" s="56" t="n">
        <v>28.9930088501309</v>
      </c>
      <c r="BL16" s="41" t="n">
        <v>36.2</v>
      </c>
      <c r="BM16" s="41" t="n">
        <v>43</v>
      </c>
      <c r="BN16" s="57" t="n">
        <v>110.144759871616</v>
      </c>
      <c r="BO16" s="40" t="n">
        <v>21.89</v>
      </c>
      <c r="BP16" s="42" t="n">
        <v>3.76340887291298</v>
      </c>
      <c r="BQ16" s="40" t="n">
        <v>25.51</v>
      </c>
      <c r="BR16" s="40" t="n">
        <v>5.1110578735234</v>
      </c>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75" hidden="false" customHeight="true" outlineLevel="0" collapsed="false">
      <c r="A17" s="39" t="n">
        <v>105</v>
      </c>
      <c r="B17" s="39" t="n">
        <v>1</v>
      </c>
      <c r="C17" s="39" t="n">
        <v>3</v>
      </c>
      <c r="D17" s="39" t="n">
        <v>0</v>
      </c>
      <c r="E17" s="40" t="n">
        <v>12.2354551676934</v>
      </c>
      <c r="F17" s="41" t="n">
        <v>149.4</v>
      </c>
      <c r="G17" s="41" t="n">
        <v>75.5</v>
      </c>
      <c r="H17" s="41" t="n">
        <v>73.9</v>
      </c>
      <c r="I17" s="41" t="n">
        <v>40.8</v>
      </c>
      <c r="J17" s="42" t="n">
        <v>21.36112</v>
      </c>
      <c r="K17" s="41" t="n">
        <v>12.5</v>
      </c>
      <c r="L17" s="42" t="n">
        <v>18.2792750654559</v>
      </c>
      <c r="M17" s="42" t="n">
        <v>32.08466304</v>
      </c>
      <c r="N17" s="42" t="n">
        <v>-1.93686819780824</v>
      </c>
      <c r="O17" s="42" t="n">
        <v>14.1723233655016</v>
      </c>
      <c r="P17" s="21" t="n">
        <v>-1.93686819780824</v>
      </c>
      <c r="Q17" s="40" t="n">
        <v>11.8275154004107</v>
      </c>
      <c r="R17" s="43" t="n">
        <v>4</v>
      </c>
      <c r="S17" s="44"/>
      <c r="T17" s="44"/>
      <c r="U17" s="44"/>
      <c r="V17" s="39" t="n">
        <v>1</v>
      </c>
      <c r="W17" s="39" t="n">
        <v>0</v>
      </c>
      <c r="X17" s="39" t="n">
        <v>0</v>
      </c>
      <c r="Y17" s="45" t="n">
        <v>3924</v>
      </c>
      <c r="Z17" s="46" t="n">
        <v>1.2</v>
      </c>
      <c r="AA17" s="47" t="n">
        <v>3627</v>
      </c>
      <c r="AB17" s="48" t="n">
        <v>-0.6</v>
      </c>
      <c r="AC17" s="32" t="n">
        <v>14.45</v>
      </c>
      <c r="AD17" s="32" t="n">
        <v>20</v>
      </c>
      <c r="AE17" s="50" t="n">
        <v>23.7</v>
      </c>
      <c r="AF17" s="49" t="n">
        <v>30.887383922952</v>
      </c>
      <c r="AG17" s="49" t="n">
        <f aca="false">AJ17+AL17+AN17</f>
        <v>13.694909235345</v>
      </c>
      <c r="AH17" s="49" t="n">
        <f aca="false">AJ17+AL17</f>
        <v>11.7342412602396</v>
      </c>
      <c r="AI17" s="50" t="n">
        <v>34.1</v>
      </c>
      <c r="AJ17" s="50" t="n">
        <f aca="false">PI()*((AI17/2/10)^2)</f>
        <v>9.13268838380187</v>
      </c>
      <c r="AK17" s="50" t="n">
        <v>18.2</v>
      </c>
      <c r="AL17" s="50" t="n">
        <f aca="false">PI()*((AK17/2/10)^2)</f>
        <v>2.60155287643771</v>
      </c>
      <c r="AM17" s="50" t="n">
        <v>15.8</v>
      </c>
      <c r="AN17" s="50" t="n">
        <f aca="false">PI()*((AM17/2/10)^2)</f>
        <v>1.96066797510539</v>
      </c>
      <c r="AO17" s="50" t="n">
        <v>20.5</v>
      </c>
      <c r="AP17" s="52" t="n">
        <v>1793.718</v>
      </c>
      <c r="AQ17" s="51" t="n">
        <v>4.851231</v>
      </c>
      <c r="AR17" s="51" t="n">
        <f aca="false">AP17/AQ17</f>
        <v>369.744916290319</v>
      </c>
      <c r="AS17" s="51" t="n">
        <v>1315.707</v>
      </c>
      <c r="AT17" s="52" t="n">
        <v>210.176</v>
      </c>
      <c r="AU17" s="52" t="n">
        <v>0.455</v>
      </c>
      <c r="AV17" s="52" t="n">
        <v>18.212</v>
      </c>
      <c r="AW17" s="53" t="n">
        <v>0</v>
      </c>
      <c r="AX17" s="54" t="n">
        <v>78.0357142857143</v>
      </c>
      <c r="AY17" s="54" t="n">
        <v>195.285714285714</v>
      </c>
      <c r="AZ17" s="54" t="n">
        <v>100.678571428571</v>
      </c>
      <c r="BA17" s="54" t="n">
        <v>23.6428571428571</v>
      </c>
      <c r="BB17" s="54" t="n">
        <v>4.35714285714286</v>
      </c>
      <c r="BC17" s="54" t="n">
        <v>128.678571428571</v>
      </c>
      <c r="BD17" s="54" t="n">
        <v>795.839285714286</v>
      </c>
      <c r="BE17" s="44" t="n">
        <v>80</v>
      </c>
      <c r="BF17" s="55" t="n">
        <v>3.83405483405483</v>
      </c>
      <c r="BG17" s="38" t="n">
        <v>0</v>
      </c>
      <c r="BH17" s="43" t="n">
        <v>1</v>
      </c>
      <c r="BI17" s="41" t="n">
        <v>28.5</v>
      </c>
      <c r="BJ17" s="41" t="n">
        <v>24.2</v>
      </c>
      <c r="BK17" s="56" t="n">
        <v>32.1005722243752</v>
      </c>
      <c r="BL17" s="41" t="n">
        <v>36.5</v>
      </c>
      <c r="BM17" s="41" t="n">
        <v>42.6</v>
      </c>
      <c r="BN17" s="57" t="n">
        <v>97.9932851118666</v>
      </c>
      <c r="BO17" s="40" t="n">
        <v>21.99</v>
      </c>
      <c r="BP17" s="42" t="n">
        <v>3.79787214432286</v>
      </c>
      <c r="BQ17" s="40" t="n">
        <v>27.5</v>
      </c>
      <c r="BR17" s="40" t="n">
        <v>5.9395736106932</v>
      </c>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75" hidden="false" customHeight="true" outlineLevel="0" collapsed="false">
      <c r="A18" s="39" t="n">
        <v>105</v>
      </c>
      <c r="B18" s="39" t="n">
        <v>2</v>
      </c>
      <c r="C18" s="39" t="n">
        <v>6</v>
      </c>
      <c r="D18" s="39" t="n">
        <v>0</v>
      </c>
      <c r="E18" s="40" t="n">
        <v>13.8535249828884</v>
      </c>
      <c r="F18" s="41" t="n">
        <v>157.8</v>
      </c>
      <c r="G18" s="41" t="n">
        <v>79.1</v>
      </c>
      <c r="H18" s="41" t="n">
        <v>78.7</v>
      </c>
      <c r="I18" s="41" t="n">
        <v>52.1</v>
      </c>
      <c r="J18" s="42" t="n">
        <v>24.28412</v>
      </c>
      <c r="K18" s="41" t="n">
        <v>18.5</v>
      </c>
      <c r="L18" s="42" t="n">
        <v>20.9229889433449</v>
      </c>
      <c r="M18" s="42" t="n">
        <v>39.44797348</v>
      </c>
      <c r="N18" s="42" t="n">
        <v>-0.699216780004458</v>
      </c>
      <c r="O18" s="42" t="n">
        <v>14.5527417628929</v>
      </c>
      <c r="P18" s="21" t="n">
        <v>-0.318798382613165</v>
      </c>
      <c r="Q18" s="40" t="n">
        <v>15.4907597535934</v>
      </c>
      <c r="R18" s="43" t="n">
        <v>4</v>
      </c>
      <c r="S18" s="44"/>
      <c r="T18" s="44"/>
      <c r="U18" s="44"/>
      <c r="V18" s="39" t="n">
        <v>1</v>
      </c>
      <c r="W18" s="39" t="n">
        <v>1</v>
      </c>
      <c r="X18" s="39" t="n">
        <v>0</v>
      </c>
      <c r="Y18" s="45" t="n">
        <v>3889</v>
      </c>
      <c r="Z18" s="46" t="n">
        <v>0.8</v>
      </c>
      <c r="AA18" s="47" t="n">
        <v>3654</v>
      </c>
      <c r="AB18" s="48" t="n">
        <v>-0.6</v>
      </c>
      <c r="AC18" s="32" t="n">
        <v>16.03</v>
      </c>
      <c r="AD18" s="33" t="n">
        <v>27</v>
      </c>
      <c r="AE18" s="50" t="n">
        <v>25.3</v>
      </c>
      <c r="AF18" s="49" t="n">
        <v>31.4826521907983</v>
      </c>
      <c r="AG18" s="49" t="n">
        <f aca="false">AJ18+AL18+AN18</f>
        <v>15.5880058721615</v>
      </c>
      <c r="AH18" s="49" t="n">
        <f aca="false">AJ18+AL18</f>
        <v>13.5445812779771</v>
      </c>
      <c r="AI18" s="50" t="n">
        <v>36.975</v>
      </c>
      <c r="AJ18" s="50" t="n">
        <f aca="false">PI()*((AI18/2/10)^2)</f>
        <v>10.7375758996267</v>
      </c>
      <c r="AK18" s="50" t="n">
        <v>18.905</v>
      </c>
      <c r="AL18" s="50" t="n">
        <f aca="false">PI()*((AK18/2/10)^2)</f>
        <v>2.80700537835039</v>
      </c>
      <c r="AM18" s="50" t="n">
        <v>16.13</v>
      </c>
      <c r="AN18" s="50" t="n">
        <f aca="false">PI()*((AM18/2/10)^2)</f>
        <v>2.04342459418442</v>
      </c>
      <c r="AO18" s="0"/>
      <c r="AP18" s="52" t="n">
        <v>5698.5</v>
      </c>
      <c r="AQ18" s="51" t="n">
        <v>15.367488</v>
      </c>
      <c r="AR18" s="51" t="n">
        <f aca="false">AP18/AQ18</f>
        <v>370.815321280876</v>
      </c>
      <c r="AS18" s="51" t="n">
        <v>1314.359</v>
      </c>
      <c r="AT18" s="52" t="n">
        <v>745.84</v>
      </c>
      <c r="AU18" s="52" t="n">
        <v>0.292</v>
      </c>
      <c r="AV18" s="52" t="n">
        <v>11.348</v>
      </c>
      <c r="AW18" s="53" t="n">
        <v>0</v>
      </c>
      <c r="AX18" s="40"/>
      <c r="AY18" s="40"/>
      <c r="AZ18" s="40"/>
      <c r="BA18" s="40"/>
      <c r="BB18" s="40"/>
      <c r="BC18" s="40"/>
      <c r="BD18" s="40"/>
      <c r="BE18" s="44" t="n">
        <v>56</v>
      </c>
      <c r="BF18" s="55" t="n">
        <v>3.24242424242424</v>
      </c>
      <c r="BG18" s="38" t="n">
        <v>0</v>
      </c>
      <c r="BH18" s="44" t="n">
        <v>1</v>
      </c>
      <c r="BI18" s="41" t="n">
        <v>30</v>
      </c>
      <c r="BJ18" s="41" t="n">
        <v>27.5</v>
      </c>
      <c r="BK18" s="56" t="n">
        <v>41.2656593316722</v>
      </c>
      <c r="BL18" s="41" t="n">
        <v>37</v>
      </c>
      <c r="BM18" s="41" t="n">
        <v>47.9</v>
      </c>
      <c r="BN18" s="57" t="n">
        <v>125.523328061507</v>
      </c>
      <c r="BO18" s="40" t="n">
        <v>26.88</v>
      </c>
      <c r="BP18" s="42" t="n">
        <v>5.67477190751477</v>
      </c>
      <c r="BQ18" s="40" t="n">
        <v>32.06</v>
      </c>
      <c r="BR18" s="40" t="n">
        <v>8.07266475699822</v>
      </c>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75" hidden="false" customHeight="true" outlineLevel="0" collapsed="false">
      <c r="A19" s="39" t="n">
        <v>106</v>
      </c>
      <c r="B19" s="39" t="n">
        <v>1</v>
      </c>
      <c r="C19" s="39" t="n">
        <v>1</v>
      </c>
      <c r="D19" s="39" t="n">
        <v>0</v>
      </c>
      <c r="E19" s="40" t="n">
        <v>11.6386036960986</v>
      </c>
      <c r="F19" s="41" t="n">
        <v>136.7</v>
      </c>
      <c r="G19" s="41" t="n">
        <v>72.9</v>
      </c>
      <c r="H19" s="41" t="n">
        <v>63.8</v>
      </c>
      <c r="I19" s="41" t="n">
        <v>36.2</v>
      </c>
      <c r="J19" s="42" t="n">
        <v>22.17272</v>
      </c>
      <c r="K19" s="41" t="n">
        <v>22.6</v>
      </c>
      <c r="L19" s="42" t="n">
        <v>19.371869797489</v>
      </c>
      <c r="M19" s="42" t="n">
        <v>28.17347536</v>
      </c>
      <c r="N19" s="42" t="n">
        <v>-2.4819546270127</v>
      </c>
      <c r="O19" s="42" t="n">
        <v>14.1205583231113</v>
      </c>
      <c r="P19" s="21" t="n">
        <v>-2.53865652844771</v>
      </c>
      <c r="Q19" s="40" t="n">
        <v>10.9924709103354</v>
      </c>
      <c r="R19" s="43" t="n">
        <v>2</v>
      </c>
      <c r="S19" s="44"/>
      <c r="T19" s="44"/>
      <c r="U19" s="44"/>
      <c r="V19" s="39" t="n">
        <v>0</v>
      </c>
      <c r="W19" s="39" t="n">
        <v>0</v>
      </c>
      <c r="X19" s="39" t="n">
        <v>1</v>
      </c>
      <c r="Y19" s="45" t="n">
        <v>3829</v>
      </c>
      <c r="Z19" s="46" t="n">
        <v>0.3</v>
      </c>
      <c r="AA19" s="47" t="n">
        <v>3601</v>
      </c>
      <c r="AB19" s="48" t="n">
        <v>-1.1</v>
      </c>
      <c r="AC19" s="58"/>
      <c r="AD19" s="58"/>
      <c r="AE19" s="0"/>
      <c r="AF19" s="0"/>
      <c r="AG19" s="49"/>
      <c r="AH19" s="49"/>
      <c r="AI19" s="0"/>
      <c r="AJ19" s="50"/>
      <c r="AK19" s="0"/>
      <c r="AL19" s="50"/>
      <c r="AM19" s="0"/>
      <c r="AN19" s="50"/>
      <c r="AO19" s="0"/>
      <c r="AP19" s="52" t="n">
        <v>2600.33459953404</v>
      </c>
      <c r="AQ19" s="51" t="n">
        <v>5.2442355</v>
      </c>
      <c r="AR19" s="51" t="n">
        <f aca="false">AP19/AQ19</f>
        <v>495.846267684592</v>
      </c>
      <c r="AS19" s="51" t="n">
        <v>1652.876</v>
      </c>
      <c r="AT19" s="52" t="n">
        <v>1038.646</v>
      </c>
      <c r="AU19" s="52" t="n">
        <v>3.353</v>
      </c>
      <c r="AV19" s="52" t="n">
        <v>134.135</v>
      </c>
      <c r="AW19" s="53" t="n">
        <v>0</v>
      </c>
      <c r="AX19" s="40"/>
      <c r="AY19" s="40"/>
      <c r="AZ19" s="40"/>
      <c r="BA19" s="40"/>
      <c r="BB19" s="40"/>
      <c r="BC19" s="40"/>
      <c r="BD19" s="40"/>
      <c r="BE19" s="44" t="n">
        <v>40</v>
      </c>
      <c r="BF19" s="55" t="n">
        <v>3.29606625258799</v>
      </c>
      <c r="BG19" s="38" t="n">
        <v>1</v>
      </c>
      <c r="BH19" s="43" t="n">
        <v>1</v>
      </c>
      <c r="BI19" s="41" t="n">
        <v>23.5</v>
      </c>
      <c r="BJ19" s="41" t="n">
        <v>22.8</v>
      </c>
      <c r="BK19" s="56" t="n">
        <v>27.5018137506419</v>
      </c>
      <c r="BL19" s="41" t="n">
        <v>34</v>
      </c>
      <c r="BM19" s="41" t="n">
        <v>43.8</v>
      </c>
      <c r="BN19" s="57" t="n">
        <v>104.040099624077</v>
      </c>
      <c r="BO19" s="40" t="n">
        <v>19.73</v>
      </c>
      <c r="BP19" s="42" t="n">
        <v>3.05734220720399</v>
      </c>
      <c r="BQ19" s="40" t="n">
        <v>31.815</v>
      </c>
      <c r="BR19" s="40" t="n">
        <v>7.94975485316504</v>
      </c>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75" hidden="false" customHeight="true" outlineLevel="0" collapsed="false">
      <c r="A20" s="39" t="n">
        <v>106</v>
      </c>
      <c r="B20" s="39" t="n">
        <v>1</v>
      </c>
      <c r="C20" s="39" t="n">
        <v>3</v>
      </c>
      <c r="D20" s="39" t="n">
        <v>0</v>
      </c>
      <c r="E20" s="40" t="n">
        <v>12.5913757700205</v>
      </c>
      <c r="F20" s="41" t="n">
        <v>144.3</v>
      </c>
      <c r="G20" s="41" t="n">
        <v>76.3</v>
      </c>
      <c r="H20" s="41" t="n">
        <v>68</v>
      </c>
      <c r="I20" s="41" t="n">
        <v>39.8</v>
      </c>
      <c r="J20" s="42" t="n">
        <v>17.77768</v>
      </c>
      <c r="K20" s="41" t="n">
        <v>18.4</v>
      </c>
      <c r="L20" s="42" t="n">
        <v>19.1139484278777</v>
      </c>
      <c r="M20" s="42" t="n">
        <v>32.72448336</v>
      </c>
      <c r="N20" s="42" t="n">
        <v>-1.69012835285216</v>
      </c>
      <c r="O20" s="42" t="n">
        <v>14.2815041228727</v>
      </c>
      <c r="P20" s="21" t="n">
        <v>-1.58588445452574</v>
      </c>
      <c r="Q20" s="40" t="n">
        <v>11.5770020533881</v>
      </c>
      <c r="R20" s="43" t="n">
        <v>2</v>
      </c>
      <c r="S20" s="44"/>
      <c r="T20" s="44"/>
      <c r="U20" s="44"/>
      <c r="V20" s="39" t="n">
        <v>0</v>
      </c>
      <c r="W20" s="39" t="n">
        <v>0</v>
      </c>
      <c r="X20" s="39" t="n">
        <v>1</v>
      </c>
      <c r="Y20" s="45" t="n">
        <v>3812</v>
      </c>
      <c r="Z20" s="46" t="n">
        <v>0.1</v>
      </c>
      <c r="AA20" s="47" t="n">
        <v>3651</v>
      </c>
      <c r="AB20" s="48" t="n">
        <v>-0.5</v>
      </c>
      <c r="AC20" s="32" t="n">
        <v>7.73</v>
      </c>
      <c r="AD20" s="33" t="n">
        <v>17.5</v>
      </c>
      <c r="AE20" s="50" t="n">
        <v>22</v>
      </c>
      <c r="AF20" s="49" t="n">
        <v>29.0077963710358</v>
      </c>
      <c r="AG20" s="49" t="n">
        <f aca="false">AJ20+AL20+AN20</f>
        <v>10.0597835678</v>
      </c>
      <c r="AH20" s="49" t="n">
        <f aca="false">AJ20+AL20</f>
        <v>8.62627405456886</v>
      </c>
      <c r="AI20" s="50" t="n">
        <v>29.89</v>
      </c>
      <c r="AJ20" s="50" t="n">
        <f aca="false">PI()*((AI20/2/10)^2)</f>
        <v>7.01684222497057</v>
      </c>
      <c r="AK20" s="50" t="n">
        <v>14.315</v>
      </c>
      <c r="AL20" s="50" t="n">
        <f aca="false">PI()*((AK20/2/10)^2)</f>
        <v>1.60943182959828</v>
      </c>
      <c r="AM20" s="50" t="n">
        <v>13.51</v>
      </c>
      <c r="AN20" s="50" t="n">
        <f aca="false">PI()*((AM20/2/10)^2)</f>
        <v>1.43350951323119</v>
      </c>
      <c r="AO20" s="50" t="n">
        <v>20.5</v>
      </c>
      <c r="AP20" s="52" t="n">
        <v>7895.91391853753</v>
      </c>
      <c r="AQ20" s="51" t="n">
        <v>14.37441</v>
      </c>
      <c r="AR20" s="51" t="n">
        <f aca="false">AP20/AQ20</f>
        <v>549.303513572907</v>
      </c>
      <c r="AS20" s="51" t="n">
        <v>1242.902</v>
      </c>
      <c r="AT20" s="52" t="n">
        <v>621.118</v>
      </c>
      <c r="AU20" s="52" t="n">
        <v>0.628</v>
      </c>
      <c r="AV20" s="52" t="n">
        <v>25.111</v>
      </c>
      <c r="AW20" s="53" t="n">
        <v>0.56</v>
      </c>
      <c r="AX20" s="54" t="n">
        <v>88.1428571428571</v>
      </c>
      <c r="AY20" s="54" t="n">
        <v>180.857142857143</v>
      </c>
      <c r="AZ20" s="54" t="n">
        <v>51</v>
      </c>
      <c r="BA20" s="54" t="n">
        <v>5.28571428571429</v>
      </c>
      <c r="BB20" s="54" t="n">
        <v>2.14285714285714</v>
      </c>
      <c r="BC20" s="54" t="n">
        <v>58.4285714285714</v>
      </c>
      <c r="BD20" s="54" t="n">
        <v>662.309523809524</v>
      </c>
      <c r="BE20" s="44" t="n">
        <v>29</v>
      </c>
      <c r="BF20" s="55" t="n">
        <v>2.84992784992785</v>
      </c>
      <c r="BG20" s="38" t="n">
        <v>0</v>
      </c>
      <c r="BH20" s="43" t="n">
        <v>1</v>
      </c>
      <c r="BI20" s="41" t="n">
        <v>28</v>
      </c>
      <c r="BJ20" s="41" t="n">
        <v>23.5</v>
      </c>
      <c r="BK20" s="56" t="n">
        <v>34.0078311736015</v>
      </c>
      <c r="BL20" s="41" t="n">
        <v>35.5</v>
      </c>
      <c r="BM20" s="41" t="n">
        <v>44.5</v>
      </c>
      <c r="BN20" s="57" t="n">
        <v>116.990473613371</v>
      </c>
      <c r="BO20" s="40" t="n">
        <v>20.5</v>
      </c>
      <c r="BP20" s="42" t="n">
        <v>3.30063578167778</v>
      </c>
      <c r="BQ20" s="40" t="n">
        <v>32.83</v>
      </c>
      <c r="BR20" s="40" t="n">
        <v>8.46509130553424</v>
      </c>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75" hidden="false" customHeight="true" outlineLevel="0" collapsed="false">
      <c r="A21" s="38" t="n">
        <v>106</v>
      </c>
      <c r="B21" s="38" t="n">
        <v>1</v>
      </c>
      <c r="C21" s="38" t="n">
        <v>5</v>
      </c>
      <c r="D21" s="38" t="n">
        <v>0</v>
      </c>
      <c r="E21" s="40" t="n">
        <v>13.6509240246407</v>
      </c>
      <c r="F21" s="41" t="n">
        <v>155.6</v>
      </c>
      <c r="G21" s="41" t="n">
        <v>82</v>
      </c>
      <c r="H21" s="41" t="n">
        <v>73.6</v>
      </c>
      <c r="I21" s="41" t="n">
        <v>45.4</v>
      </c>
      <c r="J21" s="42" t="n">
        <v>11.04368</v>
      </c>
      <c r="K21" s="41" t="n">
        <v>11</v>
      </c>
      <c r="L21" s="42" t="n">
        <v>18.751528208246</v>
      </c>
      <c r="M21" s="42" t="n">
        <v>40.38616928</v>
      </c>
      <c r="N21" s="42" t="n">
        <v>-0.526336199905618</v>
      </c>
      <c r="O21" s="42" t="n">
        <v>14.1772602245463</v>
      </c>
      <c r="P21" s="21" t="n">
        <v>-0.526336199905618</v>
      </c>
      <c r="Q21" s="40" t="n">
        <v>14.7419575633128</v>
      </c>
      <c r="R21" s="38" t="n">
        <v>5</v>
      </c>
      <c r="S21" s="44"/>
      <c r="T21" s="44"/>
      <c r="U21" s="44"/>
      <c r="V21" s="38" t="n">
        <v>0</v>
      </c>
      <c r="W21" s="38" t="n">
        <v>0</v>
      </c>
      <c r="X21" s="38" t="n">
        <v>1</v>
      </c>
      <c r="Y21" s="45" t="n">
        <v>3749</v>
      </c>
      <c r="Z21" s="46" t="n">
        <v>-0.5</v>
      </c>
      <c r="AA21" s="47" t="n">
        <v>3662</v>
      </c>
      <c r="AB21" s="48" t="n">
        <v>-0.5</v>
      </c>
      <c r="AC21" s="32" t="n">
        <v>12.52</v>
      </c>
      <c r="AD21" s="33" t="n">
        <v>24</v>
      </c>
      <c r="AE21" s="50" t="n">
        <v>23</v>
      </c>
      <c r="AF21" s="49" t="n">
        <v>30.6893015360572</v>
      </c>
      <c r="AG21" s="49" t="n">
        <f aca="false">AJ21+AL21+AN21</f>
        <v>12.689733103884</v>
      </c>
      <c r="AH21" s="49" t="n">
        <f aca="false">AJ21+AL21</f>
        <v>10.6336204023699</v>
      </c>
      <c r="AI21" s="50" t="n">
        <v>33.55</v>
      </c>
      <c r="AJ21" s="50" t="n">
        <f aca="false">PI()*((AI21/2/10)^2)</f>
        <v>8.84046136215576</v>
      </c>
      <c r="AK21" s="50" t="n">
        <v>15.11</v>
      </c>
      <c r="AL21" s="50" t="n">
        <f aca="false">PI()*((AK21/2/10)^2)</f>
        <v>1.79315904021415</v>
      </c>
      <c r="AM21" s="50" t="n">
        <v>16.18</v>
      </c>
      <c r="AN21" s="50" t="n">
        <f aca="false">PI()*((AM21/2/10)^2)</f>
        <v>2.0561127015141</v>
      </c>
      <c r="AO21" s="0"/>
      <c r="AP21" s="52" t="n">
        <v>6725.2490418791</v>
      </c>
      <c r="AQ21" s="51" t="n">
        <v>16.8099915</v>
      </c>
      <c r="AR21" s="51" t="n">
        <f aca="false">AP21/AQ21</f>
        <v>400.074505800857</v>
      </c>
      <c r="AS21" s="51" t="n">
        <v>1918.742</v>
      </c>
      <c r="AT21" s="52" t="n">
        <v>1799.181</v>
      </c>
      <c r="AU21" s="52" t="n">
        <v>6.733</v>
      </c>
      <c r="AV21" s="52" t="n">
        <v>275.918</v>
      </c>
      <c r="AW21" s="53" t="n">
        <v>0</v>
      </c>
      <c r="AX21" s="54" t="n">
        <v>70.8571428571429</v>
      </c>
      <c r="AY21" s="54" t="n">
        <v>196.428571428571</v>
      </c>
      <c r="AZ21" s="54" t="n">
        <v>63.8571428571429</v>
      </c>
      <c r="BA21" s="54" t="n">
        <v>5.14285714285714</v>
      </c>
      <c r="BB21" s="54" t="n">
        <v>0</v>
      </c>
      <c r="BC21" s="54" t="n">
        <v>69</v>
      </c>
      <c r="BD21" s="54" t="n">
        <v>731.142857142857</v>
      </c>
      <c r="BE21" s="44" t="n">
        <v>78</v>
      </c>
      <c r="BF21" s="55" t="n">
        <v>2.55141476880607</v>
      </c>
      <c r="BG21" s="38" t="n">
        <v>0</v>
      </c>
      <c r="BH21" s="38" t="n">
        <v>1</v>
      </c>
      <c r="BI21" s="59" t="n">
        <v>29</v>
      </c>
      <c r="BJ21" s="59" t="n">
        <v>22.8</v>
      </c>
      <c r="BK21" s="56" t="n">
        <v>33.7723979085102</v>
      </c>
      <c r="BL21" s="59" t="n">
        <v>34.5</v>
      </c>
      <c r="BM21" s="41" t="n">
        <v>46.2</v>
      </c>
      <c r="BN21" s="57" t="n">
        <v>140.099726519324</v>
      </c>
      <c r="BO21" s="40" t="n">
        <v>24.43</v>
      </c>
      <c r="BP21" s="42" t="n">
        <v>4.68745180329866</v>
      </c>
      <c r="BQ21" s="40" t="n">
        <v>35.73</v>
      </c>
      <c r="BR21" s="40" t="n">
        <v>10.0266513499276</v>
      </c>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75" hidden="false" customHeight="true" outlineLevel="0" collapsed="false">
      <c r="A22" s="39" t="n">
        <v>107</v>
      </c>
      <c r="B22" s="39" t="n">
        <v>1</v>
      </c>
      <c r="C22" s="39" t="n">
        <v>1</v>
      </c>
      <c r="D22" s="39" t="n">
        <v>0</v>
      </c>
      <c r="E22" s="40" t="n">
        <v>10.2286105407255</v>
      </c>
      <c r="F22" s="41" t="n">
        <v>145.2</v>
      </c>
      <c r="G22" s="41" t="n">
        <v>75.8</v>
      </c>
      <c r="H22" s="41" t="n">
        <v>69.4</v>
      </c>
      <c r="I22" s="41" t="n">
        <v>34.7</v>
      </c>
      <c r="J22" s="40" t="n">
        <v>12.678</v>
      </c>
      <c r="K22" s="41" t="n">
        <v>7.5</v>
      </c>
      <c r="L22" s="42" t="n">
        <v>16.4587270147</v>
      </c>
      <c r="M22" s="42" t="n">
        <v>30.300734</v>
      </c>
      <c r="N22" s="42" t="n">
        <v>-2.84944208022527</v>
      </c>
      <c r="O22" s="42" t="n">
        <v>13.0780526209508</v>
      </c>
      <c r="P22" s="21" t="n">
        <v>-3.56419173444081</v>
      </c>
      <c r="Q22" s="40" t="n">
        <v>10.2436687200548</v>
      </c>
      <c r="R22" s="43" t="n">
        <v>1</v>
      </c>
      <c r="S22" s="44"/>
      <c r="T22" s="44"/>
      <c r="U22" s="44"/>
      <c r="V22" s="39" t="n">
        <v>0</v>
      </c>
      <c r="W22" s="39" t="n">
        <v>1</v>
      </c>
      <c r="X22" s="39" t="n">
        <v>0</v>
      </c>
      <c r="Y22" s="45" t="n">
        <v>3821</v>
      </c>
      <c r="Z22" s="46" t="n">
        <v>0.3</v>
      </c>
      <c r="AA22" s="47" t="n">
        <v>3858</v>
      </c>
      <c r="AB22" s="48" t="n">
        <v>2.2</v>
      </c>
      <c r="AC22" s="58"/>
      <c r="AD22" s="58"/>
      <c r="AE22" s="0"/>
      <c r="AF22" s="0"/>
      <c r="AG22" s="49"/>
      <c r="AH22" s="49"/>
      <c r="AI22" s="0"/>
      <c r="AJ22" s="50"/>
      <c r="AK22" s="0"/>
      <c r="AL22" s="50"/>
      <c r="AM22" s="0"/>
      <c r="AN22" s="50"/>
      <c r="AO22" s="0"/>
      <c r="AP22" s="52" t="n">
        <v>5154.53229149801</v>
      </c>
      <c r="AQ22" s="51" t="n">
        <v>9.555345</v>
      </c>
      <c r="AR22" s="51" t="n">
        <f aca="false">AP22/AQ22</f>
        <v>539.439684438187</v>
      </c>
      <c r="AS22" s="51" t="n">
        <v>901.715</v>
      </c>
      <c r="AT22" s="52" t="n">
        <v>895.694</v>
      </c>
      <c r="AU22" s="52" t="n">
        <v>5.824</v>
      </c>
      <c r="AV22" s="52" t="n">
        <v>232.96</v>
      </c>
      <c r="AW22" s="53" t="n">
        <v>0</v>
      </c>
      <c r="AX22" s="40"/>
      <c r="AY22" s="40"/>
      <c r="AZ22" s="40"/>
      <c r="BA22" s="40"/>
      <c r="BB22" s="40"/>
      <c r="BC22" s="40"/>
      <c r="BD22" s="40"/>
      <c r="BE22" s="44" t="n">
        <v>59</v>
      </c>
      <c r="BF22" s="55" t="n">
        <v>3.95526695526696</v>
      </c>
      <c r="BG22" s="38" t="n">
        <v>0</v>
      </c>
      <c r="BH22" s="43" t="n">
        <v>1</v>
      </c>
      <c r="BI22" s="41" t="n">
        <v>24.4</v>
      </c>
      <c r="BJ22" s="41" t="n">
        <v>22</v>
      </c>
      <c r="BK22" s="56" t="n">
        <v>32.1982395670618</v>
      </c>
      <c r="BL22" s="41" t="n">
        <v>33.3</v>
      </c>
      <c r="BM22" s="41" t="n">
        <v>38.7</v>
      </c>
      <c r="BN22" s="57" t="n">
        <v>95.2393547305427</v>
      </c>
      <c r="BO22" s="40" t="n">
        <v>22.79</v>
      </c>
      <c r="BP22" s="42" t="n">
        <v>4.07923318237837</v>
      </c>
      <c r="BQ22" s="40" t="n">
        <v>31.68</v>
      </c>
      <c r="BR22" s="40" t="n">
        <v>7.88243189704539</v>
      </c>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75" hidden="false" customHeight="true" outlineLevel="0" collapsed="false">
      <c r="A23" s="39" t="n">
        <v>107</v>
      </c>
      <c r="B23" s="39" t="n">
        <v>1</v>
      </c>
      <c r="C23" s="39" t="n">
        <v>3</v>
      </c>
      <c r="D23" s="39" t="n">
        <v>0</v>
      </c>
      <c r="E23" s="40" t="n">
        <v>11.1731690622861</v>
      </c>
      <c r="F23" s="41" t="n">
        <v>150.3</v>
      </c>
      <c r="G23" s="41" t="n">
        <v>78.5</v>
      </c>
      <c r="H23" s="41" t="n">
        <v>71.8</v>
      </c>
      <c r="I23" s="41" t="n">
        <v>39.2</v>
      </c>
      <c r="J23" s="40" t="n">
        <v>12.07392</v>
      </c>
      <c r="K23" s="41" t="n">
        <v>7.3</v>
      </c>
      <c r="L23" s="42" t="n">
        <v>17.3527418438793</v>
      </c>
      <c r="M23" s="42" t="n">
        <v>34.46702336</v>
      </c>
      <c r="N23" s="42" t="n">
        <v>-2.11691524134368</v>
      </c>
      <c r="O23" s="42" t="n">
        <v>13.2900843036298</v>
      </c>
      <c r="P23" s="21" t="n">
        <v>-2.61963321288024</v>
      </c>
      <c r="Q23" s="40" t="n">
        <v>10.7446954140999</v>
      </c>
      <c r="R23" s="43" t="n">
        <v>1</v>
      </c>
      <c r="S23" s="44"/>
      <c r="T23" s="44"/>
      <c r="U23" s="44"/>
      <c r="V23" s="39" t="n">
        <v>0</v>
      </c>
      <c r="W23" s="39" t="n">
        <v>1</v>
      </c>
      <c r="X23" s="39" t="n">
        <v>0</v>
      </c>
      <c r="Y23" s="45" t="n">
        <v>3935</v>
      </c>
      <c r="Z23" s="46" t="n">
        <v>1.3</v>
      </c>
      <c r="AA23" s="47" t="n">
        <v>3759</v>
      </c>
      <c r="AB23" s="48" t="n">
        <v>1</v>
      </c>
      <c r="AC23" s="32" t="n">
        <v>10.32</v>
      </c>
      <c r="AD23" s="33" t="n">
        <v>25</v>
      </c>
      <c r="AE23" s="50" t="n">
        <v>22.8</v>
      </c>
      <c r="AF23" s="49" t="n">
        <v>31.524687228924</v>
      </c>
      <c r="AG23" s="49" t="n">
        <f aca="false">AJ23+AL23+AN23</f>
        <v>14.2091502536258</v>
      </c>
      <c r="AH23" s="49" t="n">
        <f aca="false">AJ23+AL23</f>
        <v>12.2285771474672</v>
      </c>
      <c r="AI23" s="50" t="n">
        <v>35.88</v>
      </c>
      <c r="AJ23" s="50" t="n">
        <f aca="false">PI()*((AI23/2/10)^2)</f>
        <v>10.1110148936489</v>
      </c>
      <c r="AK23" s="50" t="n">
        <v>16.42</v>
      </c>
      <c r="AL23" s="50" t="n">
        <f aca="false">PI()*((AK23/2/10)^2)</f>
        <v>2.11756225381832</v>
      </c>
      <c r="AM23" s="50" t="n">
        <v>15.88</v>
      </c>
      <c r="AN23" s="50" t="n">
        <f aca="false">PI()*((AM23/2/10)^2)</f>
        <v>1.98057310615854</v>
      </c>
      <c r="AO23" s="50" t="n">
        <v>22.81</v>
      </c>
      <c r="AP23" s="52" t="n">
        <v>3063.60460668589</v>
      </c>
      <c r="AQ23" s="51" t="n">
        <v>7.549572</v>
      </c>
      <c r="AR23" s="51" t="n">
        <f aca="false">AP23/AQ23</f>
        <v>405.798448797613</v>
      </c>
      <c r="AS23" s="51" t="n">
        <v>1704.676</v>
      </c>
      <c r="AT23" s="52" t="n">
        <v>1257.136</v>
      </c>
      <c r="AU23" s="52" t="n">
        <v>9.573</v>
      </c>
      <c r="AV23" s="52" t="n">
        <v>382.923</v>
      </c>
      <c r="AW23" s="53" t="n">
        <v>1.5</v>
      </c>
      <c r="AX23" s="54" t="n">
        <v>69.4285714285714</v>
      </c>
      <c r="AY23" s="54" t="n">
        <v>174.714285714286</v>
      </c>
      <c r="AZ23" s="54" t="n">
        <v>108.857142857143</v>
      </c>
      <c r="BA23" s="54" t="n">
        <v>21.4285714285714</v>
      </c>
      <c r="BB23" s="54" t="n">
        <v>4</v>
      </c>
      <c r="BC23" s="54" t="n">
        <v>134.285714285714</v>
      </c>
      <c r="BD23" s="54" t="n">
        <v>809.214285714286</v>
      </c>
      <c r="BE23" s="44" t="n">
        <v>73</v>
      </c>
      <c r="BF23" s="55" t="n">
        <v>3.96464646464646</v>
      </c>
      <c r="BG23" s="38" t="n">
        <v>0</v>
      </c>
      <c r="BH23" s="43" t="n">
        <v>1</v>
      </c>
      <c r="BI23" s="41" t="n">
        <v>26.8</v>
      </c>
      <c r="BJ23" s="41" t="n">
        <v>22.8</v>
      </c>
      <c r="BK23" s="56" t="n">
        <v>35.0197607506123</v>
      </c>
      <c r="BL23" s="41" t="n">
        <v>36</v>
      </c>
      <c r="BM23" s="41" t="n">
        <v>40.9</v>
      </c>
      <c r="BN23" s="57" t="n">
        <v>104.693196030043</v>
      </c>
      <c r="BO23" s="40" t="n">
        <v>18.94</v>
      </c>
      <c r="BP23" s="42" t="n">
        <v>2.81740856607321</v>
      </c>
      <c r="BQ23" s="40" t="n">
        <v>33.09</v>
      </c>
      <c r="BR23" s="40" t="n">
        <v>8.59970226755526</v>
      </c>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9" hidden="false" customHeight="false" outlineLevel="0" collapsed="false">
      <c r="A24" s="38" t="n">
        <v>107</v>
      </c>
      <c r="B24" s="38" t="n">
        <v>1</v>
      </c>
      <c r="C24" s="38" t="n">
        <v>5</v>
      </c>
      <c r="D24" s="38" t="n">
        <v>0</v>
      </c>
      <c r="E24" s="40" t="n">
        <v>12.2929500342231</v>
      </c>
      <c r="F24" s="41" t="n">
        <v>155.6</v>
      </c>
      <c r="G24" s="41" t="n">
        <v>79.3</v>
      </c>
      <c r="H24" s="41" t="n">
        <v>76.3</v>
      </c>
      <c r="I24" s="41" t="n">
        <v>42.3</v>
      </c>
      <c r="J24" s="42" t="n">
        <v>11.57632</v>
      </c>
      <c r="K24" s="41" t="n">
        <v>9.8</v>
      </c>
      <c r="L24" s="42" t="n">
        <v>17.4711375156125</v>
      </c>
      <c r="M24" s="42" t="n">
        <v>37.40321664</v>
      </c>
      <c r="N24" s="42" t="n">
        <v>-1.49985224094321</v>
      </c>
      <c r="O24" s="42" t="n">
        <v>13.7928022751663</v>
      </c>
      <c r="P24" s="21" t="n">
        <v>-1.49985224094321</v>
      </c>
      <c r="Q24" s="40" t="n">
        <v>12.6598220396988</v>
      </c>
      <c r="R24" s="38" t="n">
        <v>2</v>
      </c>
      <c r="S24" s="44"/>
      <c r="T24" s="44"/>
      <c r="U24" s="44"/>
      <c r="V24" s="38" t="n">
        <v>0</v>
      </c>
      <c r="W24" s="38" t="n">
        <v>1</v>
      </c>
      <c r="X24" s="38" t="n">
        <v>1</v>
      </c>
      <c r="Y24" s="45" t="n">
        <v>3888</v>
      </c>
      <c r="Z24" s="46" t="n">
        <v>0.9</v>
      </c>
      <c r="AA24" s="47" t="n">
        <v>3764</v>
      </c>
      <c r="AB24" s="48" t="n">
        <v>0.9</v>
      </c>
      <c r="AC24" s="32" t="n">
        <v>12.51</v>
      </c>
      <c r="AD24" s="32" t="n">
        <v>25.5</v>
      </c>
      <c r="AE24" s="50" t="n">
        <v>24</v>
      </c>
      <c r="AF24" s="49" t="n">
        <v>35.4881480545697</v>
      </c>
      <c r="AG24" s="49" t="n">
        <f aca="false">AJ24+AL24+AN24</f>
        <v>14.5189955232227</v>
      </c>
      <c r="AH24" s="49" t="n">
        <f aca="false">AJ24+AL24</f>
        <v>12.3573590806691</v>
      </c>
      <c r="AI24" s="50" t="n">
        <v>36.135</v>
      </c>
      <c r="AJ24" s="50" t="n">
        <f aca="false">PI()*((AI24/2/10)^2)</f>
        <v>10.2552440379284</v>
      </c>
      <c r="AK24" s="50" t="n">
        <v>16.36</v>
      </c>
      <c r="AL24" s="50" t="n">
        <f aca="false">PI()*((AK24/2/10)^2)</f>
        <v>2.10211504274062</v>
      </c>
      <c r="AM24" s="50" t="n">
        <v>16.59</v>
      </c>
      <c r="AN24" s="50" t="n">
        <f aca="false">PI()*((AM24/2/10)^2)</f>
        <v>2.16163644255369</v>
      </c>
      <c r="AO24" s="38"/>
      <c r="AP24" s="52" t="n">
        <v>5340.75524604406</v>
      </c>
      <c r="AQ24" s="51" t="n">
        <v>13.645038</v>
      </c>
      <c r="AR24" s="51" t="n">
        <f aca="false">AP24/AQ24</f>
        <v>391.40640326865</v>
      </c>
      <c r="AS24" s="51" t="n">
        <v>2351.092</v>
      </c>
      <c r="AT24" s="52"/>
      <c r="AU24" s="52"/>
      <c r="AV24" s="52"/>
      <c r="AW24" s="53" t="n">
        <v>0</v>
      </c>
      <c r="AX24" s="54"/>
      <c r="AY24" s="54"/>
      <c r="AZ24" s="54"/>
      <c r="BA24" s="54"/>
      <c r="BB24" s="54"/>
      <c r="BC24" s="54"/>
      <c r="BD24" s="54"/>
      <c r="BE24" s="44" t="n">
        <v>71.5</v>
      </c>
      <c r="BF24" s="55" t="n">
        <v>4.03102453102453</v>
      </c>
      <c r="BG24" s="38" t="n">
        <v>0</v>
      </c>
      <c r="BH24" s="38" t="n">
        <v>1</v>
      </c>
      <c r="BI24" s="59" t="n">
        <v>28</v>
      </c>
      <c r="BJ24" s="59" t="n">
        <v>23.3</v>
      </c>
      <c r="BK24" s="56" t="n">
        <v>36.174038058632</v>
      </c>
      <c r="BL24" s="59" t="n">
        <v>37</v>
      </c>
      <c r="BM24" s="41" t="n">
        <v>44.1</v>
      </c>
      <c r="BN24" s="57" t="n">
        <v>125.962358280027</v>
      </c>
      <c r="BO24" s="40" t="n">
        <v>21.225</v>
      </c>
      <c r="BP24" s="42" t="n">
        <v>3.53822363484403</v>
      </c>
      <c r="BQ24" s="40" t="n">
        <v>36.34</v>
      </c>
      <c r="BR24" s="40" t="n">
        <v>10.3719335883075</v>
      </c>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75" hidden="false" customHeight="true" outlineLevel="0" collapsed="false">
      <c r="A25" s="38" t="n">
        <v>107</v>
      </c>
      <c r="B25" s="38" t="n">
        <v>1</v>
      </c>
      <c r="C25" s="38" t="n">
        <v>7</v>
      </c>
      <c r="D25" s="38" t="n">
        <v>0</v>
      </c>
      <c r="E25" s="40" t="n">
        <v>13.1088295687885</v>
      </c>
      <c r="F25" s="38" t="n">
        <v>162.5</v>
      </c>
      <c r="G25" s="41" t="n">
        <v>82.1</v>
      </c>
      <c r="H25" s="41" t="n">
        <v>80.4</v>
      </c>
      <c r="I25" s="41" t="n">
        <v>47.9</v>
      </c>
      <c r="J25" s="40" t="n">
        <v>11.972</v>
      </c>
      <c r="K25" s="38" t="n">
        <v>9.9</v>
      </c>
      <c r="L25" s="42" t="n">
        <v>18.1396449704142</v>
      </c>
      <c r="M25" s="42" t="n">
        <v>42.165412</v>
      </c>
      <c r="N25" s="59" t="n">
        <v>-0.759489037113885</v>
      </c>
      <c r="O25" s="42" t="n">
        <v>13.8683186059024</v>
      </c>
      <c r="P25" s="21" t="n">
        <v>-0.759489037113884</v>
      </c>
      <c r="Q25" s="40" t="n">
        <v>13.4086242299795</v>
      </c>
      <c r="R25" s="38" t="n">
        <v>3</v>
      </c>
      <c r="S25" s="0"/>
      <c r="T25" s="0"/>
      <c r="U25" s="0"/>
      <c r="V25" s="38" t="n">
        <v>0</v>
      </c>
      <c r="W25" s="38" t="n">
        <v>0</v>
      </c>
      <c r="X25" s="38" t="n">
        <v>1</v>
      </c>
      <c r="Y25" s="45" t="n">
        <v>3895</v>
      </c>
      <c r="Z25" s="3" t="n">
        <v>0.9</v>
      </c>
      <c r="AA25" s="47" t="n">
        <v>3768</v>
      </c>
      <c r="AB25" s="4" t="n">
        <v>0.8</v>
      </c>
      <c r="AC25" s="5" t="n">
        <v>16.6</v>
      </c>
      <c r="AD25" s="5" t="n">
        <v>27.5</v>
      </c>
      <c r="AE25" s="38" t="n">
        <v>24.7</v>
      </c>
      <c r="AF25" s="49" t="n">
        <v>38.1183566556675</v>
      </c>
      <c r="AG25" s="49" t="n">
        <f aca="false">AJ25+AL25+AN25</f>
        <v>16.374593717427</v>
      </c>
      <c r="AH25" s="49" t="n">
        <f aca="false">AJ25+AL25</f>
        <v>13.9056718142404</v>
      </c>
      <c r="AI25" s="38" t="n">
        <v>38.495</v>
      </c>
      <c r="AJ25" s="50" t="n">
        <f aca="false">PI()*((AI25/2/10)^2)</f>
        <v>11.6385406903791</v>
      </c>
      <c r="AK25" s="38" t="n">
        <v>16.99</v>
      </c>
      <c r="AL25" s="50" t="n">
        <f aca="false">PI()*((AK25/2/10)^2)</f>
        <v>2.26713112386124</v>
      </c>
      <c r="AM25" s="38" t="n">
        <v>17.73</v>
      </c>
      <c r="AN25" s="50" t="n">
        <f aca="false">PI()*((AM25/2/10)^2)</f>
        <v>2.46892190318662</v>
      </c>
      <c r="AO25" s="0"/>
      <c r="AP25" s="0"/>
      <c r="AQ25" s="0"/>
      <c r="AR25" s="0"/>
      <c r="AS25" s="51" t="n">
        <v>2105.877</v>
      </c>
      <c r="AT25" s="52" t="n">
        <v>1858.843</v>
      </c>
      <c r="AU25" s="52" t="n">
        <v>9.836</v>
      </c>
      <c r="AV25" s="52" t="n">
        <v>414.526</v>
      </c>
      <c r="AW25" s="53" t="n">
        <v>1.876</v>
      </c>
      <c r="AX25" s="54" t="n">
        <v>57.952380952381</v>
      </c>
      <c r="AY25" s="54" t="n">
        <v>138.952380952381</v>
      </c>
      <c r="AZ25" s="54" t="n">
        <v>71.5714285714286</v>
      </c>
      <c r="BA25" s="54" t="n">
        <v>14.2857142857143</v>
      </c>
      <c r="BB25" s="54" t="n">
        <v>1.47619047619048</v>
      </c>
      <c r="BC25" s="54" t="n">
        <v>87.3333333333333</v>
      </c>
      <c r="BD25" s="54" t="n">
        <v>686.015873015873</v>
      </c>
      <c r="BE25" s="44" t="n">
        <v>75</v>
      </c>
      <c r="BF25" s="55" t="n">
        <v>4.18109668109668</v>
      </c>
      <c r="BG25" s="38" t="n">
        <v>0</v>
      </c>
      <c r="BH25" s="38" t="n">
        <v>1</v>
      </c>
      <c r="BI25" s="38" t="n">
        <v>29.5</v>
      </c>
      <c r="BJ25" s="38" t="n">
        <v>24.7</v>
      </c>
      <c r="BK25" s="56" t="n">
        <v>41.0806441465197</v>
      </c>
      <c r="BL25" s="38" t="n">
        <v>38</v>
      </c>
      <c r="BM25" s="38" t="n">
        <v>45.5</v>
      </c>
      <c r="BN25" s="57" t="n">
        <v>134.983222977417</v>
      </c>
      <c r="BO25" s="38" t="n">
        <v>23.635</v>
      </c>
      <c r="BP25" s="42" t="n">
        <v>4.38733800964526</v>
      </c>
      <c r="BQ25" s="38" t="n">
        <v>37.86</v>
      </c>
      <c r="BR25" s="40" t="n">
        <v>11.2577370529137</v>
      </c>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s="51" customFormat="true" ht="12.75" hidden="false" customHeight="true" outlineLevel="0" collapsed="false">
      <c r="A26" s="39" t="n">
        <v>108</v>
      </c>
      <c r="B26" s="39" t="n">
        <v>1</v>
      </c>
      <c r="C26" s="39" t="n">
        <v>1</v>
      </c>
      <c r="D26" s="39" t="n">
        <v>0</v>
      </c>
      <c r="E26" s="40" t="n">
        <v>11.8056125941136</v>
      </c>
      <c r="F26" s="41" t="n">
        <v>135</v>
      </c>
      <c r="G26" s="41" t="n">
        <v>71</v>
      </c>
      <c r="H26" s="41" t="n">
        <v>64</v>
      </c>
      <c r="I26" s="41" t="n">
        <v>30.2</v>
      </c>
      <c r="J26" s="42" t="n">
        <v>9.14848</v>
      </c>
      <c r="K26" s="41" t="n">
        <v>7.4</v>
      </c>
      <c r="L26" s="42" t="n">
        <v>16.5706447187929</v>
      </c>
      <c r="M26" s="42" t="n">
        <v>27.43715904</v>
      </c>
      <c r="N26" s="42" t="n">
        <v>-2.70081053671002</v>
      </c>
      <c r="O26" s="42" t="n">
        <v>14.5064231308236</v>
      </c>
      <c r="P26" s="21" t="n">
        <v>-2.98529334240122</v>
      </c>
      <c r="Q26" s="40" t="n">
        <v>10.1601642710472</v>
      </c>
      <c r="R26" s="43" t="n">
        <v>2</v>
      </c>
      <c r="S26" s="44"/>
      <c r="T26" s="44"/>
      <c r="U26" s="44"/>
      <c r="V26" s="39" t="n">
        <v>1</v>
      </c>
      <c r="W26" s="39" t="n">
        <v>0</v>
      </c>
      <c r="X26" s="39" t="n">
        <v>1</v>
      </c>
      <c r="Y26" s="45" t="n">
        <v>3776</v>
      </c>
      <c r="Z26" s="46" t="n">
        <v>-0.2</v>
      </c>
      <c r="AA26" s="47" t="n">
        <v>3601</v>
      </c>
      <c r="AB26" s="48" t="n">
        <v>-1</v>
      </c>
      <c r="AC26" s="61"/>
      <c r="AD26" s="61"/>
      <c r="AG26" s="49"/>
      <c r="AH26" s="49"/>
      <c r="AJ26" s="50"/>
      <c r="AL26" s="50"/>
      <c r="AN26" s="50"/>
      <c r="AP26" s="52" t="n">
        <v>3991.67683663287</v>
      </c>
      <c r="AQ26" s="51" t="n">
        <v>7.961</v>
      </c>
      <c r="AR26" s="51" t="n">
        <f aca="false">AP26/AQ26</f>
        <v>501.403948829653</v>
      </c>
      <c r="AS26" s="51" t="n">
        <v>1322.411</v>
      </c>
      <c r="AT26" s="52" t="n">
        <v>462.464</v>
      </c>
      <c r="AU26" s="52" t="n">
        <v>0.338</v>
      </c>
      <c r="AV26" s="52" t="n">
        <v>13.5</v>
      </c>
      <c r="AW26" s="53" t="n">
        <v>70.677</v>
      </c>
      <c r="AX26" s="54" t="n">
        <v>80.2083333333333</v>
      </c>
      <c r="AY26" s="54" t="n">
        <v>218.625</v>
      </c>
      <c r="AZ26" s="54" t="n">
        <v>120.041666666667</v>
      </c>
      <c r="BA26" s="54" t="n">
        <v>28.875</v>
      </c>
      <c r="BB26" s="54" t="n">
        <v>7.04166666666667</v>
      </c>
      <c r="BC26" s="54" t="n">
        <v>155.958333333333</v>
      </c>
      <c r="BD26" s="54" t="n">
        <v>917.041666666667</v>
      </c>
      <c r="BE26" s="44" t="n">
        <v>70</v>
      </c>
      <c r="BF26" s="55" t="n">
        <v>3.51828847481021</v>
      </c>
      <c r="BG26" s="38" t="n">
        <v>0</v>
      </c>
      <c r="BH26" s="43" t="n">
        <v>0</v>
      </c>
      <c r="BI26" s="41" t="n">
        <v>23.5</v>
      </c>
      <c r="BJ26" s="41" t="n">
        <v>19.8</v>
      </c>
      <c r="BK26" s="56" t="n">
        <v>26.7180463991678</v>
      </c>
      <c r="BL26" s="41" t="n">
        <v>31.6</v>
      </c>
      <c r="BM26" s="41" t="n">
        <v>38.8</v>
      </c>
      <c r="BN26" s="57" t="n">
        <v>99.9403111214052</v>
      </c>
      <c r="BO26" s="40" t="n">
        <v>17.82</v>
      </c>
      <c r="BP26" s="42" t="n">
        <v>2.49405071742452</v>
      </c>
      <c r="BQ26" s="40" t="n">
        <v>33.6</v>
      </c>
      <c r="BR26" s="40" t="n">
        <v>8.86683110549183</v>
      </c>
    </row>
    <row r="27" customFormat="false" ht="12.75" hidden="false" customHeight="true" outlineLevel="0" collapsed="false">
      <c r="A27" s="39" t="n">
        <v>108</v>
      </c>
      <c r="B27" s="39" t="n">
        <v>1</v>
      </c>
      <c r="C27" s="39" t="n">
        <v>3</v>
      </c>
      <c r="D27" s="39" t="n">
        <v>0</v>
      </c>
      <c r="E27" s="40" t="n">
        <v>12.7419575633128</v>
      </c>
      <c r="F27" s="41" t="n">
        <v>140.8</v>
      </c>
      <c r="G27" s="41" t="n">
        <v>73</v>
      </c>
      <c r="H27" s="41" t="n">
        <v>67.8</v>
      </c>
      <c r="I27" s="41" t="n">
        <v>35.1</v>
      </c>
      <c r="J27" s="42" t="n">
        <v>10.17128</v>
      </c>
      <c r="K27" s="41" t="n">
        <v>8.4</v>
      </c>
      <c r="L27" s="42" t="n">
        <v>17.7052395402893</v>
      </c>
      <c r="M27" s="42" t="n">
        <v>31.52988072</v>
      </c>
      <c r="N27" s="42" t="n">
        <v>-2.04894837320204</v>
      </c>
      <c r="O27" s="42" t="n">
        <v>14.7909059365148</v>
      </c>
      <c r="P27" s="21" t="n">
        <v>-2.04894837320204</v>
      </c>
      <c r="Q27" s="40" t="n">
        <v>11.1594798083504</v>
      </c>
      <c r="R27" s="43" t="n">
        <v>3</v>
      </c>
      <c r="S27" s="44"/>
      <c r="T27" s="44"/>
      <c r="U27" s="44"/>
      <c r="V27" s="39" t="n">
        <v>1</v>
      </c>
      <c r="W27" s="39" t="n">
        <v>0</v>
      </c>
      <c r="X27" s="39" t="n">
        <v>1</v>
      </c>
      <c r="Y27" s="45" t="n">
        <v>3770</v>
      </c>
      <c r="Z27" s="46" t="n">
        <v>-0.3</v>
      </c>
      <c r="AA27" s="47" t="n">
        <v>3660</v>
      </c>
      <c r="AB27" s="48" t="n">
        <v>-0.4</v>
      </c>
      <c r="AC27" s="32" t="n">
        <v>6.8</v>
      </c>
      <c r="AD27" s="33" t="n">
        <v>18.5</v>
      </c>
      <c r="AE27" s="50" t="n">
        <v>21.7</v>
      </c>
      <c r="AF27" s="49" t="n">
        <v>25.8008506054927</v>
      </c>
      <c r="AG27" s="49" t="n">
        <f aca="false">AJ27+AL27+AN27</f>
        <v>9.62169612988904</v>
      </c>
      <c r="AH27" s="49" t="n">
        <f aca="false">AJ27+AL27</f>
        <v>7.96583804040555</v>
      </c>
      <c r="AI27" s="50" t="n">
        <v>29.24</v>
      </c>
      <c r="AJ27" s="50" t="n">
        <f aca="false">PI()*((AI27/2/10)^2)</f>
        <v>6.71497836785958</v>
      </c>
      <c r="AK27" s="50" t="n">
        <v>12.62</v>
      </c>
      <c r="AL27" s="50" t="n">
        <f aca="false">PI()*((AK27/2/10)^2)</f>
        <v>1.25085967254597</v>
      </c>
      <c r="AM27" s="50" t="n">
        <v>14.52</v>
      </c>
      <c r="AN27" s="50" t="n">
        <f aca="false">PI()*((AM27/2/10)^2)</f>
        <v>1.65585808948349</v>
      </c>
      <c r="AO27" s="50" t="n">
        <v>22.29</v>
      </c>
      <c r="AP27" s="52" t="n">
        <v>10315.6</v>
      </c>
      <c r="AQ27" s="51" t="n">
        <v>21.920796</v>
      </c>
      <c r="AR27" s="51" t="n">
        <f aca="false">AP27/AQ27</f>
        <v>470.585101015492</v>
      </c>
      <c r="AS27" s="51" t="n">
        <v>1685.671</v>
      </c>
      <c r="AT27" s="52" t="n">
        <v>580.731</v>
      </c>
      <c r="AU27" s="52" t="n">
        <v>0.682</v>
      </c>
      <c r="AV27" s="52" t="n">
        <v>27.264</v>
      </c>
      <c r="AW27" s="53" t="n">
        <v>17.673</v>
      </c>
      <c r="AX27" s="54" t="n">
        <v>60.2857142857143</v>
      </c>
      <c r="AY27" s="54" t="n">
        <v>132</v>
      </c>
      <c r="AZ27" s="54" t="n">
        <v>79.7142857142857</v>
      </c>
      <c r="BA27" s="54" t="n">
        <v>16.0952380952381</v>
      </c>
      <c r="BB27" s="54" t="n">
        <v>0.476190476190476</v>
      </c>
      <c r="BC27" s="54" t="n">
        <v>96.2857142857143</v>
      </c>
      <c r="BD27" s="54" t="n">
        <v>690.984126984127</v>
      </c>
      <c r="BE27" s="44" t="n">
        <v>75</v>
      </c>
      <c r="BF27" s="55" t="n">
        <v>3.46825396825397</v>
      </c>
      <c r="BG27" s="38" t="n">
        <v>0</v>
      </c>
      <c r="BH27" s="43" t="n">
        <v>0</v>
      </c>
      <c r="BI27" s="41" t="n">
        <v>26.2</v>
      </c>
      <c r="BJ27" s="41" t="n">
        <v>21.8</v>
      </c>
      <c r="BK27" s="56" t="n">
        <v>32.6659716765279</v>
      </c>
      <c r="BL27" s="41" t="n">
        <v>32</v>
      </c>
      <c r="BM27" s="41" t="n">
        <v>41.2</v>
      </c>
      <c r="BN27" s="57" t="n">
        <v>107.654726040181</v>
      </c>
      <c r="BO27" s="40" t="n">
        <v>19.86</v>
      </c>
      <c r="BP27" s="42" t="n">
        <v>3.09776429447956</v>
      </c>
      <c r="BQ27" s="40" t="n">
        <v>34.96</v>
      </c>
      <c r="BR27" s="40" t="n">
        <v>9.59914891941423</v>
      </c>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2.75" hidden="false" customHeight="true" outlineLevel="0" collapsed="false">
      <c r="A28" s="39" t="n">
        <v>109</v>
      </c>
      <c r="B28" s="39" t="n">
        <v>1</v>
      </c>
      <c r="C28" s="39" t="n">
        <v>1</v>
      </c>
      <c r="D28" s="39" t="n">
        <v>0</v>
      </c>
      <c r="E28" s="40" t="n">
        <v>11.958932238193</v>
      </c>
      <c r="F28" s="41" t="n">
        <v>153</v>
      </c>
      <c r="G28" s="41" t="n">
        <v>81.3</v>
      </c>
      <c r="H28" s="41" t="n">
        <v>71.7</v>
      </c>
      <c r="I28" s="41" t="n">
        <v>48.8</v>
      </c>
      <c r="J28" s="42" t="n">
        <v>17.6</v>
      </c>
      <c r="K28" s="41" t="n">
        <v>13.8</v>
      </c>
      <c r="L28" s="42" t="n">
        <v>20.8466828997394</v>
      </c>
      <c r="M28" s="42" t="n">
        <v>40.2112</v>
      </c>
      <c r="N28" s="42" t="n">
        <v>-1.33651843991964</v>
      </c>
      <c r="O28" s="42" t="n">
        <v>13.2954506781127</v>
      </c>
      <c r="P28" s="21" t="n">
        <v>-1.27070359916768</v>
      </c>
      <c r="Q28" s="40" t="n">
        <v>13.1581108829569</v>
      </c>
      <c r="R28" s="43" t="n">
        <v>2</v>
      </c>
      <c r="S28" s="44"/>
      <c r="T28" s="44"/>
      <c r="U28" s="44"/>
      <c r="V28" s="39" t="n">
        <v>0</v>
      </c>
      <c r="W28" s="39" t="n">
        <v>1</v>
      </c>
      <c r="X28" s="39" t="n">
        <v>0</v>
      </c>
      <c r="Y28" s="45" t="n">
        <v>4019</v>
      </c>
      <c r="Z28" s="46" t="n">
        <v>2.2</v>
      </c>
      <c r="AA28" s="47" t="n">
        <v>3764</v>
      </c>
      <c r="AB28" s="48" t="n">
        <v>0.9</v>
      </c>
      <c r="AC28" s="58"/>
      <c r="AD28" s="58"/>
      <c r="AE28" s="0"/>
      <c r="AF28" s="0"/>
      <c r="AG28" s="49"/>
      <c r="AH28" s="49"/>
      <c r="AI28" s="0"/>
      <c r="AJ28" s="50"/>
      <c r="AK28" s="0"/>
      <c r="AL28" s="50"/>
      <c r="AM28" s="0"/>
      <c r="AN28" s="50"/>
      <c r="AO28" s="0"/>
      <c r="AP28" s="52" t="n">
        <v>5404.34090845729</v>
      </c>
      <c r="AQ28" s="51" t="n">
        <v>6.012681</v>
      </c>
      <c r="AR28" s="51" t="n">
        <f aca="false">AP28/AQ28</f>
        <v>898.823820598048</v>
      </c>
      <c r="AS28" s="51" t="n">
        <v>1804.184</v>
      </c>
      <c r="AT28" s="52" t="n">
        <v>1638.609</v>
      </c>
      <c r="AU28" s="52" t="n">
        <v>8.695</v>
      </c>
      <c r="AV28" s="52" t="n">
        <v>347.717</v>
      </c>
      <c r="AW28" s="53" t="n">
        <v>9.071</v>
      </c>
      <c r="AX28" s="54" t="n">
        <v>77.5714285714286</v>
      </c>
      <c r="AY28" s="54" t="n">
        <v>217.142857142857</v>
      </c>
      <c r="AZ28" s="54" t="n">
        <v>117.857142857143</v>
      </c>
      <c r="BA28" s="54" t="n">
        <v>20.8571428571429</v>
      </c>
      <c r="BB28" s="54" t="n">
        <v>3</v>
      </c>
      <c r="BC28" s="54" t="n">
        <v>141.714285714286</v>
      </c>
      <c r="BD28" s="54" t="n">
        <v>840.714285714286</v>
      </c>
      <c r="BE28" s="44" t="n">
        <v>82</v>
      </c>
      <c r="BF28" s="55" t="n">
        <v>4.1002886002886</v>
      </c>
      <c r="BG28" s="38" t="n">
        <v>0</v>
      </c>
      <c r="BH28" s="43" t="n">
        <v>1</v>
      </c>
      <c r="BI28" s="41" t="n">
        <v>27.1</v>
      </c>
      <c r="BJ28" s="41" t="n">
        <v>24.9</v>
      </c>
      <c r="BK28" s="56" t="n">
        <v>38.6597163523124</v>
      </c>
      <c r="BL28" s="41" t="n">
        <v>36</v>
      </c>
      <c r="BM28" s="41" t="n">
        <v>48.5</v>
      </c>
      <c r="BN28" s="57" t="n">
        <v>144.798270930045</v>
      </c>
      <c r="BO28" s="40" t="n">
        <v>23.28</v>
      </c>
      <c r="BP28" s="42" t="n">
        <v>4.2565313199782</v>
      </c>
      <c r="BQ28" s="40" t="n">
        <v>40.16</v>
      </c>
      <c r="BR28" s="40" t="n">
        <v>12.6671026412039</v>
      </c>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5.9" hidden="false" customHeight="false" outlineLevel="0" collapsed="false">
      <c r="A29" s="39" t="n">
        <v>109</v>
      </c>
      <c r="B29" s="39" t="n">
        <v>1</v>
      </c>
      <c r="C29" s="39" t="n">
        <v>3</v>
      </c>
      <c r="D29" s="39" t="n">
        <v>0</v>
      </c>
      <c r="E29" s="40" t="n">
        <v>12.8158795345654</v>
      </c>
      <c r="F29" s="41" t="n">
        <v>163.3</v>
      </c>
      <c r="G29" s="41" t="n">
        <v>85.3</v>
      </c>
      <c r="H29" s="41" t="n">
        <v>78</v>
      </c>
      <c r="I29" s="41" t="n">
        <v>56.6</v>
      </c>
      <c r="J29" s="42" t="n">
        <v>15.97208</v>
      </c>
      <c r="K29" s="41" t="n">
        <v>11.1</v>
      </c>
      <c r="L29" s="42" t="n">
        <v>21.2248222421137</v>
      </c>
      <c r="M29" s="42" t="n">
        <v>47.55980272</v>
      </c>
      <c r="N29" s="42" t="n">
        <v>-0.413756302795331</v>
      </c>
      <c r="O29" s="42" t="n">
        <v>13.2296358373607</v>
      </c>
      <c r="P29" s="21" t="n">
        <v>-0.413756302795331</v>
      </c>
      <c r="Q29" s="40" t="n">
        <v>14.1574264202601</v>
      </c>
      <c r="R29" s="43" t="n">
        <v>2</v>
      </c>
      <c r="S29" s="44"/>
      <c r="T29" s="44"/>
      <c r="U29" s="44"/>
      <c r="V29" s="39" t="n">
        <v>0</v>
      </c>
      <c r="W29" s="39" t="n">
        <v>1</v>
      </c>
      <c r="X29" s="39" t="n">
        <v>0</v>
      </c>
      <c r="Y29" s="45" t="n">
        <v>3850</v>
      </c>
      <c r="Z29" s="46" t="n">
        <v>0.5</v>
      </c>
      <c r="AA29" s="47" t="n">
        <v>3689</v>
      </c>
      <c r="AB29" s="48" t="n">
        <v>0</v>
      </c>
      <c r="AC29" s="32" t="n">
        <v>12.72</v>
      </c>
      <c r="AD29" s="33" t="n">
        <v>33.5</v>
      </c>
      <c r="AE29" s="50" t="n">
        <v>26.5</v>
      </c>
      <c r="AF29" s="49" t="n">
        <v>41.7957542576004</v>
      </c>
      <c r="AG29" s="49" t="n">
        <f aca="false">AJ29+AL29+AN29</f>
        <v>6.21006473816728</v>
      </c>
      <c r="AH29" s="49"/>
      <c r="AI29" s="62"/>
      <c r="AJ29" s="50"/>
      <c r="AK29" s="50" t="n">
        <v>21</v>
      </c>
      <c r="AL29" s="50" t="n">
        <f aca="false">PI()*((AK29/2/10)^2)</f>
        <v>3.46360590058275</v>
      </c>
      <c r="AM29" s="50" t="n">
        <v>18.7</v>
      </c>
      <c r="AN29" s="50" t="n">
        <f aca="false">PI()*((AM29/2/10)^2)</f>
        <v>2.74645883758454</v>
      </c>
      <c r="AO29" s="50" t="n">
        <v>27.1</v>
      </c>
      <c r="AP29" s="52" t="n">
        <v>10074.5880153754</v>
      </c>
      <c r="AQ29" s="51" t="n">
        <v>14.7521205</v>
      </c>
      <c r="AR29" s="51" t="n">
        <f aca="false">AP29/AQ29</f>
        <v>682.924737184421</v>
      </c>
      <c r="AS29" s="51" t="n">
        <v>2879.117</v>
      </c>
      <c r="AT29" s="52" t="n">
        <v>2222.918</v>
      </c>
      <c r="AU29" s="52" t="n">
        <v>9.84</v>
      </c>
      <c r="AV29" s="52" t="n">
        <v>393.599</v>
      </c>
      <c r="AW29" s="53" t="n">
        <v>10.57</v>
      </c>
      <c r="AX29" s="54" t="n">
        <v>67.0476190476191</v>
      </c>
      <c r="AY29" s="54" t="n">
        <v>179</v>
      </c>
      <c r="AZ29" s="54" t="n">
        <v>117.952380952381</v>
      </c>
      <c r="BA29" s="54" t="n">
        <v>35.4285714285714</v>
      </c>
      <c r="BB29" s="54" t="n">
        <v>9.66666666666667</v>
      </c>
      <c r="BC29" s="54" t="n">
        <v>163.047619047619</v>
      </c>
      <c r="BD29" s="54" t="n">
        <v>806.84126984127</v>
      </c>
      <c r="BE29" s="44" t="n">
        <v>63</v>
      </c>
      <c r="BF29" s="55" t="n">
        <v>3.03751803751804</v>
      </c>
      <c r="BG29" s="38" t="n">
        <v>0</v>
      </c>
      <c r="BH29" s="43" t="n">
        <v>1</v>
      </c>
      <c r="BI29" s="41" t="n">
        <v>30.8</v>
      </c>
      <c r="BJ29" s="41" t="n">
        <v>25.5</v>
      </c>
      <c r="BK29" s="56" t="n">
        <v>41.9330506077576</v>
      </c>
      <c r="BL29" s="41" t="n">
        <v>38.5</v>
      </c>
      <c r="BM29" s="41" t="n">
        <v>49.5</v>
      </c>
      <c r="BN29" s="57" t="n">
        <v>157.840367630564</v>
      </c>
      <c r="BO29" s="40" t="n">
        <v>24.9</v>
      </c>
      <c r="BP29" s="42" t="n">
        <v>4.86954715288052</v>
      </c>
      <c r="BQ29" s="40" t="n">
        <v>41</v>
      </c>
      <c r="BR29" s="40" t="n">
        <v>13.2025431267111</v>
      </c>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2.75" hidden="false" customHeight="true" outlineLevel="0" collapsed="false">
      <c r="A30" s="38" t="n">
        <v>109</v>
      </c>
      <c r="B30" s="38" t="n">
        <v>1</v>
      </c>
      <c r="C30" s="38" t="n">
        <v>5</v>
      </c>
      <c r="D30" s="38" t="n">
        <v>0</v>
      </c>
      <c r="E30" s="40" t="n">
        <v>13.8891170431212</v>
      </c>
      <c r="F30" s="41" t="n">
        <v>173.5</v>
      </c>
      <c r="G30" s="41" t="n">
        <v>90.9</v>
      </c>
      <c r="H30" s="41" t="n">
        <v>82.6</v>
      </c>
      <c r="I30" s="41" t="n">
        <v>65.8</v>
      </c>
      <c r="J30" s="42" t="n">
        <v>13.52912</v>
      </c>
      <c r="K30" s="41" t="n">
        <v>11.4</v>
      </c>
      <c r="L30" s="42" t="n">
        <v>21.8588311504954</v>
      </c>
      <c r="M30" s="42" t="n">
        <v>56.89783904</v>
      </c>
      <c r="N30" s="42" t="n">
        <v>0.868988881818391</v>
      </c>
      <c r="O30" s="42" t="n">
        <v>13.0201281613028</v>
      </c>
      <c r="P30" s="21" t="n">
        <v>0.659481205760452</v>
      </c>
      <c r="Q30" s="40" t="n">
        <v>16.5735797399042</v>
      </c>
      <c r="R30" s="38" t="n">
        <v>3</v>
      </c>
      <c r="S30" s="44"/>
      <c r="T30" s="44"/>
      <c r="U30" s="44"/>
      <c r="V30" s="38" t="n">
        <v>0</v>
      </c>
      <c r="W30" s="38" t="n">
        <v>1</v>
      </c>
      <c r="X30" s="38" t="n">
        <v>0</v>
      </c>
      <c r="Y30" s="45" t="n">
        <v>3886</v>
      </c>
      <c r="Z30" s="46" t="n">
        <v>0.8</v>
      </c>
      <c r="AA30" s="47" t="n">
        <v>3717</v>
      </c>
      <c r="AB30" s="48" t="n">
        <v>0.1</v>
      </c>
      <c r="AC30" s="32" t="n">
        <v>19.45</v>
      </c>
      <c r="AD30" s="33" t="n">
        <v>40</v>
      </c>
      <c r="AE30" s="50" t="n">
        <v>28.3</v>
      </c>
      <c r="AF30" s="49" t="n">
        <v>48.9904948230821</v>
      </c>
      <c r="AG30" s="49" t="n">
        <f aca="false">AJ30+AL30+AN30</f>
        <v>22.7322824834351</v>
      </c>
      <c r="AH30" s="49" t="n">
        <f aca="false">AJ30+AL30</f>
        <v>18.9240407271609</v>
      </c>
      <c r="AI30" s="50" t="n">
        <v>43.29</v>
      </c>
      <c r="AJ30" s="50" t="n">
        <f aca="false">PI()*((AI30/2/10)^2)</f>
        <v>14.7185508630256</v>
      </c>
      <c r="AK30" s="50" t="n">
        <v>23.14</v>
      </c>
      <c r="AL30" s="50" t="n">
        <f aca="false">PI()*((AK30/2/10)^2)</f>
        <v>4.20548986413532</v>
      </c>
      <c r="AM30" s="50" t="n">
        <v>22.02</v>
      </c>
      <c r="AN30" s="50" t="n">
        <f aca="false">PI()*((AM30/2/10)^2)</f>
        <v>3.8082417562742</v>
      </c>
      <c r="AO30" s="0"/>
      <c r="AP30" s="52" t="n">
        <v>15981.3528170459</v>
      </c>
      <c r="AQ30" s="51" t="n">
        <v>28.2455025</v>
      </c>
      <c r="AR30" s="51" t="n">
        <f aca="false">AP30/AQ30</f>
        <v>565.801681773794</v>
      </c>
      <c r="AS30" s="51" t="n">
        <v>2687.376</v>
      </c>
      <c r="AT30" s="52" t="n">
        <v>1624</v>
      </c>
      <c r="AU30" s="52" t="n">
        <v>5.996</v>
      </c>
      <c r="AV30" s="52" t="n">
        <v>244.877</v>
      </c>
      <c r="AW30" s="53" t="n">
        <v>2.643</v>
      </c>
      <c r="AX30" s="54" t="n">
        <v>63.9285714285714</v>
      </c>
      <c r="AY30" s="54" t="n">
        <v>166.642857142857</v>
      </c>
      <c r="AZ30" s="54" t="n">
        <v>70.2857142857143</v>
      </c>
      <c r="BA30" s="54" t="n">
        <v>14.8928571428571</v>
      </c>
      <c r="BB30" s="54" t="n">
        <v>4.53571428571429</v>
      </c>
      <c r="BC30" s="54" t="n">
        <v>89.7142857142857</v>
      </c>
      <c r="BD30" s="54" t="n">
        <v>719.803571428571</v>
      </c>
      <c r="BE30" s="44" t="n">
        <v>210</v>
      </c>
      <c r="BF30" s="55" t="n">
        <v>3.5036075036075</v>
      </c>
      <c r="BG30" s="38" t="n">
        <v>0</v>
      </c>
      <c r="BH30" s="38" t="n">
        <v>1</v>
      </c>
      <c r="BI30" s="59" t="n">
        <v>33.4</v>
      </c>
      <c r="BJ30" s="59" t="n">
        <v>26.5</v>
      </c>
      <c r="BK30" s="56" t="n">
        <v>47.7249784808693</v>
      </c>
      <c r="BL30" s="59" t="n">
        <v>39.5</v>
      </c>
      <c r="BM30" s="41" t="n">
        <v>53.8</v>
      </c>
      <c r="BN30" s="57" t="n">
        <v>192.978516379996</v>
      </c>
      <c r="BO30" s="40" t="n">
        <v>28.71</v>
      </c>
      <c r="BP30" s="42" t="n">
        <v>6.47375510294451</v>
      </c>
      <c r="BQ30" s="40" t="n">
        <v>44.98</v>
      </c>
      <c r="BR30" s="40" t="n">
        <v>15.8901787834498</v>
      </c>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s="51" customFormat="true" ht="12.75" hidden="false" customHeight="true" outlineLevel="0" collapsed="false">
      <c r="A31" s="38" t="n">
        <v>109</v>
      </c>
      <c r="B31" s="38" t="n">
        <v>1</v>
      </c>
      <c r="C31" s="38" t="n">
        <v>7</v>
      </c>
      <c r="D31" s="38" t="n">
        <v>0</v>
      </c>
      <c r="E31" s="40" t="n">
        <v>14.880219028063</v>
      </c>
      <c r="F31" s="38" t="n">
        <v>179.3</v>
      </c>
      <c r="G31" s="41" t="n">
        <v>94</v>
      </c>
      <c r="H31" s="41" t="n">
        <v>85.3</v>
      </c>
      <c r="I31" s="41" t="n">
        <v>74</v>
      </c>
      <c r="J31" s="40" t="n">
        <v>13.688</v>
      </c>
      <c r="K31" s="38" t="n">
        <v>10</v>
      </c>
      <c r="L31" s="42" t="n">
        <v>23.0181884125817</v>
      </c>
      <c r="M31" s="42" t="n">
        <v>63.87088</v>
      </c>
      <c r="N31" s="59" t="n">
        <v>1.86376888862684</v>
      </c>
      <c r="O31" s="42" t="n">
        <v>13.0164501394361</v>
      </c>
      <c r="P31" s="21" t="n">
        <v>1.86376888862684</v>
      </c>
      <c r="Q31" s="40" t="n">
        <v>16.2395619438741</v>
      </c>
      <c r="R31" s="38" t="n">
        <v>5</v>
      </c>
      <c r="S31" s="38"/>
      <c r="T31" s="38"/>
      <c r="U31" s="38"/>
      <c r="V31" s="38" t="n">
        <v>0</v>
      </c>
      <c r="W31" s="38" t="n">
        <v>1</v>
      </c>
      <c r="X31" s="38" t="n">
        <v>0</v>
      </c>
      <c r="Y31" s="45" t="n">
        <v>3927</v>
      </c>
      <c r="Z31" s="63" t="n">
        <v>1</v>
      </c>
      <c r="AA31" s="47" t="n">
        <v>3842</v>
      </c>
      <c r="AB31" s="4" t="n">
        <v>1.4</v>
      </c>
      <c r="AC31" s="5" t="n">
        <v>28.6</v>
      </c>
      <c r="AD31" s="5" t="n">
        <v>49</v>
      </c>
      <c r="AE31" s="38" t="n">
        <v>29</v>
      </c>
      <c r="AF31" s="49" t="n">
        <v>55.200483865192</v>
      </c>
      <c r="AG31" s="49" t="n">
        <f aca="false">AJ31+AL31+AN31</f>
        <v>25.2396284209696</v>
      </c>
      <c r="AH31" s="49" t="n">
        <f aca="false">AJ31+AL31</f>
        <v>21.1173240033105</v>
      </c>
      <c r="AI31" s="38" t="n">
        <v>45.34</v>
      </c>
      <c r="AJ31" s="50" t="n">
        <f aca="false">PI()*((AI31/2/10)^2)</f>
        <v>16.1455525670748</v>
      </c>
      <c r="AK31" s="38" t="n">
        <v>25.16</v>
      </c>
      <c r="AL31" s="50" t="n">
        <f aca="false">PI()*((AK31/2/10)^2)</f>
        <v>4.97177143623568</v>
      </c>
      <c r="AM31" s="38" t="n">
        <v>22.91</v>
      </c>
      <c r="AN31" s="50" t="n">
        <f aca="false">PI()*((AM31/2/10)^2)</f>
        <v>4.12230441765908</v>
      </c>
      <c r="AO31" s="38"/>
      <c r="AP31" s="52" t="n">
        <v>5139.97394928837</v>
      </c>
      <c r="AQ31" s="51" t="n">
        <v>17.005359</v>
      </c>
      <c r="AR31" s="51" t="n">
        <f aca="false">AP31/AQ31</f>
        <v>302.256126982581</v>
      </c>
      <c r="AS31" s="51" t="n">
        <v>2234.859</v>
      </c>
      <c r="AT31" s="52" t="n">
        <v>570.963</v>
      </c>
      <c r="AU31" s="52" t="n">
        <v>1.55</v>
      </c>
      <c r="AV31" s="52" t="n">
        <v>61.69</v>
      </c>
      <c r="AW31" s="64" t="n">
        <v>0</v>
      </c>
      <c r="AX31" s="54" t="n">
        <v>44.4285714285714</v>
      </c>
      <c r="AY31" s="54" t="n">
        <v>138.428571428571</v>
      </c>
      <c r="AZ31" s="54" t="n">
        <v>80.7142857142857</v>
      </c>
      <c r="BA31" s="54" t="n">
        <v>20.5714285714286</v>
      </c>
      <c r="BB31" s="54" t="n">
        <v>1</v>
      </c>
      <c r="BC31" s="54" t="n">
        <v>102.285714285714</v>
      </c>
      <c r="BD31" s="54" t="n">
        <v>687.023809523809</v>
      </c>
      <c r="BE31" s="44" t="n">
        <v>122</v>
      </c>
      <c r="BF31" s="55" t="n">
        <v>3.84090909090909</v>
      </c>
      <c r="BG31" s="38" t="n">
        <v>0</v>
      </c>
      <c r="BH31" s="38" t="n">
        <v>1</v>
      </c>
      <c r="BI31" s="38" t="n">
        <v>34.5</v>
      </c>
      <c r="BJ31" s="38" t="n">
        <v>28.7</v>
      </c>
      <c r="BK31" s="56" t="n">
        <v>55.3582515719581</v>
      </c>
      <c r="BL31" s="38" t="n">
        <v>39.3</v>
      </c>
      <c r="BM31" s="38" t="n">
        <v>56.3</v>
      </c>
      <c r="BN31" s="57" t="n">
        <v>214.192325190369</v>
      </c>
      <c r="BO31" s="38" t="n">
        <v>34.295</v>
      </c>
      <c r="BP31" s="42" t="n">
        <v>9.23743713320373</v>
      </c>
      <c r="BQ31" s="38" t="n">
        <v>46.2</v>
      </c>
      <c r="BR31" s="40" t="n">
        <v>16.7638525588205</v>
      </c>
    </row>
    <row r="32" customFormat="false" ht="15.9" hidden="false" customHeight="false" outlineLevel="0" collapsed="false">
      <c r="A32" s="39" t="n">
        <v>110</v>
      </c>
      <c r="B32" s="39" t="n">
        <v>1</v>
      </c>
      <c r="C32" s="39" t="n">
        <v>1</v>
      </c>
      <c r="D32" s="39" t="n">
        <v>0</v>
      </c>
      <c r="E32" s="40" t="n">
        <v>12.0301163586585</v>
      </c>
      <c r="F32" s="41" t="n">
        <v>154.1</v>
      </c>
      <c r="G32" s="41" t="n">
        <v>79.5</v>
      </c>
      <c r="H32" s="41" t="n">
        <v>74.6</v>
      </c>
      <c r="I32" s="41" t="n">
        <v>38.3</v>
      </c>
      <c r="J32" s="42" t="n">
        <v>11.972</v>
      </c>
      <c r="K32" s="41" t="n">
        <v>10.6</v>
      </c>
      <c r="L32" s="42" t="n">
        <v>16.1284820992799</v>
      </c>
      <c r="M32" s="42" t="n">
        <v>33.714724</v>
      </c>
      <c r="N32" s="42" t="n">
        <v>-1.65142588595601</v>
      </c>
      <c r="O32" s="42" t="n">
        <v>13.6815422446145</v>
      </c>
      <c r="P32" s="21" t="n">
        <v>-1.84996804912099</v>
      </c>
      <c r="Q32" s="40" t="n">
        <v>12.8268309377139</v>
      </c>
      <c r="R32" s="43" t="n">
        <v>3</v>
      </c>
      <c r="S32" s="44"/>
      <c r="T32" s="44"/>
      <c r="U32" s="44"/>
      <c r="V32" s="39" t="n">
        <v>0</v>
      </c>
      <c r="W32" s="39" t="n">
        <v>1</v>
      </c>
      <c r="X32" s="39" t="n">
        <v>0</v>
      </c>
      <c r="Y32" s="45" t="n">
        <v>3878</v>
      </c>
      <c r="Z32" s="46" t="n">
        <v>1.6</v>
      </c>
      <c r="AA32" s="47" t="n">
        <v>3669</v>
      </c>
      <c r="AB32" s="48" t="n">
        <v>1.1</v>
      </c>
      <c r="AE32" s="38"/>
      <c r="AF32" s="38"/>
      <c r="AG32" s="49"/>
      <c r="AH32" s="49"/>
      <c r="AI32" s="38"/>
      <c r="AJ32" s="50"/>
      <c r="AK32" s="38"/>
      <c r="AL32" s="50"/>
      <c r="AM32" s="38"/>
      <c r="AN32" s="50"/>
      <c r="AO32" s="38"/>
      <c r="AP32" s="52" t="n">
        <v>4971.22636793538</v>
      </c>
      <c r="AQ32" s="51" t="n">
        <v>12.056049</v>
      </c>
      <c r="AR32" s="51" t="n">
        <f aca="false">AP32/AQ32</f>
        <v>412.342913332169</v>
      </c>
      <c r="AS32" s="51" t="n">
        <v>1399.892</v>
      </c>
      <c r="AT32" s="52" t="n">
        <v>1112.524</v>
      </c>
      <c r="AU32" s="52" t="n">
        <v>8.213</v>
      </c>
      <c r="AV32" s="52" t="n">
        <v>328.449</v>
      </c>
      <c r="AW32" s="53" t="n">
        <v>7.186</v>
      </c>
      <c r="AX32" s="54" t="n">
        <v>88.8333333333333</v>
      </c>
      <c r="AY32" s="54" t="n">
        <v>206.208333333333</v>
      </c>
      <c r="AZ32" s="54" t="n">
        <v>71.5416666666667</v>
      </c>
      <c r="BA32" s="54" t="n">
        <v>9.08333333333333</v>
      </c>
      <c r="BB32" s="54" t="n">
        <v>1.66666666666667</v>
      </c>
      <c r="BC32" s="54" t="n">
        <v>82.2916666666667</v>
      </c>
      <c r="BD32" s="54" t="n">
        <v>947.256944444444</v>
      </c>
      <c r="BE32" s="44" t="n">
        <v>67</v>
      </c>
      <c r="BF32" s="55" t="n">
        <v>2.73084886128364</v>
      </c>
      <c r="BG32" s="38" t="n">
        <v>0</v>
      </c>
      <c r="BH32" s="44" t="n">
        <v>1</v>
      </c>
      <c r="BI32" s="41" t="n">
        <v>26.5</v>
      </c>
      <c r="BJ32" s="41" t="n">
        <v>21.7</v>
      </c>
      <c r="BK32" s="56" t="n">
        <v>30.7024410233229</v>
      </c>
      <c r="BL32" s="41" t="n">
        <v>36.1</v>
      </c>
      <c r="BM32" s="41" t="n">
        <v>39.3</v>
      </c>
      <c r="BN32" s="57" t="n">
        <v>101.97328565969</v>
      </c>
      <c r="BO32" s="40" t="n">
        <v>19.45</v>
      </c>
      <c r="BP32" s="42" t="n">
        <v>2.97118088708663</v>
      </c>
      <c r="BQ32" s="40" t="n">
        <v>27.655</v>
      </c>
      <c r="BR32" s="40" t="n">
        <v>6.00671749603159</v>
      </c>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2.75" hidden="false" customHeight="true" outlineLevel="0" collapsed="false">
      <c r="A33" s="39" t="n">
        <v>110</v>
      </c>
      <c r="B33" s="39" t="n">
        <v>1</v>
      </c>
      <c r="C33" s="39" t="n">
        <v>3</v>
      </c>
      <c r="D33" s="39" t="n">
        <v>0</v>
      </c>
      <c r="E33" s="40" t="n">
        <v>13.0266940451745</v>
      </c>
      <c r="F33" s="41" t="n">
        <v>159</v>
      </c>
      <c r="G33" s="41" t="n">
        <v>80.7</v>
      </c>
      <c r="H33" s="41" t="n">
        <v>78.3</v>
      </c>
      <c r="I33" s="41" t="n">
        <v>43.1</v>
      </c>
      <c r="J33" s="42" t="n">
        <v>11.57632</v>
      </c>
      <c r="K33" s="41" t="n">
        <v>13.5</v>
      </c>
      <c r="L33" s="42" t="n">
        <v>17.0483762509394</v>
      </c>
      <c r="M33" s="42" t="n">
        <v>38.11060608</v>
      </c>
      <c r="N33" s="42" t="n">
        <v>-1.01396891963783</v>
      </c>
      <c r="O33" s="42" t="n">
        <v>14.0406629648124</v>
      </c>
      <c r="P33" s="21" t="n">
        <v>-0.853390362604909</v>
      </c>
      <c r="Q33" s="40" t="n">
        <v>13.4086242299795</v>
      </c>
      <c r="R33" s="43" t="n">
        <v>3</v>
      </c>
      <c r="S33" s="44"/>
      <c r="T33" s="44"/>
      <c r="U33" s="44"/>
      <c r="V33" s="39" t="n">
        <v>0</v>
      </c>
      <c r="W33" s="39" t="n">
        <v>0</v>
      </c>
      <c r="X33" s="39" t="n">
        <v>0</v>
      </c>
      <c r="Y33" s="45" t="n">
        <v>3827</v>
      </c>
      <c r="Z33" s="46" t="n">
        <v>1</v>
      </c>
      <c r="AA33" s="47" t="n">
        <v>3673</v>
      </c>
      <c r="AB33" s="48" t="n">
        <v>0.9</v>
      </c>
      <c r="AC33" s="32" t="n">
        <v>8.63</v>
      </c>
      <c r="AD33" s="33" t="n">
        <v>18</v>
      </c>
      <c r="AE33" s="50" t="n">
        <v>24</v>
      </c>
      <c r="AF33" s="49" t="n">
        <v>31.2268409877652</v>
      </c>
      <c r="AG33" s="49" t="n">
        <f aca="false">AJ33+AL33+AN33</f>
        <v>12.3128919965024</v>
      </c>
      <c r="AH33" s="49" t="n">
        <f aca="false">AJ33+AL33</f>
        <v>10.8772595520356</v>
      </c>
      <c r="AI33" s="50" t="n">
        <v>33.46</v>
      </c>
      <c r="AJ33" s="50" t="n">
        <f aca="false">PI()*((AI33/2/10)^2)</f>
        <v>8.79309478431943</v>
      </c>
      <c r="AK33" s="50" t="n">
        <v>16.29</v>
      </c>
      <c r="AL33" s="50" t="n">
        <f aca="false">PI()*((AK33/2/10)^2)</f>
        <v>2.08416476771617</v>
      </c>
      <c r="AM33" s="50" t="n">
        <v>13.52</v>
      </c>
      <c r="AN33" s="50" t="n">
        <f aca="false">PI()*((AM33/2/10)^2)</f>
        <v>1.43563244446685</v>
      </c>
      <c r="AO33" s="50" t="n">
        <v>23.02</v>
      </c>
      <c r="AP33" s="52" t="n">
        <v>2933.09319953369</v>
      </c>
      <c r="AQ33" s="51" t="n">
        <v>6.8332245</v>
      </c>
      <c r="AR33" s="51" t="n">
        <f aca="false">AP33/AQ33</f>
        <v>429.239987583269</v>
      </c>
      <c r="AS33" s="51" t="n">
        <v>1612.096</v>
      </c>
      <c r="AT33" s="52" t="n">
        <v>967.796</v>
      </c>
      <c r="AU33" s="52" t="n">
        <v>2.641</v>
      </c>
      <c r="AV33" s="52" t="n">
        <v>105.634</v>
      </c>
      <c r="AW33" s="53" t="n">
        <v>0</v>
      </c>
      <c r="AX33" s="54" t="n">
        <v>71.8571428571429</v>
      </c>
      <c r="AY33" s="54" t="n">
        <v>174.071428571429</v>
      </c>
      <c r="AZ33" s="54" t="n">
        <v>49.5714285714286</v>
      </c>
      <c r="BA33" s="54" t="n">
        <v>4.14285714285714</v>
      </c>
      <c r="BB33" s="54" t="n">
        <v>1.57142857142857</v>
      </c>
      <c r="BC33" s="54" t="n">
        <v>55.2857142857143</v>
      </c>
      <c r="BD33" s="54" t="n">
        <v>805.380952380952</v>
      </c>
      <c r="BE33" s="44" t="n">
        <v>59</v>
      </c>
      <c r="BF33" s="55" t="n">
        <v>2.75468975468975</v>
      </c>
      <c r="BG33" s="38" t="n">
        <v>0</v>
      </c>
      <c r="BH33" s="43" t="n">
        <v>1</v>
      </c>
      <c r="BI33" s="41" t="n">
        <v>28.6</v>
      </c>
      <c r="BJ33" s="41" t="n">
        <v>22.3</v>
      </c>
      <c r="BK33" s="56" t="n">
        <v>32.7587799128119</v>
      </c>
      <c r="BL33" s="41" t="n">
        <v>38</v>
      </c>
      <c r="BM33" s="41" t="n">
        <v>40.5</v>
      </c>
      <c r="BN33" s="57" t="n">
        <v>106.990934329641</v>
      </c>
      <c r="BO33" s="40" t="n">
        <v>20.32</v>
      </c>
      <c r="BP33" s="42" t="n">
        <v>3.24292786622399</v>
      </c>
      <c r="BQ33" s="40" t="n">
        <v>28.51</v>
      </c>
      <c r="BR33" s="40" t="n">
        <v>6.3838741371253</v>
      </c>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s="51" customFormat="true" ht="12.75" hidden="false" customHeight="true" outlineLevel="0" collapsed="false">
      <c r="A34" s="38" t="n">
        <v>110</v>
      </c>
      <c r="B34" s="38" t="n">
        <v>1</v>
      </c>
      <c r="C34" s="38" t="n">
        <v>5</v>
      </c>
      <c r="D34" s="38" t="n">
        <v>0</v>
      </c>
      <c r="E34" s="40" t="n">
        <v>14.0561259411362</v>
      </c>
      <c r="F34" s="41" t="n">
        <v>170.3</v>
      </c>
      <c r="G34" s="41" t="n">
        <v>86.2</v>
      </c>
      <c r="H34" s="41" t="n">
        <v>84.1</v>
      </c>
      <c r="I34" s="41" t="n">
        <v>49.9</v>
      </c>
      <c r="J34" s="42" t="n">
        <v>9.968</v>
      </c>
      <c r="K34" s="41" t="n">
        <v>7.4</v>
      </c>
      <c r="L34" s="42" t="n">
        <v>17.205656557855</v>
      </c>
      <c r="M34" s="42" t="n">
        <v>44.925968</v>
      </c>
      <c r="N34" s="42" t="n">
        <v>0.176041533356761</v>
      </c>
      <c r="O34" s="42" t="n">
        <v>13.8800844077794</v>
      </c>
      <c r="P34" s="21" t="n">
        <v>0.176041533356761</v>
      </c>
      <c r="Q34" s="40" t="n">
        <v>15.2402464065708</v>
      </c>
      <c r="R34" s="38" t="n">
        <v>4</v>
      </c>
      <c r="S34" s="44"/>
      <c r="T34" s="44"/>
      <c r="U34" s="44"/>
      <c r="V34" s="38" t="n">
        <v>0</v>
      </c>
      <c r="W34" s="38" t="n">
        <v>0</v>
      </c>
      <c r="X34" s="38" t="n">
        <v>1</v>
      </c>
      <c r="Y34" s="45"/>
      <c r="Z34" s="46" t="n">
        <v>-1</v>
      </c>
      <c r="AA34" s="47" t="n">
        <v>3735</v>
      </c>
      <c r="AB34" s="48" t="n">
        <v>1.1</v>
      </c>
      <c r="AC34" s="32" t="n">
        <v>12.74</v>
      </c>
      <c r="AD34" s="32" t="n">
        <v>25.5</v>
      </c>
      <c r="AE34" s="50" t="n">
        <v>26</v>
      </c>
      <c r="AF34" s="49" t="n">
        <v>35.7384310497582</v>
      </c>
      <c r="AG34" s="49" t="n">
        <f aca="false">AJ34+AL34+AN34</f>
        <v>15.2625333389579</v>
      </c>
      <c r="AH34" s="49" t="n">
        <f aca="false">AJ34+AL34</f>
        <v>13.2569374473135</v>
      </c>
      <c r="AI34" s="50" t="n">
        <v>36.51</v>
      </c>
      <c r="AJ34" s="50" t="n">
        <f aca="false">PI()*((AI34/2/10)^2)</f>
        <v>10.4692012238535</v>
      </c>
      <c r="AK34" s="50" t="n">
        <v>18.84</v>
      </c>
      <c r="AL34" s="50" t="n">
        <f aca="false">PI()*((AK34/2/10)^2)</f>
        <v>2.78773622346005</v>
      </c>
      <c r="AM34" s="50" t="n">
        <v>15.98</v>
      </c>
      <c r="AN34" s="50" t="n">
        <f aca="false">PI()*((AM34/2/10)^2)</f>
        <v>2.00559589164438</v>
      </c>
      <c r="AP34" s="52" t="n">
        <v>20333.3244973938</v>
      </c>
      <c r="AQ34" s="51" t="n">
        <v>18.4510785</v>
      </c>
      <c r="AS34" s="51" t="n">
        <v>1933.374</v>
      </c>
      <c r="AT34" s="52" t="n">
        <v>795.367</v>
      </c>
      <c r="AU34" s="52" t="n">
        <v>4.019</v>
      </c>
      <c r="AV34" s="52" t="n">
        <v>149.281</v>
      </c>
      <c r="AW34" s="53" t="n">
        <v>95.991</v>
      </c>
      <c r="AX34" s="54" t="n">
        <v>91.0952380952381</v>
      </c>
      <c r="AY34" s="54" t="n">
        <v>155.404761904762</v>
      </c>
      <c r="AZ34" s="54" t="n">
        <v>46</v>
      </c>
      <c r="BA34" s="54" t="n">
        <v>7.67857142857143</v>
      </c>
      <c r="BB34" s="54" t="n">
        <v>3.39285714285714</v>
      </c>
      <c r="BC34" s="54" t="n">
        <v>57.0714285714286</v>
      </c>
      <c r="BD34" s="54" t="n">
        <v>774.621031746032</v>
      </c>
      <c r="BE34" s="44" t="n">
        <v>33</v>
      </c>
      <c r="BF34" s="55" t="n">
        <v>2.06782106782107</v>
      </c>
      <c r="BG34" s="38" t="n">
        <v>0</v>
      </c>
      <c r="BH34" s="38" t="n">
        <v>1</v>
      </c>
      <c r="BI34" s="59" t="n">
        <v>30.5</v>
      </c>
      <c r="BJ34" s="59" t="n">
        <v>23</v>
      </c>
      <c r="BK34" s="56" t="n">
        <v>36.5428319886557</v>
      </c>
      <c r="BL34" s="59" t="n">
        <v>40</v>
      </c>
      <c r="BM34" s="41" t="n">
        <v>43</v>
      </c>
      <c r="BN34" s="57" t="n">
        <v>127.622722705635</v>
      </c>
      <c r="BO34" s="40" t="n">
        <v>25.47</v>
      </c>
      <c r="BP34" s="42" t="n">
        <v>5.0950420341754</v>
      </c>
      <c r="BQ34" s="40" t="n">
        <v>30.81</v>
      </c>
      <c r="BR34" s="40" t="n">
        <v>7.45543997533825</v>
      </c>
    </row>
    <row r="35" customFormat="false" ht="12.75" hidden="false" customHeight="true" outlineLevel="0" collapsed="false">
      <c r="A35" s="38" t="n">
        <v>110</v>
      </c>
      <c r="B35" s="38" t="n">
        <v>1</v>
      </c>
      <c r="C35" s="38" t="n">
        <v>7</v>
      </c>
      <c r="D35" s="38" t="n">
        <v>0</v>
      </c>
      <c r="E35" s="40" t="n">
        <v>14.9815195071869</v>
      </c>
      <c r="F35" s="38" t="n">
        <v>178.1</v>
      </c>
      <c r="G35" s="41" t="n">
        <v>91</v>
      </c>
      <c r="H35" s="41" t="n">
        <v>87.1</v>
      </c>
      <c r="I35" s="41" t="n">
        <v>60</v>
      </c>
      <c r="J35" s="40" t="n">
        <v>9.07808</v>
      </c>
      <c r="K35" s="38" t="n">
        <v>7.4</v>
      </c>
      <c r="L35" s="42" t="n">
        <v>18.9157432894036</v>
      </c>
      <c r="M35" s="42" t="n">
        <v>54.553152</v>
      </c>
      <c r="N35" s="59" t="n">
        <v>1.35021038025791</v>
      </c>
      <c r="O35" s="42" t="n">
        <v>13.6313091269289</v>
      </c>
      <c r="P35" s="21" t="n">
        <v>1.35021038025791</v>
      </c>
      <c r="Q35" s="40" t="n">
        <v>16.072553045859</v>
      </c>
      <c r="R35" s="38" t="n">
        <v>5</v>
      </c>
      <c r="S35" s="38"/>
      <c r="T35" s="38"/>
      <c r="U35" s="38"/>
      <c r="V35" s="38" t="n">
        <v>0</v>
      </c>
      <c r="W35" s="38" t="n">
        <v>0</v>
      </c>
      <c r="X35" s="38" t="n">
        <v>1</v>
      </c>
      <c r="Y35" s="45" t="n">
        <v>3740</v>
      </c>
      <c r="Z35" s="3" t="n">
        <v>-0.2</v>
      </c>
      <c r="AA35" s="47" t="n">
        <v>3758</v>
      </c>
      <c r="AB35" s="4" t="n">
        <v>0.9</v>
      </c>
      <c r="AC35" s="5" t="n">
        <v>20.27</v>
      </c>
      <c r="AD35" s="5" t="n">
        <v>35.5</v>
      </c>
      <c r="AE35" s="38" t="n">
        <v>27.5</v>
      </c>
      <c r="AF35" s="49" t="n">
        <v>42.802375352314</v>
      </c>
      <c r="AG35" s="49" t="n">
        <f aca="false">AJ35+AL35+AN35</f>
        <v>19.8832113758027</v>
      </c>
      <c r="AH35" s="49" t="n">
        <f aca="false">AJ35+AL35</f>
        <v>17.0389633982917</v>
      </c>
      <c r="AI35" s="38" t="n">
        <v>40.61</v>
      </c>
      <c r="AJ35" s="50" t="n">
        <f aca="false">PI()*((AI35/2/10)^2)</f>
        <v>12.9525673846631</v>
      </c>
      <c r="AK35" s="38" t="n">
        <v>22.81</v>
      </c>
      <c r="AL35" s="50" t="n">
        <f aca="false">PI()*((AK35/2/10)^2)</f>
        <v>4.08639601362855</v>
      </c>
      <c r="AM35" s="38" t="n">
        <v>19.03</v>
      </c>
      <c r="AN35" s="50" t="n">
        <f aca="false">PI()*((AM35/2/10)^2)</f>
        <v>2.84424797751099</v>
      </c>
      <c r="AO35" s="38"/>
      <c r="AP35" s="52" t="n">
        <v>2789.775</v>
      </c>
      <c r="AQ35" s="51" t="n">
        <v>7.7188905</v>
      </c>
      <c r="AR35" s="51" t="n">
        <f aca="false">AP35/AQ35</f>
        <v>361.421761326968</v>
      </c>
      <c r="AS35" s="51" t="n">
        <v>1205.999</v>
      </c>
      <c r="AT35" s="52" t="n">
        <v>286.68</v>
      </c>
      <c r="AU35" s="52" t="n">
        <v>2.174</v>
      </c>
      <c r="AV35" s="52" t="n">
        <v>110.188</v>
      </c>
      <c r="AW35" s="64" t="n">
        <v>0</v>
      </c>
      <c r="AX35" s="54" t="n">
        <v>59.3333333333333</v>
      </c>
      <c r="AY35" s="54" t="n">
        <v>118.714285714286</v>
      </c>
      <c r="AZ35" s="54" t="n">
        <v>22.8571428571429</v>
      </c>
      <c r="BA35" s="54" t="n">
        <v>5</v>
      </c>
      <c r="BB35" s="54" t="n">
        <v>0.476190476190476</v>
      </c>
      <c r="BC35" s="54" t="n">
        <v>28.3333333333333</v>
      </c>
      <c r="BD35" s="54" t="n">
        <v>765.571428571429</v>
      </c>
      <c r="BE35" s="44" t="n">
        <v>43</v>
      </c>
      <c r="BF35" s="55" t="n">
        <v>2.60551948051948</v>
      </c>
      <c r="BG35" s="38" t="n">
        <v>0</v>
      </c>
      <c r="BH35" s="38" t="n">
        <v>1</v>
      </c>
      <c r="BI35" s="38" t="n">
        <v>32.5</v>
      </c>
      <c r="BJ35" s="38" t="n">
        <v>26.3</v>
      </c>
      <c r="BK35" s="56" t="n">
        <v>48.6642908344659</v>
      </c>
      <c r="BL35" s="38" t="n">
        <v>42</v>
      </c>
      <c r="BM35" s="38" t="n">
        <v>46.5</v>
      </c>
      <c r="BN35" s="57" t="n">
        <v>146.046099872542</v>
      </c>
      <c r="BO35" s="38" t="n">
        <v>29.93</v>
      </c>
      <c r="BP35" s="42" t="n">
        <v>7.03563523222435</v>
      </c>
      <c r="BQ35" s="38" t="n">
        <v>36.26</v>
      </c>
      <c r="BR35" s="40" t="n">
        <v>10.3263176629774</v>
      </c>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75" hidden="false" customHeight="true" outlineLevel="0" collapsed="false">
      <c r="A36" s="39" t="n">
        <v>111</v>
      </c>
      <c r="B36" s="39" t="n">
        <v>1</v>
      </c>
      <c r="C36" s="39" t="n">
        <v>1</v>
      </c>
      <c r="D36" s="39" t="n">
        <v>0</v>
      </c>
      <c r="E36" s="40" t="n">
        <v>12</v>
      </c>
      <c r="F36" s="41" t="n">
        <v>152</v>
      </c>
      <c r="G36" s="41" t="n">
        <v>77.9</v>
      </c>
      <c r="H36" s="41" t="n">
        <v>74.1</v>
      </c>
      <c r="I36" s="41" t="n">
        <v>43.6</v>
      </c>
      <c r="J36" s="40" t="n">
        <v>16.37008</v>
      </c>
      <c r="K36" s="41" t="n">
        <v>15</v>
      </c>
      <c r="L36" s="42" t="n">
        <v>18.8711911357341</v>
      </c>
      <c r="M36" s="42" t="n">
        <v>36.46264512</v>
      </c>
      <c r="N36" s="42" t="n">
        <v>-1.74861748273684</v>
      </c>
      <c r="O36" s="42" t="n">
        <v>13.7486174827368</v>
      </c>
      <c r="P36" s="21" t="n">
        <v>-1.74861748273684</v>
      </c>
      <c r="Q36" s="40" t="n">
        <v>13.7426420260096</v>
      </c>
      <c r="R36" s="43" t="n">
        <v>1</v>
      </c>
      <c r="S36" s="44"/>
      <c r="T36" s="44"/>
      <c r="U36" s="44"/>
      <c r="V36" s="39" t="n">
        <v>1</v>
      </c>
      <c r="W36" s="39" t="n">
        <v>0</v>
      </c>
      <c r="X36" s="39" t="n">
        <v>0</v>
      </c>
      <c r="Y36" s="45" t="n">
        <v>3825</v>
      </c>
      <c r="Z36" s="46" t="n">
        <v>0.3</v>
      </c>
      <c r="AA36" s="47" t="n">
        <v>3675</v>
      </c>
      <c r="AB36" s="48" t="n">
        <v>-0.1</v>
      </c>
      <c r="AC36" s="58"/>
      <c r="AD36" s="58"/>
      <c r="AE36" s="0"/>
      <c r="AF36" s="0"/>
      <c r="AG36" s="49"/>
      <c r="AH36" s="49"/>
      <c r="AI36" s="0"/>
      <c r="AJ36" s="50"/>
      <c r="AK36" s="0"/>
      <c r="AL36" s="50"/>
      <c r="AM36" s="0"/>
      <c r="AN36" s="50"/>
      <c r="AO36" s="0"/>
      <c r="AP36" s="52" t="n">
        <v>3735.48501458125</v>
      </c>
      <c r="AQ36" s="51" t="n">
        <v>6.846249</v>
      </c>
      <c r="AR36" s="51" t="n">
        <f aca="false">AP36/AQ36</f>
        <v>545.625059004025</v>
      </c>
      <c r="AS36" s="51" t="n">
        <v>1776.357</v>
      </c>
      <c r="AT36" s="52" t="n">
        <v>608.743</v>
      </c>
      <c r="AU36" s="52" t="n">
        <v>3.631</v>
      </c>
      <c r="AV36" s="52" t="n">
        <v>145.245</v>
      </c>
      <c r="AW36" s="53" t="n">
        <v>15.935</v>
      </c>
      <c r="AX36" s="40"/>
      <c r="AY36" s="40"/>
      <c r="AZ36" s="40"/>
      <c r="BA36" s="40"/>
      <c r="BB36" s="40"/>
      <c r="BC36" s="40"/>
      <c r="BD36" s="40"/>
      <c r="BE36" s="44" t="n">
        <v>47</v>
      </c>
      <c r="BF36" s="55" t="n">
        <v>2.68806073153899</v>
      </c>
      <c r="BG36" s="38" t="n">
        <v>0</v>
      </c>
      <c r="BH36" s="43" t="n">
        <v>1</v>
      </c>
      <c r="BI36" s="41" t="n">
        <v>27.9</v>
      </c>
      <c r="BJ36" s="41" t="n">
        <v>24.2</v>
      </c>
      <c r="BK36" s="56" t="n">
        <v>37.3180501711739</v>
      </c>
      <c r="BL36" s="41" t="n">
        <v>34.6</v>
      </c>
      <c r="BM36" s="41" t="n">
        <v>44</v>
      </c>
      <c r="BN36" s="57" t="n">
        <v>122.093592540148</v>
      </c>
      <c r="BO36" s="40" t="n">
        <v>19.82</v>
      </c>
      <c r="BP36" s="42" t="n">
        <v>3.08529845483012</v>
      </c>
      <c r="BQ36" s="40" t="n">
        <v>30.53</v>
      </c>
      <c r="BR36" s="40" t="n">
        <v>7.32054626997841</v>
      </c>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2.75" hidden="false" customHeight="true" outlineLevel="0" collapsed="false">
      <c r="A37" s="39" t="n">
        <v>112</v>
      </c>
      <c r="B37" s="39" t="n">
        <v>1</v>
      </c>
      <c r="C37" s="39" t="n">
        <v>1</v>
      </c>
      <c r="D37" s="39" t="n">
        <v>0</v>
      </c>
      <c r="E37" s="40" t="n">
        <v>12.082135523614</v>
      </c>
      <c r="F37" s="41" t="n">
        <v>148</v>
      </c>
      <c r="G37" s="41" t="n">
        <v>78</v>
      </c>
      <c r="H37" s="41" t="n">
        <v>70</v>
      </c>
      <c r="I37" s="41" t="n">
        <v>53</v>
      </c>
      <c r="J37" s="40" t="n">
        <v>32.2936</v>
      </c>
      <c r="K37" s="41" t="n">
        <v>30.9</v>
      </c>
      <c r="L37" s="42" t="n">
        <v>24.1964937910884</v>
      </c>
      <c r="M37" s="42" t="n">
        <v>35.884392</v>
      </c>
      <c r="N37" s="42" t="n">
        <v>-1.54272379732505</v>
      </c>
      <c r="O37" s="42" t="n">
        <v>13.624859320939</v>
      </c>
      <c r="P37" s="21" t="n">
        <v>-1.44541615480594</v>
      </c>
      <c r="Q37" s="40" t="n">
        <v>11.7440109514031</v>
      </c>
      <c r="R37" s="43" t="n">
        <v>2</v>
      </c>
      <c r="S37" s="44"/>
      <c r="T37" s="44"/>
      <c r="U37" s="44"/>
      <c r="V37" s="39" t="n">
        <v>1</v>
      </c>
      <c r="W37" s="39" t="n">
        <v>0</v>
      </c>
      <c r="X37" s="39" t="n">
        <v>0</v>
      </c>
      <c r="Y37" s="45" t="n">
        <v>3833</v>
      </c>
      <c r="Z37" s="46" t="n">
        <v>0.4</v>
      </c>
      <c r="AA37" s="47" t="n">
        <v>3520</v>
      </c>
      <c r="AB37" s="48" t="n">
        <v>-2</v>
      </c>
      <c r="AC37" s="58"/>
      <c r="AD37" s="58"/>
      <c r="AE37" s="0"/>
      <c r="AF37" s="0"/>
      <c r="AG37" s="49"/>
      <c r="AH37" s="49"/>
      <c r="AI37" s="0"/>
      <c r="AJ37" s="50"/>
      <c r="AK37" s="0"/>
      <c r="AL37" s="50"/>
      <c r="AM37" s="0"/>
      <c r="AN37" s="50"/>
      <c r="AO37" s="0"/>
      <c r="AP37" s="52" t="n">
        <v>5765.94532844959</v>
      </c>
      <c r="AQ37" s="51" t="n">
        <v>8.7868995</v>
      </c>
      <c r="AR37" s="51" t="n">
        <f aca="false">AP37/AQ37</f>
        <v>656.197937446489</v>
      </c>
      <c r="AS37" s="51" t="n">
        <v>1745.084</v>
      </c>
      <c r="AT37" s="52" t="n">
        <v>532.53</v>
      </c>
      <c r="AU37" s="52" t="n">
        <v>1.306</v>
      </c>
      <c r="AV37" s="52" t="n">
        <v>52.246</v>
      </c>
      <c r="AW37" s="53" t="n">
        <v>0</v>
      </c>
      <c r="AX37" s="54" t="n">
        <v>72.4285714285714</v>
      </c>
      <c r="AY37" s="54" t="n">
        <v>208.142857142857</v>
      </c>
      <c r="AZ37" s="54" t="n">
        <v>106.285714285714</v>
      </c>
      <c r="BA37" s="54" t="n">
        <v>24.7142857142857</v>
      </c>
      <c r="BB37" s="54" t="n">
        <v>2.14285714285714</v>
      </c>
      <c r="BC37" s="54" t="n">
        <v>133.142857142857</v>
      </c>
      <c r="BD37" s="54" t="n">
        <v>812.714285714286</v>
      </c>
      <c r="BE37" s="44" t="n">
        <v>42</v>
      </c>
      <c r="BF37" s="55" t="n">
        <v>3.50724637681159</v>
      </c>
      <c r="BG37" s="38" t="n">
        <v>0</v>
      </c>
      <c r="BH37" s="44" t="n">
        <v>1</v>
      </c>
      <c r="BI37" s="41" t="n">
        <v>28</v>
      </c>
      <c r="BJ37" s="41" t="n">
        <v>26.7</v>
      </c>
      <c r="BK37" s="56" t="n">
        <v>35.139526613497</v>
      </c>
      <c r="BL37" s="41" t="n">
        <v>30.3</v>
      </c>
      <c r="BM37" s="41" t="n">
        <v>48.5</v>
      </c>
      <c r="BN37" s="57" t="n">
        <v>138.748695140564</v>
      </c>
      <c r="BO37" s="40" t="n">
        <v>24.28</v>
      </c>
      <c r="BP37" s="42" t="n">
        <v>4.63006668649002</v>
      </c>
      <c r="BQ37" s="40" t="n">
        <v>32.98</v>
      </c>
      <c r="BR37" s="40" t="n">
        <v>8.54262188523402</v>
      </c>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2.75" hidden="false" customHeight="true" outlineLevel="0" collapsed="false">
      <c r="A38" s="39" t="n">
        <v>112</v>
      </c>
      <c r="B38" s="39" t="n">
        <v>1</v>
      </c>
      <c r="C38" s="39" t="n">
        <v>3</v>
      </c>
      <c r="D38" s="39" t="n">
        <v>0</v>
      </c>
      <c r="E38" s="40" t="n">
        <v>13.0431211498973</v>
      </c>
      <c r="F38" s="41" t="n">
        <v>154.8</v>
      </c>
      <c r="G38" s="41" t="n">
        <v>81.9</v>
      </c>
      <c r="H38" s="41" t="n">
        <v>72.9</v>
      </c>
      <c r="I38" s="41" t="n">
        <v>63</v>
      </c>
      <c r="J38" s="40" t="n">
        <v>36.5218</v>
      </c>
      <c r="K38" s="41" t="n">
        <v>32</v>
      </c>
      <c r="L38" s="42" t="n">
        <v>26.2904873505198</v>
      </c>
      <c r="M38" s="42" t="n">
        <v>39.991266</v>
      </c>
      <c r="N38" s="42" t="n">
        <v>-0.559288602128456</v>
      </c>
      <c r="O38" s="42" t="n">
        <v>13.6024097520258</v>
      </c>
      <c r="P38" s="21" t="n">
        <v>-0.484430528522575</v>
      </c>
      <c r="Q38" s="40" t="n">
        <v>11.9110198494182</v>
      </c>
      <c r="R38" s="43" t="n">
        <v>3</v>
      </c>
      <c r="S38" s="44"/>
      <c r="T38" s="44"/>
      <c r="U38" s="44"/>
      <c r="V38" s="39" t="n">
        <v>1</v>
      </c>
      <c r="W38" s="39" t="n">
        <v>0</v>
      </c>
      <c r="X38" s="39" t="n">
        <v>0</v>
      </c>
      <c r="Y38" s="45" t="n">
        <v>3753</v>
      </c>
      <c r="Z38" s="46" t="n">
        <v>-0.4</v>
      </c>
      <c r="AA38" s="47" t="n">
        <v>3548</v>
      </c>
      <c r="AB38" s="48" t="n">
        <v>-1.8</v>
      </c>
      <c r="AC38" s="32" t="n">
        <v>12.34</v>
      </c>
      <c r="AD38" s="33" t="n">
        <v>22.5</v>
      </c>
      <c r="AE38" s="50" t="n">
        <v>26</v>
      </c>
      <c r="AF38" s="49" t="n">
        <v>31.4924581761643</v>
      </c>
      <c r="AG38" s="49" t="n">
        <f aca="false">AJ38+AL38+AN38</f>
        <v>13.4298287158185</v>
      </c>
      <c r="AH38" s="49" t="n">
        <f aca="false">AJ38+AL38</f>
        <v>11.5233814883214</v>
      </c>
      <c r="AI38" s="50" t="n">
        <v>34.2</v>
      </c>
      <c r="AJ38" s="50" t="n">
        <f aca="false">PI()*((AI38/2/10)^2)</f>
        <v>9.18633107836192</v>
      </c>
      <c r="AK38" s="50" t="n">
        <v>17.25</v>
      </c>
      <c r="AL38" s="50" t="n">
        <f aca="false">PI()*((AK38/2/10)^2)</f>
        <v>2.33705040995953</v>
      </c>
      <c r="AM38" s="50" t="n">
        <v>15.58</v>
      </c>
      <c r="AN38" s="50" t="n">
        <f aca="false">PI()*((AM38/2/10)^2)</f>
        <v>1.90644722749708</v>
      </c>
      <c r="AO38" s="50" t="n">
        <v>22.37</v>
      </c>
      <c r="AP38" s="52" t="n">
        <v>7855.19672693946</v>
      </c>
      <c r="AQ38" s="51" t="n">
        <v>15.260076</v>
      </c>
      <c r="AR38" s="51" t="n">
        <f aca="false">AP38/AQ38</f>
        <v>514.754757901564</v>
      </c>
      <c r="AS38" s="51" t="n">
        <v>1298.833</v>
      </c>
      <c r="AT38" s="52" t="n">
        <v>1051.07</v>
      </c>
      <c r="AU38" s="52" t="n">
        <v>5.884</v>
      </c>
      <c r="AV38" s="52" t="n">
        <v>235.355</v>
      </c>
      <c r="AW38" s="53" t="n">
        <v>0</v>
      </c>
      <c r="AX38" s="54" t="n">
        <v>68.6785714285714</v>
      </c>
      <c r="AY38" s="54" t="n">
        <v>224.107142857143</v>
      </c>
      <c r="AZ38" s="54" t="n">
        <v>119.178571428571</v>
      </c>
      <c r="BA38" s="54" t="n">
        <v>29.2857142857143</v>
      </c>
      <c r="BB38" s="54" t="n">
        <v>2.75</v>
      </c>
      <c r="BC38" s="54" t="n">
        <v>151.214285714286</v>
      </c>
      <c r="BD38" s="54" t="n">
        <v>790.339285714286</v>
      </c>
      <c r="BE38" s="44" t="n">
        <v>108</v>
      </c>
      <c r="BF38" s="55" t="n">
        <v>3.27536231884058</v>
      </c>
      <c r="BG38" s="38" t="n">
        <v>1</v>
      </c>
      <c r="BH38" s="43" t="n">
        <v>1</v>
      </c>
      <c r="BI38" s="41" t="n">
        <v>30.6</v>
      </c>
      <c r="BJ38" s="41" t="n">
        <v>30.3</v>
      </c>
      <c r="BK38" s="56" t="n">
        <v>42.1386079262895</v>
      </c>
      <c r="BL38" s="41" t="n">
        <v>34.3</v>
      </c>
      <c r="BM38" s="41" t="n">
        <v>52.6</v>
      </c>
      <c r="BN38" s="57" t="n">
        <v>124.94922310772</v>
      </c>
      <c r="BO38" s="40" t="n">
        <v>25.2</v>
      </c>
      <c r="BP38" s="42" t="n">
        <v>4.98759249683916</v>
      </c>
      <c r="BQ38" s="40" t="n">
        <v>36.27</v>
      </c>
      <c r="BR38" s="40" t="n">
        <v>10.3320141558565</v>
      </c>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9" hidden="false" customHeight="false" outlineLevel="0" collapsed="false">
      <c r="A39" s="38" t="n">
        <v>112</v>
      </c>
      <c r="B39" s="38" t="n">
        <v>1</v>
      </c>
      <c r="C39" s="38" t="n">
        <v>5</v>
      </c>
      <c r="D39" s="38" t="n">
        <v>0</v>
      </c>
      <c r="E39" s="40" t="n">
        <v>14.0616016427105</v>
      </c>
      <c r="F39" s="41" t="n">
        <v>164.1</v>
      </c>
      <c r="G39" s="41" t="n">
        <v>86.6</v>
      </c>
      <c r="H39" s="41" t="n">
        <v>77.5</v>
      </c>
      <c r="I39" s="41" t="n">
        <v>70</v>
      </c>
      <c r="J39" s="40" t="n">
        <v>30.571</v>
      </c>
      <c r="K39" s="41" t="n">
        <v>25.9</v>
      </c>
      <c r="L39" s="42" t="n">
        <v>25.9944646644245</v>
      </c>
      <c r="M39" s="42" t="n">
        <v>48.6003</v>
      </c>
      <c r="N39" s="42" t="n">
        <v>0.534049964290567</v>
      </c>
      <c r="O39" s="42" t="n">
        <v>13.5275516784199</v>
      </c>
      <c r="P39" s="21" t="n">
        <v>0.534049964290567</v>
      </c>
      <c r="Q39" s="40" t="n">
        <v>15.8247775496235</v>
      </c>
      <c r="R39" s="38" t="n">
        <v>4</v>
      </c>
      <c r="S39" s="44"/>
      <c r="T39" s="44"/>
      <c r="U39" s="44"/>
      <c r="V39" s="38" t="n">
        <v>1</v>
      </c>
      <c r="W39" s="38" t="n">
        <v>0</v>
      </c>
      <c r="X39" s="38" t="n">
        <v>0</v>
      </c>
      <c r="Y39" s="45" t="n">
        <v>3825</v>
      </c>
      <c r="Z39" s="46" t="n">
        <v>0.2</v>
      </c>
      <c r="AA39" s="47" t="n">
        <v>3536</v>
      </c>
      <c r="AB39" s="48" t="n">
        <v>-2.1</v>
      </c>
      <c r="AC39" s="32" t="n">
        <v>15.89</v>
      </c>
      <c r="AD39" s="33" t="n">
        <v>29.5</v>
      </c>
      <c r="AE39" s="50" t="n">
        <v>28</v>
      </c>
      <c r="AF39" s="49" t="n">
        <v>39.7806490361499</v>
      </c>
      <c r="AG39" s="49" t="n">
        <f aca="false">AJ39+AL39+AN39</f>
        <v>17.4871453624473</v>
      </c>
      <c r="AH39" s="49" t="n">
        <f aca="false">AJ39+AL39</f>
        <v>14.5098509360568</v>
      </c>
      <c r="AI39" s="50" t="n">
        <v>37.8</v>
      </c>
      <c r="AJ39" s="50" t="n">
        <f aca="false">PI()*((AI39/2/10)^2)</f>
        <v>11.2220831178881</v>
      </c>
      <c r="AK39" s="50" t="n">
        <v>20.46</v>
      </c>
      <c r="AL39" s="50" t="n">
        <f aca="false">PI()*((AK39/2/10)^2)</f>
        <v>3.28776781816867</v>
      </c>
      <c r="AM39" s="50" t="n">
        <v>19.47</v>
      </c>
      <c r="AN39" s="50" t="n">
        <f aca="false">PI()*((AM39/2/10)^2)</f>
        <v>2.97729442639052</v>
      </c>
      <c r="AO39" s="38"/>
      <c r="AP39" s="52" t="n">
        <v>6578.12254742789</v>
      </c>
      <c r="AQ39" s="51" t="n">
        <v>11.925804</v>
      </c>
      <c r="AR39" s="51" t="n">
        <f aca="false">AP39/AQ39</f>
        <v>551.587343497167</v>
      </c>
      <c r="AS39" s="51" t="n">
        <v>1219.252</v>
      </c>
      <c r="AT39" s="52" t="n">
        <v>1483.978</v>
      </c>
      <c r="AU39" s="52" t="n">
        <v>9.655</v>
      </c>
      <c r="AV39" s="52" t="n">
        <v>407.299</v>
      </c>
      <c r="AW39" s="53" t="n">
        <v>0</v>
      </c>
      <c r="AX39" s="54" t="n">
        <v>49.6071428571429</v>
      </c>
      <c r="AY39" s="54" t="n">
        <v>162.071428571429</v>
      </c>
      <c r="AZ39" s="54" t="n">
        <v>71.6428571428571</v>
      </c>
      <c r="BA39" s="54" t="n">
        <v>18.9285714285714</v>
      </c>
      <c r="BB39" s="54" t="n">
        <v>6.35714285714286</v>
      </c>
      <c r="BC39" s="54" t="n">
        <v>96.9285714285714</v>
      </c>
      <c r="BD39" s="54" t="n">
        <v>649.559523809524</v>
      </c>
      <c r="BE39" s="44" t="n">
        <v>65</v>
      </c>
      <c r="BF39" s="55" t="n">
        <v>2.78066378066378</v>
      </c>
      <c r="BG39" s="38" t="n">
        <v>0</v>
      </c>
      <c r="BH39" s="38" t="n">
        <v>1</v>
      </c>
      <c r="BI39" s="59" t="n">
        <v>32.5</v>
      </c>
      <c r="BJ39" s="59" t="n">
        <v>30</v>
      </c>
      <c r="BK39" s="56" t="n">
        <v>48.1432463179479</v>
      </c>
      <c r="BL39" s="59" t="n">
        <v>35</v>
      </c>
      <c r="BM39" s="41" t="n">
        <v>55.5</v>
      </c>
      <c r="BN39" s="57" t="n">
        <v>164.948530570438</v>
      </c>
      <c r="BO39" s="40" t="n">
        <v>29.39</v>
      </c>
      <c r="BP39" s="42" t="n">
        <v>6.78405020933957</v>
      </c>
      <c r="BQ39" s="40" t="n">
        <v>40.385</v>
      </c>
      <c r="BR39" s="40" t="n">
        <v>12.8094374051133</v>
      </c>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2.75" hidden="false" customHeight="true" outlineLevel="0" collapsed="false">
      <c r="A40" s="39" t="n">
        <v>114</v>
      </c>
      <c r="B40" s="39" t="n">
        <v>1</v>
      </c>
      <c r="C40" s="39" t="n">
        <v>1</v>
      </c>
      <c r="D40" s="39" t="n">
        <v>0</v>
      </c>
      <c r="E40" s="40" t="n">
        <v>12.1286789869952</v>
      </c>
      <c r="F40" s="41" t="n">
        <v>160.3</v>
      </c>
      <c r="G40" s="41" t="n">
        <v>80.1</v>
      </c>
      <c r="H40" s="41" t="n">
        <v>80.2</v>
      </c>
      <c r="I40" s="41" t="n">
        <v>59.4</v>
      </c>
      <c r="J40" s="40" t="n">
        <v>31.07995</v>
      </c>
      <c r="K40" s="41" t="n">
        <v>28.2</v>
      </c>
      <c r="L40" s="42" t="n">
        <v>23.1163573913385</v>
      </c>
      <c r="M40" s="42" t="n">
        <v>40.9385097</v>
      </c>
      <c r="N40" s="42" t="n">
        <v>-1.25430043570191</v>
      </c>
      <c r="O40" s="42" t="n">
        <v>13.3829794226971</v>
      </c>
      <c r="P40" s="21" t="n">
        <v>-1.25430043570191</v>
      </c>
      <c r="Q40" s="40" t="n">
        <v>12.6598220396988</v>
      </c>
      <c r="R40" s="43" t="n">
        <v>1</v>
      </c>
      <c r="S40" s="44"/>
      <c r="T40" s="44"/>
      <c r="U40" s="44"/>
      <c r="V40" s="39" t="n">
        <v>0</v>
      </c>
      <c r="W40" s="39" t="n">
        <v>1</v>
      </c>
      <c r="X40" s="39" t="n">
        <v>0</v>
      </c>
      <c r="Y40" s="45" t="n">
        <v>3800</v>
      </c>
      <c r="Z40" s="46" t="n">
        <v>0</v>
      </c>
      <c r="AA40" s="47" t="n">
        <v>3596</v>
      </c>
      <c r="AB40" s="48" t="n">
        <v>-1.1</v>
      </c>
      <c r="AC40" s="58"/>
      <c r="AD40" s="58"/>
      <c r="AE40" s="0"/>
      <c r="AF40" s="0"/>
      <c r="AG40" s="49"/>
      <c r="AH40" s="49"/>
      <c r="AI40" s="0"/>
      <c r="AJ40" s="50"/>
      <c r="AK40" s="0"/>
      <c r="AL40" s="50"/>
      <c r="AM40" s="0"/>
      <c r="AN40" s="50"/>
      <c r="AO40" s="0"/>
      <c r="AP40" s="0"/>
      <c r="AQ40" s="0"/>
      <c r="AR40" s="0"/>
      <c r="AS40" s="65" t="n">
        <v>2270.088</v>
      </c>
      <c r="AT40" s="66" t="n">
        <v>2047.442</v>
      </c>
      <c r="AU40" s="66" t="n">
        <v>7.825</v>
      </c>
      <c r="AV40" s="66" t="n">
        <v>312.992</v>
      </c>
      <c r="AW40" s="67" t="n">
        <v>111.73</v>
      </c>
      <c r="AX40" s="40"/>
      <c r="AY40" s="40"/>
      <c r="AZ40" s="40"/>
      <c r="BA40" s="40"/>
      <c r="BB40" s="40"/>
      <c r="BC40" s="40"/>
      <c r="BD40" s="40"/>
      <c r="BE40" s="44" t="n">
        <v>42</v>
      </c>
      <c r="BF40" s="55" t="n">
        <v>4.01659451659452</v>
      </c>
      <c r="BG40" s="38" t="n">
        <v>0</v>
      </c>
      <c r="BH40" s="43" t="n">
        <v>0</v>
      </c>
      <c r="BI40" s="41" t="n">
        <v>27.7</v>
      </c>
      <c r="BJ40" s="41" t="n">
        <v>29</v>
      </c>
      <c r="BK40" s="56" t="n">
        <v>42.7586986261197</v>
      </c>
      <c r="BL40" s="41" t="n">
        <v>37.2</v>
      </c>
      <c r="BM40" s="41" t="n">
        <v>48.4</v>
      </c>
      <c r="BN40" s="57" t="n">
        <v>128.469246002893</v>
      </c>
      <c r="BO40" s="40" t="n">
        <v>27.17</v>
      </c>
      <c r="BP40" s="42" t="n">
        <v>5.79787914263651</v>
      </c>
      <c r="BQ40" s="40" t="n">
        <v>36.705</v>
      </c>
      <c r="BR40" s="40" t="n">
        <v>10.5813319305931</v>
      </c>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s="51" customFormat="true" ht="12.75" hidden="false" customHeight="true" outlineLevel="0" collapsed="false">
      <c r="A41" s="39" t="n">
        <v>115</v>
      </c>
      <c r="B41" s="39" t="n">
        <v>1</v>
      </c>
      <c r="C41" s="39" t="n">
        <v>1</v>
      </c>
      <c r="D41" s="39" t="n">
        <v>0</v>
      </c>
      <c r="E41" s="40" t="n">
        <v>10.9787816563997</v>
      </c>
      <c r="F41" s="41" t="n">
        <v>141.9</v>
      </c>
      <c r="G41" s="41" t="n">
        <v>73</v>
      </c>
      <c r="H41" s="41" t="n">
        <v>68.9</v>
      </c>
      <c r="I41" s="41" t="n">
        <v>38.2</v>
      </c>
      <c r="J41" s="40" t="n">
        <v>21.048</v>
      </c>
      <c r="K41" s="41" t="n">
        <v>23.8</v>
      </c>
      <c r="L41" s="42" t="n">
        <v>18.9713646619099</v>
      </c>
      <c r="M41" s="42" t="n">
        <v>30.159664</v>
      </c>
      <c r="N41" s="42" t="n">
        <v>-2.73162807260474</v>
      </c>
      <c r="O41" s="42" t="n">
        <v>13.7104097290045</v>
      </c>
      <c r="P41" s="21" t="n">
        <v>-3.30155423370642</v>
      </c>
      <c r="Q41" s="40" t="n">
        <v>11.8275154004107</v>
      </c>
      <c r="R41" s="43" t="n">
        <v>1</v>
      </c>
      <c r="S41" s="44"/>
      <c r="T41" s="44"/>
      <c r="U41" s="44"/>
      <c r="V41" s="39" t="n">
        <v>0</v>
      </c>
      <c r="W41" s="39" t="n">
        <v>0</v>
      </c>
      <c r="X41" s="39" t="n">
        <v>1</v>
      </c>
      <c r="Y41" s="45" t="n">
        <v>3902</v>
      </c>
      <c r="Z41" s="46" t="n">
        <v>1</v>
      </c>
      <c r="AA41" s="47" t="n">
        <v>3701</v>
      </c>
      <c r="AB41" s="48" t="n">
        <v>0.3</v>
      </c>
      <c r="AC41" s="61"/>
      <c r="AD41" s="61"/>
      <c r="AG41" s="49"/>
      <c r="AH41" s="49"/>
      <c r="AJ41" s="50"/>
      <c r="AL41" s="50"/>
      <c r="AN41" s="50"/>
      <c r="AP41" s="52" t="n">
        <v>10415.2253802922</v>
      </c>
      <c r="AQ41" s="51" t="n">
        <v>13.931577</v>
      </c>
      <c r="AR41" s="51" t="n">
        <f aca="false">AP41/AQ41</f>
        <v>747.598450648638</v>
      </c>
      <c r="AS41" s="65" t="n">
        <v>1150.163</v>
      </c>
      <c r="AT41" s="66" t="n">
        <v>801.182</v>
      </c>
      <c r="AU41" s="66" t="n">
        <v>4.421</v>
      </c>
      <c r="AV41" s="66" t="n">
        <v>176.832</v>
      </c>
      <c r="AW41" s="67" t="n">
        <v>3.3</v>
      </c>
      <c r="AX41" s="54" t="n">
        <v>73</v>
      </c>
      <c r="AY41" s="54" t="n">
        <v>180.714285714286</v>
      </c>
      <c r="AZ41" s="54" t="n">
        <v>85.5714285714286</v>
      </c>
      <c r="BA41" s="54" t="n">
        <v>13.5714285714286</v>
      </c>
      <c r="BB41" s="54" t="n">
        <v>1.71428571428571</v>
      </c>
      <c r="BC41" s="54" t="n">
        <v>100.857142857143</v>
      </c>
      <c r="BD41" s="54" t="n">
        <v>760.285714285714</v>
      </c>
      <c r="BE41" s="44" t="n">
        <v>82</v>
      </c>
      <c r="BF41" s="55" t="n">
        <v>4.25672877846791</v>
      </c>
      <c r="BG41" s="38" t="n">
        <v>0</v>
      </c>
      <c r="BH41" s="43" t="n">
        <v>0</v>
      </c>
      <c r="BI41" s="41" t="n">
        <v>24.8</v>
      </c>
      <c r="BJ41" s="41" t="n">
        <v>22</v>
      </c>
      <c r="BK41" s="56" t="n">
        <v>27.9249828817694</v>
      </c>
      <c r="BL41" s="41" t="n">
        <v>30</v>
      </c>
      <c r="BM41" s="41" t="n">
        <v>39.7</v>
      </c>
      <c r="BN41" s="57" t="n">
        <v>93.174564171352</v>
      </c>
      <c r="BO41" s="40" t="n">
        <v>17.81</v>
      </c>
      <c r="BP41" s="42" t="n">
        <v>2.49125234376833</v>
      </c>
      <c r="BQ41" s="40" t="n">
        <v>24.68</v>
      </c>
      <c r="BR41" s="40" t="n">
        <v>4.78387906280978</v>
      </c>
    </row>
    <row r="42" customFormat="false" ht="12.75" hidden="false" customHeight="true" outlineLevel="0" collapsed="false">
      <c r="A42" s="39" t="n">
        <v>115</v>
      </c>
      <c r="B42" s="39" t="n">
        <v>1</v>
      </c>
      <c r="C42" s="39" t="n">
        <v>3</v>
      </c>
      <c r="D42" s="39" t="n">
        <v>0</v>
      </c>
      <c r="E42" s="40" t="n">
        <v>11.9123887748118</v>
      </c>
      <c r="F42" s="41" t="n">
        <v>147</v>
      </c>
      <c r="G42" s="41" t="n">
        <v>75</v>
      </c>
      <c r="H42" s="41" t="n">
        <v>72</v>
      </c>
      <c r="I42" s="41" t="n">
        <v>45.7</v>
      </c>
      <c r="J42" s="42" t="n">
        <v>20.53352</v>
      </c>
      <c r="K42" s="41" t="n">
        <v>27.5</v>
      </c>
      <c r="L42" s="42" t="n">
        <v>21.1485954926188</v>
      </c>
      <c r="M42" s="42" t="n">
        <v>36.31618136</v>
      </c>
      <c r="N42" s="42" t="n">
        <v>-2.04049003863722</v>
      </c>
      <c r="O42" s="42" t="n">
        <v>13.952878813449</v>
      </c>
      <c r="P42" s="21" t="n">
        <v>-2.36794711529437</v>
      </c>
      <c r="Q42" s="40" t="n">
        <v>11.9917864476386</v>
      </c>
      <c r="R42" s="43" t="n">
        <v>2</v>
      </c>
      <c r="S42" s="44"/>
      <c r="T42" s="44"/>
      <c r="U42" s="44"/>
      <c r="V42" s="39" t="n">
        <v>0</v>
      </c>
      <c r="W42" s="39" t="n">
        <v>0</v>
      </c>
      <c r="X42" s="39" t="n">
        <v>1</v>
      </c>
      <c r="Y42" s="45" t="n">
        <v>3937</v>
      </c>
      <c r="Z42" s="46" t="n">
        <v>1.4</v>
      </c>
      <c r="AA42" s="47" t="n">
        <v>3778</v>
      </c>
      <c r="AB42" s="48" t="n">
        <v>1.1</v>
      </c>
      <c r="AC42" s="32" t="n">
        <v>9.67</v>
      </c>
      <c r="AD42" s="33" t="n">
        <v>18</v>
      </c>
      <c r="AE42" s="50" t="n">
        <v>23.8</v>
      </c>
      <c r="AF42" s="49" t="n">
        <v>29.3557249033888</v>
      </c>
      <c r="AG42" s="49" t="n">
        <f aca="false">AJ42+AL42+AN42</f>
        <v>11.6378014343578</v>
      </c>
      <c r="AH42" s="49" t="n">
        <f aca="false">AJ42+AL42</f>
        <v>10.3909033101481</v>
      </c>
      <c r="AI42" s="50" t="n">
        <v>31.15</v>
      </c>
      <c r="AJ42" s="50" t="n">
        <f aca="false">PI()*((AI42/2/10)^2)</f>
        <v>7.6208950940322</v>
      </c>
      <c r="AK42" s="50" t="n">
        <v>18.78</v>
      </c>
      <c r="AL42" s="50" t="n">
        <f aca="false">PI()*((AK42/2/10)^2)</f>
        <v>2.77000821611585</v>
      </c>
      <c r="AM42" s="50" t="n">
        <v>12.6</v>
      </c>
      <c r="AN42" s="50" t="n">
        <f aca="false">PI()*((AM42/2/10)^2)</f>
        <v>1.24689812420979</v>
      </c>
      <c r="AO42" s="50" t="n">
        <v>22.56</v>
      </c>
      <c r="AP42" s="52" t="n">
        <v>4615.5955790616</v>
      </c>
      <c r="AQ42" s="51" t="n">
        <v>12.446784</v>
      </c>
      <c r="AR42" s="51" t="n">
        <f aca="false">AP42/AQ42</f>
        <v>370.826357962153</v>
      </c>
      <c r="AS42" s="65" t="n">
        <v>2092.808</v>
      </c>
      <c r="AT42" s="66" t="n">
        <v>907.923</v>
      </c>
      <c r="AU42" s="66" t="n">
        <v>3.933</v>
      </c>
      <c r="AV42" s="66" t="n">
        <v>157.313</v>
      </c>
      <c r="AW42" s="67" t="n">
        <v>17.135</v>
      </c>
      <c r="AX42" s="54" t="n">
        <v>78.952380952381</v>
      </c>
      <c r="AY42" s="54" t="n">
        <v>171.285714285714</v>
      </c>
      <c r="AZ42" s="54" t="n">
        <v>87.1904761904762</v>
      </c>
      <c r="BA42" s="54" t="n">
        <v>19.1904761904762</v>
      </c>
      <c r="BB42" s="54" t="n">
        <v>10.2857142857143</v>
      </c>
      <c r="BC42" s="54" t="n">
        <v>116.666666666667</v>
      </c>
      <c r="BD42" s="54" t="n">
        <v>692.079365079365</v>
      </c>
      <c r="BE42" s="44" t="n">
        <v>128</v>
      </c>
      <c r="BF42" s="55" t="n">
        <v>3.84920634920635</v>
      </c>
      <c r="BG42" s="38" t="n">
        <v>0</v>
      </c>
      <c r="BH42" s="43" t="n">
        <v>0</v>
      </c>
      <c r="BI42" s="41" t="n">
        <v>28.7</v>
      </c>
      <c r="BJ42" s="41" t="n">
        <v>24.1</v>
      </c>
      <c r="BK42" s="56" t="n">
        <v>34.3288646249952</v>
      </c>
      <c r="BL42" s="41" t="n">
        <v>34</v>
      </c>
      <c r="BM42" s="41" t="n">
        <v>43.2</v>
      </c>
      <c r="BN42" s="57" t="n">
        <v>101.135129016339</v>
      </c>
      <c r="BO42" s="40" t="n">
        <v>19.16</v>
      </c>
      <c r="BP42" s="42" t="n">
        <v>2.88324064012918</v>
      </c>
      <c r="BQ42" s="40" t="n">
        <v>25.73</v>
      </c>
      <c r="BR42" s="40" t="n">
        <v>5.19959423768687</v>
      </c>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75" hidden="false" customHeight="true" outlineLevel="0" collapsed="false">
      <c r="A43" s="38" t="n">
        <v>115</v>
      </c>
      <c r="B43" s="38" t="n">
        <v>1</v>
      </c>
      <c r="C43" s="38" t="n">
        <v>5</v>
      </c>
      <c r="D43" s="38" t="n">
        <v>0</v>
      </c>
      <c r="E43" s="40" t="n">
        <v>12.9828884325804</v>
      </c>
      <c r="F43" s="41" t="n">
        <v>154.4</v>
      </c>
      <c r="G43" s="41" t="n">
        <v>77.5</v>
      </c>
      <c r="H43" s="41" t="n">
        <v>76.9</v>
      </c>
      <c r="I43" s="41" t="n">
        <v>48.8</v>
      </c>
      <c r="J43" s="42" t="n">
        <v>19.348</v>
      </c>
      <c r="K43" s="41" t="n">
        <v>21.6</v>
      </c>
      <c r="L43" s="42" t="n">
        <v>20.470348197267</v>
      </c>
      <c r="M43" s="42" t="n">
        <v>39.358176</v>
      </c>
      <c r="N43" s="42" t="n">
        <v>-1.29744745752572</v>
      </c>
      <c r="O43" s="42" t="n">
        <v>14.2803358901061</v>
      </c>
      <c r="P43" s="21" t="n">
        <v>-1.29744745752572</v>
      </c>
      <c r="Q43" s="40" t="n">
        <v>13.7426420260096</v>
      </c>
      <c r="R43" s="38" t="n">
        <v>4</v>
      </c>
      <c r="S43" s="44"/>
      <c r="T43" s="44"/>
      <c r="U43" s="44"/>
      <c r="V43" s="38" t="n">
        <v>0</v>
      </c>
      <c r="W43" s="38" t="n">
        <v>0</v>
      </c>
      <c r="X43" s="38" t="n">
        <v>1</v>
      </c>
      <c r="Y43" s="45" t="n">
        <v>3927</v>
      </c>
      <c r="Z43" s="46" t="n">
        <v>1.3</v>
      </c>
      <c r="AA43" s="47" t="n">
        <v>3744</v>
      </c>
      <c r="AB43" s="48" t="n">
        <v>0.6</v>
      </c>
      <c r="AC43" s="32" t="n">
        <v>10.37</v>
      </c>
      <c r="AD43" s="33" t="n">
        <v>25</v>
      </c>
      <c r="AE43" s="50" t="n">
        <v>25.3</v>
      </c>
      <c r="AF43" s="49" t="n">
        <v>32.5889699415739</v>
      </c>
      <c r="AG43" s="49" t="n">
        <f aca="false">AJ43+AL43+AN43</f>
        <v>13.7650743510684</v>
      </c>
      <c r="AH43" s="49" t="n">
        <f aca="false">AJ43+AL43</f>
        <v>11.7745109802715</v>
      </c>
      <c r="AI43" s="50" t="n">
        <v>33.97</v>
      </c>
      <c r="AJ43" s="50" t="n">
        <f aca="false">PI()*((AI43/2/10)^2)</f>
        <v>9.06318771492466</v>
      </c>
      <c r="AK43" s="50" t="n">
        <v>18.58</v>
      </c>
      <c r="AL43" s="50" t="n">
        <f aca="false">PI()*((AK43/2/10)^2)</f>
        <v>2.71132326534679</v>
      </c>
      <c r="AM43" s="50" t="n">
        <v>15.92</v>
      </c>
      <c r="AN43" s="50" t="n">
        <f aca="false">PI()*((AM43/2/10)^2)</f>
        <v>1.99056337079695</v>
      </c>
      <c r="AO43" s="0"/>
      <c r="AP43" s="52" t="n">
        <v>4142.22976348899</v>
      </c>
      <c r="AQ43" s="51" t="n">
        <v>5.048868</v>
      </c>
      <c r="AR43" s="51" t="n">
        <f aca="false">AP43/AQ43</f>
        <v>820.427423234078</v>
      </c>
      <c r="AS43" s="65" t="n">
        <v>1122.396</v>
      </c>
      <c r="AT43" s="66" t="n">
        <v>632.82</v>
      </c>
      <c r="AU43" s="66" t="n">
        <v>5.411</v>
      </c>
      <c r="AV43" s="66" t="n">
        <v>224.506</v>
      </c>
      <c r="AW43" s="67" t="n">
        <v>0</v>
      </c>
      <c r="AX43" s="54" t="n">
        <v>59.4285714285714</v>
      </c>
      <c r="AY43" s="54" t="n">
        <v>153</v>
      </c>
      <c r="AZ43" s="54" t="n">
        <v>73.7142857142857</v>
      </c>
      <c r="BA43" s="54" t="n">
        <v>20.1428571428571</v>
      </c>
      <c r="BB43" s="54" t="n">
        <v>3.28571428571429</v>
      </c>
      <c r="BC43" s="54" t="n">
        <v>97.1428571428571</v>
      </c>
      <c r="BD43" s="54" t="n">
        <v>711.214285714286</v>
      </c>
      <c r="BE43" s="44" t="n">
        <v>69</v>
      </c>
      <c r="BF43" s="55" t="n">
        <v>3.26846100759144</v>
      </c>
      <c r="BG43" s="38" t="n">
        <v>0</v>
      </c>
      <c r="BH43" s="38" t="n">
        <v>0</v>
      </c>
      <c r="BI43" s="59" t="n">
        <v>30.2</v>
      </c>
      <c r="BJ43" s="59" t="n">
        <v>24.7</v>
      </c>
      <c r="BK43" s="56" t="n">
        <v>34.8080873836744</v>
      </c>
      <c r="BL43" s="59" t="n">
        <v>34</v>
      </c>
      <c r="BM43" s="41" t="n">
        <v>45</v>
      </c>
      <c r="BN43" s="57" t="n">
        <v>112.732167002038</v>
      </c>
      <c r="BO43" s="40" t="n">
        <v>21.38</v>
      </c>
      <c r="BP43" s="42" t="n">
        <v>3.59008956240893</v>
      </c>
      <c r="BQ43" s="40" t="n">
        <v>28.25</v>
      </c>
      <c r="BR43" s="40" t="n">
        <v>6.26796821776376</v>
      </c>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2.75" hidden="false" customHeight="true" outlineLevel="0" collapsed="false">
      <c r="A44" s="39" t="n">
        <v>116</v>
      </c>
      <c r="B44" s="39" t="n">
        <v>1</v>
      </c>
      <c r="C44" s="39" t="n">
        <v>1</v>
      </c>
      <c r="D44" s="39" t="n">
        <v>0</v>
      </c>
      <c r="E44" s="40" t="n">
        <v>13.3689253935661</v>
      </c>
      <c r="F44" s="41" t="n">
        <v>151</v>
      </c>
      <c r="G44" s="41" t="n">
        <v>76.3</v>
      </c>
      <c r="H44" s="41" t="n">
        <v>74.7</v>
      </c>
      <c r="I44" s="41" t="n">
        <v>40.6</v>
      </c>
      <c r="J44" s="42" t="n">
        <v>14.48152</v>
      </c>
      <c r="K44" s="41" t="n">
        <v>11.8</v>
      </c>
      <c r="L44" s="42" t="n">
        <v>17.8062365685716</v>
      </c>
      <c r="M44" s="42" t="n">
        <v>34.72050288</v>
      </c>
      <c r="N44" s="42" t="n">
        <v>-1.37638183385476</v>
      </c>
      <c r="O44" s="42" t="n">
        <v>14.7453072274208</v>
      </c>
      <c r="P44" s="21" t="n">
        <v>-1.37638183385476</v>
      </c>
      <c r="Q44" s="40" t="n">
        <v>11.409993155373</v>
      </c>
      <c r="R44" s="43" t="n">
        <v>3</v>
      </c>
      <c r="S44" s="44"/>
      <c r="T44" s="44"/>
      <c r="U44" s="44"/>
      <c r="V44" s="39" t="n">
        <v>0</v>
      </c>
      <c r="W44" s="39" t="n">
        <v>0</v>
      </c>
      <c r="X44" s="39" t="n">
        <v>0</v>
      </c>
      <c r="Y44" s="45" t="n">
        <v>3641</v>
      </c>
      <c r="Z44" s="46" t="n">
        <v>-1.5</v>
      </c>
      <c r="AA44" s="47" t="n">
        <v>3545</v>
      </c>
      <c r="AB44" s="48" t="n">
        <v>-1.8</v>
      </c>
      <c r="AC44" s="58"/>
      <c r="AD44" s="58"/>
      <c r="AE44" s="0"/>
      <c r="AF44" s="0"/>
      <c r="AG44" s="49"/>
      <c r="AH44" s="49"/>
      <c r="AI44" s="0"/>
      <c r="AJ44" s="50"/>
      <c r="AK44" s="0"/>
      <c r="AL44" s="50"/>
      <c r="AM44" s="0"/>
      <c r="AN44" s="50"/>
      <c r="AO44" s="0"/>
      <c r="AP44" s="52" t="n">
        <v>10548.769628943</v>
      </c>
      <c r="AQ44" s="51" t="n">
        <v>13.436646</v>
      </c>
      <c r="AR44" s="51" t="n">
        <f aca="false">AP44/AQ44</f>
        <v>785.074610802651</v>
      </c>
      <c r="AS44" s="65" t="n">
        <v>1179.094</v>
      </c>
      <c r="AT44" s="66" t="n">
        <v>727.217</v>
      </c>
      <c r="AU44" s="66" t="n">
        <v>2.871</v>
      </c>
      <c r="AV44" s="66" t="n">
        <v>114.855</v>
      </c>
      <c r="AW44" s="67" t="n">
        <v>0</v>
      </c>
      <c r="AX44" s="54" t="n">
        <v>53.3571428571429</v>
      </c>
      <c r="AY44" s="54" t="n">
        <v>120.988095238095</v>
      </c>
      <c r="AZ44" s="54" t="n">
        <v>60.5119047619048</v>
      </c>
      <c r="BA44" s="54" t="n">
        <v>17.1547619047619</v>
      </c>
      <c r="BB44" s="54" t="n">
        <v>4.79761904761905</v>
      </c>
      <c r="BC44" s="54" t="n">
        <v>82.4642857142857</v>
      </c>
      <c r="BD44" s="54" t="n">
        <v>680.178571428572</v>
      </c>
      <c r="BE44" s="44" t="n">
        <v>43</v>
      </c>
      <c r="BF44" s="55" t="n">
        <v>3.997113997114</v>
      </c>
      <c r="BG44" s="38" t="n">
        <v>0</v>
      </c>
      <c r="BH44" s="44" t="n">
        <v>1</v>
      </c>
      <c r="BI44" s="41" t="n">
        <v>25.7</v>
      </c>
      <c r="BJ44" s="41" t="n">
        <v>21.8</v>
      </c>
      <c r="BK44" s="56" t="n">
        <v>29.4084993025646</v>
      </c>
      <c r="BL44" s="41" t="n">
        <v>34.05</v>
      </c>
      <c r="BM44" s="41" t="n">
        <v>43</v>
      </c>
      <c r="BN44" s="57" t="n">
        <v>118.578125288716</v>
      </c>
      <c r="BO44" s="40" t="n">
        <v>24.85</v>
      </c>
      <c r="BP44" s="42" t="n">
        <v>4.85001037356601</v>
      </c>
      <c r="BQ44" s="40" t="n">
        <v>38.34</v>
      </c>
      <c r="BR44" s="40" t="n">
        <v>11.5450042851579</v>
      </c>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2.75" hidden="false" customHeight="true" outlineLevel="0" collapsed="false">
      <c r="A45" s="39" t="n">
        <v>117</v>
      </c>
      <c r="B45" s="39" t="n">
        <v>1</v>
      </c>
      <c r="C45" s="39" t="n">
        <v>1</v>
      </c>
      <c r="D45" s="39" t="n">
        <v>0</v>
      </c>
      <c r="E45" s="40" t="n">
        <v>12.3586584531143</v>
      </c>
      <c r="F45" s="41" t="n">
        <v>151.8</v>
      </c>
      <c r="G45" s="41" t="n">
        <v>77.3</v>
      </c>
      <c r="H45" s="41" t="n">
        <v>74.5</v>
      </c>
      <c r="I45" s="41" t="n">
        <v>36</v>
      </c>
      <c r="J45" s="40" t="n">
        <v>16.37008</v>
      </c>
      <c r="K45" s="41" t="n">
        <v>14.1</v>
      </c>
      <c r="L45" s="42" t="n">
        <v>15.622803043322</v>
      </c>
      <c r="M45" s="42" t="n">
        <v>30.1067712</v>
      </c>
      <c r="N45" s="42" t="n">
        <v>-1.77048342136784</v>
      </c>
      <c r="O45" s="42" t="n">
        <v>14.1291418744821</v>
      </c>
      <c r="P45" s="21" t="n">
        <v>-1.86131214649736</v>
      </c>
      <c r="Q45" s="40" t="n">
        <v>10.9924709103354</v>
      </c>
      <c r="R45" s="43" t="n">
        <v>1</v>
      </c>
      <c r="S45" s="44"/>
      <c r="T45" s="44"/>
      <c r="U45" s="44"/>
      <c r="V45" s="39" t="n">
        <v>0</v>
      </c>
      <c r="W45" s="39" t="n">
        <v>0</v>
      </c>
      <c r="X45" s="39" t="n">
        <v>0</v>
      </c>
      <c r="Y45" s="45" t="n">
        <v>3646</v>
      </c>
      <c r="Z45" s="46" t="n">
        <v>-1.5</v>
      </c>
      <c r="AA45" s="47" t="n">
        <v>3508</v>
      </c>
      <c r="AB45" s="48" t="n">
        <v>-2.1</v>
      </c>
      <c r="AC45" s="58"/>
      <c r="AD45" s="58"/>
      <c r="AE45" s="0"/>
      <c r="AF45" s="0"/>
      <c r="AG45" s="49"/>
      <c r="AH45" s="49"/>
      <c r="AI45" s="0"/>
      <c r="AJ45" s="50"/>
      <c r="AK45" s="0"/>
      <c r="AL45" s="50"/>
      <c r="AM45" s="0"/>
      <c r="AN45" s="50"/>
      <c r="AO45" s="0"/>
      <c r="AP45" s="52" t="n">
        <v>8040.99673518956</v>
      </c>
      <c r="AQ45" s="51" t="n">
        <v>11.8606815</v>
      </c>
      <c r="AR45" s="51" t="n">
        <f aca="false">AP45/AQ45</f>
        <v>677.954022725386</v>
      </c>
      <c r="AS45" s="65" t="n">
        <v>1749.349</v>
      </c>
      <c r="AT45" s="66" t="n">
        <v>973.98</v>
      </c>
      <c r="AU45" s="66" t="n">
        <v>7.058</v>
      </c>
      <c r="AV45" s="66" t="n">
        <v>282.302</v>
      </c>
      <c r="AW45" s="67" t="n">
        <v>29.063</v>
      </c>
      <c r="AX45" s="54" t="n">
        <v>60.1071428571429</v>
      </c>
      <c r="AY45" s="54" t="n">
        <v>162.083333333333</v>
      </c>
      <c r="AZ45" s="54" t="n">
        <v>74.5238095238095</v>
      </c>
      <c r="BA45" s="54" t="n">
        <v>14.7261904761905</v>
      </c>
      <c r="BB45" s="54" t="n">
        <v>2.41666666666667</v>
      </c>
      <c r="BC45" s="54" t="n">
        <v>91.6666666666667</v>
      </c>
      <c r="BD45" s="54" t="n">
        <v>617.726190476191</v>
      </c>
      <c r="BE45" s="44" t="n">
        <v>52</v>
      </c>
      <c r="BF45" s="55" t="n">
        <v>3.44805194805195</v>
      </c>
      <c r="BG45" s="38" t="n">
        <v>0</v>
      </c>
      <c r="BH45" s="43" t="n">
        <v>0</v>
      </c>
      <c r="BI45" s="41" t="n">
        <v>26.6</v>
      </c>
      <c r="BJ45" s="41" t="n">
        <v>20</v>
      </c>
      <c r="BK45" s="56" t="n">
        <v>24.3336434429534</v>
      </c>
      <c r="BL45" s="41" t="n">
        <v>33</v>
      </c>
      <c r="BM45" s="41" t="n">
        <v>38.9</v>
      </c>
      <c r="BN45" s="57" t="n">
        <v>89.9581334944164</v>
      </c>
      <c r="BO45" s="40" t="n">
        <v>17.155</v>
      </c>
      <c r="BP45" s="42" t="n">
        <v>2.31137986733843</v>
      </c>
      <c r="BQ45" s="40" t="n">
        <v>27.62</v>
      </c>
      <c r="BR45" s="40" t="n">
        <v>5.99152298681296</v>
      </c>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2.75" hidden="false" customHeight="true" outlineLevel="0" collapsed="false">
      <c r="A46" s="39" t="n">
        <v>117</v>
      </c>
      <c r="B46" s="39" t="n">
        <v>1</v>
      </c>
      <c r="C46" s="39" t="n">
        <v>3</v>
      </c>
      <c r="D46" s="39" t="n">
        <v>0</v>
      </c>
      <c r="E46" s="40" t="n">
        <v>13.2238193018481</v>
      </c>
      <c r="F46" s="41" t="n">
        <v>159.6</v>
      </c>
      <c r="G46" s="41" t="n">
        <v>79.8</v>
      </c>
      <c r="H46" s="41" t="n">
        <v>79.8</v>
      </c>
      <c r="I46" s="41" t="n">
        <v>39</v>
      </c>
      <c r="J46" s="42" t="n">
        <v>11.37752</v>
      </c>
      <c r="K46" s="41" t="n">
        <v>10.5</v>
      </c>
      <c r="L46" s="42" t="n">
        <v>15.3108334746641</v>
      </c>
      <c r="M46" s="42" t="n">
        <v>34.5627672</v>
      </c>
      <c r="N46" s="42" t="n">
        <v>-1.09159646709373</v>
      </c>
      <c r="O46" s="42" t="n">
        <v>14.3154157689418</v>
      </c>
      <c r="P46" s="21" t="n">
        <v>-0.996151297763614</v>
      </c>
      <c r="Q46" s="40" t="n">
        <v>10.911704312115</v>
      </c>
      <c r="R46" s="43" t="n">
        <v>3</v>
      </c>
      <c r="S46" s="44"/>
      <c r="T46" s="44"/>
      <c r="U46" s="44"/>
      <c r="V46" s="39" t="n">
        <v>0</v>
      </c>
      <c r="W46" s="39" t="n">
        <v>1</v>
      </c>
      <c r="X46" s="39" t="n">
        <v>0</v>
      </c>
      <c r="Y46" s="45" t="n">
        <v>3704</v>
      </c>
      <c r="Z46" s="46" t="n">
        <v>-0.9</v>
      </c>
      <c r="AA46" s="47" t="n">
        <v>3573</v>
      </c>
      <c r="AB46" s="48" t="n">
        <v>-1.5</v>
      </c>
      <c r="AC46" s="32" t="n">
        <v>8.67</v>
      </c>
      <c r="AD46" s="33" t="n">
        <v>17</v>
      </c>
      <c r="AE46" s="50" t="n">
        <v>24.7</v>
      </c>
      <c r="AF46" s="49" t="n">
        <v>25.6659808591422</v>
      </c>
      <c r="AG46" s="49" t="n">
        <f aca="false">AJ46+AL46+AN46</f>
        <v>9.93167334637747</v>
      </c>
      <c r="AH46" s="49" t="n">
        <f aca="false">AJ46+AL46</f>
        <v>8.42945091862697</v>
      </c>
      <c r="AI46" s="50" t="n">
        <v>29.895</v>
      </c>
      <c r="AJ46" s="50" t="n">
        <f aca="false">PI()*((AI46/2/10)^2)</f>
        <v>7.01918997643051</v>
      </c>
      <c r="AK46" s="50" t="n">
        <v>13.4</v>
      </c>
      <c r="AL46" s="50" t="n">
        <f aca="false">PI()*((AK46/2/10)^2)</f>
        <v>1.41026094219646</v>
      </c>
      <c r="AM46" s="50" t="n">
        <v>13.83</v>
      </c>
      <c r="AN46" s="50" t="n">
        <f aca="false">PI()*((AM46/2/10)^2)</f>
        <v>1.5022224277505</v>
      </c>
      <c r="AO46" s="50" t="n">
        <v>18.93</v>
      </c>
      <c r="AP46" s="52" t="n">
        <v>10866.6617935711</v>
      </c>
      <c r="AQ46" s="51" t="n">
        <v>19.5972345</v>
      </c>
      <c r="AR46" s="51" t="n">
        <f aca="false">AP46/AQ46</f>
        <v>554.499758298606</v>
      </c>
      <c r="AS46" s="65" t="n">
        <v>1366.574</v>
      </c>
      <c r="AT46" s="65" t="n">
        <v>609.709</v>
      </c>
      <c r="AU46" s="66" t="n">
        <v>4.625</v>
      </c>
      <c r="AV46" s="66" t="n">
        <v>184.949</v>
      </c>
      <c r="AW46" s="67" t="n">
        <v>5.285</v>
      </c>
      <c r="AX46" s="54" t="n">
        <v>76.1904761904762</v>
      </c>
      <c r="AY46" s="54" t="n">
        <v>165.761904761905</v>
      </c>
      <c r="AZ46" s="54" t="n">
        <v>61.9523809523809</v>
      </c>
      <c r="BA46" s="54" t="n">
        <v>18.3809523809524</v>
      </c>
      <c r="BB46" s="54" t="n">
        <v>1.42857142857143</v>
      </c>
      <c r="BC46" s="54" t="n">
        <v>81.7619047619048</v>
      </c>
      <c r="BD46" s="54" t="n">
        <v>779.150793650794</v>
      </c>
      <c r="BE46" s="44" t="n">
        <v>19</v>
      </c>
      <c r="BF46" s="55" t="n">
        <v>2.28637566137566</v>
      </c>
      <c r="BG46" s="38" t="n">
        <v>0</v>
      </c>
      <c r="BH46" s="43" t="n">
        <v>1</v>
      </c>
      <c r="BI46" s="41" t="n">
        <v>30</v>
      </c>
      <c r="BJ46" s="41" t="n">
        <v>20.1</v>
      </c>
      <c r="BK46" s="56" t="n">
        <v>26.3118409358785</v>
      </c>
      <c r="BL46" s="41" t="n">
        <v>36.5</v>
      </c>
      <c r="BM46" s="41" t="n">
        <v>38.7</v>
      </c>
      <c r="BN46" s="57" t="n">
        <v>95.0952634987514</v>
      </c>
      <c r="BO46" s="40" t="n">
        <v>18.33</v>
      </c>
      <c r="BP46" s="42" t="n">
        <v>2.63885064981929</v>
      </c>
      <c r="BQ46" s="40" t="n">
        <v>26</v>
      </c>
      <c r="BR46" s="40" t="n">
        <v>5.30929158456675</v>
      </c>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2.75" hidden="false" customHeight="true" outlineLevel="0" collapsed="false">
      <c r="A47" s="38" t="n">
        <v>117</v>
      </c>
      <c r="B47" s="38" t="n">
        <v>1</v>
      </c>
      <c r="C47" s="38" t="n">
        <v>5</v>
      </c>
      <c r="D47" s="38" t="n">
        <v>0</v>
      </c>
      <c r="E47" s="40" t="n">
        <v>14.280629705681</v>
      </c>
      <c r="F47" s="41" t="n">
        <v>168.5</v>
      </c>
      <c r="G47" s="41" t="n">
        <v>85</v>
      </c>
      <c r="H47" s="41" t="n">
        <v>83.5</v>
      </c>
      <c r="I47" s="41" t="n">
        <v>44</v>
      </c>
      <c r="J47" s="42" t="n">
        <v>7.45952</v>
      </c>
      <c r="K47" s="41" t="n">
        <v>9.8</v>
      </c>
      <c r="L47" s="42" t="n">
        <v>15.4971867322949</v>
      </c>
      <c r="M47" s="42" t="n">
        <v>40.7178112</v>
      </c>
      <c r="N47" s="42" t="n">
        <v>0.0606591060693769</v>
      </c>
      <c r="O47" s="42" t="n">
        <v>14.2199705996117</v>
      </c>
      <c r="P47" s="21" t="n">
        <v>0.0606591060693766</v>
      </c>
      <c r="Q47" s="40" t="n">
        <v>13.6591375770021</v>
      </c>
      <c r="R47" s="38" t="n">
        <v>5</v>
      </c>
      <c r="S47" s="44"/>
      <c r="T47" s="44"/>
      <c r="U47" s="44"/>
      <c r="V47" s="38" t="n">
        <v>0</v>
      </c>
      <c r="W47" s="38" t="n">
        <v>1</v>
      </c>
      <c r="X47" s="38" t="n">
        <v>0</v>
      </c>
      <c r="Y47" s="45" t="n">
        <v>3598</v>
      </c>
      <c r="Z47" s="46" t="n">
        <v>-2</v>
      </c>
      <c r="AA47" s="47" t="n">
        <v>3614</v>
      </c>
      <c r="AB47" s="48" t="n">
        <v>-1.2</v>
      </c>
      <c r="AC47" s="32" t="n">
        <v>12.72</v>
      </c>
      <c r="AD47" s="32" t="n">
        <v>22</v>
      </c>
      <c r="AE47" s="50" t="n">
        <v>26</v>
      </c>
      <c r="AF47" s="49" t="n">
        <v>27.32927349678</v>
      </c>
      <c r="AG47" s="49" t="n">
        <f aca="false">AJ47+AL47+AN47</f>
        <v>12.9394425959546</v>
      </c>
      <c r="AH47" s="49" t="n">
        <f aca="false">AJ47+AL47</f>
        <v>11.0452122368892</v>
      </c>
      <c r="AI47" s="50" t="n">
        <v>34.01</v>
      </c>
      <c r="AJ47" s="50" t="n">
        <f aca="false">PI()*((AI47/2/10)^2)</f>
        <v>9.08454426178377</v>
      </c>
      <c r="AK47" s="50" t="n">
        <v>15.8</v>
      </c>
      <c r="AL47" s="50" t="n">
        <f aca="false">PI()*((AK47/2/10)^2)</f>
        <v>1.96066797510539</v>
      </c>
      <c r="AM47" s="50" t="n">
        <v>15.53</v>
      </c>
      <c r="AN47" s="50" t="n">
        <f aca="false">PI()*((AM47/2/10)^2)</f>
        <v>1.89423035906544</v>
      </c>
      <c r="AO47" s="0"/>
      <c r="AP47" s="52" t="n">
        <v>12743.8215422672</v>
      </c>
      <c r="AQ47" s="51" t="n">
        <v>12.3295635</v>
      </c>
      <c r="AR47" s="51" t="n">
        <f aca="false">AP47/AQ47</f>
        <v>1033.59875978312</v>
      </c>
      <c r="AS47" s="65" t="n">
        <v>1888.418</v>
      </c>
      <c r="AT47" s="65" t="n">
        <v>1188.458</v>
      </c>
      <c r="AU47" s="66" t="n">
        <v>6.321</v>
      </c>
      <c r="AV47" s="66" t="n">
        <v>270.992</v>
      </c>
      <c r="AW47" s="67" t="n">
        <v>10.44</v>
      </c>
      <c r="AX47" s="40"/>
      <c r="AY47" s="40"/>
      <c r="AZ47" s="40"/>
      <c r="BA47" s="40"/>
      <c r="BB47" s="40"/>
      <c r="BC47" s="40"/>
      <c r="BD47" s="40"/>
      <c r="BE47" s="44" t="n">
        <v>54</v>
      </c>
      <c r="BF47" s="55" t="n">
        <v>2.70669427191166</v>
      </c>
      <c r="BG47" s="38" t="n">
        <v>0</v>
      </c>
      <c r="BH47" s="38" t="n">
        <v>1</v>
      </c>
      <c r="BI47" s="59" t="n">
        <v>31.6</v>
      </c>
      <c r="BJ47" s="59" t="n">
        <v>19.8</v>
      </c>
      <c r="BK47" s="56" t="n">
        <v>26.8097421962482</v>
      </c>
      <c r="BL47" s="59" t="n">
        <v>40</v>
      </c>
      <c r="BM47" s="41" t="n">
        <v>39.5</v>
      </c>
      <c r="BN47" s="57" t="n">
        <v>104.289151454711</v>
      </c>
      <c r="BO47" s="40" t="n">
        <v>19.595</v>
      </c>
      <c r="BP47" s="42" t="n">
        <v>3.01564640045692</v>
      </c>
      <c r="BQ47" s="40" t="n">
        <v>30.41</v>
      </c>
      <c r="BR47" s="40" t="n">
        <v>7.26311167308548</v>
      </c>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2.75" hidden="false" customHeight="true" outlineLevel="0" collapsed="false">
      <c r="A48" s="38" t="n">
        <v>117</v>
      </c>
      <c r="B48" s="38" t="n">
        <v>1</v>
      </c>
      <c r="C48" s="38" t="n">
        <v>7</v>
      </c>
      <c r="D48" s="38" t="n">
        <v>0</v>
      </c>
      <c r="E48" s="40" t="n">
        <v>15.2689938398357</v>
      </c>
      <c r="F48" s="38" t="n">
        <v>175.9</v>
      </c>
      <c r="G48" s="41" t="n">
        <v>89.2</v>
      </c>
      <c r="H48" s="41" t="n">
        <v>86.7</v>
      </c>
      <c r="I48" s="41" t="n">
        <v>53.5</v>
      </c>
      <c r="J48" s="40" t="n">
        <v>11.04368</v>
      </c>
      <c r="K48" s="38" t="n">
        <v>13.3</v>
      </c>
      <c r="L48" s="42" t="n">
        <v>17.2910793220992</v>
      </c>
      <c r="M48" s="42" t="n">
        <v>47.5916312</v>
      </c>
      <c r="N48" s="59" t="n">
        <v>1.18201662244169</v>
      </c>
      <c r="O48" s="42" t="n">
        <v>14.086977217394</v>
      </c>
      <c r="P48" s="21" t="n">
        <v>1.18201662244169</v>
      </c>
      <c r="Q48" s="40" t="n">
        <v>14.2409308692676</v>
      </c>
      <c r="R48" s="38" t="n">
        <v>6</v>
      </c>
      <c r="S48" s="38"/>
      <c r="T48" s="38"/>
      <c r="U48" s="38"/>
      <c r="V48" s="38" t="n">
        <v>0</v>
      </c>
      <c r="W48" s="38" t="n">
        <v>1</v>
      </c>
      <c r="X48" s="38" t="n">
        <v>0</v>
      </c>
      <c r="Y48" s="45" t="n">
        <v>3647</v>
      </c>
      <c r="Z48" s="3" t="n">
        <v>-1.7</v>
      </c>
      <c r="AA48" s="47" t="n">
        <v>3704</v>
      </c>
      <c r="AB48" s="4" t="n">
        <v>-0.4</v>
      </c>
      <c r="AC48" s="5" t="n">
        <v>15.33</v>
      </c>
      <c r="AD48" s="5" t="n">
        <v>27</v>
      </c>
      <c r="AE48" s="38" t="n">
        <v>27</v>
      </c>
      <c r="AF48" s="49" t="n">
        <v>31.7507578722635</v>
      </c>
      <c r="AG48" s="49" t="n">
        <f aca="false">AJ48+AL48+AN48</f>
        <v>14.2898020056269</v>
      </c>
      <c r="AH48" s="49" t="n">
        <f aca="false">AJ48+AL48</f>
        <v>11.9608733980751</v>
      </c>
      <c r="AI48" s="38" t="n">
        <v>34.81</v>
      </c>
      <c r="AJ48" s="50" t="n">
        <f aca="false">PI()*((AI48/2/10)^2)</f>
        <v>9.51695307462387</v>
      </c>
      <c r="AK48" s="38" t="n">
        <v>17.64</v>
      </c>
      <c r="AL48" s="50" t="n">
        <f aca="false">PI()*((AK48/2/10)^2)</f>
        <v>2.44392032345119</v>
      </c>
      <c r="AM48" s="38" t="n">
        <v>17.22</v>
      </c>
      <c r="AN48" s="50" t="n">
        <f aca="false">PI()*((AM48/2/10)^2)</f>
        <v>2.32892860755184</v>
      </c>
      <c r="AO48" s="38"/>
      <c r="AP48" s="0"/>
      <c r="AQ48" s="0"/>
      <c r="AR48" s="0"/>
      <c r="AS48" s="65" t="n">
        <v>2521.612</v>
      </c>
      <c r="AT48" s="65" t="n">
        <v>1028.835</v>
      </c>
      <c r="AU48" s="66" t="n">
        <v>2.564</v>
      </c>
      <c r="AV48" s="66" t="n">
        <v>100.546</v>
      </c>
      <c r="AW48" s="67" t="n">
        <v>54</v>
      </c>
      <c r="AX48" s="40"/>
      <c r="AY48" s="40"/>
      <c r="AZ48" s="40"/>
      <c r="BA48" s="40"/>
      <c r="BB48" s="40"/>
      <c r="BC48" s="40"/>
      <c r="BD48" s="40"/>
      <c r="BE48" s="44" t="n">
        <v>47</v>
      </c>
      <c r="BF48" s="55" t="n">
        <v>1.72483766233766</v>
      </c>
      <c r="BG48" s="43" t="n">
        <v>0</v>
      </c>
      <c r="BH48" s="38" t="n">
        <v>1</v>
      </c>
      <c r="BI48" s="38" t="n">
        <v>33.3</v>
      </c>
      <c r="BJ48" s="38" t="n">
        <v>21.5</v>
      </c>
      <c r="BK48" s="56" t="n">
        <v>30.9123620854021</v>
      </c>
      <c r="BL48" s="38" t="n">
        <v>41</v>
      </c>
      <c r="BM48" s="38" t="n">
        <v>43.2</v>
      </c>
      <c r="BN48" s="57" t="n">
        <v>121.757983394051</v>
      </c>
      <c r="BO48" s="38" t="n">
        <v>22.42</v>
      </c>
      <c r="BP48" s="42" t="n">
        <v>3.94785413379973</v>
      </c>
      <c r="BQ48" s="38" t="n">
        <v>34</v>
      </c>
      <c r="BR48" s="40" t="n">
        <v>9.0792027688745</v>
      </c>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2.75" hidden="false" customHeight="true" outlineLevel="0" collapsed="false">
      <c r="A49" s="39" t="n">
        <v>118</v>
      </c>
      <c r="B49" s="39" t="n">
        <v>1</v>
      </c>
      <c r="C49" s="39" t="n">
        <v>1</v>
      </c>
      <c r="D49" s="39" t="n">
        <v>0</v>
      </c>
      <c r="E49" s="40" t="n">
        <v>12.1697467488022</v>
      </c>
      <c r="F49" s="41" t="n">
        <v>142.4</v>
      </c>
      <c r="G49" s="41" t="n">
        <v>76.3</v>
      </c>
      <c r="H49" s="41" t="n">
        <v>66.1</v>
      </c>
      <c r="I49" s="41" t="n">
        <v>44.2</v>
      </c>
      <c r="J49" s="42" t="n">
        <v>27.68128</v>
      </c>
      <c r="K49" s="41" t="n">
        <v>32</v>
      </c>
      <c r="L49" s="42" t="n">
        <v>21.7972793839162</v>
      </c>
      <c r="M49" s="42" t="n">
        <v>31.96487424</v>
      </c>
      <c r="N49" s="42" t="n">
        <v>-1.79613979947184</v>
      </c>
      <c r="O49" s="42" t="n">
        <v>13.965886548274</v>
      </c>
      <c r="P49" s="21" t="n">
        <v>-1.5847987843741</v>
      </c>
      <c r="Q49" s="40" t="n">
        <v>12.0752908966461</v>
      </c>
      <c r="R49" s="43" t="n">
        <v>2</v>
      </c>
      <c r="S49" s="44"/>
      <c r="T49" s="44"/>
      <c r="U49" s="44"/>
      <c r="V49" s="39" t="n">
        <v>0</v>
      </c>
      <c r="W49" s="39" t="n">
        <v>0</v>
      </c>
      <c r="X49" s="39" t="n">
        <v>0</v>
      </c>
      <c r="Y49" s="45" t="n">
        <v>3750</v>
      </c>
      <c r="Z49" s="46" t="n">
        <v>-0.4</v>
      </c>
      <c r="AA49" s="47" t="n">
        <v>3697</v>
      </c>
      <c r="AB49" s="48" t="n">
        <v>0.1</v>
      </c>
      <c r="AC49" s="58"/>
      <c r="AD49" s="58"/>
      <c r="AE49" s="0"/>
      <c r="AF49" s="0"/>
      <c r="AG49" s="49"/>
      <c r="AH49" s="49"/>
      <c r="AI49" s="0"/>
      <c r="AJ49" s="50"/>
      <c r="AK49" s="0"/>
      <c r="AL49" s="50"/>
      <c r="AM49" s="0"/>
      <c r="AN49" s="50"/>
      <c r="AO49" s="0"/>
      <c r="AP49" s="52" t="n">
        <v>18660.176245309</v>
      </c>
      <c r="AQ49" s="51" t="n">
        <v>15.624762</v>
      </c>
      <c r="AR49" s="51" t="n">
        <f aca="false">AP49/AQ49</f>
        <v>1194.26947081236</v>
      </c>
      <c r="AS49" s="65" t="n">
        <v>970.299</v>
      </c>
      <c r="AT49" s="66" t="n">
        <v>652.147</v>
      </c>
      <c r="AU49" s="66" t="n">
        <v>5.45</v>
      </c>
      <c r="AV49" s="66" t="n">
        <v>218.018</v>
      </c>
      <c r="AW49" s="67" t="n">
        <v>4.689</v>
      </c>
      <c r="AX49" s="40"/>
      <c r="AY49" s="40"/>
      <c r="AZ49" s="40"/>
      <c r="BA49" s="40"/>
      <c r="BB49" s="40"/>
      <c r="BC49" s="40"/>
      <c r="BD49" s="40"/>
      <c r="BE49" s="44" t="n">
        <v>48</v>
      </c>
      <c r="BF49" s="55" t="n">
        <v>2.87232574189096</v>
      </c>
      <c r="BG49" s="38" t="n">
        <v>0</v>
      </c>
      <c r="BH49" s="43" t="n">
        <v>0</v>
      </c>
      <c r="BI49" s="41" t="n">
        <v>24.9</v>
      </c>
      <c r="BJ49" s="41" t="n">
        <v>25.7</v>
      </c>
      <c r="BK49" s="56" t="n">
        <v>36.2160919728832</v>
      </c>
      <c r="BL49" s="41" t="n">
        <v>31.2</v>
      </c>
      <c r="BM49" s="41" t="n">
        <v>42.8</v>
      </c>
      <c r="BN49" s="57" t="n">
        <v>98.8489580887737</v>
      </c>
      <c r="BO49" s="40" t="n">
        <v>21.2</v>
      </c>
      <c r="BP49" s="42" t="n">
        <v>3.52989350557349</v>
      </c>
      <c r="BQ49" s="40" t="n">
        <v>28.655</v>
      </c>
      <c r="BR49" s="40" t="n">
        <v>6.44897520184069</v>
      </c>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2.75" hidden="false" customHeight="true" outlineLevel="0" collapsed="false">
      <c r="A50" s="39" t="n">
        <v>118</v>
      </c>
      <c r="B50" s="39" t="n">
        <v>1</v>
      </c>
      <c r="C50" s="39" t="n">
        <v>3</v>
      </c>
      <c r="D50" s="39" t="n">
        <v>0</v>
      </c>
      <c r="E50" s="40" t="n">
        <v>13.1526351813826</v>
      </c>
      <c r="F50" s="41" t="n">
        <v>150.9</v>
      </c>
      <c r="G50" s="41" t="n">
        <v>79.4</v>
      </c>
      <c r="H50" s="41" t="n">
        <v>71.5</v>
      </c>
      <c r="I50" s="41" t="n">
        <v>51.1</v>
      </c>
      <c r="J50" s="42" t="n">
        <v>23.90192</v>
      </c>
      <c r="K50" s="41" t="n">
        <v>28.4</v>
      </c>
      <c r="L50" s="42" t="n">
        <v>22.4410111014935</v>
      </c>
      <c r="M50" s="42" t="n">
        <v>38.88611888</v>
      </c>
      <c r="N50" s="42" t="n">
        <v>-0.950590148258103</v>
      </c>
      <c r="O50" s="42" t="n">
        <v>14.1032253296407</v>
      </c>
      <c r="P50" s="21" t="n">
        <v>-0.601910351793674</v>
      </c>
      <c r="Q50" s="40" t="n">
        <v>11.8275154004107</v>
      </c>
      <c r="R50" s="43" t="n">
        <v>3</v>
      </c>
      <c r="S50" s="44"/>
      <c r="T50" s="44"/>
      <c r="U50" s="44"/>
      <c r="V50" s="39" t="n">
        <v>0</v>
      </c>
      <c r="W50" s="39" t="n">
        <v>0</v>
      </c>
      <c r="X50" s="39" t="n">
        <v>0</v>
      </c>
      <c r="Y50" s="45" t="n">
        <v>3622</v>
      </c>
      <c r="Z50" s="46" t="n">
        <v>-1.7</v>
      </c>
      <c r="AA50" s="47" t="n">
        <v>3654</v>
      </c>
      <c r="AB50" s="48" t="n">
        <v>-0.6</v>
      </c>
      <c r="AC50" s="32" t="n">
        <v>9.16</v>
      </c>
      <c r="AD50" s="33" t="n">
        <v>21</v>
      </c>
      <c r="AE50" s="50" t="n">
        <v>23.6</v>
      </c>
      <c r="AF50" s="49" t="n">
        <v>34.8500759150836</v>
      </c>
      <c r="AG50" s="49" t="n">
        <f aca="false">AJ50+AL50+AN50</f>
        <v>11.8522944581798</v>
      </c>
      <c r="AH50" s="49" t="n">
        <f aca="false">AJ50+AL50</f>
        <v>9.89162648307446</v>
      </c>
      <c r="AI50" s="50" t="n">
        <v>31.19</v>
      </c>
      <c r="AJ50" s="50" t="n">
        <f aca="false">PI()*((AI50/2/10)^2)</f>
        <v>7.64047978263469</v>
      </c>
      <c r="AK50" s="50" t="n">
        <v>16.93</v>
      </c>
      <c r="AL50" s="50" t="n">
        <f aca="false">PI()*((AK50/2/10)^2)</f>
        <v>2.25114670043977</v>
      </c>
      <c r="AM50" s="50" t="n">
        <v>15.8</v>
      </c>
      <c r="AN50" s="50" t="n">
        <f aca="false">PI()*((AM50/2/10)^2)</f>
        <v>1.96066797510539</v>
      </c>
      <c r="AO50" s="50" t="n">
        <v>25.19</v>
      </c>
      <c r="AP50" s="52" t="n">
        <v>20520.9486337598</v>
      </c>
      <c r="AQ50" s="51" t="n">
        <v>19.6493325</v>
      </c>
      <c r="AR50" s="51" t="n">
        <f aca="false">AP50/AQ50</f>
        <v>1044.35856198982</v>
      </c>
      <c r="AS50" s="65" t="n">
        <v>1327.4</v>
      </c>
      <c r="AT50" s="66" t="n">
        <v>1102.106</v>
      </c>
      <c r="AU50" s="66" t="n">
        <v>7.605</v>
      </c>
      <c r="AV50" s="66" t="n">
        <v>304.219</v>
      </c>
      <c r="AW50" s="67" t="n">
        <v>0</v>
      </c>
      <c r="AX50" s="40"/>
      <c r="AY50" s="40"/>
      <c r="AZ50" s="40"/>
      <c r="BA50" s="40"/>
      <c r="BB50" s="40"/>
      <c r="BC50" s="40"/>
      <c r="BD50" s="40"/>
      <c r="BE50" s="44" t="n">
        <v>22</v>
      </c>
      <c r="BF50" s="55" t="n">
        <v>2.36111111111111</v>
      </c>
      <c r="BG50" s="38" t="n">
        <v>0</v>
      </c>
      <c r="BH50" s="43" t="n">
        <v>0</v>
      </c>
      <c r="BI50" s="41" t="n">
        <v>28</v>
      </c>
      <c r="BJ50" s="41" t="n">
        <v>26.4</v>
      </c>
      <c r="BK50" s="56" t="n">
        <v>39.8531109195741</v>
      </c>
      <c r="BL50" s="41" t="n">
        <v>34</v>
      </c>
      <c r="BM50" s="41" t="n">
        <v>46.5</v>
      </c>
      <c r="BN50" s="57" t="n">
        <v>118.785725067496</v>
      </c>
      <c r="BO50" s="40" t="n">
        <v>24.12</v>
      </c>
      <c r="BP50" s="42" t="n">
        <v>4.56924545271652</v>
      </c>
      <c r="BQ50" s="40" t="n">
        <v>32.29</v>
      </c>
      <c r="BR50" s="40" t="n">
        <v>8.18890761217186</v>
      </c>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2.75" hidden="false" customHeight="true" outlineLevel="0" collapsed="false">
      <c r="A51" s="38" t="n">
        <v>118</v>
      </c>
      <c r="B51" s="38" t="n">
        <v>1</v>
      </c>
      <c r="C51" s="38" t="n">
        <v>5</v>
      </c>
      <c r="D51" s="38" t="n">
        <v>0</v>
      </c>
      <c r="E51" s="40" t="n">
        <v>14.1875427789186</v>
      </c>
      <c r="F51" s="41" t="n">
        <v>163.3</v>
      </c>
      <c r="G51" s="41" t="n">
        <v>86.6</v>
      </c>
      <c r="H51" s="41" t="n">
        <v>76.7</v>
      </c>
      <c r="I51" s="41" t="n">
        <v>58</v>
      </c>
      <c r="J51" s="42" t="n">
        <v>22.41152</v>
      </c>
      <c r="K51" s="41" t="n">
        <v>21.1</v>
      </c>
      <c r="L51" s="42" t="n">
        <v>21.7498178452755</v>
      </c>
      <c r="M51" s="42" t="n">
        <v>45.0013184</v>
      </c>
      <c r="N51" s="42" t="n">
        <v>0.432997245742262</v>
      </c>
      <c r="O51" s="42" t="n">
        <v>13.7545455331763</v>
      </c>
      <c r="P51" s="21" t="n">
        <v>0.432997245742262</v>
      </c>
      <c r="Q51" s="40" t="n">
        <v>15.3237508555784</v>
      </c>
      <c r="R51" s="38" t="n">
        <v>6</v>
      </c>
      <c r="S51" s="44"/>
      <c r="T51" s="44"/>
      <c r="U51" s="44"/>
      <c r="V51" s="38" t="n">
        <v>0</v>
      </c>
      <c r="W51" s="38" t="n">
        <v>0</v>
      </c>
      <c r="X51" s="38" t="n">
        <v>0</v>
      </c>
      <c r="Y51" s="45" t="n">
        <v>3554</v>
      </c>
      <c r="Z51" s="46" t="n">
        <v>-2.5</v>
      </c>
      <c r="AA51" s="47" t="n">
        <v>3754</v>
      </c>
      <c r="AB51" s="48" t="n">
        <v>0.5</v>
      </c>
      <c r="AC51" s="32" t="n">
        <v>15.93</v>
      </c>
      <c r="AD51" s="32" t="n">
        <v>34</v>
      </c>
      <c r="AE51" s="50" t="n">
        <v>26.2</v>
      </c>
      <c r="AF51" s="49" t="n">
        <v>42.9724012806577</v>
      </c>
      <c r="AG51" s="49" t="n">
        <f aca="false">AJ51+AL51+AN51</f>
        <v>15.794012276129</v>
      </c>
      <c r="AH51" s="49" t="n">
        <f aca="false">AJ51+AL51</f>
        <v>13.0092346475504</v>
      </c>
      <c r="AI51" s="50" t="n">
        <v>35.24</v>
      </c>
      <c r="AJ51" s="50" t="n">
        <f aca="false">PI()*((AI51/2/10)^2)</f>
        <v>9.75352678241163</v>
      </c>
      <c r="AK51" s="50" t="n">
        <v>20.36</v>
      </c>
      <c r="AL51" s="50" t="n">
        <f aca="false">PI()*((AK51/2/10)^2)</f>
        <v>3.25570786513879</v>
      </c>
      <c r="AM51" s="50" t="n">
        <v>18.83</v>
      </c>
      <c r="AN51" s="50" t="n">
        <f aca="false">PI()*((AM51/2/10)^2)</f>
        <v>2.78477762857853</v>
      </c>
      <c r="AO51" s="0"/>
      <c r="AP51" s="52" t="n">
        <v>3372.36139579226</v>
      </c>
      <c r="AQ51" s="51" t="n">
        <v>7.471425</v>
      </c>
      <c r="AR51" s="51" t="n">
        <f aca="false">AP51/AQ51</f>
        <v>451.367897796238</v>
      </c>
      <c r="AS51" s="65" t="n">
        <v>1449.631</v>
      </c>
      <c r="AT51" s="66" t="n">
        <v>1398.811</v>
      </c>
      <c r="AU51" s="66" t="n">
        <v>9.339</v>
      </c>
      <c r="AV51" s="66" t="n">
        <v>399.763</v>
      </c>
      <c r="AW51" s="67" t="n">
        <v>0</v>
      </c>
      <c r="AX51" s="40"/>
      <c r="AY51" s="40"/>
      <c r="AZ51" s="40"/>
      <c r="BA51" s="40"/>
      <c r="BB51" s="40"/>
      <c r="BC51" s="40"/>
      <c r="BD51" s="40"/>
      <c r="BE51" s="44" t="n">
        <v>67</v>
      </c>
      <c r="BF51" s="55" t="n">
        <v>1.6969696969697</v>
      </c>
      <c r="BG51" s="38" t="n">
        <v>0</v>
      </c>
      <c r="BH51" s="38" t="n">
        <v>0</v>
      </c>
      <c r="BI51" s="59" t="n">
        <v>31</v>
      </c>
      <c r="BJ51" s="59" t="n">
        <v>27</v>
      </c>
      <c r="BK51" s="56" t="n">
        <v>42.3641613873044</v>
      </c>
      <c r="BL51" s="59" t="n">
        <v>36</v>
      </c>
      <c r="BM51" s="41" t="n">
        <v>47.1</v>
      </c>
      <c r="BN51" s="57" t="n">
        <v>131.287669159863</v>
      </c>
      <c r="BO51" s="40" t="n">
        <v>25.455</v>
      </c>
      <c r="BP51" s="42" t="n">
        <v>5.08904257395474</v>
      </c>
      <c r="BQ51" s="40" t="n">
        <v>33.14</v>
      </c>
      <c r="BR51" s="40" t="n">
        <v>8.62571072773616</v>
      </c>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2.75" hidden="false" customHeight="true" outlineLevel="0" collapsed="false">
      <c r="A52" s="39" t="n">
        <v>119</v>
      </c>
      <c r="B52" s="39" t="n">
        <v>1</v>
      </c>
      <c r="C52" s="39" t="n">
        <v>1</v>
      </c>
      <c r="D52" s="39" t="n">
        <v>0</v>
      </c>
      <c r="E52" s="40" t="n">
        <v>13.5003422313484</v>
      </c>
      <c r="F52" s="41" t="n">
        <v>159.5</v>
      </c>
      <c r="G52" s="41" t="n">
        <v>81.9</v>
      </c>
      <c r="H52" s="41" t="n">
        <v>77.6</v>
      </c>
      <c r="I52" s="41" t="n">
        <v>50.5</v>
      </c>
      <c r="J52" s="42" t="n">
        <v>20.53352</v>
      </c>
      <c r="K52" s="41" t="n">
        <v>19.4</v>
      </c>
      <c r="L52" s="42" t="n">
        <v>19.8504338597302</v>
      </c>
      <c r="M52" s="42" t="n">
        <v>40.1305724</v>
      </c>
      <c r="N52" s="42" t="n">
        <v>-0.552896906319654</v>
      </c>
      <c r="O52" s="42" t="n">
        <v>14.053239137668</v>
      </c>
      <c r="P52" s="21" t="n">
        <v>-0.568099814432312</v>
      </c>
      <c r="Q52" s="40" t="n">
        <v>15.1567419575633</v>
      </c>
      <c r="R52" s="43" t="n">
        <v>3</v>
      </c>
      <c r="S52" s="44"/>
      <c r="T52" s="44"/>
      <c r="U52" s="44"/>
      <c r="V52" s="39" t="n">
        <v>0</v>
      </c>
      <c r="W52" s="39" t="n">
        <v>0</v>
      </c>
      <c r="X52" s="39" t="n">
        <v>1</v>
      </c>
      <c r="Y52" s="45" t="n">
        <v>3875</v>
      </c>
      <c r="Z52" s="46" t="n">
        <v>0.7</v>
      </c>
      <c r="AA52" s="47" t="n">
        <v>3635</v>
      </c>
      <c r="AB52" s="48" t="n">
        <v>-0.8</v>
      </c>
      <c r="AC52" s="58"/>
      <c r="AD52" s="58"/>
      <c r="AE52" s="0"/>
      <c r="AF52" s="0"/>
      <c r="AG52" s="49"/>
      <c r="AH52" s="49"/>
      <c r="AI52" s="0"/>
      <c r="AJ52" s="50"/>
      <c r="AK52" s="0"/>
      <c r="AL52" s="50"/>
      <c r="AM52" s="0"/>
      <c r="AN52" s="50"/>
      <c r="AO52" s="0"/>
      <c r="AP52" s="52" t="n">
        <v>9530.41426362345</v>
      </c>
      <c r="AQ52" s="51" t="n">
        <v>10.284717</v>
      </c>
      <c r="AR52" s="51" t="n">
        <f aca="false">AP52/AQ52</f>
        <v>926.657900613449</v>
      </c>
      <c r="AS52" s="65" t="n">
        <v>687.309</v>
      </c>
      <c r="AT52" s="66" t="n">
        <v>336.601</v>
      </c>
      <c r="AU52" s="66" t="n">
        <v>1.256</v>
      </c>
      <c r="AV52" s="66" t="n">
        <v>50.242</v>
      </c>
      <c r="AW52" s="67" t="n">
        <v>28.742</v>
      </c>
      <c r="AX52" s="54" t="n">
        <v>88.6666666666667</v>
      </c>
      <c r="AY52" s="54" t="n">
        <v>208.416666666667</v>
      </c>
      <c r="AZ52" s="54" t="n">
        <v>76.25</v>
      </c>
      <c r="BA52" s="54" t="n">
        <v>10.6666666666667</v>
      </c>
      <c r="BB52" s="54" t="n">
        <v>4.79166666666667</v>
      </c>
      <c r="BC52" s="54" t="n">
        <v>91.7083333333333</v>
      </c>
      <c r="BD52" s="54" t="n">
        <v>949.375</v>
      </c>
      <c r="BE52" s="44" t="n">
        <v>20</v>
      </c>
      <c r="BF52" s="55" t="n">
        <v>1.67592592592593</v>
      </c>
      <c r="BG52" s="38" t="n">
        <v>1</v>
      </c>
      <c r="BH52" s="43" t="n">
        <v>0</v>
      </c>
      <c r="BI52" s="41" t="n">
        <v>29.4</v>
      </c>
      <c r="BJ52" s="41" t="n">
        <v>24.1</v>
      </c>
      <c r="BK52" s="56" t="n">
        <v>33.400580319695</v>
      </c>
      <c r="BL52" s="41" t="n">
        <v>34.5</v>
      </c>
      <c r="BM52" s="41" t="n">
        <v>45.4</v>
      </c>
      <c r="BN52" s="57" t="n">
        <v>120.787537033323</v>
      </c>
      <c r="BO52" s="40" t="n">
        <v>19.34</v>
      </c>
      <c r="BP52" s="42" t="n">
        <v>2.93766873285263</v>
      </c>
      <c r="BQ52" s="40" t="n">
        <v>31.46</v>
      </c>
      <c r="BR52" s="40" t="n">
        <v>7.77333380896418</v>
      </c>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2.75" hidden="false" customHeight="true" outlineLevel="0" collapsed="false">
      <c r="A53" s="39" t="n">
        <v>119</v>
      </c>
      <c r="B53" s="39" t="n">
        <v>1</v>
      </c>
      <c r="C53" s="39" t="n">
        <v>3</v>
      </c>
      <c r="D53" s="39" t="n">
        <v>0</v>
      </c>
      <c r="E53" s="40" t="n">
        <v>14.4832306639288</v>
      </c>
      <c r="F53" s="41" t="n">
        <v>168.3</v>
      </c>
      <c r="G53" s="41" t="n">
        <v>85.7</v>
      </c>
      <c r="H53" s="41" t="n">
        <v>82.6</v>
      </c>
      <c r="I53" s="41" t="n">
        <v>56.3</v>
      </c>
      <c r="J53" s="42" t="n">
        <v>15.788</v>
      </c>
      <c r="K53" s="41" t="n">
        <v>12.5</v>
      </c>
      <c r="L53" s="42" t="n">
        <v>19.876511435702</v>
      </c>
      <c r="M53" s="42" t="n">
        <v>47.411356</v>
      </c>
      <c r="N53" s="42" t="n">
        <v>0.414788618148114</v>
      </c>
      <c r="O53" s="42" t="n">
        <v>14.0684420457807</v>
      </c>
      <c r="P53" s="21" t="n">
        <v>0.414788618148114</v>
      </c>
      <c r="Q53" s="40" t="n">
        <v>15.0732375085558</v>
      </c>
      <c r="R53" s="43" t="n">
        <v>4</v>
      </c>
      <c r="S53" s="44"/>
      <c r="T53" s="44"/>
      <c r="U53" s="44"/>
      <c r="V53" s="39" t="n">
        <v>0</v>
      </c>
      <c r="W53" s="39" t="n">
        <v>0</v>
      </c>
      <c r="X53" s="39" t="n">
        <v>1</v>
      </c>
      <c r="Y53" s="45"/>
      <c r="Z53" s="46" t="n">
        <v>-4.7</v>
      </c>
      <c r="AA53" s="47" t="n">
        <v>3778</v>
      </c>
      <c r="AB53" s="48" t="n">
        <v>0.6</v>
      </c>
      <c r="AC53" s="32" t="n">
        <v>9.11</v>
      </c>
      <c r="AD53" s="33" t="n">
        <v>24</v>
      </c>
      <c r="AE53" s="50" t="n">
        <v>25.8</v>
      </c>
      <c r="AF53" s="49" t="n">
        <v>36.9832992762664</v>
      </c>
      <c r="AG53" s="49" t="n">
        <f aca="false">AJ53+AL53+AN53</f>
        <v>12.9573027465398</v>
      </c>
      <c r="AH53" s="49" t="n">
        <f aca="false">AJ53+AL53</f>
        <v>11.0065496378491</v>
      </c>
      <c r="AI53" s="50" t="n">
        <v>31.32</v>
      </c>
      <c r="AJ53" s="50" t="n">
        <f aca="false">PI()*((AI53/2/10)^2)</f>
        <v>7.70430359358685</v>
      </c>
      <c r="AK53" s="50" t="n">
        <v>20.505</v>
      </c>
      <c r="AL53" s="50" t="n">
        <f aca="false">PI()*((AK53/2/10)^2)</f>
        <v>3.30224604426228</v>
      </c>
      <c r="AM53" s="50" t="n">
        <v>15.76</v>
      </c>
      <c r="AN53" s="50" t="n">
        <f aca="false">PI()*((AM53/2/10)^2)</f>
        <v>1.95075310869066</v>
      </c>
      <c r="AO53" s="50" t="n">
        <v>24.5</v>
      </c>
      <c r="AP53" s="52" t="n">
        <v>13181.9818289029</v>
      </c>
      <c r="AQ53" s="51" t="n">
        <v>25.3540635</v>
      </c>
      <c r="AR53" s="51" t="n">
        <f aca="false">AP53/AQ53</f>
        <v>519.9159428193</v>
      </c>
      <c r="AS53" s="65" t="n">
        <v>970.782</v>
      </c>
      <c r="AT53" s="66" t="n">
        <v>690.886</v>
      </c>
      <c r="AU53" s="66" t="n">
        <v>3.312</v>
      </c>
      <c r="AV53" s="66" t="n">
        <v>132.488</v>
      </c>
      <c r="AW53" s="67" t="n">
        <v>0</v>
      </c>
      <c r="AX53" s="40"/>
      <c r="AY53" s="40"/>
      <c r="AZ53" s="40"/>
      <c r="BA53" s="40"/>
      <c r="BB53" s="40"/>
      <c r="BC53" s="40"/>
      <c r="BD53" s="40"/>
      <c r="BE53" s="44" t="n">
        <v>6</v>
      </c>
      <c r="BF53" s="55" t="n">
        <v>1.2913961038961</v>
      </c>
      <c r="BG53" s="38" t="n">
        <v>0</v>
      </c>
      <c r="BH53" s="43" t="n">
        <v>0</v>
      </c>
      <c r="BI53" s="41" t="n">
        <v>32</v>
      </c>
      <c r="BJ53" s="41" t="n">
        <v>25.5</v>
      </c>
      <c r="BK53" s="56" t="n">
        <v>43.321678938346</v>
      </c>
      <c r="BL53" s="41" t="n">
        <v>39.3</v>
      </c>
      <c r="BM53" s="41" t="n">
        <v>46</v>
      </c>
      <c r="BN53" s="57" t="n">
        <v>134.554306719789</v>
      </c>
      <c r="BO53" s="40" t="n">
        <v>26.135</v>
      </c>
      <c r="BP53" s="42" t="n">
        <v>5.36456967445253</v>
      </c>
      <c r="BQ53" s="40" t="n">
        <v>32.755</v>
      </c>
      <c r="BR53" s="40" t="n">
        <v>8.42645855162442</v>
      </c>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2.75" hidden="false" customHeight="true" outlineLevel="0" collapsed="false">
      <c r="A54" s="38" t="n">
        <v>119</v>
      </c>
      <c r="B54" s="38" t="n">
        <v>1</v>
      </c>
      <c r="C54" s="38" t="n">
        <v>5</v>
      </c>
      <c r="D54" s="38" t="n">
        <v>0</v>
      </c>
      <c r="E54" s="40" t="n">
        <v>15.5181382614648</v>
      </c>
      <c r="F54" s="41" t="n">
        <v>173.1</v>
      </c>
      <c r="G54" s="41" t="n">
        <v>89</v>
      </c>
      <c r="H54" s="41" t="n">
        <v>84.1</v>
      </c>
      <c r="I54" s="41" t="n">
        <v>59.4</v>
      </c>
      <c r="J54" s="42" t="n">
        <v>18.30688</v>
      </c>
      <c r="K54" s="41" t="n">
        <v>10</v>
      </c>
      <c r="L54" s="42" t="n">
        <v>19.8240465684876</v>
      </c>
      <c r="M54" s="42" t="n">
        <v>48.52571328</v>
      </c>
      <c r="N54" s="42" t="n">
        <v>1.37320084247991</v>
      </c>
      <c r="O54" s="42" t="n">
        <v>14.1449374189848</v>
      </c>
      <c r="P54" s="21" t="n">
        <v>1.44969621568405</v>
      </c>
      <c r="Q54" s="40" t="n">
        <v>16.3230663928816</v>
      </c>
      <c r="R54" s="38" t="n">
        <v>4</v>
      </c>
      <c r="S54" s="44"/>
      <c r="T54" s="44"/>
      <c r="U54" s="44"/>
      <c r="V54" s="38" t="n">
        <v>0</v>
      </c>
      <c r="W54" s="38" t="n">
        <v>0</v>
      </c>
      <c r="X54" s="38" t="n">
        <v>1</v>
      </c>
      <c r="Y54" s="45"/>
      <c r="Z54" s="46" t="n">
        <v>-3.3</v>
      </c>
      <c r="AA54" s="47" t="n">
        <v>3828</v>
      </c>
      <c r="AB54" s="48" t="n">
        <v>1</v>
      </c>
      <c r="AC54" s="32" t="n">
        <v>13.59</v>
      </c>
      <c r="AD54" s="32" t="n">
        <v>28.5</v>
      </c>
      <c r="AE54" s="50" t="n">
        <v>27.4</v>
      </c>
      <c r="AF54" s="49" t="n">
        <v>38.4380709246535</v>
      </c>
      <c r="AG54" s="49" t="n">
        <f aca="false">AJ54+AL54+AN54</f>
        <v>14.713558872299</v>
      </c>
      <c r="AH54" s="49" t="n">
        <f aca="false">AJ54+AL54</f>
        <v>12.2362748348667</v>
      </c>
      <c r="AI54" s="50" t="n">
        <v>33.97</v>
      </c>
      <c r="AJ54" s="50" t="n">
        <f aca="false">PI()*((AI54/2/10)^2)</f>
        <v>9.06318771492466</v>
      </c>
      <c r="AK54" s="50" t="n">
        <v>20.1</v>
      </c>
      <c r="AL54" s="50" t="n">
        <f aca="false">PI()*((AK54/2/10)^2)</f>
        <v>3.17308711994203</v>
      </c>
      <c r="AM54" s="50" t="n">
        <v>17.76</v>
      </c>
      <c r="AN54" s="50" t="n">
        <f aca="false">PI()*((AM54/2/10)^2)</f>
        <v>2.47728403743231</v>
      </c>
      <c r="AO54" s="0"/>
      <c r="AP54" s="52" t="n">
        <v>8478.3890000669</v>
      </c>
      <c r="AQ54" s="51" t="n">
        <v>22.8533595</v>
      </c>
      <c r="AR54" s="51" t="n">
        <f aca="false">AP54/AQ54</f>
        <v>370.990925866584</v>
      </c>
      <c r="AS54" s="65" t="n">
        <v>1174.607</v>
      </c>
      <c r="AT54" s="66" t="n">
        <v>1181.331</v>
      </c>
      <c r="AU54" s="66" t="n">
        <v>7.821</v>
      </c>
      <c r="AV54" s="66" t="n">
        <v>334.27</v>
      </c>
      <c r="AW54" s="67" t="n">
        <v>0</v>
      </c>
      <c r="AX54" s="40"/>
      <c r="AY54" s="40"/>
      <c r="AZ54" s="40"/>
      <c r="BA54" s="40"/>
      <c r="BB54" s="40"/>
      <c r="BC54" s="40"/>
      <c r="BD54" s="40"/>
      <c r="BE54" s="44" t="n">
        <v>25</v>
      </c>
      <c r="BF54" s="55" t="n">
        <v>1.71347402597403</v>
      </c>
      <c r="BG54" s="38" t="n">
        <v>0</v>
      </c>
      <c r="BH54" s="38" t="n">
        <v>0</v>
      </c>
      <c r="BI54" s="59" t="n">
        <v>32.6</v>
      </c>
      <c r="BJ54" s="59" t="n">
        <v>26</v>
      </c>
      <c r="BK54" s="56" t="n">
        <v>44.8415211729659</v>
      </c>
      <c r="BL54" s="59" t="n">
        <v>40</v>
      </c>
      <c r="BM54" s="41" t="n">
        <v>46.8</v>
      </c>
      <c r="BN54" s="57" t="n">
        <v>138.169029045816</v>
      </c>
      <c r="BO54" s="40" t="n">
        <v>26.97</v>
      </c>
      <c r="BP54" s="42" t="n">
        <v>5.71283622950383</v>
      </c>
      <c r="BQ54" s="40" t="n">
        <v>37.1</v>
      </c>
      <c r="BR54" s="40" t="n">
        <v>10.8102988608188</v>
      </c>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2.75" hidden="false" customHeight="true" outlineLevel="0" collapsed="false">
      <c r="A55" s="39" t="n">
        <v>120</v>
      </c>
      <c r="B55" s="39" t="n">
        <v>1</v>
      </c>
      <c r="C55" s="39" t="n">
        <v>1</v>
      </c>
      <c r="D55" s="39" t="n">
        <v>0</v>
      </c>
      <c r="E55" s="40" t="n">
        <v>11.6413415468857</v>
      </c>
      <c r="F55" s="41" t="n">
        <v>145.4</v>
      </c>
      <c r="G55" s="41" t="n">
        <v>74.7</v>
      </c>
      <c r="H55" s="41" t="n">
        <v>70.7</v>
      </c>
      <c r="I55" s="41" t="n">
        <v>34.8</v>
      </c>
      <c r="J55" s="42" t="n">
        <v>8.942</v>
      </c>
      <c r="K55" s="41" t="n">
        <v>7.9</v>
      </c>
      <c r="L55" s="42" t="n">
        <v>16.4607807707808</v>
      </c>
      <c r="M55" s="42" t="n">
        <v>31.688184</v>
      </c>
      <c r="N55" s="42" t="n">
        <v>-2.35088734165666</v>
      </c>
      <c r="O55" s="42" t="n">
        <v>13.9922288885424</v>
      </c>
      <c r="P55" s="21" t="n">
        <v>-2.88317297222567</v>
      </c>
      <c r="Q55" s="40" t="n">
        <v>10.4106776180698</v>
      </c>
      <c r="R55" s="43" t="n">
        <v>2</v>
      </c>
      <c r="S55" s="44"/>
      <c r="T55" s="44"/>
      <c r="U55" s="44"/>
      <c r="V55" s="39" t="n">
        <v>0</v>
      </c>
      <c r="W55" s="39" t="n">
        <v>0</v>
      </c>
      <c r="X55" s="39" t="n">
        <v>0</v>
      </c>
      <c r="Y55" s="45" t="n">
        <v>3784</v>
      </c>
      <c r="Z55" s="46" t="n">
        <v>-0.1</v>
      </c>
      <c r="AA55" s="47" t="n">
        <v>3693</v>
      </c>
      <c r="AB55" s="48" t="n">
        <v>0.1</v>
      </c>
      <c r="AC55" s="58"/>
      <c r="AD55" s="58"/>
      <c r="AE55" s="0"/>
      <c r="AF55" s="0"/>
      <c r="AG55" s="49"/>
      <c r="AH55" s="49"/>
      <c r="AI55" s="0"/>
      <c r="AJ55" s="50"/>
      <c r="AK55" s="0"/>
      <c r="AL55" s="50"/>
      <c r="AM55" s="0"/>
      <c r="AN55" s="50"/>
      <c r="AO55" s="0"/>
      <c r="AP55" s="52" t="n">
        <v>4643.39038831476</v>
      </c>
      <c r="AQ55" s="51" t="n">
        <v>8.773875</v>
      </c>
      <c r="AR55" s="51" t="n">
        <f aca="false">AP55/AQ55</f>
        <v>529.229147704379</v>
      </c>
      <c r="AS55" s="65" t="n">
        <v>2263.76</v>
      </c>
      <c r="AT55" s="66" t="n">
        <v>1354.93</v>
      </c>
      <c r="AU55" s="66" t="n">
        <v>6.891</v>
      </c>
      <c r="AV55" s="66" t="n">
        <v>275.635</v>
      </c>
      <c r="AW55" s="67" t="n">
        <v>0</v>
      </c>
      <c r="AX55" s="54" t="n">
        <v>69.5714285714286</v>
      </c>
      <c r="AY55" s="54" t="n">
        <v>165.904761904762</v>
      </c>
      <c r="AZ55" s="54" t="n">
        <v>88.0238095238095</v>
      </c>
      <c r="BA55" s="54" t="n">
        <v>26.6428571428571</v>
      </c>
      <c r="BB55" s="54" t="n">
        <v>3.69047619047619</v>
      </c>
      <c r="BC55" s="54" t="n">
        <v>118.357142857143</v>
      </c>
      <c r="BD55" s="54" t="n">
        <v>801.452380952381</v>
      </c>
      <c r="BE55" s="44" t="n">
        <v>187</v>
      </c>
      <c r="BF55" s="55" t="n">
        <v>4.46376811594203</v>
      </c>
      <c r="BG55" s="38" t="n">
        <v>0</v>
      </c>
      <c r="BH55" s="44" t="n">
        <v>1</v>
      </c>
      <c r="BI55" s="41" t="n">
        <v>25</v>
      </c>
      <c r="BJ55" s="41" t="n">
        <v>21.2</v>
      </c>
      <c r="BK55" s="56" t="n">
        <v>31.0554890629856</v>
      </c>
      <c r="BL55" s="41" t="n">
        <v>32.7</v>
      </c>
      <c r="BM55" s="41" t="n">
        <v>40.5</v>
      </c>
      <c r="BN55" s="57" t="n">
        <v>115.972031737517</v>
      </c>
      <c r="BO55" s="40" t="n">
        <v>24.3</v>
      </c>
      <c r="BP55" s="42" t="n">
        <v>4.63769761504559</v>
      </c>
      <c r="BQ55" s="40" t="n">
        <v>35.3</v>
      </c>
      <c r="BR55" s="40" t="n">
        <v>9.78676797427926</v>
      </c>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2.75" hidden="false" customHeight="true" outlineLevel="0" collapsed="false">
      <c r="A56" s="39" t="n">
        <v>120</v>
      </c>
      <c r="B56" s="39" t="n">
        <v>1</v>
      </c>
      <c r="C56" s="39" t="n">
        <v>3</v>
      </c>
      <c r="D56" s="39" t="n">
        <v>0</v>
      </c>
      <c r="E56" s="40" t="n">
        <v>12.4681724845996</v>
      </c>
      <c r="F56" s="41" t="n">
        <v>148.8</v>
      </c>
      <c r="G56" s="41" t="n">
        <v>77.9</v>
      </c>
      <c r="H56" s="41" t="n">
        <v>70.9</v>
      </c>
      <c r="I56" s="41" t="n">
        <v>36.9</v>
      </c>
      <c r="J56" s="42" t="n">
        <v>6.62848</v>
      </c>
      <c r="K56" s="41" t="n">
        <v>9.4</v>
      </c>
      <c r="L56" s="42" t="n">
        <v>16.6655827263267</v>
      </c>
      <c r="M56" s="42" t="n">
        <v>34.45409088</v>
      </c>
      <c r="N56" s="42" t="n">
        <v>-1.63335493908485</v>
      </c>
      <c r="O56" s="42" t="n">
        <v>14.1015274236844</v>
      </c>
      <c r="P56" s="21" t="n">
        <v>-2.05634203451177</v>
      </c>
      <c r="Q56" s="40" t="n">
        <v>10.8281998631075</v>
      </c>
      <c r="R56" s="43" t="n">
        <v>3</v>
      </c>
      <c r="S56" s="44"/>
      <c r="T56" s="44"/>
      <c r="U56" s="44"/>
      <c r="V56" s="39" t="n">
        <v>0</v>
      </c>
      <c r="W56" s="39" t="n">
        <v>0</v>
      </c>
      <c r="X56" s="39" t="n">
        <v>0</v>
      </c>
      <c r="Y56" s="45" t="n">
        <v>3846</v>
      </c>
      <c r="Z56" s="46" t="n">
        <v>0.5</v>
      </c>
      <c r="AA56" s="47" t="n">
        <v>3673</v>
      </c>
      <c r="AB56" s="48" t="n">
        <v>-0.2</v>
      </c>
      <c r="AC56" s="60"/>
      <c r="AD56" s="33" t="n">
        <v>24</v>
      </c>
      <c r="AE56" s="50" t="n">
        <v>23.3</v>
      </c>
      <c r="AF56" s="49" t="n">
        <v>29.5291101093636</v>
      </c>
      <c r="AG56" s="49" t="n">
        <f aca="false">AJ56+AL56+AN56</f>
        <v>13.6742925335558</v>
      </c>
      <c r="AH56" s="49" t="n">
        <f aca="false">AJ56+AL56</f>
        <v>11.8116422492424</v>
      </c>
      <c r="AI56" s="50" t="n">
        <v>33.55</v>
      </c>
      <c r="AJ56" s="50" t="n">
        <f aca="false">PI()*((AI56/2/10)^2)</f>
        <v>8.84046136215576</v>
      </c>
      <c r="AK56" s="50" t="n">
        <v>19.45</v>
      </c>
      <c r="AL56" s="50" t="n">
        <f aca="false">PI()*((AK56/2/10)^2)</f>
        <v>2.97118088708663</v>
      </c>
      <c r="AM56" s="50" t="n">
        <v>15.4</v>
      </c>
      <c r="AN56" s="50" t="n">
        <f aca="false">PI()*((AM56/2/10)^2)</f>
        <v>1.86265028431339</v>
      </c>
      <c r="AO56" s="50" t="n">
        <v>23</v>
      </c>
      <c r="AP56" s="52" t="n">
        <v>8168.59926833505</v>
      </c>
      <c r="AQ56" s="51" t="n">
        <v>8.1356745</v>
      </c>
      <c r="AR56" s="51" t="n">
        <f aca="false">AP56/AQ56</f>
        <v>1004.04696234283</v>
      </c>
      <c r="AS56" s="65" t="n">
        <v>2803.177</v>
      </c>
      <c r="AT56" s="66" t="n">
        <v>2345.042</v>
      </c>
      <c r="AU56" s="66" t="n">
        <v>16.664</v>
      </c>
      <c r="AV56" s="66" t="n">
        <v>666.562</v>
      </c>
      <c r="AW56" s="67" t="n">
        <v>10.57</v>
      </c>
      <c r="AX56" s="54" t="n">
        <v>76.5714285714286</v>
      </c>
      <c r="AY56" s="54" t="n">
        <v>183.428571428571</v>
      </c>
      <c r="AZ56" s="54" t="n">
        <v>71.7142857142857</v>
      </c>
      <c r="BA56" s="54" t="n">
        <v>18.2857142857143</v>
      </c>
      <c r="BB56" s="54" t="n">
        <v>2.71428571428571</v>
      </c>
      <c r="BC56" s="54" t="n">
        <v>92.7142857142857</v>
      </c>
      <c r="BD56" s="54" t="n">
        <v>879.690476190476</v>
      </c>
      <c r="BE56" s="44" t="n">
        <v>112</v>
      </c>
      <c r="BF56" s="55" t="n">
        <v>4.11111111111111</v>
      </c>
      <c r="BG56" s="38" t="n">
        <v>0</v>
      </c>
      <c r="BH56" s="44" t="n">
        <v>1</v>
      </c>
      <c r="BI56" s="41" t="n">
        <v>27.5</v>
      </c>
      <c r="BJ56" s="41" t="n">
        <v>21</v>
      </c>
      <c r="BK56" s="56" t="n">
        <v>31.4154525537392</v>
      </c>
      <c r="BL56" s="41" t="n">
        <v>33.5</v>
      </c>
      <c r="BM56" s="41" t="n">
        <v>40.5</v>
      </c>
      <c r="BN56" s="57" t="n">
        <v>114.576497314974</v>
      </c>
      <c r="BO56" s="40" t="n">
        <v>22.1</v>
      </c>
      <c r="BP56" s="42" t="n">
        <v>3.83596316984948</v>
      </c>
      <c r="BQ56" s="40" t="n">
        <v>33.3</v>
      </c>
      <c r="BR56" s="40" t="n">
        <v>8.70920169409796</v>
      </c>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2.75" hidden="false" customHeight="true" outlineLevel="0" collapsed="false">
      <c r="A57" s="38" t="n">
        <v>120</v>
      </c>
      <c r="B57" s="38" t="n">
        <v>1</v>
      </c>
      <c r="C57" s="38" t="n">
        <v>5</v>
      </c>
      <c r="D57" s="38" t="n">
        <v>0</v>
      </c>
      <c r="E57" s="40" t="n">
        <v>13.6618754277892</v>
      </c>
      <c r="F57" s="41" t="n">
        <v>154.1</v>
      </c>
      <c r="G57" s="41" t="n">
        <v>79.6</v>
      </c>
      <c r="H57" s="41" t="n">
        <v>74.5</v>
      </c>
      <c r="I57" s="41" t="n">
        <v>41.2</v>
      </c>
      <c r="J57" s="42" t="n">
        <v>7.9</v>
      </c>
      <c r="K57" s="41" t="n">
        <v>8.2</v>
      </c>
      <c r="L57" s="42" t="n">
        <v>17.3496987595387</v>
      </c>
      <c r="M57" s="42" t="n">
        <v>37.9452</v>
      </c>
      <c r="N57" s="42" t="n">
        <v>-0.862639091322177</v>
      </c>
      <c r="O57" s="42" t="n">
        <v>14.5245145191114</v>
      </c>
      <c r="P57" s="21" t="n">
        <v>-0.862639091322176</v>
      </c>
      <c r="Q57" s="40" t="n">
        <v>13.4086242299795</v>
      </c>
      <c r="R57" s="38" t="n">
        <v>4</v>
      </c>
      <c r="S57" s="44"/>
      <c r="T57" s="44"/>
      <c r="U57" s="44"/>
      <c r="V57" s="38" t="n">
        <v>0</v>
      </c>
      <c r="W57" s="38" t="n">
        <v>0</v>
      </c>
      <c r="X57" s="38" t="n">
        <v>0</v>
      </c>
      <c r="Y57" s="45" t="n">
        <v>3846</v>
      </c>
      <c r="Z57" s="46" t="n">
        <v>0.4</v>
      </c>
      <c r="AA57" s="47" t="n">
        <v>3693</v>
      </c>
      <c r="AB57" s="48" t="n">
        <v>-0.1</v>
      </c>
      <c r="AC57" s="32" t="n">
        <v>10.92</v>
      </c>
      <c r="AD57" s="33" t="n">
        <v>25</v>
      </c>
      <c r="AE57" s="50" t="n">
        <v>24.5</v>
      </c>
      <c r="AF57" s="49" t="n">
        <v>32.4722143406972</v>
      </c>
      <c r="AG57" s="49" t="n">
        <f aca="false">AJ57+AL57+AN57</f>
        <v>15.8236689107788</v>
      </c>
      <c r="AH57" s="49" t="n">
        <f aca="false">AJ57+AL57</f>
        <v>12.9704461884547</v>
      </c>
      <c r="AI57" s="50" t="n">
        <v>35.61</v>
      </c>
      <c r="AJ57" s="50" t="n">
        <f aca="false">PI()*((AI57/2/10)^2)</f>
        <v>9.95941498395545</v>
      </c>
      <c r="AK57" s="50" t="n">
        <v>19.58</v>
      </c>
      <c r="AL57" s="50" t="n">
        <f aca="false">PI()*((AK57/2/10)^2)</f>
        <v>3.01103120449925</v>
      </c>
      <c r="AM57" s="50" t="n">
        <v>19.06</v>
      </c>
      <c r="AN57" s="50" t="n">
        <f aca="false">PI()*((AM57/2/10)^2)</f>
        <v>2.85322272232413</v>
      </c>
      <c r="AO57" s="0"/>
      <c r="AP57" s="52" t="n">
        <v>7484.10945988925</v>
      </c>
      <c r="AQ57" s="51" t="n">
        <v>12.8765925</v>
      </c>
      <c r="AR57" s="51" t="n">
        <f aca="false">AP57/AQ57</f>
        <v>581.218164657245</v>
      </c>
      <c r="AS57" s="65" t="n">
        <v>3350.344</v>
      </c>
      <c r="AT57" s="66" t="n">
        <v>2069.541</v>
      </c>
      <c r="AU57" s="66" t="n">
        <v>12.014</v>
      </c>
      <c r="AV57" s="66" t="n">
        <v>534.034</v>
      </c>
      <c r="AW57" s="67" t="n">
        <v>32.344</v>
      </c>
      <c r="AX57" s="40"/>
      <c r="AY57" s="40"/>
      <c r="AZ57" s="40"/>
      <c r="BA57" s="40"/>
      <c r="BB57" s="40"/>
      <c r="BC57" s="40"/>
      <c r="BD57" s="40"/>
      <c r="BE57" s="44" t="n">
        <v>121</v>
      </c>
      <c r="BF57" s="55" t="n">
        <v>4.3023088023088</v>
      </c>
      <c r="BG57" s="38" t="n">
        <v>0</v>
      </c>
      <c r="BH57" s="38" t="n">
        <v>1</v>
      </c>
      <c r="BI57" s="59" t="n">
        <v>30</v>
      </c>
      <c r="BJ57" s="59" t="n">
        <v>23</v>
      </c>
      <c r="BK57" s="56" t="n">
        <v>37.5135078790734</v>
      </c>
      <c r="BL57" s="59" t="n">
        <v>35.5</v>
      </c>
      <c r="BM57" s="41" t="n">
        <v>42.5</v>
      </c>
      <c r="BN57" s="57" t="n">
        <v>126.142203672266</v>
      </c>
      <c r="BO57" s="40" t="n">
        <v>27.14</v>
      </c>
      <c r="BP57" s="42" t="n">
        <v>5.78508265036027</v>
      </c>
      <c r="BQ57" s="40" t="n">
        <v>36.52</v>
      </c>
      <c r="BR57" s="40" t="n">
        <v>10.4749369866408</v>
      </c>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2.75" hidden="false" customHeight="true" outlineLevel="0" collapsed="false">
      <c r="A58" s="38" t="n">
        <v>120</v>
      </c>
      <c r="B58" s="38" t="n">
        <v>1</v>
      </c>
      <c r="C58" s="38" t="n">
        <v>7</v>
      </c>
      <c r="D58" s="38" t="n">
        <v>0</v>
      </c>
      <c r="E58" s="40" t="n">
        <v>14.6748802190281</v>
      </c>
      <c r="F58" s="38" t="n">
        <v>163.8</v>
      </c>
      <c r="G58" s="41" t="n">
        <v>84.9</v>
      </c>
      <c r="H58" s="41" t="n">
        <v>78.9</v>
      </c>
      <c r="I58" s="41" t="n">
        <v>50.5</v>
      </c>
      <c r="J58" s="40" t="n">
        <v>6.842</v>
      </c>
      <c r="K58" s="38" t="n">
        <v>8.5</v>
      </c>
      <c r="L58" s="42" t="n">
        <v>18.8219052687917</v>
      </c>
      <c r="M58" s="42" t="n">
        <v>47.04479</v>
      </c>
      <c r="N58" s="59" t="n">
        <v>0.349507456252214</v>
      </c>
      <c r="O58" s="42" t="n">
        <v>14.3253727627759</v>
      </c>
      <c r="P58" s="21" t="n">
        <v>0.349507456252214</v>
      </c>
      <c r="Q58" s="40" t="n">
        <v>14.5749486652977</v>
      </c>
      <c r="R58" s="38" t="n">
        <v>5</v>
      </c>
      <c r="S58" s="38"/>
      <c r="T58" s="38"/>
      <c r="U58" s="38"/>
      <c r="V58" s="38" t="n">
        <v>0</v>
      </c>
      <c r="W58" s="38" t="n">
        <v>0</v>
      </c>
      <c r="X58" s="38" t="n">
        <v>0</v>
      </c>
      <c r="Y58" s="45" t="n">
        <v>3765</v>
      </c>
      <c r="Z58" s="3" t="n">
        <v>0.4</v>
      </c>
      <c r="AA58" s="47" t="n">
        <v>3685</v>
      </c>
      <c r="AB58" s="4" t="n">
        <v>-0.4</v>
      </c>
      <c r="AC58" s="5" t="n">
        <v>18.49</v>
      </c>
      <c r="AD58" s="5" t="n">
        <v>31.5</v>
      </c>
      <c r="AE58" s="38" t="n">
        <v>26</v>
      </c>
      <c r="AF58" s="49" t="n">
        <v>40.1752561542073</v>
      </c>
      <c r="AG58" s="49" t="n">
        <f aca="false">AJ58+AL58+AN58</f>
        <v>19.9171596223669</v>
      </c>
      <c r="AH58" s="49" t="n">
        <f aca="false">AJ58+AL58</f>
        <v>16.4881031906425</v>
      </c>
      <c r="AI58" s="38" t="n">
        <v>39.76</v>
      </c>
      <c r="AJ58" s="50" t="n">
        <f aca="false">PI()*((AI58/2/10)^2)</f>
        <v>12.416026556329</v>
      </c>
      <c r="AK58" s="38" t="n">
        <v>22.77</v>
      </c>
      <c r="AL58" s="50" t="n">
        <f aca="false">PI()*((AK58/2/10)^2)</f>
        <v>4.07207663431349</v>
      </c>
      <c r="AM58" s="38" t="n">
        <v>20.895</v>
      </c>
      <c r="AN58" s="50" t="n">
        <f aca="false">PI()*((AM58/2/10)^2)</f>
        <v>3.42905643172443</v>
      </c>
      <c r="AO58" s="38"/>
      <c r="AP58" s="0"/>
      <c r="AQ58" s="0"/>
      <c r="AR58" s="0"/>
      <c r="AS58" s="65" t="n">
        <v>3112.625</v>
      </c>
      <c r="AT58" s="66" t="n">
        <v>2263.496</v>
      </c>
      <c r="AU58" s="66" t="n">
        <v>8.744</v>
      </c>
      <c r="AV58" s="66" t="n">
        <v>373.941</v>
      </c>
      <c r="AW58" s="67" t="n">
        <v>54.018</v>
      </c>
      <c r="AX58" s="40"/>
      <c r="AY58" s="40"/>
      <c r="AZ58" s="40"/>
      <c r="BA58" s="40"/>
      <c r="BB58" s="40"/>
      <c r="BC58" s="40"/>
      <c r="BD58" s="40"/>
      <c r="BE58" s="44" t="n">
        <v>115</v>
      </c>
      <c r="BF58" s="55" t="n">
        <v>3.69565217391304</v>
      </c>
      <c r="BG58" s="38" t="n">
        <v>0</v>
      </c>
      <c r="BH58" s="38" t="n">
        <v>1</v>
      </c>
      <c r="BI58" s="38" t="n">
        <v>32</v>
      </c>
      <c r="BJ58" s="38" t="n">
        <v>25.8</v>
      </c>
      <c r="BK58" s="56" t="n">
        <v>47.4460012442784</v>
      </c>
      <c r="BL58" s="38" t="n">
        <v>37</v>
      </c>
      <c r="BM58" s="38" t="n">
        <v>45.8</v>
      </c>
      <c r="BN58" s="57" t="n">
        <v>148.67498913871</v>
      </c>
      <c r="BO58" s="38" t="n">
        <v>30.47</v>
      </c>
      <c r="BP58" s="42" t="n">
        <v>7.29180069719806</v>
      </c>
      <c r="BQ58" s="38" t="n">
        <v>41.38</v>
      </c>
      <c r="BR58" s="40" t="n">
        <v>13.4484073093737</v>
      </c>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2.75" hidden="false" customHeight="true" outlineLevel="0" collapsed="false">
      <c r="A59" s="39" t="n">
        <v>121</v>
      </c>
      <c r="B59" s="39" t="n">
        <v>1</v>
      </c>
      <c r="C59" s="39" t="n">
        <v>1</v>
      </c>
      <c r="D59" s="39" t="n">
        <v>0</v>
      </c>
      <c r="E59" s="40" t="n">
        <v>11.6413415468857</v>
      </c>
      <c r="F59" s="41" t="n">
        <v>147</v>
      </c>
      <c r="G59" s="41" t="n">
        <v>76.9</v>
      </c>
      <c r="H59" s="41" t="n">
        <v>70.1</v>
      </c>
      <c r="I59" s="41" t="n">
        <v>35.5</v>
      </c>
      <c r="J59" s="42" t="n">
        <v>7.68968</v>
      </c>
      <c r="K59" s="41" t="n">
        <v>9</v>
      </c>
      <c r="L59" s="42" t="n">
        <v>16.4283400435004</v>
      </c>
      <c r="M59" s="42" t="n">
        <v>32.7701636</v>
      </c>
      <c r="N59" s="42" t="n">
        <v>-2.11989397417162</v>
      </c>
      <c r="O59" s="42" t="n">
        <v>13.7612355210573</v>
      </c>
      <c r="P59" s="21" t="n">
        <v>-1.71437697430201</v>
      </c>
      <c r="Q59" s="40" t="n">
        <v>11.4934976043806</v>
      </c>
      <c r="R59" s="43" t="n">
        <v>2</v>
      </c>
      <c r="S59" s="44"/>
      <c r="T59" s="44"/>
      <c r="U59" s="44"/>
      <c r="V59" s="39" t="n">
        <v>0</v>
      </c>
      <c r="W59" s="39" t="n">
        <v>0</v>
      </c>
      <c r="X59" s="39" t="n">
        <v>0</v>
      </c>
      <c r="Y59" s="45" t="n">
        <v>3943</v>
      </c>
      <c r="Z59" s="46" t="n">
        <v>1.4</v>
      </c>
      <c r="AA59" s="47" t="n">
        <v>3745</v>
      </c>
      <c r="AB59" s="48" t="n">
        <v>0.8</v>
      </c>
      <c r="AC59" s="58"/>
      <c r="AD59" s="58"/>
      <c r="AE59" s="0"/>
      <c r="AF59" s="0"/>
      <c r="AG59" s="49"/>
      <c r="AH59" s="49"/>
      <c r="AI59" s="0"/>
      <c r="AJ59" s="50"/>
      <c r="AK59" s="0"/>
      <c r="AL59" s="50"/>
      <c r="AM59" s="0"/>
      <c r="AN59" s="50"/>
      <c r="AO59" s="0"/>
      <c r="AP59" s="52" t="n">
        <v>7465.34487160644</v>
      </c>
      <c r="AQ59" s="51" t="n">
        <v>12.49689</v>
      </c>
      <c r="AR59" s="51" t="n">
        <f aca="false">AP59/AQ59</f>
        <v>597.376216931288</v>
      </c>
      <c r="AS59" s="65" t="n">
        <v>1878.453</v>
      </c>
      <c r="AT59" s="66" t="n">
        <v>1904.665</v>
      </c>
      <c r="AU59" s="66" t="n">
        <v>11.654</v>
      </c>
      <c r="AV59" s="66" t="n">
        <v>466.171</v>
      </c>
      <c r="AW59" s="67" t="n">
        <v>4</v>
      </c>
      <c r="AX59" s="54" t="n">
        <v>78.3333333333333</v>
      </c>
      <c r="AY59" s="54" t="n">
        <v>211.833333333333</v>
      </c>
      <c r="AZ59" s="54" t="n">
        <v>77.6666666666667</v>
      </c>
      <c r="BA59" s="54" t="n">
        <v>9.5</v>
      </c>
      <c r="BB59" s="54" t="n">
        <v>0.333333333333333</v>
      </c>
      <c r="BC59" s="54" t="n">
        <v>87.5</v>
      </c>
      <c r="BD59" s="54" t="n">
        <v>941</v>
      </c>
      <c r="BE59" s="44" t="n">
        <v>175</v>
      </c>
      <c r="BF59" s="55" t="n">
        <v>4.61038961038961</v>
      </c>
      <c r="BG59" s="38" t="n">
        <v>0</v>
      </c>
      <c r="BH59" s="44" t="n">
        <v>1</v>
      </c>
      <c r="BI59" s="41" t="n">
        <v>27.3</v>
      </c>
      <c r="BJ59" s="41" t="n">
        <v>20.7</v>
      </c>
      <c r="BK59" s="56" t="n">
        <v>29.7928709031353</v>
      </c>
      <c r="BL59" s="41" t="n">
        <v>36.8</v>
      </c>
      <c r="BM59" s="41" t="n">
        <v>40</v>
      </c>
      <c r="BN59" s="57" t="n">
        <v>114.466073913492</v>
      </c>
      <c r="BO59" s="40" t="n">
        <v>23.72</v>
      </c>
      <c r="BP59" s="42" t="n">
        <v>4.41895166016879</v>
      </c>
      <c r="BQ59" s="40" t="n">
        <v>36.81</v>
      </c>
      <c r="BR59" s="40" t="n">
        <v>10.6419574038744</v>
      </c>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2.75" hidden="false" customHeight="true" outlineLevel="0" collapsed="false">
      <c r="A60" s="39" t="n">
        <v>121</v>
      </c>
      <c r="B60" s="39" t="n">
        <v>1</v>
      </c>
      <c r="C60" s="39" t="n">
        <v>3</v>
      </c>
      <c r="D60" s="39" t="n">
        <v>0</v>
      </c>
      <c r="E60" s="40" t="n">
        <v>12.5037645448323</v>
      </c>
      <c r="F60" s="41" t="n">
        <v>151.6</v>
      </c>
      <c r="G60" s="41" t="n">
        <v>80.2</v>
      </c>
      <c r="H60" s="41" t="n">
        <v>71.4</v>
      </c>
      <c r="I60" s="41" t="n">
        <v>40.2</v>
      </c>
      <c r="J60" s="42" t="n">
        <v>7.05488</v>
      </c>
      <c r="K60" s="41" t="n">
        <v>10.1</v>
      </c>
      <c r="L60" s="42" t="n">
        <v>17.4915240077694</v>
      </c>
      <c r="M60" s="42" t="n">
        <v>37.36393824</v>
      </c>
      <c r="N60" s="42" t="n">
        <v>-1.32600615477407</v>
      </c>
      <c r="O60" s="42" t="n">
        <v>13.8297706996064</v>
      </c>
      <c r="P60" s="21" t="n">
        <v>-0.851953976355404</v>
      </c>
      <c r="Q60" s="40" t="n">
        <v>11.8275154004107</v>
      </c>
      <c r="R60" s="43" t="n">
        <v>2</v>
      </c>
      <c r="S60" s="44"/>
      <c r="T60" s="44"/>
      <c r="U60" s="44"/>
      <c r="V60" s="39" t="n">
        <v>0</v>
      </c>
      <c r="W60" s="39" t="n">
        <v>0</v>
      </c>
      <c r="X60" s="39" t="n">
        <v>0</v>
      </c>
      <c r="Y60" s="45" t="n">
        <v>3925</v>
      </c>
      <c r="Z60" s="46" t="n">
        <v>1.2</v>
      </c>
      <c r="AA60" s="47" t="n">
        <v>3775</v>
      </c>
      <c r="AB60" s="48" t="n">
        <v>1</v>
      </c>
      <c r="AC60" s="32" t="n">
        <v>14.31</v>
      </c>
      <c r="AD60" s="33" t="n">
        <v>26.5</v>
      </c>
      <c r="AE60" s="50" t="n">
        <v>24</v>
      </c>
      <c r="AF60" s="49" t="n">
        <v>29.8542200191608</v>
      </c>
      <c r="AG60" s="49" t="n">
        <f aca="false">AJ60+AL60+AN60</f>
        <v>16.6764510950031</v>
      </c>
      <c r="AH60" s="49" t="n">
        <f aca="false">AJ60+AL60</f>
        <v>14.3637236807659</v>
      </c>
      <c r="AI60" s="50" t="n">
        <v>37.9</v>
      </c>
      <c r="AJ60" s="50" t="n">
        <f aca="false">PI()*((AI60/2/10)^2)</f>
        <v>11.2815377588573</v>
      </c>
      <c r="AK60" s="50" t="n">
        <v>19.81</v>
      </c>
      <c r="AL60" s="50" t="n">
        <f aca="false">PI()*((AK60/2/10)^2)</f>
        <v>3.08218592190857</v>
      </c>
      <c r="AM60" s="50" t="n">
        <v>17.16</v>
      </c>
      <c r="AN60" s="50" t="n">
        <f aca="false">PI()*((AM60/2/10)^2)</f>
        <v>2.31272741423728</v>
      </c>
      <c r="AO60" s="50" t="n">
        <v>23.44</v>
      </c>
      <c r="AP60" s="52" t="n">
        <v>6639.39517069864</v>
      </c>
      <c r="AQ60" s="51" t="n">
        <v>10.53929</v>
      </c>
      <c r="AR60" s="51" t="n">
        <f aca="false">AP60/AQ60</f>
        <v>629.966076528745</v>
      </c>
      <c r="AS60" s="65" t="n">
        <v>2522.504</v>
      </c>
      <c r="AT60" s="66" t="n">
        <v>1848.805</v>
      </c>
      <c r="AU60" s="66" t="n">
        <v>12.334</v>
      </c>
      <c r="AV60" s="66" t="n">
        <v>493.375</v>
      </c>
      <c r="AW60" s="67" t="n">
        <v>0.359</v>
      </c>
      <c r="AX60" s="40"/>
      <c r="AY60" s="40"/>
      <c r="AZ60" s="40"/>
      <c r="BA60" s="40"/>
      <c r="BB60" s="40"/>
      <c r="BC60" s="40"/>
      <c r="BD60" s="40"/>
      <c r="BE60" s="44" t="n">
        <v>135</v>
      </c>
      <c r="BF60" s="55" t="n">
        <v>4.01731601731602</v>
      </c>
      <c r="BG60" s="38" t="n">
        <v>1</v>
      </c>
      <c r="BH60" s="43" t="n">
        <v>1</v>
      </c>
      <c r="BI60" s="41" t="n">
        <v>28.8</v>
      </c>
      <c r="BJ60" s="41" t="n">
        <v>23</v>
      </c>
      <c r="BK60" s="56" t="n">
        <v>37.9490034563754</v>
      </c>
      <c r="BL60" s="41" t="n">
        <v>37</v>
      </c>
      <c r="BM60" s="41" t="n">
        <v>40.5</v>
      </c>
      <c r="BN60" s="57" t="n">
        <v>116.736792803305</v>
      </c>
      <c r="BO60" s="40" t="n">
        <v>23.96</v>
      </c>
      <c r="BP60" s="42" t="n">
        <v>4.50882634280269</v>
      </c>
      <c r="BQ60" s="40" t="n">
        <v>32.42</v>
      </c>
      <c r="BR60" s="40" t="n">
        <v>8.25497766187134</v>
      </c>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2.75" hidden="false" customHeight="true" outlineLevel="0" collapsed="false">
      <c r="A61" s="38" t="n">
        <v>121</v>
      </c>
      <c r="B61" s="38" t="n">
        <v>1</v>
      </c>
      <c r="C61" s="38" t="n">
        <v>5</v>
      </c>
      <c r="D61" s="38" t="n">
        <v>0</v>
      </c>
      <c r="E61" s="40" t="n">
        <v>12.662559890486</v>
      </c>
      <c r="F61" s="41" t="n">
        <v>161.7</v>
      </c>
      <c r="G61" s="41" t="n">
        <v>84.3</v>
      </c>
      <c r="H61" s="41" t="n">
        <v>77.4</v>
      </c>
      <c r="I61" s="41" t="n">
        <v>49.6</v>
      </c>
      <c r="J61" s="42" t="n">
        <v>7.47872</v>
      </c>
      <c r="K61" s="41" t="n">
        <v>10.2</v>
      </c>
      <c r="L61" s="42" t="n">
        <v>18.9697512782591</v>
      </c>
      <c r="M61" s="42" t="n">
        <v>45.89055488</v>
      </c>
      <c r="N61" s="42" t="n">
        <v>-0.693158630701739</v>
      </c>
      <c r="O61" s="42" t="n">
        <v>13.3557185211877</v>
      </c>
      <c r="P61" s="21" t="n">
        <v>-0.69315863070174</v>
      </c>
      <c r="Q61" s="40" t="n">
        <v>14.6584531143053</v>
      </c>
      <c r="R61" s="38" t="n">
        <v>3</v>
      </c>
      <c r="S61" s="44"/>
      <c r="T61" s="44"/>
      <c r="U61" s="44"/>
      <c r="V61" s="38" t="n">
        <v>0</v>
      </c>
      <c r="W61" s="38" t="n">
        <v>0</v>
      </c>
      <c r="X61" s="38" t="n">
        <v>0</v>
      </c>
      <c r="Y61" s="45" t="n">
        <v>3919</v>
      </c>
      <c r="Z61" s="46" t="n">
        <v>1.1</v>
      </c>
      <c r="AA61" s="47" t="n">
        <v>3776</v>
      </c>
      <c r="AB61" s="48" t="n">
        <v>0.6</v>
      </c>
      <c r="AC61" s="32" t="n">
        <v>17.69</v>
      </c>
      <c r="AD61" s="33" t="n">
        <v>27.5</v>
      </c>
      <c r="AE61" s="50" t="n">
        <v>25</v>
      </c>
      <c r="AF61" s="49" t="n">
        <v>38.7373644516271</v>
      </c>
      <c r="AG61" s="49" t="n">
        <f aca="false">AJ61+AL61+AN61</f>
        <v>20.3501496298479</v>
      </c>
      <c r="AH61" s="49" t="n">
        <f aca="false">AJ61+AL61</f>
        <v>17.2492649484652</v>
      </c>
      <c r="AI61" s="50" t="n">
        <v>41.54</v>
      </c>
      <c r="AJ61" s="50" t="n">
        <f aca="false">PI()*((AI61/2/10)^2)</f>
        <v>13.552607654508</v>
      </c>
      <c r="AK61" s="50" t="n">
        <v>21.695</v>
      </c>
      <c r="AL61" s="50" t="n">
        <f aca="false">PI()*((AK61/2/10)^2)</f>
        <v>3.69665729395721</v>
      </c>
      <c r="AM61" s="50" t="n">
        <v>19.87</v>
      </c>
      <c r="AN61" s="50" t="n">
        <f aca="false">PI()*((AM61/2/10)^2)</f>
        <v>3.10088468138274</v>
      </c>
      <c r="AO61" s="0"/>
      <c r="AP61" s="52" t="n">
        <v>9384.22315166195</v>
      </c>
      <c r="AQ61" s="51" t="n">
        <v>12.093135</v>
      </c>
      <c r="AR61" s="51" t="n">
        <f aca="false">AP61/AQ61</f>
        <v>775.995897809952</v>
      </c>
      <c r="AS61" s="65" t="n">
        <v>2493.806</v>
      </c>
      <c r="AT61" s="66" t="n">
        <v>1720.594</v>
      </c>
      <c r="AU61" s="66" t="n">
        <v>11.631</v>
      </c>
      <c r="AV61" s="66" t="n">
        <v>505.687</v>
      </c>
      <c r="AW61" s="67" t="n">
        <v>32.344</v>
      </c>
      <c r="AX61" s="40"/>
      <c r="AY61" s="40"/>
      <c r="AZ61" s="40"/>
      <c r="BA61" s="40"/>
      <c r="BB61" s="40"/>
      <c r="BC61" s="40"/>
      <c r="BD61" s="40"/>
      <c r="BE61" s="44" t="n">
        <v>126</v>
      </c>
      <c r="BF61" s="55" t="n">
        <v>4.42424242424243</v>
      </c>
      <c r="BG61" s="38" t="n">
        <v>0</v>
      </c>
      <c r="BH61" s="38" t="n">
        <v>1</v>
      </c>
      <c r="BI61" s="59" t="n">
        <v>31.5</v>
      </c>
      <c r="BJ61" s="59" t="n">
        <v>24.8</v>
      </c>
      <c r="BK61" s="56" t="n">
        <v>44.3447395944143</v>
      </c>
      <c r="BL61" s="59" t="n">
        <v>39</v>
      </c>
      <c r="BM61" s="41" t="n">
        <v>44.6</v>
      </c>
      <c r="BN61" s="57" t="n">
        <v>142.537648209973</v>
      </c>
      <c r="BO61" s="40" t="n">
        <v>27.03</v>
      </c>
      <c r="BP61" s="42" t="n">
        <v>5.73828312999791</v>
      </c>
      <c r="BQ61" s="40" t="n">
        <v>40.315</v>
      </c>
      <c r="BR61" s="40" t="n">
        <v>12.765070262863</v>
      </c>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2.75" hidden="false" customHeight="true" outlineLevel="0" collapsed="false">
      <c r="A62" s="38" t="n">
        <v>121</v>
      </c>
      <c r="B62" s="38" t="n">
        <v>1</v>
      </c>
      <c r="C62" s="38" t="n">
        <v>7</v>
      </c>
      <c r="D62" s="38" t="n">
        <v>0</v>
      </c>
      <c r="E62" s="40" t="n">
        <v>14.6748802190281</v>
      </c>
      <c r="F62" s="38" t="n">
        <v>169.7</v>
      </c>
      <c r="G62" s="41" t="n">
        <v>89.1</v>
      </c>
      <c r="H62" s="41" t="n">
        <v>80.6</v>
      </c>
      <c r="I62" s="41" t="n">
        <v>58.9</v>
      </c>
      <c r="J62" s="40" t="n">
        <v>8.31872</v>
      </c>
      <c r="K62" s="38" t="n">
        <v>10.5</v>
      </c>
      <c r="L62" s="42" t="n">
        <v>20.4527453035948</v>
      </c>
      <c r="M62" s="42" t="n">
        <v>54.00027392</v>
      </c>
      <c r="N62" s="59" t="n">
        <v>0.972414812771279</v>
      </c>
      <c r="O62" s="42" t="n">
        <v>13.7024654062568</v>
      </c>
      <c r="P62" s="21" t="n">
        <v>0.972414812771279</v>
      </c>
      <c r="Q62" s="40" t="n">
        <v>15.4907597535934</v>
      </c>
      <c r="R62" s="38" t="n">
        <v>4</v>
      </c>
      <c r="S62" s="38"/>
      <c r="T62" s="38"/>
      <c r="U62" s="38"/>
      <c r="V62" s="38" t="n">
        <v>0</v>
      </c>
      <c r="W62" s="38" t="n">
        <v>0</v>
      </c>
      <c r="X62" s="38" t="n">
        <v>0</v>
      </c>
      <c r="Y62" s="45" t="n">
        <v>3866</v>
      </c>
      <c r="Z62" s="3" t="n">
        <v>0.5</v>
      </c>
      <c r="AA62" s="47" t="n">
        <v>3798</v>
      </c>
      <c r="AB62" s="4" t="n">
        <v>0.9</v>
      </c>
      <c r="AC62" s="5" t="n">
        <v>20.63</v>
      </c>
      <c r="AD62" s="5" t="n">
        <v>36.5</v>
      </c>
      <c r="AE62" s="38" t="n">
        <v>27.5</v>
      </c>
      <c r="AF62" s="49" t="n">
        <v>45.315857993197</v>
      </c>
      <c r="AG62" s="49" t="n">
        <f aca="false">AJ62+AL62+AN62</f>
        <v>24.0188157259607</v>
      </c>
      <c r="AH62" s="49" t="n">
        <f aca="false">AJ62+AL62</f>
        <v>20.1863232305953</v>
      </c>
      <c r="AI62" s="38" t="n">
        <v>43.36</v>
      </c>
      <c r="AJ62" s="50" t="n">
        <f aca="false">PI()*((AI62/2/10)^2)</f>
        <v>14.7661891886264</v>
      </c>
      <c r="AK62" s="38" t="n">
        <v>26.27</v>
      </c>
      <c r="AL62" s="50" t="n">
        <f aca="false">PI()*((AK62/2/10)^2)</f>
        <v>5.42013404196887</v>
      </c>
      <c r="AM62" s="38" t="n">
        <v>22.09</v>
      </c>
      <c r="AN62" s="50" t="n">
        <f aca="false">PI()*((AM62/2/10)^2)</f>
        <v>3.83249249536542</v>
      </c>
      <c r="AO62" s="38"/>
      <c r="AP62" s="0"/>
      <c r="AQ62" s="0"/>
      <c r="AR62" s="0"/>
      <c r="AS62" s="65" t="n">
        <v>2324.061</v>
      </c>
      <c r="AT62" s="66" t="n">
        <v>1800.747</v>
      </c>
      <c r="AU62" s="66" t="n">
        <v>11.78</v>
      </c>
      <c r="AV62" s="66" t="n">
        <v>504.927</v>
      </c>
      <c r="AW62" s="68" t="n">
        <v>0</v>
      </c>
      <c r="AX62" s="40"/>
      <c r="AY62" s="40"/>
      <c r="AZ62" s="40"/>
      <c r="BA62" s="40"/>
      <c r="BB62" s="40"/>
      <c r="BC62" s="40"/>
      <c r="BD62" s="40"/>
      <c r="BE62" s="44" t="n">
        <v>103</v>
      </c>
      <c r="BF62" s="55" t="n">
        <v>3.81521739130435</v>
      </c>
      <c r="BG62" s="38" t="n">
        <v>0</v>
      </c>
      <c r="BH62" s="38" t="n">
        <v>1</v>
      </c>
      <c r="BI62" s="38" t="n">
        <v>33.5</v>
      </c>
      <c r="BJ62" s="38" t="n">
        <v>27.9</v>
      </c>
      <c r="BK62" s="56" t="n">
        <v>56.4895633322247</v>
      </c>
      <c r="BL62" s="38" t="n">
        <v>40</v>
      </c>
      <c r="BM62" s="38" t="n">
        <v>48.2</v>
      </c>
      <c r="BN62" s="57" t="n">
        <v>168.967912032605</v>
      </c>
      <c r="BO62" s="38" t="n">
        <v>32.92</v>
      </c>
      <c r="BP62" s="42" t="n">
        <v>8.51156724185329</v>
      </c>
      <c r="BQ62" s="38" t="n">
        <v>41.685</v>
      </c>
      <c r="BR62" s="40" t="n">
        <v>13.6473865596237</v>
      </c>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2.75" hidden="false" customHeight="true" outlineLevel="0" collapsed="false">
      <c r="A63" s="39" t="n">
        <v>122</v>
      </c>
      <c r="B63" s="39" t="n">
        <v>1</v>
      </c>
      <c r="C63" s="39" t="n">
        <v>1</v>
      </c>
      <c r="D63" s="39" t="n">
        <v>0</v>
      </c>
      <c r="E63" s="40" t="n">
        <v>9.89459274469541</v>
      </c>
      <c r="F63" s="41" t="n">
        <v>129.3</v>
      </c>
      <c r="G63" s="41" t="n">
        <v>67.1</v>
      </c>
      <c r="H63" s="41" t="n">
        <v>62.2</v>
      </c>
      <c r="I63" s="41" t="n">
        <v>28.8</v>
      </c>
      <c r="J63" s="40" t="n">
        <v>15.03672</v>
      </c>
      <c r="K63" s="41" t="n">
        <v>9.3</v>
      </c>
      <c r="L63" s="42" t="n">
        <v>17.2264361195299</v>
      </c>
      <c r="M63" s="42" t="n">
        <v>24.46942464</v>
      </c>
      <c r="N63" s="42" t="n">
        <v>-3.827852962287</v>
      </c>
      <c r="O63" s="42" t="n">
        <v>13.7224457069824</v>
      </c>
      <c r="P63" s="21" t="n">
        <v>-4.71994412689299</v>
      </c>
      <c r="Q63" s="40" t="n">
        <v>11.3264887063655</v>
      </c>
      <c r="R63" s="43" t="n">
        <v>1</v>
      </c>
      <c r="S63" s="44"/>
      <c r="T63" s="44"/>
      <c r="U63" s="44"/>
      <c r="V63" s="39" t="n">
        <v>1</v>
      </c>
      <c r="W63" s="39" t="n">
        <v>0</v>
      </c>
      <c r="X63" s="39" t="n">
        <v>0</v>
      </c>
      <c r="Y63" s="45" t="n">
        <v>3949</v>
      </c>
      <c r="Z63" s="46" t="n">
        <v>1.5</v>
      </c>
      <c r="AA63" s="47" t="n">
        <v>3646</v>
      </c>
      <c r="AB63" s="48" t="n">
        <v>-0.3</v>
      </c>
      <c r="AC63" s="58"/>
      <c r="AD63" s="58"/>
      <c r="AE63" s="0"/>
      <c r="AF63" s="0"/>
      <c r="AG63" s="49"/>
      <c r="AH63" s="49"/>
      <c r="AI63" s="0"/>
      <c r="AJ63" s="50"/>
      <c r="AK63" s="0"/>
      <c r="AL63" s="50"/>
      <c r="AM63" s="0"/>
      <c r="AN63" s="50"/>
      <c r="AO63" s="0"/>
      <c r="AP63" s="52" t="n">
        <v>5413.884</v>
      </c>
      <c r="AQ63" s="51" t="n">
        <v>11.72874</v>
      </c>
      <c r="AR63" s="51" t="n">
        <f aca="false">AP63/AQ63</f>
        <v>461.591270673576</v>
      </c>
      <c r="AS63" s="65" t="n">
        <v>1702.615</v>
      </c>
      <c r="AT63" s="66" t="n">
        <v>626.806</v>
      </c>
      <c r="AU63" s="66" t="n">
        <v>7.651</v>
      </c>
      <c r="AV63" s="66" t="n">
        <v>306.026</v>
      </c>
      <c r="AW63" s="67" t="n">
        <v>9.821</v>
      </c>
      <c r="AX63" s="54" t="n">
        <v>109.733333333333</v>
      </c>
      <c r="AY63" s="54" t="n">
        <v>204.733333333333</v>
      </c>
      <c r="AZ63" s="54" t="n">
        <v>131.2</v>
      </c>
      <c r="BA63" s="54" t="n">
        <v>25.6666666666667</v>
      </c>
      <c r="BB63" s="54" t="n">
        <v>19</v>
      </c>
      <c r="BC63" s="54" t="n">
        <v>175.866666666667</v>
      </c>
      <c r="BD63" s="54" t="n">
        <v>1068.53333333333</v>
      </c>
      <c r="BE63" s="44" t="n">
        <v>76</v>
      </c>
      <c r="BF63" s="55" t="n">
        <v>3.66390614216701</v>
      </c>
      <c r="BG63" s="38" t="n">
        <v>0</v>
      </c>
      <c r="BH63" s="44" t="n">
        <v>1</v>
      </c>
      <c r="BI63" s="41" t="n">
        <v>23.3</v>
      </c>
      <c r="BJ63" s="41" t="n">
        <v>20.3</v>
      </c>
      <c r="BK63" s="56" t="n">
        <v>25.4432428204479</v>
      </c>
      <c r="BL63" s="41" t="n">
        <v>29.8</v>
      </c>
      <c r="BM63" s="41" t="n">
        <v>36.8</v>
      </c>
      <c r="BN63" s="57" t="n">
        <v>88.8110834841709</v>
      </c>
      <c r="BO63" s="40" t="n">
        <v>19.085</v>
      </c>
      <c r="BP63" s="42" t="n">
        <v>2.86071247555983</v>
      </c>
      <c r="BQ63" s="40" t="n">
        <v>33.33</v>
      </c>
      <c r="BR63" s="40" t="n">
        <v>8.72490101798612</v>
      </c>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2.75" hidden="false" customHeight="true" outlineLevel="0" collapsed="false">
      <c r="A64" s="39" t="n">
        <v>122</v>
      </c>
      <c r="B64" s="39" t="n">
        <v>1</v>
      </c>
      <c r="C64" s="39" t="n">
        <v>3</v>
      </c>
      <c r="D64" s="39" t="n">
        <v>0</v>
      </c>
      <c r="E64" s="40" t="n">
        <v>10.7843942505133</v>
      </c>
      <c r="F64" s="41" t="n">
        <v>133.3</v>
      </c>
      <c r="G64" s="41" t="n">
        <v>68.8</v>
      </c>
      <c r="H64" s="41" t="n">
        <v>64.5</v>
      </c>
      <c r="I64" s="41" t="n">
        <v>29.5</v>
      </c>
      <c r="J64" s="42" t="n">
        <v>11.77448</v>
      </c>
      <c r="K64" s="41" t="n">
        <v>10.1</v>
      </c>
      <c r="L64" s="42" t="n">
        <v>16.6020499873656</v>
      </c>
      <c r="M64" s="42" t="n">
        <v>26.0265284</v>
      </c>
      <c r="N64" s="42" t="n">
        <v>-3.32980898761269</v>
      </c>
      <c r="O64" s="42" t="n">
        <v>14.114203238126</v>
      </c>
      <c r="P64" s="21" t="n">
        <v>-3.83014262107505</v>
      </c>
      <c r="Q64" s="40" t="n">
        <v>11.242984257358</v>
      </c>
      <c r="R64" s="43" t="n">
        <v>2</v>
      </c>
      <c r="S64" s="44"/>
      <c r="T64" s="44"/>
      <c r="U64" s="44"/>
      <c r="V64" s="39" t="n">
        <v>1</v>
      </c>
      <c r="W64" s="39" t="n">
        <v>1</v>
      </c>
      <c r="X64" s="39" t="n">
        <v>0</v>
      </c>
      <c r="Y64" s="45" t="n">
        <v>3902</v>
      </c>
      <c r="Z64" s="46" t="n">
        <v>1</v>
      </c>
      <c r="AA64" s="47" t="n">
        <v>3710</v>
      </c>
      <c r="AB64" s="48" t="n">
        <v>0.4</v>
      </c>
      <c r="AC64" s="32" t="n">
        <v>5.49</v>
      </c>
      <c r="AD64" s="33" t="n">
        <v>20.5</v>
      </c>
      <c r="AE64" s="50" t="n">
        <v>21.5</v>
      </c>
      <c r="AF64" s="49" t="n">
        <v>27.3632156510169</v>
      </c>
      <c r="AG64" s="49" t="n">
        <f aca="false">AJ64+AL64+AN64</f>
        <v>12.3550427451357</v>
      </c>
      <c r="AH64" s="49" t="n">
        <f aca="false">AJ64+AL64</f>
        <v>10.811260973569</v>
      </c>
      <c r="AI64" s="50" t="n">
        <v>33.46</v>
      </c>
      <c r="AJ64" s="50" t="n">
        <f aca="false">PI()*((AI64/2/10)^2)</f>
        <v>8.79309478431943</v>
      </c>
      <c r="AK64" s="50" t="n">
        <v>16.03</v>
      </c>
      <c r="AL64" s="50" t="n">
        <f aca="false">PI()*((AK64/2/10)^2)</f>
        <v>2.01816618924955</v>
      </c>
      <c r="AM64" s="50" t="n">
        <v>14.02</v>
      </c>
      <c r="AN64" s="50" t="n">
        <f aca="false">PI()*((AM64/2/10)^2)</f>
        <v>1.54378177156668</v>
      </c>
      <c r="AO64" s="50" t="n">
        <v>20.28</v>
      </c>
      <c r="AP64" s="52" t="n">
        <v>3684.138</v>
      </c>
      <c r="AQ64" s="51" t="n">
        <v>9.097708</v>
      </c>
      <c r="AR64" s="51" t="n">
        <f aca="false">AP64/AQ64</f>
        <v>404.952324255736</v>
      </c>
      <c r="AS64" s="65" t="n">
        <v>1845.99</v>
      </c>
      <c r="AT64" s="66" t="n">
        <v>825.668</v>
      </c>
      <c r="AU64" s="66" t="n">
        <v>0.031</v>
      </c>
      <c r="AV64" s="66" t="n">
        <v>1.215</v>
      </c>
      <c r="AW64" s="67" t="n">
        <v>0</v>
      </c>
      <c r="AX64" s="54" t="n">
        <v>77.5357142857143</v>
      </c>
      <c r="AY64" s="54" t="n">
        <v>150.25</v>
      </c>
      <c r="AZ64" s="54" t="n">
        <v>74.0714285714286</v>
      </c>
      <c r="BA64" s="54" t="n">
        <v>17.3214285714286</v>
      </c>
      <c r="BB64" s="54" t="n">
        <v>11.2857142857143</v>
      </c>
      <c r="BC64" s="54" t="n">
        <v>102.678571428571</v>
      </c>
      <c r="BD64" s="54" t="n">
        <v>717.654761904762</v>
      </c>
      <c r="BE64" s="44" t="n">
        <v>62</v>
      </c>
      <c r="BF64" s="55" t="n">
        <v>2.29261559696342</v>
      </c>
      <c r="BG64" s="38" t="n">
        <v>0</v>
      </c>
      <c r="BH64" s="44" t="n">
        <v>1</v>
      </c>
      <c r="BI64" s="41" t="n">
        <v>26.5</v>
      </c>
      <c r="BJ64" s="41" t="n">
        <v>21.2</v>
      </c>
      <c r="BK64" s="56" t="n">
        <v>29.3990233426632</v>
      </c>
      <c r="BL64" s="41" t="n">
        <v>32.2</v>
      </c>
      <c r="BM64" s="41" t="n">
        <v>38.5</v>
      </c>
      <c r="BN64" s="57" t="n">
        <v>96.5063387448557</v>
      </c>
      <c r="BO64" s="40" t="n">
        <v>18.88</v>
      </c>
      <c r="BP64" s="42" t="n">
        <v>2.79958631094939</v>
      </c>
      <c r="BQ64" s="40" t="n">
        <v>35.14</v>
      </c>
      <c r="BR64" s="40" t="n">
        <v>9.69825045967172</v>
      </c>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2.75" hidden="false" customHeight="true" outlineLevel="0" collapsed="false">
      <c r="A65" s="39" t="n">
        <v>122</v>
      </c>
      <c r="B65" s="39" t="n">
        <v>2</v>
      </c>
      <c r="C65" s="39" t="n">
        <v>6</v>
      </c>
      <c r="D65" s="39" t="n">
        <v>0</v>
      </c>
      <c r="E65" s="40" t="n">
        <v>12.2819986310746</v>
      </c>
      <c r="F65" s="41" t="n">
        <v>141.2</v>
      </c>
      <c r="G65" s="41" t="n">
        <v>72.5</v>
      </c>
      <c r="H65" s="41" t="n">
        <v>68.7</v>
      </c>
      <c r="I65" s="41" t="n">
        <v>32.8</v>
      </c>
      <c r="J65" s="42" t="n">
        <v>12.56072</v>
      </c>
      <c r="K65" s="41" t="n">
        <v>10.1</v>
      </c>
      <c r="L65" s="42" t="n">
        <v>16.4514601674036</v>
      </c>
      <c r="M65" s="42" t="n">
        <v>28.68008384</v>
      </c>
      <c r="N65" s="42" t="n">
        <v>-2.33253824051379</v>
      </c>
      <c r="O65" s="42" t="n">
        <v>14.6145368715884</v>
      </c>
      <c r="P65" s="21" t="n">
        <v>-2.33253824051379</v>
      </c>
      <c r="Q65" s="40" t="n">
        <v>11.8275154004107</v>
      </c>
      <c r="R65" s="43" t="n">
        <v>3</v>
      </c>
      <c r="S65" s="44"/>
      <c r="T65" s="44"/>
      <c r="U65" s="44"/>
      <c r="V65" s="39" t="n">
        <v>1</v>
      </c>
      <c r="W65" s="39" t="n">
        <v>0</v>
      </c>
      <c r="X65" s="39" t="n">
        <v>0</v>
      </c>
      <c r="Y65" s="45" t="n">
        <v>3934</v>
      </c>
      <c r="Z65" s="46" t="n">
        <v>1.3</v>
      </c>
      <c r="AA65" s="47" t="n">
        <v>3728</v>
      </c>
      <c r="AB65" s="48" t="n">
        <v>0.5</v>
      </c>
      <c r="AC65" s="32" t="n">
        <v>9.61</v>
      </c>
      <c r="AD65" s="33" t="n">
        <v>21.5</v>
      </c>
      <c r="AE65" s="50" t="n">
        <v>22.6</v>
      </c>
      <c r="AF65" s="49" t="n">
        <v>27.9909817409834</v>
      </c>
      <c r="AG65" s="49" t="n">
        <f aca="false">AJ65+AL65+AN65</f>
        <v>12.4243117215547</v>
      </c>
      <c r="AH65" s="49" t="n">
        <f aca="false">AJ65+AL65</f>
        <v>10.6876636499933</v>
      </c>
      <c r="AI65" s="50" t="n">
        <v>33.4</v>
      </c>
      <c r="AJ65" s="50" t="n">
        <f aca="false">PI()*((AI65/2/10)^2)</f>
        <v>8.76158775159657</v>
      </c>
      <c r="AK65" s="50" t="n">
        <v>15.66</v>
      </c>
      <c r="AL65" s="50" t="n">
        <f aca="false">PI()*((AK65/2/10)^2)</f>
        <v>1.92607589839671</v>
      </c>
      <c r="AM65" s="50" t="n">
        <v>14.87</v>
      </c>
      <c r="AN65" s="50" t="n">
        <f aca="false">PI()*((AM65/2/10)^2)</f>
        <v>1.73664807156137</v>
      </c>
      <c r="AO65" s="0"/>
      <c r="AP65" s="52" t="n">
        <v>3121.236</v>
      </c>
      <c r="AQ65" s="51" t="n">
        <v>10.64312</v>
      </c>
      <c r="AR65" s="51" t="n">
        <f aca="false">AP65/AQ65</f>
        <v>293.263253632393</v>
      </c>
      <c r="AS65" s="65" t="n">
        <v>1775.216</v>
      </c>
      <c r="AT65" s="66" t="n">
        <v>806.26</v>
      </c>
      <c r="AU65" s="66" t="n">
        <v>8.756</v>
      </c>
      <c r="AV65" s="66" t="n">
        <v>355.306</v>
      </c>
      <c r="AW65" s="67" t="n">
        <v>0</v>
      </c>
      <c r="AX65" s="40"/>
      <c r="AY65" s="40"/>
      <c r="AZ65" s="40"/>
      <c r="BA65" s="40"/>
      <c r="BB65" s="40"/>
      <c r="BC65" s="40"/>
      <c r="BD65" s="40"/>
      <c r="BE65" s="44" t="n">
        <v>91</v>
      </c>
      <c r="BF65" s="55" t="n">
        <v>2.79232804232804</v>
      </c>
      <c r="BG65" s="38" t="n">
        <v>0</v>
      </c>
      <c r="BH65" s="43" t="n">
        <v>1</v>
      </c>
      <c r="BI65" s="41" t="n">
        <v>28</v>
      </c>
      <c r="BJ65" s="41" t="n">
        <v>21.5</v>
      </c>
      <c r="BK65" s="56" t="n">
        <v>29.548105436283</v>
      </c>
      <c r="BL65" s="41" t="n">
        <v>33</v>
      </c>
      <c r="BM65" s="41" t="n">
        <v>40</v>
      </c>
      <c r="BN65" s="57" t="n">
        <v>102.561507180736</v>
      </c>
      <c r="BO65" s="40" t="n">
        <v>19.645</v>
      </c>
      <c r="BP65" s="42" t="n">
        <v>3.03105591242278</v>
      </c>
      <c r="BQ65" s="40" t="n">
        <v>34.97</v>
      </c>
      <c r="BR65" s="40" t="n">
        <v>9.60464120877086</v>
      </c>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2.75" hidden="false" customHeight="true" outlineLevel="0" collapsed="false">
      <c r="A66" s="39" t="n">
        <v>123</v>
      </c>
      <c r="B66" s="39" t="n">
        <v>1</v>
      </c>
      <c r="C66" s="39" t="n">
        <v>1</v>
      </c>
      <c r="D66" s="39" t="n">
        <v>0</v>
      </c>
      <c r="E66" s="40" t="n">
        <v>11.6769336071184</v>
      </c>
      <c r="F66" s="41" t="n">
        <v>144.4</v>
      </c>
      <c r="G66" s="41" t="n">
        <v>75.6</v>
      </c>
      <c r="H66" s="41" t="n">
        <v>68.8</v>
      </c>
      <c r="I66" s="41" t="n">
        <v>33</v>
      </c>
      <c r="J66" s="42" t="n">
        <v>12.56072</v>
      </c>
      <c r="K66" s="41" t="n">
        <v>7.7</v>
      </c>
      <c r="L66" s="42" t="n">
        <v>15.8263058141052</v>
      </c>
      <c r="M66" s="42" t="n">
        <v>28.8549624</v>
      </c>
      <c r="N66" s="42" t="n">
        <v>-2.26959479473001</v>
      </c>
      <c r="O66" s="42" t="n">
        <v>13.9465284018484</v>
      </c>
      <c r="P66" s="21" t="n">
        <v>-2.26959479473001</v>
      </c>
      <c r="Q66" s="40" t="n">
        <v>12.7433264887064</v>
      </c>
      <c r="R66" s="43" t="n">
        <v>4</v>
      </c>
      <c r="S66" s="44"/>
      <c r="T66" s="44"/>
      <c r="U66" s="44"/>
      <c r="V66" s="39" t="n">
        <v>0</v>
      </c>
      <c r="W66" s="39" t="n">
        <v>0</v>
      </c>
      <c r="X66" s="39" t="n">
        <v>0</v>
      </c>
      <c r="Y66" s="45" t="n">
        <v>3844</v>
      </c>
      <c r="Z66" s="46" t="n">
        <v>0.5</v>
      </c>
      <c r="AA66" s="47" t="n">
        <v>3731</v>
      </c>
      <c r="AB66" s="48" t="n">
        <v>0.6</v>
      </c>
      <c r="AC66" s="58"/>
      <c r="AD66" s="58"/>
      <c r="AE66" s="0"/>
      <c r="AF66" s="0"/>
      <c r="AG66" s="49"/>
      <c r="AH66" s="49"/>
      <c r="AI66" s="0"/>
      <c r="AJ66" s="50"/>
      <c r="AK66" s="0"/>
      <c r="AL66" s="50"/>
      <c r="AM66" s="0"/>
      <c r="AN66" s="50"/>
      <c r="AO66" s="0"/>
      <c r="AP66" s="52" t="n">
        <v>11436.3543970386</v>
      </c>
      <c r="AQ66" s="51" t="n">
        <v>14.160743</v>
      </c>
      <c r="AR66" s="51" t="n">
        <f aca="false">AP66/AQ66</f>
        <v>807.609769984428</v>
      </c>
      <c r="AS66" s="65" t="n">
        <v>1472.899</v>
      </c>
      <c r="AT66" s="66" t="n">
        <v>678.793</v>
      </c>
      <c r="AU66" s="66" t="n">
        <v>10.984</v>
      </c>
      <c r="AV66" s="66" t="n">
        <v>439.388</v>
      </c>
      <c r="AW66" s="67" t="n">
        <v>72.911</v>
      </c>
      <c r="AX66" s="40"/>
      <c r="AY66" s="40"/>
      <c r="AZ66" s="40"/>
      <c r="BA66" s="40"/>
      <c r="BB66" s="40"/>
      <c r="BC66" s="40"/>
      <c r="BD66" s="40"/>
      <c r="BE66" s="44" t="n">
        <v>61</v>
      </c>
      <c r="BF66" s="55" t="n">
        <v>3.78860028860029</v>
      </c>
      <c r="BG66" s="38" t="n">
        <v>0</v>
      </c>
      <c r="BH66" s="43" t="n">
        <v>0</v>
      </c>
      <c r="BI66" s="41" t="n">
        <v>24.3</v>
      </c>
      <c r="BJ66" s="41" t="n">
        <v>20.4</v>
      </c>
      <c r="BK66" s="56" t="n">
        <v>26.818791282597</v>
      </c>
      <c r="BL66" s="41" t="n">
        <v>31</v>
      </c>
      <c r="BM66" s="41" t="n">
        <v>36.8</v>
      </c>
      <c r="BN66" s="57" t="n">
        <v>88.3939858588465</v>
      </c>
      <c r="BO66" s="40" t="n">
        <v>18.44</v>
      </c>
      <c r="BP66" s="42" t="n">
        <v>2.67061764933423</v>
      </c>
      <c r="BQ66" s="40" t="n">
        <v>31.04</v>
      </c>
      <c r="BR66" s="40" t="n">
        <v>7.56716679107235</v>
      </c>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2.75" hidden="false" customHeight="true" outlineLevel="0" collapsed="false">
      <c r="A67" s="39" t="n">
        <v>124</v>
      </c>
      <c r="B67" s="39" t="n">
        <v>1</v>
      </c>
      <c r="C67" s="39" t="n">
        <v>1</v>
      </c>
      <c r="D67" s="39" t="n">
        <v>0</v>
      </c>
      <c r="E67" s="40" t="n">
        <v>12.7063655030801</v>
      </c>
      <c r="F67" s="41" t="n">
        <v>164</v>
      </c>
      <c r="G67" s="41" t="n">
        <v>82</v>
      </c>
      <c r="H67" s="41" t="n">
        <v>82</v>
      </c>
      <c r="I67" s="41" t="n">
        <v>54</v>
      </c>
      <c r="J67" s="42" t="n">
        <v>15.04528</v>
      </c>
      <c r="K67" s="41" t="n">
        <v>14.4</v>
      </c>
      <c r="L67" s="42" t="n">
        <v>20.0773349196907</v>
      </c>
      <c r="M67" s="42" t="n">
        <v>45.8755488</v>
      </c>
      <c r="N67" s="42" t="n">
        <v>-0.874665166805229</v>
      </c>
      <c r="O67" s="42" t="n">
        <v>13.5810306698853</v>
      </c>
      <c r="P67" s="21" t="n">
        <v>-0.859632268441917</v>
      </c>
      <c r="Q67" s="40" t="n">
        <v>13.990417522245</v>
      </c>
      <c r="R67" s="43" t="n">
        <v>4</v>
      </c>
      <c r="S67" s="44"/>
      <c r="T67" s="44"/>
      <c r="U67" s="44"/>
      <c r="V67" s="39" t="n">
        <v>1</v>
      </c>
      <c r="W67" s="39" t="n">
        <v>0</v>
      </c>
      <c r="X67" s="39" t="n">
        <v>0</v>
      </c>
      <c r="Y67" s="45" t="n">
        <v>3858</v>
      </c>
      <c r="Z67" s="46" t="n">
        <v>0.6</v>
      </c>
      <c r="AA67" s="47" t="n">
        <v>3596</v>
      </c>
      <c r="AB67" s="48" t="n">
        <v>-1.1</v>
      </c>
      <c r="AC67" s="58"/>
      <c r="AD67" s="58"/>
      <c r="AE67" s="0"/>
      <c r="AF67" s="0"/>
      <c r="AG67" s="49"/>
      <c r="AH67" s="49"/>
      <c r="AI67" s="0"/>
      <c r="AJ67" s="50"/>
      <c r="AK67" s="0"/>
      <c r="AL67" s="50"/>
      <c r="AM67" s="0"/>
      <c r="AN67" s="50"/>
      <c r="AO67" s="0"/>
      <c r="AP67" s="52" t="n">
        <v>6343.1240581537</v>
      </c>
      <c r="AQ67" s="51" t="n">
        <v>8.34416</v>
      </c>
      <c r="AR67" s="51" t="n">
        <f aca="false">AP67/AQ67</f>
        <v>760.187251701034</v>
      </c>
      <c r="AS67" s="65" t="n">
        <v>1822.311</v>
      </c>
      <c r="AT67" s="66" t="n">
        <v>850.786</v>
      </c>
      <c r="AU67" s="66" t="n">
        <v>3.945</v>
      </c>
      <c r="AV67" s="66" t="n">
        <v>157.807</v>
      </c>
      <c r="AW67" s="67" t="n">
        <v>19.41</v>
      </c>
      <c r="AX67" s="54" t="n">
        <v>37.7142857142857</v>
      </c>
      <c r="AY67" s="54" t="n">
        <v>97.5714285714286</v>
      </c>
      <c r="AZ67" s="54" t="n">
        <v>42.4285714285714</v>
      </c>
      <c r="BA67" s="54" t="n">
        <v>6.28571428571429</v>
      </c>
      <c r="BB67" s="54" t="n">
        <v>0.857142857142857</v>
      </c>
      <c r="BC67" s="54" t="n">
        <v>49.5714285714286</v>
      </c>
      <c r="BD67" s="54" t="n">
        <v>497</v>
      </c>
      <c r="BE67" s="44" t="n">
        <v>41</v>
      </c>
      <c r="BF67" s="55" t="n">
        <v>3.12409812409812</v>
      </c>
      <c r="BG67" s="38" t="n">
        <v>0</v>
      </c>
      <c r="BH67" s="44" t="n">
        <v>1</v>
      </c>
      <c r="BI67" s="41" t="n">
        <v>29.3</v>
      </c>
      <c r="BJ67" s="41" t="n">
        <v>23.9</v>
      </c>
      <c r="BK67" s="56" t="n">
        <v>37.4752926218255</v>
      </c>
      <c r="BL67" s="41" t="n">
        <v>37.9</v>
      </c>
      <c r="BM67" s="41" t="n">
        <v>45.6</v>
      </c>
      <c r="BN67" s="57" t="n">
        <v>133.446547370888</v>
      </c>
      <c r="BO67" s="40" t="n">
        <v>23.36</v>
      </c>
      <c r="BP67" s="42" t="n">
        <v>4.28583609625088</v>
      </c>
      <c r="BQ67" s="40" t="n">
        <v>29.14</v>
      </c>
      <c r="BR67" s="40" t="n">
        <v>6.66912682308044</v>
      </c>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2.75" hidden="false" customHeight="true" outlineLevel="0" collapsed="false">
      <c r="A68" s="39" t="n">
        <v>124</v>
      </c>
      <c r="B68" s="39" t="n">
        <v>1</v>
      </c>
      <c r="C68" s="39" t="n">
        <v>3</v>
      </c>
      <c r="D68" s="39" t="n">
        <v>0</v>
      </c>
      <c r="E68" s="40" t="n">
        <v>13.6947296372348</v>
      </c>
      <c r="F68" s="41" t="n">
        <v>173</v>
      </c>
      <c r="G68" s="41" t="n">
        <v>85.5</v>
      </c>
      <c r="H68" s="41" t="n">
        <v>87.5</v>
      </c>
      <c r="I68" s="41" t="n">
        <v>66.6</v>
      </c>
      <c r="J68" s="42" t="n">
        <v>17.58992</v>
      </c>
      <c r="K68" s="41" t="n">
        <v>19</v>
      </c>
      <c r="L68" s="42" t="n">
        <v>22.2526646396472</v>
      </c>
      <c r="M68" s="42" t="n">
        <v>54.88511328</v>
      </c>
      <c r="N68" s="42" t="n">
        <v>0.128731865712772</v>
      </c>
      <c r="O68" s="42" t="n">
        <v>13.565997771522</v>
      </c>
      <c r="P68" s="21" t="n">
        <v>0.128731865712771</v>
      </c>
      <c r="Q68" s="40" t="n">
        <v>14.5749486652977</v>
      </c>
      <c r="R68" s="43" t="n">
        <v>5</v>
      </c>
      <c r="S68" s="44"/>
      <c r="T68" s="44"/>
      <c r="U68" s="44"/>
      <c r="V68" s="39" t="n">
        <v>1</v>
      </c>
      <c r="W68" s="39" t="n">
        <v>0</v>
      </c>
      <c r="X68" s="39" t="n">
        <v>0</v>
      </c>
      <c r="Y68" s="45" t="n">
        <v>3752.5</v>
      </c>
      <c r="Z68" s="46" t="n">
        <v>-0.5</v>
      </c>
      <c r="AA68" s="47" t="n">
        <v>3664</v>
      </c>
      <c r="AB68" s="48" t="n">
        <v>-0.5</v>
      </c>
      <c r="AC68" s="32" t="n">
        <v>14.55</v>
      </c>
      <c r="AD68" s="33" t="n">
        <v>32</v>
      </c>
      <c r="AE68" s="50" t="n">
        <v>26.3</v>
      </c>
      <c r="AF68" s="49" t="n">
        <v>37.6527770466533</v>
      </c>
      <c r="AG68" s="49" t="n">
        <f aca="false">AJ68+AL68+AN68</f>
        <v>17.2719865173323</v>
      </c>
      <c r="AH68" s="49" t="n">
        <f aca="false">AJ68+AL68</f>
        <v>14.1460821920563</v>
      </c>
      <c r="AI68" s="50" t="n">
        <v>38.37</v>
      </c>
      <c r="AJ68" s="50" t="n">
        <f aca="false">PI()*((AI68/2/10)^2)</f>
        <v>11.5630786530922</v>
      </c>
      <c r="AK68" s="50" t="n">
        <v>18.135</v>
      </c>
      <c r="AL68" s="50" t="n">
        <f aca="false">PI()*((AK68/2/10)^2)</f>
        <v>2.58300353896413</v>
      </c>
      <c r="AM68" s="50" t="n">
        <v>19.95</v>
      </c>
      <c r="AN68" s="50" t="n">
        <f aca="false">PI()*((AM68/2/10)^2)</f>
        <v>3.12590432527593</v>
      </c>
      <c r="AO68" s="50" t="n">
        <v>27.88</v>
      </c>
      <c r="AP68" s="52" t="n">
        <v>4624.18755851906</v>
      </c>
      <c r="AQ68" s="51" t="n">
        <v>7.462892</v>
      </c>
      <c r="AR68" s="51" t="n">
        <f aca="false">AP68/AQ68</f>
        <v>619.624075829995</v>
      </c>
      <c r="AS68" s="65" t="n">
        <v>1554.655</v>
      </c>
      <c r="AT68" s="66" t="n">
        <v>1250.359</v>
      </c>
      <c r="AU68" s="66" t="n">
        <v>3.585</v>
      </c>
      <c r="AV68" s="66" t="n">
        <v>143.386</v>
      </c>
      <c r="AW68" s="67" t="n">
        <v>1.33</v>
      </c>
      <c r="AX68" s="40"/>
      <c r="AY68" s="40"/>
      <c r="AZ68" s="40"/>
      <c r="BA68" s="40"/>
      <c r="BB68" s="40"/>
      <c r="BC68" s="40"/>
      <c r="BD68" s="40"/>
      <c r="BE68" s="44" t="n">
        <v>95</v>
      </c>
      <c r="BF68" s="55" t="n">
        <v>2.58178053830228</v>
      </c>
      <c r="BG68" s="38" t="n">
        <v>0</v>
      </c>
      <c r="BH68" s="44" t="n">
        <v>1</v>
      </c>
      <c r="BI68" s="41" t="n">
        <v>32.5</v>
      </c>
      <c r="BJ68" s="41" t="n">
        <v>26</v>
      </c>
      <c r="BK68" s="56" t="n">
        <v>43.1952512467094</v>
      </c>
      <c r="BL68" s="41" t="n">
        <v>38.5</v>
      </c>
      <c r="BM68" s="41" t="n">
        <v>51.7</v>
      </c>
      <c r="BN68" s="57" t="n">
        <v>151.67301332409</v>
      </c>
      <c r="BO68" s="40" t="n">
        <v>25.995</v>
      </c>
      <c r="BP68" s="42" t="n">
        <v>5.30724974569146</v>
      </c>
      <c r="BQ68" s="40" t="n">
        <v>33.21</v>
      </c>
      <c r="BR68" s="40" t="n">
        <v>8.66218854543516</v>
      </c>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2.75" hidden="false" customHeight="true" outlineLevel="0" collapsed="false">
      <c r="A69" s="38" t="n">
        <v>124</v>
      </c>
      <c r="B69" s="38" t="n">
        <v>1</v>
      </c>
      <c r="C69" s="38" t="n">
        <v>5</v>
      </c>
      <c r="D69" s="38" t="n">
        <v>0</v>
      </c>
      <c r="E69" s="40" t="n">
        <v>14.6365503080082</v>
      </c>
      <c r="F69" s="41" t="n">
        <v>179.5</v>
      </c>
      <c r="G69" s="41" t="n">
        <v>89.5</v>
      </c>
      <c r="H69" s="41" t="n">
        <v>90</v>
      </c>
      <c r="I69" s="41" t="n">
        <v>69.3</v>
      </c>
      <c r="J69" s="42" t="n">
        <v>13.13192</v>
      </c>
      <c r="K69" s="41" t="n">
        <v>15.4</v>
      </c>
      <c r="L69" s="42" t="n">
        <v>21.5082130026924</v>
      </c>
      <c r="M69" s="42" t="n">
        <v>60.19957944</v>
      </c>
      <c r="N69" s="42" t="n">
        <v>1.09227206835094</v>
      </c>
      <c r="O69" s="42" t="n">
        <v>13.5442782396573</v>
      </c>
      <c r="P69" s="21" t="n">
        <v>1.07055253648621</v>
      </c>
      <c r="Q69" s="40" t="n">
        <v>16.5735797399042</v>
      </c>
      <c r="R69" s="38" t="n">
        <v>5</v>
      </c>
      <c r="S69" s="44"/>
      <c r="T69" s="44"/>
      <c r="U69" s="44"/>
      <c r="V69" s="38" t="n">
        <v>1</v>
      </c>
      <c r="W69" s="38" t="n">
        <v>0</v>
      </c>
      <c r="X69" s="38" t="n">
        <v>0</v>
      </c>
      <c r="Y69" s="45" t="n">
        <v>3780</v>
      </c>
      <c r="Z69" s="46" t="n">
        <v>-0.3</v>
      </c>
      <c r="AA69" s="47" t="n">
        <v>3742</v>
      </c>
      <c r="AB69" s="48" t="n">
        <v>0.2</v>
      </c>
      <c r="AC69" s="32" t="n">
        <v>18.38</v>
      </c>
      <c r="AD69" s="33" t="n">
        <v>34.5</v>
      </c>
      <c r="AE69" s="50" t="n">
        <v>27.3</v>
      </c>
      <c r="AF69" s="49" t="n">
        <v>39.4742065548936</v>
      </c>
      <c r="AG69" s="49" t="n">
        <f aca="false">AJ69+AL69+AN69</f>
        <v>19.3946230323348</v>
      </c>
      <c r="AH69" s="49" t="n">
        <f aca="false">AJ69+AL69</f>
        <v>16.0097328772804</v>
      </c>
      <c r="AI69" s="50" t="n">
        <v>40.16</v>
      </c>
      <c r="AJ69" s="50" t="n">
        <f aca="false">PI()*((AI69/2/10)^2)</f>
        <v>12.6671026412039</v>
      </c>
      <c r="AK69" s="50" t="n">
        <v>20.63</v>
      </c>
      <c r="AL69" s="50" t="n">
        <f aca="false">PI()*((AK69/2/10)^2)</f>
        <v>3.34263023607647</v>
      </c>
      <c r="AM69" s="50" t="n">
        <v>20.76</v>
      </c>
      <c r="AN69" s="50" t="n">
        <f aca="false">PI()*((AM69/2/10)^2)</f>
        <v>3.3848901550544</v>
      </c>
      <c r="AO69" s="0"/>
      <c r="AP69" s="52" t="n">
        <v>5593.57140340338</v>
      </c>
      <c r="AQ69" s="51" t="n">
        <v>14.513036</v>
      </c>
      <c r="AR69" s="51" t="n">
        <f aca="false">AP69/AQ69</f>
        <v>385.417041851435</v>
      </c>
      <c r="AS69" s="65" t="n">
        <v>1645.986</v>
      </c>
      <c r="AT69" s="66" t="n">
        <v>650.496</v>
      </c>
      <c r="AU69" s="66" t="n">
        <v>5.742</v>
      </c>
      <c r="AV69" s="66" t="n">
        <v>238.193</v>
      </c>
      <c r="AW69" s="67" t="n">
        <v>1.169</v>
      </c>
      <c r="AX69" s="40"/>
      <c r="AY69" s="40"/>
      <c r="AZ69" s="40"/>
      <c r="BA69" s="40"/>
      <c r="BB69" s="40"/>
      <c r="BC69" s="40"/>
      <c r="BD69" s="40"/>
      <c r="BE69" s="44" t="n">
        <v>47</v>
      </c>
      <c r="BF69" s="55" t="n">
        <v>3.16964285714286</v>
      </c>
      <c r="BG69" s="38" t="n">
        <v>0</v>
      </c>
      <c r="BH69" s="38" t="n">
        <v>1</v>
      </c>
      <c r="BI69" s="59" t="n">
        <v>33.5</v>
      </c>
      <c r="BJ69" s="59" t="n">
        <v>28.1</v>
      </c>
      <c r="BK69" s="56" t="n">
        <v>53.2555865215644</v>
      </c>
      <c r="BL69" s="59" t="n">
        <v>41.5</v>
      </c>
      <c r="BM69" s="41" t="n">
        <v>52.2</v>
      </c>
      <c r="BN69" s="57" t="n">
        <v>168.236952527043</v>
      </c>
      <c r="BO69" s="40" t="n">
        <v>27.61</v>
      </c>
      <c r="BP69" s="42" t="n">
        <v>5.98718523275652</v>
      </c>
      <c r="BQ69" s="40" t="n">
        <v>34.66</v>
      </c>
      <c r="BR69" s="40" t="n">
        <v>9.43511065900704</v>
      </c>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2.75" hidden="false" customHeight="true" outlineLevel="0" collapsed="false">
      <c r="A70" s="39" t="n">
        <v>125</v>
      </c>
      <c r="B70" s="39" t="n">
        <v>1</v>
      </c>
      <c r="C70" s="39" t="n">
        <v>1</v>
      </c>
      <c r="D70" s="39" t="n">
        <v>0</v>
      </c>
      <c r="E70" s="40" t="n">
        <v>12.5201916495551</v>
      </c>
      <c r="F70" s="41" t="n">
        <v>145</v>
      </c>
      <c r="G70" s="41" t="n">
        <v>75.6</v>
      </c>
      <c r="H70" s="41" t="n">
        <v>69.4</v>
      </c>
      <c r="I70" s="41" t="n">
        <v>33.2</v>
      </c>
      <c r="J70" s="42" t="n">
        <v>11.57632</v>
      </c>
      <c r="K70" s="41" t="n">
        <v>11.8</v>
      </c>
      <c r="L70" s="42" t="n">
        <v>15.7907253269917</v>
      </c>
      <c r="M70" s="42" t="n">
        <v>29.35666176</v>
      </c>
      <c r="N70" s="42" t="n">
        <v>-1.90526864267441</v>
      </c>
      <c r="O70" s="42" t="n">
        <v>14.4254602922295</v>
      </c>
      <c r="P70" s="21" t="n">
        <v>-2.4831376068435</v>
      </c>
      <c r="Q70" s="40" t="n">
        <v>10.6611909650924</v>
      </c>
      <c r="R70" s="43" t="n">
        <v>3</v>
      </c>
      <c r="S70" s="44"/>
      <c r="T70" s="44"/>
      <c r="U70" s="44"/>
      <c r="V70" s="39" t="n">
        <v>0</v>
      </c>
      <c r="W70" s="39" t="n">
        <v>0</v>
      </c>
      <c r="X70" s="39" t="n">
        <v>0</v>
      </c>
      <c r="Y70" s="45" t="n">
        <v>3870</v>
      </c>
      <c r="Z70" s="46" t="n">
        <v>0.7</v>
      </c>
      <c r="AA70" s="47" t="n">
        <v>3717</v>
      </c>
      <c r="AB70" s="48" t="n">
        <v>0.3</v>
      </c>
      <c r="AC70" s="58"/>
      <c r="AD70" s="58"/>
      <c r="AE70" s="0"/>
      <c r="AF70" s="0"/>
      <c r="AG70" s="49"/>
      <c r="AH70" s="49"/>
      <c r="AI70" s="0"/>
      <c r="AJ70" s="50"/>
      <c r="AK70" s="0"/>
      <c r="AL70" s="50"/>
      <c r="AM70" s="0"/>
      <c r="AN70" s="50"/>
      <c r="AO70" s="0"/>
      <c r="AP70" s="52" t="n">
        <v>11202.44</v>
      </c>
      <c r="AQ70" s="51" t="n">
        <v>19.353624</v>
      </c>
      <c r="AR70" s="51" t="n">
        <f aca="false">AP70/AQ70</f>
        <v>578.829060645179</v>
      </c>
      <c r="AS70" s="65" t="n">
        <v>2345.666</v>
      </c>
      <c r="AT70" s="66" t="n">
        <v>621.417</v>
      </c>
      <c r="AU70" s="66" t="n">
        <v>3.414</v>
      </c>
      <c r="AV70" s="66" t="n">
        <v>136.579</v>
      </c>
      <c r="AW70" s="67" t="n">
        <v>8.77</v>
      </c>
      <c r="AX70" s="54" t="n">
        <v>53.5</v>
      </c>
      <c r="AY70" s="54" t="n">
        <v>189.166666666667</v>
      </c>
      <c r="AZ70" s="54" t="n">
        <v>129</v>
      </c>
      <c r="BA70" s="54" t="n">
        <v>22.8333333333333</v>
      </c>
      <c r="BB70" s="54" t="n">
        <v>8.33333333333333</v>
      </c>
      <c r="BC70" s="54" t="n">
        <v>160.166666666667</v>
      </c>
      <c r="BD70" s="54" t="n">
        <v>841.666666666667</v>
      </c>
      <c r="BE70" s="44" t="n">
        <v>64</v>
      </c>
      <c r="BF70" s="55" t="n">
        <v>2.67724867724868</v>
      </c>
      <c r="BG70" s="38" t="n">
        <v>1</v>
      </c>
      <c r="BH70" s="44" t="n">
        <v>1</v>
      </c>
      <c r="BI70" s="41" t="n">
        <v>26.2</v>
      </c>
      <c r="BJ70" s="41" t="n">
        <v>19.9</v>
      </c>
      <c r="BK70" s="56" t="n">
        <v>26.0971503701986</v>
      </c>
      <c r="BL70" s="41" t="n">
        <v>33.1</v>
      </c>
      <c r="BM70" s="41" t="n">
        <v>37.5</v>
      </c>
      <c r="BN70" s="57" t="n">
        <v>89.1926157123993</v>
      </c>
      <c r="BO70" s="40" t="n">
        <v>20.76</v>
      </c>
      <c r="BP70" s="42" t="n">
        <v>3.3848901550544</v>
      </c>
      <c r="BQ70" s="40" t="n">
        <v>27.055</v>
      </c>
      <c r="BR70" s="40" t="n">
        <v>5.74890269491474</v>
      </c>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2.75" hidden="false" customHeight="true" outlineLevel="0" collapsed="false">
      <c r="A71" s="39" t="n">
        <v>125</v>
      </c>
      <c r="B71" s="39" t="n">
        <v>1</v>
      </c>
      <c r="C71" s="39" t="n">
        <v>3</v>
      </c>
      <c r="D71" s="39" t="n">
        <v>0</v>
      </c>
      <c r="E71" s="40" t="n">
        <v>13.5030800821355</v>
      </c>
      <c r="F71" s="41" t="n">
        <v>149.2</v>
      </c>
      <c r="G71" s="41" t="n">
        <v>76.9</v>
      </c>
      <c r="H71" s="41" t="n">
        <v>72.3</v>
      </c>
      <c r="I71" s="41" t="n">
        <v>37.2</v>
      </c>
      <c r="J71" s="42" t="n">
        <v>12.36512</v>
      </c>
      <c r="K71" s="41" t="n">
        <v>12</v>
      </c>
      <c r="L71" s="42" t="n">
        <v>16.7111098333202</v>
      </c>
      <c r="M71" s="42" t="n">
        <v>32.60017536</v>
      </c>
      <c r="N71" s="42" t="n">
        <v>-1.28946531078719</v>
      </c>
      <c r="O71" s="42" t="n">
        <v>14.7925453929227</v>
      </c>
      <c r="P71" s="21" t="n">
        <v>-1.50024917426307</v>
      </c>
      <c r="Q71" s="40" t="n">
        <v>11.8275154004107</v>
      </c>
      <c r="R71" s="43" t="n">
        <v>2</v>
      </c>
      <c r="S71" s="44"/>
      <c r="T71" s="44"/>
      <c r="U71" s="44"/>
      <c r="V71" s="39" t="n">
        <v>0</v>
      </c>
      <c r="W71" s="39" t="n">
        <v>1</v>
      </c>
      <c r="X71" s="39" t="n">
        <v>0</v>
      </c>
      <c r="Y71" s="45" t="n">
        <v>3861</v>
      </c>
      <c r="Z71" s="46" t="n">
        <v>0.6</v>
      </c>
      <c r="AA71" s="47" t="n">
        <v>3678</v>
      </c>
      <c r="AB71" s="48" t="n">
        <v>-0.3</v>
      </c>
      <c r="AC71" s="32" t="n">
        <v>8.59</v>
      </c>
      <c r="AD71" s="33" t="n">
        <v>22.5</v>
      </c>
      <c r="AE71" s="50" t="n">
        <v>23.3</v>
      </c>
      <c r="AF71" s="49" t="n">
        <v>26.5762926159994</v>
      </c>
      <c r="AG71" s="49" t="n">
        <f aca="false">AJ71+AL71+AN71</f>
        <v>9.55259522867701</v>
      </c>
      <c r="AH71" s="49" t="n">
        <f aca="false">AJ71+AL71</f>
        <v>8.10205828326336</v>
      </c>
      <c r="AI71" s="50" t="n">
        <v>28.5</v>
      </c>
      <c r="AJ71" s="50" t="n">
        <f aca="false">PI()*((AI71/2/10)^2)</f>
        <v>6.37939658219577</v>
      </c>
      <c r="AK71" s="50" t="n">
        <v>14.81</v>
      </c>
      <c r="AL71" s="50" t="n">
        <f aca="false">PI()*((AK71/2/10)^2)</f>
        <v>1.72266170106759</v>
      </c>
      <c r="AM71" s="50" t="n">
        <v>13.59</v>
      </c>
      <c r="AN71" s="50" t="n">
        <f aca="false">PI()*((AM71/2/10)^2)</f>
        <v>1.45053694541364</v>
      </c>
      <c r="AO71" s="50" t="n">
        <v>21.13</v>
      </c>
      <c r="AP71" s="52" t="n">
        <v>4679.946</v>
      </c>
      <c r="AQ71" s="51" t="n">
        <v>15.381532</v>
      </c>
      <c r="AR71" s="51" t="n">
        <f aca="false">AP71/AQ71</f>
        <v>304.257469281993</v>
      </c>
      <c r="AS71" s="65" t="n">
        <v>1856.358</v>
      </c>
      <c r="AT71" s="66" t="n">
        <v>1891.371</v>
      </c>
      <c r="AU71" s="66" t="n">
        <v>10.228</v>
      </c>
      <c r="AV71" s="66" t="n">
        <v>413.501</v>
      </c>
      <c r="AW71" s="67" t="n">
        <v>12.613</v>
      </c>
      <c r="AX71" s="54" t="n">
        <v>59.75</v>
      </c>
      <c r="AY71" s="54" t="n">
        <v>169.785714285714</v>
      </c>
      <c r="AZ71" s="54" t="n">
        <v>79.6785714285714</v>
      </c>
      <c r="BA71" s="54" t="n">
        <v>25.0714285714286</v>
      </c>
      <c r="BB71" s="54" t="n">
        <v>4.25</v>
      </c>
      <c r="BC71" s="54" t="n">
        <v>109</v>
      </c>
      <c r="BD71" s="54" t="n">
        <v>715.369047619048</v>
      </c>
      <c r="BE71" s="44" t="n">
        <v>116</v>
      </c>
      <c r="BF71" s="55" t="n">
        <v>2.92063492063492</v>
      </c>
      <c r="BG71" s="38" t="n">
        <v>1</v>
      </c>
      <c r="BH71" s="44" t="n">
        <v>1</v>
      </c>
      <c r="BI71" s="41" t="n">
        <v>28.7</v>
      </c>
      <c r="BJ71" s="41" t="n">
        <v>21.3</v>
      </c>
      <c r="BK71" s="56" t="n">
        <v>29.7057275967335</v>
      </c>
      <c r="BL71" s="41" t="n">
        <v>34.9</v>
      </c>
      <c r="BM71" s="41" t="n">
        <v>39</v>
      </c>
      <c r="BN71" s="57" t="n">
        <v>93.983566100628</v>
      </c>
      <c r="BO71" s="40" t="n">
        <v>20.57</v>
      </c>
      <c r="BP71" s="42" t="n">
        <v>3.32321519347729</v>
      </c>
      <c r="BQ71" s="40" t="n">
        <v>27.26</v>
      </c>
      <c r="BR71" s="40" t="n">
        <v>5.83635344246686</v>
      </c>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2.75" hidden="false" customHeight="true" outlineLevel="0" collapsed="false">
      <c r="A72" s="39" t="n">
        <v>125</v>
      </c>
      <c r="B72" s="39" t="n">
        <v>2</v>
      </c>
      <c r="C72" s="39" t="n">
        <v>6</v>
      </c>
      <c r="D72" s="39" t="n">
        <v>0</v>
      </c>
      <c r="E72" s="40" t="n">
        <v>14.8090349075975</v>
      </c>
      <c r="F72" s="41" t="n">
        <v>155.3</v>
      </c>
      <c r="G72" s="41" t="n">
        <v>80.5</v>
      </c>
      <c r="H72" s="41" t="n">
        <v>74.8</v>
      </c>
      <c r="I72" s="41" t="n">
        <v>44.1</v>
      </c>
      <c r="J72" s="42" t="n">
        <v>14.29232</v>
      </c>
      <c r="K72" s="41" t="n">
        <v>20.2</v>
      </c>
      <c r="L72" s="42" t="n">
        <v>18.2850300334728</v>
      </c>
      <c r="M72" s="42" t="n">
        <v>37.79708688</v>
      </c>
      <c r="N72" s="42" t="n">
        <v>-0.194294348801062</v>
      </c>
      <c r="O72" s="42" t="n">
        <v>15.0033292563986</v>
      </c>
      <c r="P72" s="21" t="n">
        <v>-0.194294348801062</v>
      </c>
      <c r="Q72" s="40" t="n">
        <v>13.5756331279945</v>
      </c>
      <c r="R72" s="43" t="n">
        <v>3</v>
      </c>
      <c r="S72" s="44"/>
      <c r="T72" s="44"/>
      <c r="U72" s="44"/>
      <c r="V72" s="39" t="n">
        <v>0</v>
      </c>
      <c r="W72" s="39" t="n">
        <v>0</v>
      </c>
      <c r="X72" s="39" t="n">
        <v>0</v>
      </c>
      <c r="Y72" s="45" t="n">
        <v>3872</v>
      </c>
      <c r="Z72" s="46" t="n">
        <v>0.5</v>
      </c>
      <c r="AA72" s="47" t="n">
        <v>3586</v>
      </c>
      <c r="AB72" s="48" t="n">
        <v>-1.6</v>
      </c>
      <c r="AC72" s="32" t="n">
        <v>9.04</v>
      </c>
      <c r="AD72" s="33" t="n">
        <v>23</v>
      </c>
      <c r="AE72" s="54" t="n">
        <v>24.5</v>
      </c>
      <c r="AF72" s="49" t="n">
        <v>28.798426871479</v>
      </c>
      <c r="AG72" s="49" t="n">
        <f aca="false">AJ72+AL72+AN72</f>
        <v>11.0436602901183</v>
      </c>
      <c r="AH72" s="49" t="n">
        <f aca="false">AJ72+AL72</f>
        <v>9.48663670551673</v>
      </c>
      <c r="AI72" s="54" t="n">
        <v>31.81</v>
      </c>
      <c r="AJ72" s="50" t="n">
        <f aca="false">PI()*((AI72/2/10)^2)</f>
        <v>7.94725630525773</v>
      </c>
      <c r="AK72" s="54" t="n">
        <v>14</v>
      </c>
      <c r="AL72" s="50" t="n">
        <f aca="false">PI()*((AK72/2/10)^2)</f>
        <v>1.539380400259</v>
      </c>
      <c r="AM72" s="54" t="n">
        <v>14.08</v>
      </c>
      <c r="AN72" s="50" t="n">
        <f aca="false">PI()*((AM72/2/10)^2)</f>
        <v>1.55702358460156</v>
      </c>
      <c r="AO72" s="0"/>
      <c r="AP72" s="52" t="n">
        <v>8581.495</v>
      </c>
      <c r="AQ72" s="51" t="n">
        <v>13.810576</v>
      </c>
      <c r="AR72" s="51" t="n">
        <f aca="false">AP72/AQ72</f>
        <v>621.371259243641</v>
      </c>
      <c r="AS72" s="65" t="n">
        <v>2763.462</v>
      </c>
      <c r="AT72" s="66" t="n">
        <v>1474.412</v>
      </c>
      <c r="AU72" s="66" t="n">
        <v>5.614</v>
      </c>
      <c r="AV72" s="66" t="n">
        <v>230.107</v>
      </c>
      <c r="AW72" s="67" t="n">
        <v>63.866</v>
      </c>
      <c r="AX72" s="54" t="n">
        <v>61.4285714285714</v>
      </c>
      <c r="AY72" s="54" t="n">
        <v>167</v>
      </c>
      <c r="AZ72" s="54" t="n">
        <v>58.2857142857143</v>
      </c>
      <c r="BA72" s="54" t="n">
        <v>6.57142857142857</v>
      </c>
      <c r="BB72" s="54" t="n">
        <v>1.42857142857143</v>
      </c>
      <c r="BC72" s="54" t="n">
        <v>66.2857142857143</v>
      </c>
      <c r="BD72" s="54" t="n">
        <v>776.595238095238</v>
      </c>
      <c r="BE72" s="44" t="n">
        <v>35</v>
      </c>
      <c r="BF72" s="55" t="n">
        <v>1.57548701298701</v>
      </c>
      <c r="BG72" s="38" t="n">
        <v>0</v>
      </c>
      <c r="BH72" s="43" t="n">
        <v>1</v>
      </c>
      <c r="BI72" s="41" t="n">
        <v>30</v>
      </c>
      <c r="BJ72" s="41" t="n">
        <v>23.3</v>
      </c>
      <c r="BK72" s="56" t="n">
        <v>35.6429816383345</v>
      </c>
      <c r="BL72" s="41" t="n">
        <v>36.8</v>
      </c>
      <c r="BM72" s="41" t="n">
        <v>43.6</v>
      </c>
      <c r="BN72" s="57" t="n">
        <v>103.477483731154</v>
      </c>
      <c r="BO72" s="40" t="n">
        <v>22.44</v>
      </c>
      <c r="BP72" s="42" t="n">
        <v>3.95490072612173</v>
      </c>
      <c r="BQ72" s="40" t="n">
        <v>33.59</v>
      </c>
      <c r="BR72" s="40" t="n">
        <v>8.86155401523197</v>
      </c>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2.75" hidden="false" customHeight="true" outlineLevel="0" collapsed="false">
      <c r="A73" s="39" t="n">
        <v>126</v>
      </c>
      <c r="B73" s="38" t="n">
        <v>2</v>
      </c>
      <c r="C73" s="38" t="n">
        <v>2</v>
      </c>
      <c r="D73" s="39" t="n">
        <v>0</v>
      </c>
      <c r="E73" s="40" t="n">
        <v>13.6728268309377</v>
      </c>
      <c r="F73" s="41" t="n">
        <v>162.3</v>
      </c>
      <c r="G73" s="41" t="n">
        <v>87.2</v>
      </c>
      <c r="H73" s="41" t="n">
        <v>75.1</v>
      </c>
      <c r="I73" s="41" t="n">
        <v>63.3</v>
      </c>
      <c r="J73" s="42" t="n">
        <v>21.95528</v>
      </c>
      <c r="K73" s="41" t="n">
        <v>18.1</v>
      </c>
      <c r="L73" s="42" t="n">
        <v>24.0307137577545</v>
      </c>
      <c r="M73" s="42" t="n">
        <v>49.40230776</v>
      </c>
      <c r="N73" s="42" t="n">
        <v>0.327122549928673</v>
      </c>
      <c r="O73" s="42" t="n">
        <v>13.345704281009</v>
      </c>
      <c r="P73" s="21" t="n">
        <v>0.327122549928673</v>
      </c>
      <c r="Q73" s="40" t="n">
        <v>14.9089664613279</v>
      </c>
      <c r="R73" s="43" t="n">
        <v>6</v>
      </c>
      <c r="S73" s="44"/>
      <c r="T73" s="44"/>
      <c r="U73" s="44"/>
      <c r="V73" s="39" t="n">
        <v>0</v>
      </c>
      <c r="W73" s="39" t="n">
        <v>1</v>
      </c>
      <c r="X73" s="39" t="n">
        <v>1</v>
      </c>
      <c r="Y73" s="45" t="n">
        <v>3558</v>
      </c>
      <c r="Z73" s="46" t="n">
        <v>-2.4</v>
      </c>
      <c r="AA73" s="47" t="n">
        <v>3570</v>
      </c>
      <c r="AB73" s="48" t="n">
        <v>-1.6</v>
      </c>
      <c r="AC73" s="32" t="n">
        <v>17.48</v>
      </c>
      <c r="AD73" s="33" t="n">
        <v>15</v>
      </c>
      <c r="AE73" s="0"/>
      <c r="AF73" s="0"/>
      <c r="AG73" s="49"/>
      <c r="AH73" s="49"/>
      <c r="AI73" s="0"/>
      <c r="AJ73" s="50"/>
      <c r="AK73" s="0"/>
      <c r="AL73" s="50"/>
      <c r="AM73" s="0"/>
      <c r="AN73" s="50"/>
      <c r="AO73" s="0"/>
      <c r="AP73" s="52" t="n">
        <v>3357.873</v>
      </c>
      <c r="AQ73" s="51" t="n">
        <v>12.635552</v>
      </c>
      <c r="AR73" s="51" t="n">
        <f aca="false">AP73/AQ73</f>
        <v>265.748025887591</v>
      </c>
      <c r="AS73" s="65" t="n">
        <v>2197.218</v>
      </c>
      <c r="AT73" s="66" t="n">
        <v>1615.672</v>
      </c>
      <c r="AU73" s="66" t="n">
        <v>4.916</v>
      </c>
      <c r="AV73" s="66" t="n">
        <v>196.633</v>
      </c>
      <c r="AW73" s="67" t="n">
        <v>0</v>
      </c>
      <c r="AX73" s="54" t="n">
        <v>81.7142857142857</v>
      </c>
      <c r="AY73" s="54" t="n">
        <v>229</v>
      </c>
      <c r="AZ73" s="54" t="n">
        <v>60.4285714285714</v>
      </c>
      <c r="BA73" s="54" t="n">
        <v>5.14285714285714</v>
      </c>
      <c r="BB73" s="54" t="n">
        <v>2</v>
      </c>
      <c r="BC73" s="54" t="n">
        <v>67.5714285714286</v>
      </c>
      <c r="BD73" s="54" t="n">
        <v>854.428571428571</v>
      </c>
      <c r="BE73" s="44" t="n">
        <v>86</v>
      </c>
      <c r="BF73" s="55" t="n">
        <v>3.01380262249827</v>
      </c>
      <c r="BG73" s="38" t="n">
        <v>0</v>
      </c>
      <c r="BH73" s="44" t="n">
        <v>1</v>
      </c>
      <c r="BI73" s="41" t="n">
        <v>29.3</v>
      </c>
      <c r="BJ73" s="41" t="n">
        <v>28.4</v>
      </c>
      <c r="BK73" s="56" t="n">
        <v>51.1489865820402</v>
      </c>
      <c r="BL73" s="41" t="n">
        <v>36.5</v>
      </c>
      <c r="BM73" s="41" t="n">
        <v>50.4</v>
      </c>
      <c r="BN73" s="57" t="n">
        <v>147.687358211423</v>
      </c>
      <c r="BO73" s="40" t="n">
        <v>26.845</v>
      </c>
      <c r="BP73" s="42" t="n">
        <v>5.66000347679979</v>
      </c>
      <c r="BQ73" s="40" t="n">
        <v>37.59</v>
      </c>
      <c r="BR73" s="40" t="n">
        <v>11.0977396660572</v>
      </c>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2.75" hidden="false" customHeight="true" outlineLevel="0" collapsed="false">
      <c r="A74" s="39" t="n">
        <v>126</v>
      </c>
      <c r="B74" s="39" t="n">
        <v>2</v>
      </c>
      <c r="C74" s="39" t="n">
        <v>4</v>
      </c>
      <c r="D74" s="39" t="n">
        <v>0</v>
      </c>
      <c r="E74" s="40" t="n">
        <v>14.6967830253251</v>
      </c>
      <c r="F74" s="59" t="n">
        <v>164.7</v>
      </c>
      <c r="G74" s="41" t="n">
        <v>88.1</v>
      </c>
      <c r="H74" s="41" t="n">
        <v>76.6</v>
      </c>
      <c r="I74" s="59" t="n">
        <v>64.4</v>
      </c>
      <c r="J74" s="42" t="n">
        <v>24.17888</v>
      </c>
      <c r="K74" s="59" t="n">
        <v>17.1</v>
      </c>
      <c r="L74" s="42" t="n">
        <v>23.7409814683945</v>
      </c>
      <c r="M74" s="42" t="n">
        <v>48.82880128</v>
      </c>
      <c r="N74" s="42" t="n">
        <v>0.958705506155242</v>
      </c>
      <c r="O74" s="42" t="n">
        <v>13.7380775191699</v>
      </c>
      <c r="P74" s="21" t="n">
        <v>1.35107874431608</v>
      </c>
      <c r="Q74" s="40" t="n">
        <v>14.5749486652977</v>
      </c>
      <c r="R74" s="44" t="n">
        <v>6</v>
      </c>
      <c r="S74" s="44"/>
      <c r="T74" s="44"/>
      <c r="U74" s="44"/>
      <c r="V74" s="39" t="n">
        <v>0</v>
      </c>
      <c r="W74" s="39" t="n">
        <v>1</v>
      </c>
      <c r="X74" s="39" t="n">
        <v>1</v>
      </c>
      <c r="Y74" s="69" t="n">
        <v>4002</v>
      </c>
      <c r="Z74" s="70" t="n">
        <v>1.8</v>
      </c>
      <c r="AA74" s="71" t="n">
        <v>3748</v>
      </c>
      <c r="AB74" s="72" t="n">
        <v>0.3</v>
      </c>
      <c r="AC74" s="32" t="n">
        <v>25.77</v>
      </c>
      <c r="AD74" s="33" t="n">
        <v>29.5</v>
      </c>
      <c r="AE74" s="50" t="n">
        <v>25.5</v>
      </c>
      <c r="AF74" s="49" t="n">
        <v>47.3806808671155</v>
      </c>
      <c r="AG74" s="49" t="n">
        <f aca="false">AJ74+AL74+AN74</f>
        <v>20.641446543719</v>
      </c>
      <c r="AH74" s="49" t="n">
        <f aca="false">AJ74+AL74</f>
        <v>16.1888979063146</v>
      </c>
      <c r="AI74" s="50" t="n">
        <v>38.93</v>
      </c>
      <c r="AJ74" s="50" t="n">
        <f aca="false">PI()*((AI74/2/10)^2)</f>
        <v>11.9030618100637</v>
      </c>
      <c r="AK74" s="50" t="n">
        <v>23.36</v>
      </c>
      <c r="AL74" s="50" t="n">
        <f aca="false">PI()*((AK74/2/10)^2)</f>
        <v>4.28583609625088</v>
      </c>
      <c r="AM74" s="50" t="n">
        <v>23.81</v>
      </c>
      <c r="AN74" s="50" t="n">
        <f aca="false">PI()*((AM74/2/10)^2)</f>
        <v>4.45254863740444</v>
      </c>
      <c r="AO74" s="50" t="n">
        <v>30.08</v>
      </c>
      <c r="AP74" s="52" t="n">
        <v>3104.292</v>
      </c>
      <c r="AQ74" s="51" t="n">
        <v>19.494116</v>
      </c>
      <c r="AR74" s="51" t="n">
        <f aca="false">AP74/AQ74</f>
        <v>159.242511945656</v>
      </c>
      <c r="AS74" s="65" t="n">
        <v>1266.411</v>
      </c>
      <c r="AT74" s="65" t="n">
        <v>896.38</v>
      </c>
      <c r="AU74" s="65" t="n">
        <v>2.954</v>
      </c>
      <c r="AV74" s="65" t="n">
        <v>118.174</v>
      </c>
      <c r="AW74" s="14" t="n">
        <v>0</v>
      </c>
      <c r="AX74" s="54" t="n">
        <v>71.8571428571429</v>
      </c>
      <c r="AY74" s="54" t="n">
        <v>165.285714285714</v>
      </c>
      <c r="AZ74" s="54" t="n">
        <v>49.7142857142857</v>
      </c>
      <c r="BA74" s="54" t="n">
        <v>6.14285714285714</v>
      </c>
      <c r="BB74" s="54" t="n">
        <v>4.42857142857143</v>
      </c>
      <c r="BC74" s="54" t="n">
        <v>60.2857142857143</v>
      </c>
      <c r="BD74" s="54" t="n">
        <v>858.738095238095</v>
      </c>
      <c r="BE74" s="44" t="n">
        <v>56</v>
      </c>
      <c r="BF74" s="55" t="n">
        <v>2.65605590062112</v>
      </c>
      <c r="BG74" s="38" t="n">
        <v>1</v>
      </c>
      <c r="BH74" s="43" t="n">
        <v>1</v>
      </c>
      <c r="BI74" s="59" t="n">
        <v>31.2</v>
      </c>
      <c r="BJ74" s="59" t="n">
        <v>29.2</v>
      </c>
      <c r="BK74" s="56" t="n">
        <v>55.4790492241639</v>
      </c>
      <c r="BL74" s="59" t="n">
        <v>36.5</v>
      </c>
      <c r="BM74" s="59" t="n">
        <v>51</v>
      </c>
      <c r="BN74" s="57" t="n">
        <v>155.786506501315</v>
      </c>
      <c r="BO74" s="42" t="n">
        <v>29.31</v>
      </c>
      <c r="BP74" s="42" t="n">
        <v>6.74716791158643</v>
      </c>
      <c r="BQ74" s="42" t="n">
        <v>38.4</v>
      </c>
      <c r="BR74" s="42" t="n">
        <v>11.5811671581934</v>
      </c>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2.75" hidden="false" customHeight="true" outlineLevel="0" collapsed="false">
      <c r="A75" s="39" t="n">
        <v>126</v>
      </c>
      <c r="B75" s="39" t="n">
        <v>2</v>
      </c>
      <c r="C75" s="39" t="n">
        <v>6</v>
      </c>
      <c r="D75" s="39" t="n">
        <v>0</v>
      </c>
      <c r="E75" s="40" t="n">
        <v>15.8056125941136</v>
      </c>
      <c r="F75" s="41" t="n">
        <v>165.2</v>
      </c>
      <c r="G75" s="41" t="n">
        <v>88.1</v>
      </c>
      <c r="H75" s="41" t="n">
        <v>77.1</v>
      </c>
      <c r="I75" s="41" t="n">
        <v>61.4</v>
      </c>
      <c r="J75" s="42" t="n">
        <v>15.14272</v>
      </c>
      <c r="K75" s="41" t="n">
        <v>13.9</v>
      </c>
      <c r="L75" s="42" t="n">
        <v>22.4982265241632</v>
      </c>
      <c r="M75" s="42" t="n">
        <v>52.10236992</v>
      </c>
      <c r="N75" s="42" t="n">
        <v>1.47682375794224</v>
      </c>
      <c r="O75" s="42" t="n">
        <v>14.3287888361714</v>
      </c>
      <c r="P75" s="21" t="n">
        <v>2.45990831310458</v>
      </c>
      <c r="Q75" s="40" t="n">
        <v>16.4900752908966</v>
      </c>
      <c r="R75" s="43" t="n">
        <v>6</v>
      </c>
      <c r="S75" s="44"/>
      <c r="T75" s="44"/>
      <c r="U75" s="44"/>
      <c r="V75" s="39" t="n">
        <v>0</v>
      </c>
      <c r="W75" s="39" t="n">
        <v>1</v>
      </c>
      <c r="X75" s="39" t="n">
        <v>1</v>
      </c>
      <c r="Y75" s="45" t="n">
        <v>4074</v>
      </c>
      <c r="Z75" s="46" t="n">
        <v>2.2</v>
      </c>
      <c r="AA75" s="47" t="n">
        <v>3851</v>
      </c>
      <c r="AB75" s="48" t="n">
        <v>1.2</v>
      </c>
      <c r="AC75" s="32" t="n">
        <v>26.81</v>
      </c>
      <c r="AD75" s="33" t="n">
        <v>42.5</v>
      </c>
      <c r="AE75" s="50" t="n">
        <v>25.8</v>
      </c>
      <c r="AF75" s="49" t="n">
        <v>48.2160227319648</v>
      </c>
      <c r="AG75" s="49" t="n">
        <f aca="false">AJ75+AL75+AN75</f>
        <v>20.8506192803822</v>
      </c>
      <c r="AH75" s="49" t="n">
        <f aca="false">AJ75+AL75</f>
        <v>16.5831104502742</v>
      </c>
      <c r="AI75" s="50" t="n">
        <v>39.64</v>
      </c>
      <c r="AJ75" s="50" t="n">
        <f aca="false">PI()*((AI75/2/10)^2)</f>
        <v>12.3411938193205</v>
      </c>
      <c r="AK75" s="50" t="n">
        <v>23.24</v>
      </c>
      <c r="AL75" s="50" t="n">
        <f aca="false">PI()*((AK75/2/10)^2)</f>
        <v>4.2419166309537</v>
      </c>
      <c r="AM75" s="50" t="n">
        <v>23.31</v>
      </c>
      <c r="AN75" s="50" t="n">
        <f aca="false">PI()*((AM75/2/10)^2)</f>
        <v>4.267508830108</v>
      </c>
      <c r="AO75" s="0"/>
      <c r="AP75" s="52" t="n">
        <v>1867.39</v>
      </c>
      <c r="AQ75" s="51" t="n">
        <v>14.347</v>
      </c>
      <c r="AR75" s="51" t="n">
        <f aca="false">AP75/AQ75</f>
        <v>130.158918240747</v>
      </c>
      <c r="AS75" s="65" t="n">
        <v>1302.752</v>
      </c>
      <c r="AT75" s="65" t="n">
        <v>1114.831</v>
      </c>
      <c r="AU75" s="65" t="n">
        <v>4.566</v>
      </c>
      <c r="AV75" s="65" t="n">
        <v>199.647</v>
      </c>
      <c r="AW75" s="14" t="n">
        <v>0</v>
      </c>
      <c r="AX75" s="54" t="n">
        <v>59.8571428571429</v>
      </c>
      <c r="AY75" s="54" t="n">
        <v>138.142857142857</v>
      </c>
      <c r="AZ75" s="54" t="n">
        <v>38.5714285714286</v>
      </c>
      <c r="BA75" s="54" t="n">
        <v>3.42857142857143</v>
      </c>
      <c r="BB75" s="54" t="n">
        <v>0.142857142857143</v>
      </c>
      <c r="BC75" s="54" t="n">
        <v>42.1428571428571</v>
      </c>
      <c r="BD75" s="54" t="n">
        <v>832.190476190476</v>
      </c>
      <c r="BE75" s="44" t="n">
        <v>49</v>
      </c>
      <c r="BF75" s="55" t="n">
        <v>2.42546583850932</v>
      </c>
      <c r="BG75" s="38" t="n">
        <v>1</v>
      </c>
      <c r="BH75" s="44" t="n">
        <v>1</v>
      </c>
      <c r="BI75" s="41" t="n">
        <v>31.2</v>
      </c>
      <c r="BJ75" s="41" t="n">
        <v>29</v>
      </c>
      <c r="BK75" s="56" t="n">
        <v>58.3719002267422</v>
      </c>
      <c r="BL75" s="41" t="n">
        <v>37</v>
      </c>
      <c r="BM75" s="41" t="n">
        <v>51</v>
      </c>
      <c r="BN75" s="57" t="n">
        <v>167.426271258029</v>
      </c>
      <c r="BO75" s="40" t="n">
        <v>31.38</v>
      </c>
      <c r="BP75" s="42" t="n">
        <v>7.73385027249386</v>
      </c>
      <c r="BQ75" s="40" t="n">
        <v>39.08</v>
      </c>
      <c r="BR75" s="40" t="n">
        <v>11.9949651761536</v>
      </c>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2.75" hidden="false" customHeight="true" outlineLevel="0" collapsed="false">
      <c r="A76" s="39" t="n">
        <v>127</v>
      </c>
      <c r="B76" s="38" t="n">
        <v>2</v>
      </c>
      <c r="C76" s="38" t="n">
        <v>2</v>
      </c>
      <c r="D76" s="39" t="n">
        <v>0</v>
      </c>
      <c r="E76" s="40" t="n">
        <v>9.88911704312115</v>
      </c>
      <c r="F76" s="41" t="n">
        <v>157</v>
      </c>
      <c r="G76" s="41" t="n">
        <v>79.1</v>
      </c>
      <c r="H76" s="41" t="n">
        <v>77.9</v>
      </c>
      <c r="I76" s="41" t="n">
        <v>65.6</v>
      </c>
      <c r="J76" s="40" t="n">
        <v>40.0453</v>
      </c>
      <c r="K76" s="41" t="n">
        <v>38.2</v>
      </c>
      <c r="L76" s="42" t="n">
        <v>26.6136557263986</v>
      </c>
      <c r="M76" s="42" t="n">
        <v>39.3302832</v>
      </c>
      <c r="N76" s="42" t="n">
        <v>-2.246230517918</v>
      </c>
      <c r="O76" s="42" t="n">
        <v>12.1353475610391</v>
      </c>
      <c r="P76" s="21" t="n">
        <v>-2.59071134720464</v>
      </c>
      <c r="Q76" s="40" t="n">
        <v>9.57837097878166</v>
      </c>
      <c r="R76" s="43" t="n">
        <v>2</v>
      </c>
      <c r="S76" s="44"/>
      <c r="T76" s="44"/>
      <c r="U76" s="44"/>
      <c r="V76" s="39" t="n">
        <v>1</v>
      </c>
      <c r="W76" s="39" t="n">
        <v>0</v>
      </c>
      <c r="X76" s="39" t="n">
        <v>0</v>
      </c>
      <c r="Y76" s="45"/>
      <c r="Z76" s="45"/>
      <c r="AA76" s="47"/>
      <c r="AB76" s="47"/>
      <c r="AC76" s="32" t="n">
        <v>11.8</v>
      </c>
      <c r="AD76" s="32" t="n">
        <v>26</v>
      </c>
      <c r="AE76" s="0"/>
      <c r="AF76" s="0"/>
      <c r="AG76" s="49"/>
      <c r="AH76" s="49"/>
      <c r="AI76" s="0"/>
      <c r="AJ76" s="50"/>
      <c r="AK76" s="0"/>
      <c r="AL76" s="50"/>
      <c r="AM76" s="0"/>
      <c r="AN76" s="50"/>
      <c r="AO76" s="0"/>
      <c r="AP76" s="52" t="n">
        <v>2861.296</v>
      </c>
      <c r="AQ76" s="51" t="n">
        <v>10.285504</v>
      </c>
      <c r="AR76" s="51" t="n">
        <f aca="false">AP76/AQ76</f>
        <v>278.187242939189</v>
      </c>
      <c r="AS76" s="65" t="n">
        <v>1878.758</v>
      </c>
      <c r="AT76" s="66" t="n">
        <v>1588.699</v>
      </c>
      <c r="AU76" s="66" t="n">
        <v>9.932</v>
      </c>
      <c r="AV76" s="66" t="n">
        <v>397.29</v>
      </c>
      <c r="AW76" s="67" t="n">
        <v>0.975</v>
      </c>
      <c r="AX76" s="54" t="n">
        <v>72.2857142857143</v>
      </c>
      <c r="AY76" s="54" t="n">
        <v>151.428571428571</v>
      </c>
      <c r="AZ76" s="54" t="n">
        <v>82.8571428571429</v>
      </c>
      <c r="BA76" s="54" t="n">
        <v>8.57142857142857</v>
      </c>
      <c r="BB76" s="54" t="n">
        <v>0.714285714285714</v>
      </c>
      <c r="BC76" s="54" t="n">
        <v>92.1428571428571</v>
      </c>
      <c r="BD76" s="54" t="n">
        <v>775.642857142857</v>
      </c>
      <c r="BE76" s="44" t="n">
        <v>104</v>
      </c>
      <c r="BF76" s="55" t="n">
        <v>4.38095238095238</v>
      </c>
      <c r="BG76" s="38" t="n">
        <v>0</v>
      </c>
      <c r="BH76" s="43" t="n">
        <v>0</v>
      </c>
      <c r="BI76" s="41" t="n">
        <v>29.9</v>
      </c>
      <c r="BJ76" s="41" t="n">
        <v>30.9</v>
      </c>
      <c r="BK76" s="56" t="n">
        <v>44.6603273683547</v>
      </c>
      <c r="BL76" s="41" t="n">
        <v>34.3</v>
      </c>
      <c r="BM76" s="41" t="n">
        <v>42.8</v>
      </c>
      <c r="BN76" s="57" t="n">
        <v>84.5189635776143</v>
      </c>
      <c r="BO76" s="40" t="n">
        <v>29.3</v>
      </c>
      <c r="BP76" s="42" t="n">
        <v>6.74256469295075</v>
      </c>
      <c r="BQ76" s="40" t="n">
        <v>33.44</v>
      </c>
      <c r="BR76" s="40" t="n">
        <v>8.78258615689317</v>
      </c>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2.75" hidden="false" customHeight="true" outlineLevel="0" collapsed="false">
      <c r="A77" s="39" t="n">
        <v>127</v>
      </c>
      <c r="B77" s="39" t="n">
        <v>2</v>
      </c>
      <c r="C77" s="39" t="n">
        <v>4</v>
      </c>
      <c r="D77" s="38" t="n">
        <v>0</v>
      </c>
      <c r="E77" s="40" t="n">
        <v>10.92128678987</v>
      </c>
      <c r="F77" s="41" t="n">
        <v>163.8</v>
      </c>
      <c r="G77" s="41" t="n">
        <v>81.7</v>
      </c>
      <c r="H77" s="41" t="n">
        <v>82.1</v>
      </c>
      <c r="I77" s="41" t="n">
        <v>76.9</v>
      </c>
      <c r="J77" s="40" t="n">
        <v>48.5017</v>
      </c>
      <c r="K77" s="41" t="n">
        <v>39.6</v>
      </c>
      <c r="L77" s="42" t="n">
        <v>28.6614755479224</v>
      </c>
      <c r="M77" s="42" t="n">
        <v>39.6021927</v>
      </c>
      <c r="N77" s="42" t="n">
        <v>-1.39604777097911</v>
      </c>
      <c r="O77" s="42" t="n">
        <v>12.3173345608491</v>
      </c>
      <c r="P77" s="21" t="n">
        <v>-1.55854160045584</v>
      </c>
      <c r="Q77" s="40" t="n">
        <v>13.1581108829569</v>
      </c>
      <c r="R77" s="43" t="n">
        <v>2</v>
      </c>
      <c r="S77" s="44"/>
      <c r="T77" s="44"/>
      <c r="U77" s="44"/>
      <c r="V77" s="39" t="n">
        <v>1</v>
      </c>
      <c r="W77" s="39" t="n">
        <v>0</v>
      </c>
      <c r="X77" s="39" t="n">
        <v>0</v>
      </c>
      <c r="Y77" s="45"/>
      <c r="Z77" s="45"/>
      <c r="AA77" s="47"/>
      <c r="AB77" s="47"/>
      <c r="AC77" s="32" t="n">
        <v>12.84</v>
      </c>
      <c r="AD77" s="32" t="n">
        <v>29</v>
      </c>
      <c r="AE77" s="50" t="n">
        <v>27</v>
      </c>
      <c r="AF77" s="49" t="n">
        <v>33.0609579601762</v>
      </c>
      <c r="AG77" s="49" t="n">
        <f aca="false">AJ77+AL77+AN77</f>
        <v>15.9806487978916</v>
      </c>
      <c r="AH77" s="49" t="n">
        <f aca="false">AJ77+AL77</f>
        <v>13.7981144810062</v>
      </c>
      <c r="AI77" s="50" t="n">
        <v>38.47</v>
      </c>
      <c r="AJ77" s="50" t="n">
        <f aca="false">PI()*((AI77/2/10)^2)</f>
        <v>11.6234286479677</v>
      </c>
      <c r="AK77" s="50" t="n">
        <v>16.64</v>
      </c>
      <c r="AL77" s="50" t="n">
        <f aca="false">PI()*((AK77/2/10)^2)</f>
        <v>2.17468583303854</v>
      </c>
      <c r="AM77" s="50" t="n">
        <v>16.67</v>
      </c>
      <c r="AN77" s="50" t="n">
        <f aca="false">PI()*((AM77/2/10)^2)</f>
        <v>2.18253431688537</v>
      </c>
      <c r="AO77" s="50" t="n">
        <v>27.09</v>
      </c>
      <c r="AP77" s="52" t="n">
        <v>7897.481</v>
      </c>
      <c r="AQ77" s="51" t="n">
        <v>14.691844</v>
      </c>
      <c r="AR77" s="51" t="n">
        <f aca="false">AP77/AQ77</f>
        <v>537.541849750106</v>
      </c>
      <c r="AS77" s="65" t="n">
        <v>1736.544</v>
      </c>
      <c r="AT77" s="65" t="n">
        <v>1617.127</v>
      </c>
      <c r="AU77" s="65" t="n">
        <v>10.181</v>
      </c>
      <c r="AV77" s="65" t="n">
        <v>407.223</v>
      </c>
      <c r="AW77" s="14" t="n">
        <v>5.285</v>
      </c>
      <c r="AX77" s="54" t="n">
        <v>54.8571428571429</v>
      </c>
      <c r="AY77" s="54" t="n">
        <v>111.428571428571</v>
      </c>
      <c r="AZ77" s="54" t="n">
        <v>47</v>
      </c>
      <c r="BA77" s="54" t="n">
        <v>6.28571428571429</v>
      </c>
      <c r="BB77" s="54" t="n">
        <v>0.428571428571429</v>
      </c>
      <c r="BC77" s="54" t="n">
        <v>53.7142857142857</v>
      </c>
      <c r="BD77" s="54" t="n">
        <v>641.714285714286</v>
      </c>
      <c r="BE77" s="44" t="n">
        <v>58</v>
      </c>
      <c r="BF77" s="55" t="n">
        <v>2.73706004140787</v>
      </c>
      <c r="BG77" s="38" t="n">
        <v>0</v>
      </c>
      <c r="BH77" s="43" t="n">
        <v>1</v>
      </c>
      <c r="BI77" s="41" t="n">
        <v>31.5</v>
      </c>
      <c r="BJ77" s="41" t="n">
        <v>33.2</v>
      </c>
      <c r="BK77" s="56" t="n">
        <v>49.9880016566918</v>
      </c>
      <c r="BL77" s="41" t="n">
        <v>35</v>
      </c>
      <c r="BM77" s="41" t="n">
        <v>53.4</v>
      </c>
      <c r="BN77" s="57" t="n">
        <v>119.03708324754</v>
      </c>
      <c r="BO77" s="40" t="n">
        <v>29.01</v>
      </c>
      <c r="BP77" s="42" t="n">
        <v>6.60975464891841</v>
      </c>
      <c r="BQ77" s="40" t="n">
        <v>31.36</v>
      </c>
      <c r="BR77" s="40" t="n">
        <v>7.72399509633955</v>
      </c>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2.75" hidden="false" customHeight="true" outlineLevel="0" collapsed="false">
      <c r="A78" s="39" t="n">
        <v>127</v>
      </c>
      <c r="B78" s="39" t="n">
        <v>2</v>
      </c>
      <c r="C78" s="39" t="n">
        <v>6</v>
      </c>
      <c r="D78" s="39" t="n">
        <v>0</v>
      </c>
      <c r="E78" s="40" t="n">
        <v>11.8986995208761</v>
      </c>
      <c r="F78" s="41" t="n">
        <v>171.2</v>
      </c>
      <c r="G78" s="41" t="n">
        <v>84.5</v>
      </c>
      <c r="H78" s="41" t="n">
        <v>86.7</v>
      </c>
      <c r="I78" s="41" t="n">
        <v>84.5</v>
      </c>
      <c r="J78" s="40" t="n">
        <v>51.6337</v>
      </c>
      <c r="K78" s="41" t="n">
        <v>39.3</v>
      </c>
      <c r="L78" s="42" t="n">
        <v>28.8303017730806</v>
      </c>
      <c r="M78" s="42" t="n">
        <v>40.8695235</v>
      </c>
      <c r="N78" s="42" t="n">
        <v>-0.581128869449679</v>
      </c>
      <c r="O78" s="42" t="n">
        <v>12.4798283903258</v>
      </c>
      <c r="P78" s="21" t="n">
        <v>-0.581128869449678</v>
      </c>
      <c r="Q78" s="40" t="n">
        <v>13.9096509240246</v>
      </c>
      <c r="R78" s="43" t="n">
        <v>3</v>
      </c>
      <c r="S78" s="44"/>
      <c r="T78" s="44"/>
      <c r="U78" s="44"/>
      <c r="V78" s="39" t="n">
        <v>1</v>
      </c>
      <c r="W78" s="39" t="n">
        <v>0</v>
      </c>
      <c r="X78" s="39" t="n">
        <v>0</v>
      </c>
      <c r="Y78" s="45" t="n">
        <v>3874</v>
      </c>
      <c r="Z78" s="46" t="n">
        <v>0.8</v>
      </c>
      <c r="AA78" s="47" t="n">
        <v>3561</v>
      </c>
      <c r="AB78" s="48" t="n">
        <v>-1.5</v>
      </c>
      <c r="AC78" s="32" t="n">
        <v>16.44</v>
      </c>
      <c r="AD78" s="33" t="n">
        <v>32</v>
      </c>
      <c r="AE78" s="50" t="n">
        <v>28.6</v>
      </c>
      <c r="AF78" s="49" t="n">
        <v>39.5715122263243</v>
      </c>
      <c r="AG78" s="49" t="n">
        <f aca="false">AJ78+AL78+AN78</f>
        <v>23.3948985665504</v>
      </c>
      <c r="AH78" s="49" t="n">
        <f aca="false">AJ78+AL78</f>
        <v>21.09831579696</v>
      </c>
      <c r="AI78" s="50" t="n">
        <v>49.17</v>
      </c>
      <c r="AJ78" s="50" t="n">
        <f aca="false">PI()*((AI78/2/10)^2)</f>
        <v>18.988484217264</v>
      </c>
      <c r="AK78" s="50" t="n">
        <v>16.39</v>
      </c>
      <c r="AL78" s="50" t="n">
        <f aca="false">PI()*((AK78/2/10)^2)</f>
        <v>2.109831579696</v>
      </c>
      <c r="AM78" s="50" t="n">
        <v>17.1</v>
      </c>
      <c r="AN78" s="50" t="n">
        <f aca="false">PI()*((AM78/2/10)^2)</f>
        <v>2.29658276959048</v>
      </c>
      <c r="AO78" s="0"/>
      <c r="AP78" s="52" t="n">
        <v>3373.402</v>
      </c>
      <c r="AQ78" s="51" t="n">
        <v>8.969988</v>
      </c>
      <c r="AR78" s="51" t="n">
        <f aca="false">AP78/AQ78</f>
        <v>376.076534327582</v>
      </c>
      <c r="AS78" s="65" t="n">
        <v>1699.988</v>
      </c>
      <c r="AT78" s="65" t="n">
        <v>1033.948</v>
      </c>
      <c r="AU78" s="65" t="n">
        <v>8.208</v>
      </c>
      <c r="AV78" s="65" t="n">
        <v>329.53</v>
      </c>
      <c r="AW78" s="14" t="n">
        <v>4.987</v>
      </c>
      <c r="AX78" s="54" t="n">
        <v>69.2857142857143</v>
      </c>
      <c r="AY78" s="54" t="n">
        <v>155.285714285714</v>
      </c>
      <c r="AZ78" s="54" t="n">
        <v>72.4285714285714</v>
      </c>
      <c r="BA78" s="54" t="n">
        <v>9</v>
      </c>
      <c r="BB78" s="54" t="n">
        <v>0.571428571428571</v>
      </c>
      <c r="BC78" s="54" t="n">
        <v>82</v>
      </c>
      <c r="BD78" s="54" t="n">
        <v>776.833333333333</v>
      </c>
      <c r="BE78" s="44" t="n">
        <v>73</v>
      </c>
      <c r="BF78" s="55" t="n">
        <v>2.38164251207729</v>
      </c>
      <c r="BG78" s="38" t="n">
        <v>0</v>
      </c>
      <c r="BH78" s="43" t="n">
        <v>1</v>
      </c>
      <c r="BI78" s="41" t="n">
        <v>33.5</v>
      </c>
      <c r="BJ78" s="41" t="n">
        <v>33.3</v>
      </c>
      <c r="BK78" s="56" t="n">
        <v>54.3634762351912</v>
      </c>
      <c r="BL78" s="41" t="n">
        <v>37</v>
      </c>
      <c r="BM78" s="41" t="n">
        <v>55</v>
      </c>
      <c r="BN78" s="57" t="n">
        <v>149.868574213927</v>
      </c>
      <c r="BO78" s="40" t="n">
        <v>33.555</v>
      </c>
      <c r="BP78" s="42" t="n">
        <v>8.8430965693435</v>
      </c>
      <c r="BQ78" s="40" t="n">
        <v>35.92</v>
      </c>
      <c r="BR78" s="40" t="n">
        <v>10.1335715289017</v>
      </c>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2.75" hidden="false" customHeight="true" outlineLevel="0" collapsed="false">
      <c r="A79" s="39" t="n">
        <v>128</v>
      </c>
      <c r="B79" s="38" t="n">
        <v>2</v>
      </c>
      <c r="C79" s="38" t="n">
        <v>2</v>
      </c>
      <c r="D79" s="39" t="n">
        <v>0</v>
      </c>
      <c r="E79" s="40" t="n">
        <v>10.7214236824093</v>
      </c>
      <c r="F79" s="41" t="n">
        <v>156.5</v>
      </c>
      <c r="G79" s="41" t="n">
        <v>79</v>
      </c>
      <c r="H79" s="41" t="n">
        <v>77.5</v>
      </c>
      <c r="I79" s="41" t="n">
        <v>58.1</v>
      </c>
      <c r="J79" s="40" t="n">
        <v>32.92</v>
      </c>
      <c r="K79" s="41" t="n">
        <v>33.5</v>
      </c>
      <c r="L79" s="42" t="n">
        <v>23.7217895456726</v>
      </c>
      <c r="M79" s="42" t="n">
        <v>38.97348</v>
      </c>
      <c r="N79" s="42" t="n">
        <v>-1.99703737101377</v>
      </c>
      <c r="O79" s="42" t="n">
        <v>12.7184610534231</v>
      </c>
      <c r="P79" s="21" t="n">
        <v>-2.2940832071275</v>
      </c>
      <c r="Q79" s="40" t="n">
        <v>9.74537987679672</v>
      </c>
      <c r="R79" s="43" t="n">
        <v>3</v>
      </c>
      <c r="S79" s="44"/>
      <c r="T79" s="44"/>
      <c r="U79" s="44"/>
      <c r="V79" s="39" t="n">
        <v>0</v>
      </c>
      <c r="W79" s="39" t="n">
        <v>1</v>
      </c>
      <c r="X79" s="39" t="n">
        <v>0</v>
      </c>
      <c r="Y79" s="45" t="n">
        <v>3857</v>
      </c>
      <c r="Z79" s="46" t="n">
        <v>0.7</v>
      </c>
      <c r="AA79" s="47" t="n">
        <v>3485</v>
      </c>
      <c r="AB79" s="48" t="n">
        <v>-2.3</v>
      </c>
      <c r="AC79" s="32" t="n">
        <v>5.33</v>
      </c>
      <c r="AD79" s="32" t="n">
        <v>20</v>
      </c>
      <c r="AE79" s="0"/>
      <c r="AF79" s="0"/>
      <c r="AG79" s="49"/>
      <c r="AH79" s="49"/>
      <c r="AI79" s="0"/>
      <c r="AJ79" s="50"/>
      <c r="AK79" s="0"/>
      <c r="AL79" s="50"/>
      <c r="AM79" s="0"/>
      <c r="AN79" s="50"/>
      <c r="AO79" s="0"/>
      <c r="AP79" s="52" t="n">
        <v>3270.0528</v>
      </c>
      <c r="AQ79" s="51" t="n">
        <v>7.656168</v>
      </c>
      <c r="AR79" s="51" t="n">
        <f aca="false">AP79/AQ79</f>
        <v>427.113511615733</v>
      </c>
      <c r="AS79" s="65" t="n">
        <v>1325.503</v>
      </c>
      <c r="AT79" s="66" t="n">
        <v>579.009</v>
      </c>
      <c r="AU79" s="66" t="n">
        <v>2.633</v>
      </c>
      <c r="AV79" s="66" t="n">
        <v>105.302</v>
      </c>
      <c r="AW79" s="67" t="n">
        <v>6.132</v>
      </c>
      <c r="AX79" s="54" t="n">
        <v>62</v>
      </c>
      <c r="AY79" s="54" t="n">
        <v>165.142857142857</v>
      </c>
      <c r="AZ79" s="54" t="n">
        <v>74.4285714285714</v>
      </c>
      <c r="BA79" s="54" t="n">
        <v>26.2857142857143</v>
      </c>
      <c r="BB79" s="54" t="n">
        <v>9.14285714285714</v>
      </c>
      <c r="BC79" s="54" t="n">
        <v>109.857142857143</v>
      </c>
      <c r="BD79" s="54" t="n">
        <v>694.595238095238</v>
      </c>
      <c r="BE79" s="44" t="n">
        <v>71</v>
      </c>
      <c r="BF79" s="55" t="n">
        <v>4.07729468599034</v>
      </c>
      <c r="BG79" s="38" t="n">
        <v>0</v>
      </c>
      <c r="BH79" s="44" t="n">
        <v>0</v>
      </c>
      <c r="BI79" s="41" t="n">
        <v>29.2</v>
      </c>
      <c r="BJ79" s="41" t="n">
        <v>28.5</v>
      </c>
      <c r="BK79" s="56" t="n">
        <v>37.9566947687695</v>
      </c>
      <c r="BL79" s="41" t="n">
        <v>35.3</v>
      </c>
      <c r="BM79" s="41" t="n">
        <v>48.8</v>
      </c>
      <c r="BN79" s="57" t="n">
        <v>127.213185210769</v>
      </c>
      <c r="BO79" s="40" t="n">
        <v>22.62</v>
      </c>
      <c r="BP79" s="42" t="n">
        <v>4.01860280035857</v>
      </c>
      <c r="BQ79" s="40" t="n">
        <v>38.21</v>
      </c>
      <c r="BR79" s="40" t="n">
        <v>11.4668453869274</v>
      </c>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2.75" hidden="false" customHeight="true" outlineLevel="0" collapsed="false">
      <c r="A80" s="39" t="n">
        <v>129</v>
      </c>
      <c r="B80" s="38" t="n">
        <v>2</v>
      </c>
      <c r="C80" s="38" t="n">
        <v>2</v>
      </c>
      <c r="D80" s="39" t="n">
        <v>0</v>
      </c>
      <c r="E80" s="40" t="n">
        <v>8.03011635865845</v>
      </c>
      <c r="F80" s="41" t="n">
        <v>131.9</v>
      </c>
      <c r="G80" s="41" t="n">
        <v>72.5</v>
      </c>
      <c r="H80" s="41" t="n">
        <v>59.4</v>
      </c>
      <c r="I80" s="41" t="n">
        <v>35.7</v>
      </c>
      <c r="J80" s="40" t="n">
        <v>26.21152</v>
      </c>
      <c r="K80" s="41" t="n">
        <v>25.5</v>
      </c>
      <c r="L80" s="42" t="n">
        <v>20.5200599392675</v>
      </c>
      <c r="M80" s="42" t="n">
        <v>26.34248736</v>
      </c>
      <c r="N80" s="42" t="n">
        <v>-4.04164490431575</v>
      </c>
      <c r="O80" s="42" t="n">
        <v>12.0717612629742</v>
      </c>
      <c r="P80" s="21" t="n">
        <v>-4.68830454994925</v>
      </c>
      <c r="Q80" s="40" t="n">
        <v>7.49623545516769</v>
      </c>
      <c r="R80" s="43" t="n">
        <v>1</v>
      </c>
      <c r="S80" s="44"/>
      <c r="T80" s="44"/>
      <c r="U80" s="44"/>
      <c r="V80" s="39" t="n">
        <v>0</v>
      </c>
      <c r="W80" s="39" t="n">
        <v>1</v>
      </c>
      <c r="X80" s="39" t="n">
        <v>0</v>
      </c>
      <c r="Y80" s="45" t="n">
        <v>3645</v>
      </c>
      <c r="Z80" s="46" t="n">
        <v>-1.2</v>
      </c>
      <c r="AA80" s="47" t="n">
        <v>3472</v>
      </c>
      <c r="AB80" s="48" t="n">
        <v>-2.4</v>
      </c>
      <c r="AC80" s="32" t="n">
        <v>3.23</v>
      </c>
      <c r="AD80" s="32" t="n">
        <v>14</v>
      </c>
      <c r="AE80" s="0"/>
      <c r="AF80" s="0"/>
      <c r="AG80" s="49"/>
      <c r="AH80" s="49"/>
      <c r="AI80" s="50"/>
      <c r="AJ80" s="50"/>
      <c r="AK80" s="50"/>
      <c r="AL80" s="50"/>
      <c r="AM80" s="0"/>
      <c r="AN80" s="50"/>
      <c r="AO80" s="0"/>
      <c r="AP80" s="52" t="n">
        <v>3595.399</v>
      </c>
      <c r="AQ80" s="51" t="n">
        <v>7.884368</v>
      </c>
      <c r="AR80" s="51" t="n">
        <f aca="false">AP80/AQ80</f>
        <v>456.01613217445</v>
      </c>
      <c r="AS80" s="65" t="n">
        <v>1295.493</v>
      </c>
      <c r="AT80" s="66" t="n">
        <v>1043.475</v>
      </c>
      <c r="AU80" s="66" t="n">
        <v>5.421</v>
      </c>
      <c r="AV80" s="66" t="n">
        <v>216.849</v>
      </c>
      <c r="AW80" s="67" t="n">
        <v>0.78</v>
      </c>
      <c r="AX80" s="54" t="n">
        <v>70.2857142857143</v>
      </c>
      <c r="AY80" s="54" t="n">
        <v>172</v>
      </c>
      <c r="AZ80" s="54" t="n">
        <v>119.142857142857</v>
      </c>
      <c r="BA80" s="54" t="n">
        <v>35.2857142857143</v>
      </c>
      <c r="BB80" s="54" t="n">
        <v>5.42857142857143</v>
      </c>
      <c r="BC80" s="54" t="n">
        <v>159.857142857143</v>
      </c>
      <c r="BD80" s="54" t="n">
        <v>739.952380952381</v>
      </c>
      <c r="BE80" s="44" t="n">
        <v>50</v>
      </c>
      <c r="BF80" s="55" t="n">
        <v>2.8975468975469</v>
      </c>
      <c r="BG80" s="38" t="n">
        <v>0</v>
      </c>
      <c r="BH80" s="44" t="n">
        <v>0</v>
      </c>
      <c r="BI80" s="41" t="n">
        <v>24.6</v>
      </c>
      <c r="BJ80" s="41" t="n">
        <v>23</v>
      </c>
      <c r="BK80" s="56" t="n">
        <v>27.9091548908262</v>
      </c>
      <c r="BL80" s="41" t="n">
        <v>27.4</v>
      </c>
      <c r="BM80" s="41" t="n">
        <v>39.6</v>
      </c>
      <c r="BN80" s="57" t="n">
        <v>80.7156486759854</v>
      </c>
      <c r="BO80" s="40" t="n">
        <v>18.99</v>
      </c>
      <c r="BP80" s="42" t="n">
        <v>2.83230364224204</v>
      </c>
      <c r="BQ80" s="40" t="n">
        <v>22.97</v>
      </c>
      <c r="BR80" s="40" t="n">
        <v>4.14392485830109</v>
      </c>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2.75" hidden="false" customHeight="true" outlineLevel="0" collapsed="false">
      <c r="A81" s="39" t="n">
        <v>129</v>
      </c>
      <c r="B81" s="39" t="n">
        <v>2</v>
      </c>
      <c r="C81" s="39" t="n">
        <v>4</v>
      </c>
      <c r="D81" s="39" t="n">
        <v>0</v>
      </c>
      <c r="E81" s="40" t="n">
        <v>9.0403832991102</v>
      </c>
      <c r="F81" s="41" t="n">
        <v>138.7</v>
      </c>
      <c r="G81" s="41" t="n">
        <v>74</v>
      </c>
      <c r="H81" s="41" t="n">
        <v>64.7</v>
      </c>
      <c r="I81" s="41" t="n">
        <v>42.8</v>
      </c>
      <c r="J81" s="40" t="n">
        <v>30.523</v>
      </c>
      <c r="K81" s="41" t="n">
        <v>50.5</v>
      </c>
      <c r="L81" s="42" t="n">
        <v>22.247993392138</v>
      </c>
      <c r="M81" s="42" t="n">
        <v>29.736156</v>
      </c>
      <c r="N81" s="42" t="n">
        <v>-3.37748911004153</v>
      </c>
      <c r="O81" s="42" t="n">
        <v>12.4178724091517</v>
      </c>
      <c r="P81" s="21" t="n">
        <v>-3.67803760949751</v>
      </c>
      <c r="Q81" s="40" t="n">
        <v>9.99315537303217</v>
      </c>
      <c r="R81" s="43" t="n">
        <v>1</v>
      </c>
      <c r="S81" s="44"/>
      <c r="T81" s="44"/>
      <c r="U81" s="44"/>
      <c r="V81" s="39" t="n">
        <v>0</v>
      </c>
      <c r="W81" s="39" t="n">
        <v>1</v>
      </c>
      <c r="X81" s="39" t="n">
        <v>1</v>
      </c>
      <c r="Y81" s="45" t="n">
        <v>3737</v>
      </c>
      <c r="Z81" s="46" t="n">
        <v>-0.5</v>
      </c>
      <c r="AA81" s="47" t="n">
        <v>3450</v>
      </c>
      <c r="AB81" s="48" t="n">
        <v>-2.7</v>
      </c>
      <c r="AC81" s="32" t="n">
        <v>8.01</v>
      </c>
      <c r="AD81" s="32" t="n">
        <v>15</v>
      </c>
      <c r="AE81" s="50" t="n">
        <v>20.7</v>
      </c>
      <c r="AF81" s="49" t="n">
        <v>25.5756335197248</v>
      </c>
      <c r="AG81" s="49" t="n">
        <f aca="false">AJ81+AL81+AN81</f>
        <v>11.9352254356511</v>
      </c>
      <c r="AH81" s="49" t="n">
        <f aca="false">AJ81+AL81</f>
        <v>10.8023663393685</v>
      </c>
      <c r="AI81" s="50" t="n">
        <v>32.2</v>
      </c>
      <c r="AJ81" s="50" t="n">
        <f aca="false">PI()*((AI81/2/10)^2)</f>
        <v>8.1433223173701</v>
      </c>
      <c r="AK81" s="50" t="n">
        <v>18.4</v>
      </c>
      <c r="AL81" s="50" t="n">
        <f aca="false">PI()*((AK81/2/10)^2)</f>
        <v>2.6590440219984</v>
      </c>
      <c r="AM81" s="50" t="n">
        <v>12.01</v>
      </c>
      <c r="AN81" s="50" t="n">
        <f aca="false">PI()*((AM81/2/10)^2)</f>
        <v>1.13285909628264</v>
      </c>
      <c r="AO81" s="50" t="n">
        <v>23.82</v>
      </c>
      <c r="AP81" s="52" t="n">
        <v>3973.509</v>
      </c>
      <c r="AQ81" s="51" t="n">
        <v>10.1961</v>
      </c>
      <c r="AR81" s="51" t="n">
        <f aca="false">AP81/AQ81</f>
        <v>389.708712154647</v>
      </c>
      <c r="AS81" s="65" t="n">
        <v>1089.787</v>
      </c>
      <c r="AT81" s="65" t="n">
        <v>978.524</v>
      </c>
      <c r="AU81" s="65" t="n">
        <v>2.818</v>
      </c>
      <c r="AV81" s="65" t="n">
        <v>112.709</v>
      </c>
      <c r="AW81" s="14" t="n">
        <v>0</v>
      </c>
      <c r="AX81" s="54" t="n">
        <v>49.5357142857143</v>
      </c>
      <c r="AY81" s="54" t="n">
        <v>112.75</v>
      </c>
      <c r="AZ81" s="54" t="n">
        <v>68.5357142857143</v>
      </c>
      <c r="BA81" s="54" t="n">
        <v>21.5714285714286</v>
      </c>
      <c r="BB81" s="54" t="n">
        <v>4.92857142857143</v>
      </c>
      <c r="BC81" s="54" t="n">
        <v>95.0357142857143</v>
      </c>
      <c r="BD81" s="54" t="n">
        <v>510.720238095238</v>
      </c>
      <c r="BE81" s="44" t="n">
        <v>113</v>
      </c>
      <c r="BF81" s="55" t="n">
        <v>3.2512077294686</v>
      </c>
      <c r="BG81" s="38" t="n">
        <v>0</v>
      </c>
      <c r="BH81" s="43" t="n">
        <v>1</v>
      </c>
      <c r="BI81" s="41" t="n">
        <v>25.5</v>
      </c>
      <c r="BJ81" s="41" t="n">
        <v>25.8</v>
      </c>
      <c r="BK81" s="56" t="n">
        <v>32.2442950111476</v>
      </c>
      <c r="BL81" s="41" t="n">
        <v>28.5</v>
      </c>
      <c r="BM81" s="41" t="n">
        <v>45.3</v>
      </c>
      <c r="BN81" s="57" t="n">
        <v>78.0604807154017</v>
      </c>
      <c r="BO81" s="40" t="n">
        <v>23.04</v>
      </c>
      <c r="BP81" s="42" t="n">
        <v>4.16922017694963</v>
      </c>
      <c r="BQ81" s="40" t="n">
        <v>35.02</v>
      </c>
      <c r="BR81" s="40" t="n">
        <v>9.63212621749896</v>
      </c>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2.75" hidden="false" customHeight="true" outlineLevel="0" collapsed="false">
      <c r="A82" s="39" t="n">
        <v>129</v>
      </c>
      <c r="B82" s="39" t="n">
        <v>2</v>
      </c>
      <c r="C82" s="39" t="n">
        <v>6</v>
      </c>
      <c r="D82" s="39" t="n">
        <v>0</v>
      </c>
      <c r="E82" s="40" t="n">
        <v>10.0807665982204</v>
      </c>
      <c r="F82" s="41" t="n">
        <v>145</v>
      </c>
      <c r="G82" s="41" t="n">
        <v>77</v>
      </c>
      <c r="H82" s="41" t="n">
        <v>68</v>
      </c>
      <c r="I82" s="41" t="n">
        <v>45.5</v>
      </c>
      <c r="J82" s="40" t="n">
        <v>29.0833</v>
      </c>
      <c r="K82" s="41" t="n">
        <v>28</v>
      </c>
      <c r="L82" s="42" t="n">
        <v>21.640903686088</v>
      </c>
      <c r="M82" s="42" t="n">
        <v>32.2670985</v>
      </c>
      <c r="N82" s="42" t="n">
        <v>-2.63765431038731</v>
      </c>
      <c r="O82" s="42" t="n">
        <v>12.7184209086077</v>
      </c>
      <c r="P82" s="21" t="n">
        <v>-2.63765431038731</v>
      </c>
      <c r="Q82" s="40" t="n">
        <v>10.1601642710472</v>
      </c>
      <c r="R82" s="43" t="n">
        <v>1</v>
      </c>
      <c r="S82" s="44"/>
      <c r="T82" s="44"/>
      <c r="U82" s="44"/>
      <c r="V82" s="39" t="n">
        <v>0</v>
      </c>
      <c r="W82" s="39" t="n">
        <v>1</v>
      </c>
      <c r="X82" s="39" t="n">
        <v>1</v>
      </c>
      <c r="Y82" s="45" t="n">
        <v>3771</v>
      </c>
      <c r="Z82" s="46" t="n">
        <v>-0.2</v>
      </c>
      <c r="AA82" s="47" t="n">
        <v>3569</v>
      </c>
      <c r="AB82" s="48" t="n">
        <v>-1.3</v>
      </c>
      <c r="AC82" s="32" t="n">
        <v>10.27</v>
      </c>
      <c r="AD82" s="33" t="n">
        <v>18</v>
      </c>
      <c r="AE82" s="50" t="n">
        <v>23</v>
      </c>
      <c r="AF82" s="49" t="n">
        <v>30.5566810576441</v>
      </c>
      <c r="AG82" s="49" t="n">
        <f aca="false">AJ82+AL82+AN82</f>
        <v>12.3589587403784</v>
      </c>
      <c r="AH82" s="49" t="n">
        <f aca="false">AJ82+AL82</f>
        <v>10.9884067439251</v>
      </c>
      <c r="AI82" s="50" t="n">
        <v>32.75</v>
      </c>
      <c r="AJ82" s="50" t="n">
        <f aca="false">PI()*((AI82/2/10)^2)</f>
        <v>8.42388617628976</v>
      </c>
      <c r="AK82" s="50" t="n">
        <v>18.07</v>
      </c>
      <c r="AL82" s="50" t="n">
        <f aca="false">PI()*((AK82/2/10)^2)</f>
        <v>2.56452056763535</v>
      </c>
      <c r="AM82" s="50" t="n">
        <v>13.21</v>
      </c>
      <c r="AN82" s="50" t="n">
        <f aca="false">PI()*((AM82/2/10)^2)</f>
        <v>1.37055199645325</v>
      </c>
      <c r="AO82" s="0"/>
      <c r="AP82" s="52" t="n">
        <v>3786.974</v>
      </c>
      <c r="AQ82" s="51" t="n">
        <v>8.165352</v>
      </c>
      <c r="AR82" s="51" t="n">
        <f aca="false">AP82/AQ82</f>
        <v>463.785762083496</v>
      </c>
      <c r="AS82" s="14" t="n">
        <v>783.821</v>
      </c>
      <c r="AT82" s="65" t="n">
        <v>425.619</v>
      </c>
      <c r="AU82" s="65" t="n">
        <v>0.781</v>
      </c>
      <c r="AV82" s="65" t="n">
        <v>31.594</v>
      </c>
      <c r="AW82" s="14" t="n">
        <v>0</v>
      </c>
      <c r="AX82" s="54" t="n">
        <v>75.3809523809524</v>
      </c>
      <c r="AY82" s="54" t="n">
        <v>193.52380952381</v>
      </c>
      <c r="AZ82" s="54" t="n">
        <v>93.1428571428571</v>
      </c>
      <c r="BA82" s="54" t="n">
        <v>41</v>
      </c>
      <c r="BB82" s="54" t="n">
        <v>8</v>
      </c>
      <c r="BC82" s="54" t="n">
        <v>142.142857142857</v>
      </c>
      <c r="BD82" s="54" t="n">
        <v>748.095238095238</v>
      </c>
      <c r="BE82" s="44" t="n">
        <v>124</v>
      </c>
      <c r="BF82" s="55" t="n">
        <v>3.60533910533911</v>
      </c>
      <c r="BG82" s="38" t="n">
        <v>0</v>
      </c>
      <c r="BH82" s="43" t="n">
        <v>1</v>
      </c>
      <c r="BI82" s="41" t="n">
        <v>28</v>
      </c>
      <c r="BJ82" s="41" t="n">
        <v>26</v>
      </c>
      <c r="BK82" s="56" t="n">
        <v>34.0158393234556</v>
      </c>
      <c r="BL82" s="41" t="n">
        <v>29</v>
      </c>
      <c r="BM82" s="41" t="n">
        <v>48</v>
      </c>
      <c r="BN82" s="57" t="n">
        <v>116.30294401806</v>
      </c>
      <c r="BO82" s="40" t="n">
        <v>24.74</v>
      </c>
      <c r="BP82" s="42" t="n">
        <v>4.80716768915084</v>
      </c>
      <c r="BQ82" s="40" t="n">
        <v>37.76</v>
      </c>
      <c r="BR82" s="40" t="n">
        <v>11.1983452437976</v>
      </c>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2.75" hidden="false" customHeight="true" outlineLevel="0" collapsed="false">
      <c r="A83" s="43" t="n">
        <v>130</v>
      </c>
      <c r="B83" s="38" t="n">
        <v>2</v>
      </c>
      <c r="C83" s="38" t="n">
        <v>2</v>
      </c>
      <c r="D83" s="39" t="n">
        <v>0</v>
      </c>
      <c r="E83" s="40" t="n">
        <v>8.91991786447639</v>
      </c>
      <c r="F83" s="41" t="n">
        <v>141.5</v>
      </c>
      <c r="G83" s="41" t="n">
        <v>75.8</v>
      </c>
      <c r="H83" s="41" t="n">
        <v>65.7</v>
      </c>
      <c r="I83" s="41" t="n">
        <v>41.9</v>
      </c>
      <c r="J83" s="40" t="n">
        <v>24.11308</v>
      </c>
      <c r="K83" s="41" t="n">
        <v>23.4</v>
      </c>
      <c r="L83" s="42" t="n">
        <v>20.9267190250846</v>
      </c>
      <c r="M83" s="42" t="n">
        <v>31.79661948</v>
      </c>
      <c r="N83" s="42" t="n">
        <v>-3.3043383337662</v>
      </c>
      <c r="O83" s="42" t="n">
        <v>12.2242561982426</v>
      </c>
      <c r="P83" s="21" t="n">
        <v>-3.85303505238153</v>
      </c>
      <c r="Q83" s="40" t="n">
        <v>10.8281998631075</v>
      </c>
      <c r="R83" s="43" t="n">
        <v>1</v>
      </c>
      <c r="S83" s="44"/>
      <c r="T83" s="44"/>
      <c r="U83" s="44"/>
      <c r="V83" s="39" t="n">
        <v>0</v>
      </c>
      <c r="W83" s="39" t="n">
        <v>1</v>
      </c>
      <c r="X83" s="39" t="n">
        <v>0</v>
      </c>
      <c r="Y83" s="73" t="n">
        <v>3828</v>
      </c>
      <c r="Z83" s="73" t="n">
        <v>0.4</v>
      </c>
      <c r="AA83" s="71" t="n">
        <v>3546</v>
      </c>
      <c r="AB83" s="72" t="n">
        <v>-1.5</v>
      </c>
      <c r="AC83" s="32" t="n">
        <v>11.21</v>
      </c>
      <c r="AD83" s="33" t="n">
        <v>22.5</v>
      </c>
      <c r="AE83" s="0"/>
      <c r="AF83" s="0"/>
      <c r="AG83" s="49"/>
      <c r="AH83" s="49"/>
      <c r="AI83" s="0"/>
      <c r="AJ83" s="50"/>
      <c r="AK83" s="0"/>
      <c r="AL83" s="50"/>
      <c r="AM83" s="0"/>
      <c r="AN83" s="50"/>
      <c r="AO83" s="0"/>
      <c r="AP83" s="52" t="n">
        <v>2404.972</v>
      </c>
      <c r="AQ83" s="51" t="n">
        <v>6.798748</v>
      </c>
      <c r="AR83" s="51" t="n">
        <f aca="false">AP83/AQ83</f>
        <v>353.737482254086</v>
      </c>
      <c r="AS83" s="65" t="n">
        <v>838.56</v>
      </c>
      <c r="AT83" s="66" t="n">
        <v>1058.263</v>
      </c>
      <c r="AU83" s="66" t="n">
        <v>6.243</v>
      </c>
      <c r="AV83" s="66" t="n">
        <v>249.722</v>
      </c>
      <c r="AW83" s="67" t="n">
        <v>0</v>
      </c>
      <c r="AX83" s="54" t="n">
        <v>59.4761904761905</v>
      </c>
      <c r="AY83" s="54" t="n">
        <v>194.333333333333</v>
      </c>
      <c r="AZ83" s="54" t="n">
        <v>170.571428571429</v>
      </c>
      <c r="BA83" s="54" t="n">
        <v>23.8095238095238</v>
      </c>
      <c r="BB83" s="54" t="n">
        <v>1.71428571428571</v>
      </c>
      <c r="BC83" s="54" t="n">
        <v>196.095238095238</v>
      </c>
      <c r="BD83" s="54" t="n">
        <v>705.420634920635</v>
      </c>
      <c r="BE83" s="44" t="n">
        <v>69</v>
      </c>
      <c r="BF83" s="55" t="n">
        <v>3.91097308488613</v>
      </c>
      <c r="BG83" s="38" t="n">
        <v>0</v>
      </c>
      <c r="BH83" s="43" t="n">
        <v>1</v>
      </c>
      <c r="BI83" s="41" t="n">
        <v>24.3</v>
      </c>
      <c r="BJ83" s="41" t="n">
        <v>23.8</v>
      </c>
      <c r="BK83" s="56" t="n">
        <v>32.0270653216737</v>
      </c>
      <c r="BL83" s="41" t="n">
        <v>30</v>
      </c>
      <c r="BM83" s="41" t="n">
        <v>44.4</v>
      </c>
      <c r="BN83" s="57" t="n">
        <v>101.289168153505</v>
      </c>
      <c r="BO83" s="40" t="n">
        <v>17.16</v>
      </c>
      <c r="BP83" s="42" t="n">
        <v>2.31272741423728</v>
      </c>
      <c r="BQ83" s="40" t="n">
        <v>32.26</v>
      </c>
      <c r="BR83" s="40" t="n">
        <v>8.17369837673766</v>
      </c>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2.75" hidden="false" customHeight="true" outlineLevel="0" collapsed="false">
      <c r="A84" s="43" t="n">
        <v>130</v>
      </c>
      <c r="B84" s="39" t="n">
        <v>2</v>
      </c>
      <c r="C84" s="39" t="n">
        <v>4</v>
      </c>
      <c r="D84" s="39" t="n">
        <v>0</v>
      </c>
      <c r="E84" s="40" t="n">
        <v>10.0123203285421</v>
      </c>
      <c r="F84" s="41" t="n">
        <v>147.7</v>
      </c>
      <c r="G84" s="41" t="n">
        <v>77.1</v>
      </c>
      <c r="H84" s="41" t="n">
        <v>70.6</v>
      </c>
      <c r="I84" s="41" t="n">
        <v>46.3</v>
      </c>
      <c r="J84" s="42" t="n">
        <v>19.85992</v>
      </c>
      <c r="K84" s="41" t="n">
        <v>23.9</v>
      </c>
      <c r="L84" s="42" t="n">
        <v>21.2236463507934</v>
      </c>
      <c r="M84" s="42" t="n">
        <v>37.10485704</v>
      </c>
      <c r="N84" s="42" t="n">
        <v>-2.64861853140184</v>
      </c>
      <c r="O84" s="42" t="n">
        <v>12.6609388599439</v>
      </c>
      <c r="P84" s="21" t="n">
        <v>-2.76063258831582</v>
      </c>
      <c r="Q84" s="40" t="n">
        <v>11.9917864476386</v>
      </c>
      <c r="R84" s="43" t="n">
        <v>2</v>
      </c>
      <c r="S84" s="44"/>
      <c r="T84" s="44"/>
      <c r="U84" s="44"/>
      <c r="V84" s="39" t="n">
        <v>0</v>
      </c>
      <c r="W84" s="39" t="n">
        <v>1</v>
      </c>
      <c r="X84" s="39" t="n">
        <v>0</v>
      </c>
      <c r="Y84" s="73" t="n">
        <v>3760</v>
      </c>
      <c r="Z84" s="73" t="n">
        <v>-0.3</v>
      </c>
      <c r="AA84" s="47" t="n">
        <v>3609</v>
      </c>
      <c r="AB84" s="48" t="n">
        <v>-0.8</v>
      </c>
      <c r="AC84" s="32" t="n">
        <v>11.85</v>
      </c>
      <c r="AD84" s="32" t="n">
        <v>23.75</v>
      </c>
      <c r="AE84" s="50" t="n">
        <v>22.5</v>
      </c>
      <c r="AF84" s="49" t="n">
        <v>32.8059484768603</v>
      </c>
      <c r="AG84" s="49" t="n">
        <f aca="false">AJ84+AL84+AN84</f>
        <v>14.4305045158032</v>
      </c>
      <c r="AH84" s="49" t="n">
        <f aca="false">AJ84+AL84</f>
        <v>12.8955192036666</v>
      </c>
      <c r="AI84" s="50" t="n">
        <v>35.58</v>
      </c>
      <c r="AJ84" s="50" t="n">
        <f aca="false">PI()*((AI84/2/10)^2)</f>
        <v>9.94264123537977</v>
      </c>
      <c r="AK84" s="50" t="n">
        <v>19.39</v>
      </c>
      <c r="AL84" s="50" t="n">
        <f aca="false">PI()*((AK84/2/10)^2)</f>
        <v>2.95287796828682</v>
      </c>
      <c r="AM84" s="50" t="n">
        <v>13.98</v>
      </c>
      <c r="AN84" s="50" t="n">
        <f aca="false">PI()*((AM84/2/10)^2)</f>
        <v>1.53498531213663</v>
      </c>
      <c r="AO84" s="50" t="n">
        <v>24.3</v>
      </c>
      <c r="AP84" s="52" t="n">
        <v>1662.518</v>
      </c>
      <c r="AQ84" s="51" t="n">
        <v>3.592976</v>
      </c>
      <c r="AR84" s="51" t="n">
        <f aca="false">AP84/AQ84</f>
        <v>462.713360734945</v>
      </c>
      <c r="AS84" s="65" t="n">
        <v>1764.494</v>
      </c>
      <c r="AT84" s="65" t="n">
        <v>1079.908</v>
      </c>
      <c r="AU84" s="65" t="n">
        <v>7.234</v>
      </c>
      <c r="AV84" s="65" t="n">
        <v>289.353</v>
      </c>
      <c r="AW84" s="14" t="n">
        <v>0</v>
      </c>
      <c r="AX84" s="54" t="n">
        <v>77.1071428571429</v>
      </c>
      <c r="AY84" s="54" t="n">
        <v>205.035714285714</v>
      </c>
      <c r="AZ84" s="54" t="n">
        <v>146.892857142857</v>
      </c>
      <c r="BA84" s="54" t="n">
        <v>22.8214285714286</v>
      </c>
      <c r="BB84" s="54" t="n">
        <v>2.42857142857143</v>
      </c>
      <c r="BC84" s="54" t="n">
        <v>172.142857142857</v>
      </c>
      <c r="BD84" s="54" t="n">
        <v>767.547619047619</v>
      </c>
      <c r="BE84" s="44" t="n">
        <v>84</v>
      </c>
      <c r="BF84" s="55" t="n">
        <v>4.03795721187026</v>
      </c>
      <c r="BG84" s="38" t="n">
        <v>0</v>
      </c>
      <c r="BH84" s="43" t="n">
        <v>1</v>
      </c>
      <c r="BI84" s="41" t="n">
        <v>27</v>
      </c>
      <c r="BJ84" s="41" t="n">
        <v>25.1</v>
      </c>
      <c r="BK84" s="56" t="n">
        <v>35.9925894750633</v>
      </c>
      <c r="BL84" s="41" t="n">
        <v>31.3</v>
      </c>
      <c r="BM84" s="41" t="n">
        <v>46.8</v>
      </c>
      <c r="BN84" s="57" t="n">
        <v>93.9460611179298</v>
      </c>
      <c r="BO84" s="40" t="n">
        <v>23.14</v>
      </c>
      <c r="BP84" s="42" t="n">
        <v>4.20548986413532</v>
      </c>
      <c r="BQ84" s="40" t="n">
        <v>31.81</v>
      </c>
      <c r="BR84" s="40" t="n">
        <v>7.94725630525773</v>
      </c>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2.75" hidden="false" customHeight="true" outlineLevel="0" collapsed="false">
      <c r="A85" s="39" t="n">
        <v>130</v>
      </c>
      <c r="B85" s="39" t="n">
        <v>2</v>
      </c>
      <c r="C85" s="39" t="n">
        <v>6</v>
      </c>
      <c r="D85" s="39" t="n">
        <v>0</v>
      </c>
      <c r="E85" s="40" t="n">
        <v>10.9650924024641</v>
      </c>
      <c r="F85" s="41" t="n">
        <v>153</v>
      </c>
      <c r="G85" s="41" t="n">
        <v>80</v>
      </c>
      <c r="H85" s="41" t="n">
        <v>73</v>
      </c>
      <c r="I85" s="41" t="n">
        <v>56.6</v>
      </c>
      <c r="J85" s="42" t="n">
        <v>26.063</v>
      </c>
      <c r="K85" s="41" t="n">
        <v>29.7</v>
      </c>
      <c r="L85" s="42" t="n">
        <v>24.1787346746978</v>
      </c>
      <c r="M85" s="42" t="n">
        <v>41.848342</v>
      </c>
      <c r="N85" s="42" t="n">
        <v>-1.80786051439385</v>
      </c>
      <c r="O85" s="42" t="n">
        <v>12.7729529168579</v>
      </c>
      <c r="P85" s="21" t="n">
        <v>-1.80786051439385</v>
      </c>
      <c r="Q85" s="40" t="n">
        <v>13.1581108829569</v>
      </c>
      <c r="R85" s="43" t="n">
        <v>2</v>
      </c>
      <c r="S85" s="44"/>
      <c r="T85" s="44"/>
      <c r="U85" s="44"/>
      <c r="V85" s="39" t="n">
        <v>0</v>
      </c>
      <c r="W85" s="39" t="n">
        <v>1</v>
      </c>
      <c r="X85" s="39" t="n">
        <v>0</v>
      </c>
      <c r="Y85" s="45" t="n">
        <v>3781</v>
      </c>
      <c r="Z85" s="63" t="n">
        <v>-0.1</v>
      </c>
      <c r="AA85" s="47" t="n">
        <v>3661</v>
      </c>
      <c r="AB85" s="48" t="n">
        <v>-0.2</v>
      </c>
      <c r="AC85" s="32" t="n">
        <v>16.86</v>
      </c>
      <c r="AD85" s="33" t="n">
        <v>26</v>
      </c>
      <c r="AE85" s="50" t="n">
        <v>24.1</v>
      </c>
      <c r="AF85" s="49" t="n">
        <v>35.2224458168691</v>
      </c>
      <c r="AG85" s="49" t="n">
        <f aca="false">AJ85+AL85+AN85</f>
        <v>15.9255287693862</v>
      </c>
      <c r="AH85" s="49" t="n">
        <f aca="false">AJ85+AL85</f>
        <v>14.0507637184024</v>
      </c>
      <c r="AI85" s="50" t="n">
        <v>37.28</v>
      </c>
      <c r="AJ85" s="50" t="n">
        <f aca="false">PI()*((AI85/2/10)^2)</f>
        <v>10.9154511085271</v>
      </c>
      <c r="AK85" s="50" t="n">
        <v>19.98</v>
      </c>
      <c r="AL85" s="50" t="n">
        <f aca="false">PI()*((AK85/2/10)^2)</f>
        <v>3.13531260987527</v>
      </c>
      <c r="AM85" s="50" t="n">
        <v>15.45</v>
      </c>
      <c r="AN85" s="50" t="n">
        <f aca="false">PI()*((AM85/2/10)^2)</f>
        <v>1.87476505098379</v>
      </c>
      <c r="AO85" s="0"/>
      <c r="AP85" s="52" t="n">
        <v>5005.605</v>
      </c>
      <c r="AQ85" s="51" t="n">
        <v>9.634132</v>
      </c>
      <c r="AR85" s="51" t="n">
        <f aca="false">AP85/AQ85</f>
        <v>519.569900017978</v>
      </c>
      <c r="AS85" s="65" t="n">
        <v>1626.337</v>
      </c>
      <c r="AT85" s="65" t="n">
        <v>1187.01</v>
      </c>
      <c r="AU85" s="65" t="n">
        <v>7.268</v>
      </c>
      <c r="AV85" s="65" t="n">
        <v>308.191</v>
      </c>
      <c r="AW85" s="14" t="n">
        <v>0</v>
      </c>
      <c r="AX85" s="40"/>
      <c r="AY85" s="40"/>
      <c r="AZ85" s="40"/>
      <c r="BA85" s="40"/>
      <c r="BB85" s="40"/>
      <c r="BC85" s="40"/>
      <c r="BD85" s="40"/>
      <c r="BE85" s="44" t="n">
        <v>133</v>
      </c>
      <c r="BF85" s="55" t="n">
        <v>3.38672438672439</v>
      </c>
      <c r="BG85" s="38" t="n">
        <v>0</v>
      </c>
      <c r="BH85" s="44" t="n">
        <v>1</v>
      </c>
      <c r="BI85" s="41" t="n">
        <v>30</v>
      </c>
      <c r="BJ85" s="41" t="n">
        <v>27</v>
      </c>
      <c r="BK85" s="56" t="n">
        <v>40.1444077571238</v>
      </c>
      <c r="BL85" s="41" t="n">
        <v>33</v>
      </c>
      <c r="BM85" s="41" t="n">
        <v>49.2</v>
      </c>
      <c r="BN85" s="57" t="n">
        <v>112.235292795873</v>
      </c>
      <c r="BO85" s="40" t="n">
        <v>24.28</v>
      </c>
      <c r="BP85" s="42" t="n">
        <v>4.63006668649002</v>
      </c>
      <c r="BQ85" s="40" t="n">
        <v>33.365</v>
      </c>
      <c r="BR85" s="40" t="n">
        <v>8.74323476366384</v>
      </c>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2.75" hidden="false" customHeight="true" outlineLevel="0" collapsed="false">
      <c r="A86" s="43" t="n">
        <v>131</v>
      </c>
      <c r="B86" s="38" t="n">
        <v>2</v>
      </c>
      <c r="C86" s="38" t="n">
        <v>2</v>
      </c>
      <c r="D86" s="39" t="n">
        <v>0</v>
      </c>
      <c r="E86" s="40" t="n">
        <v>10.3353867214237</v>
      </c>
      <c r="F86" s="41" t="n">
        <v>151.1</v>
      </c>
      <c r="G86" s="41" t="n">
        <v>79.2</v>
      </c>
      <c r="H86" s="41" t="n">
        <v>71.9</v>
      </c>
      <c r="I86" s="41" t="n">
        <v>33.9</v>
      </c>
      <c r="J86" s="42" t="n">
        <v>10.17128</v>
      </c>
      <c r="K86" s="41" t="n">
        <v>10.9</v>
      </c>
      <c r="L86" s="42" t="n">
        <v>14.8480960930235</v>
      </c>
      <c r="M86" s="42" t="n">
        <v>30.45193608</v>
      </c>
      <c r="N86" s="42" t="n">
        <v>-2.50876493392146</v>
      </c>
      <c r="O86" s="42" t="n">
        <v>12.8441516553451</v>
      </c>
      <c r="P86" s="21" t="n">
        <v>-2.89705607373909</v>
      </c>
      <c r="Q86" s="40" t="n">
        <v>11.8275154004107</v>
      </c>
      <c r="R86" s="43" t="n">
        <v>2</v>
      </c>
      <c r="S86" s="44"/>
      <c r="T86" s="44"/>
      <c r="U86" s="44"/>
      <c r="V86" s="39" t="n">
        <v>0</v>
      </c>
      <c r="W86" s="39" t="n">
        <v>1</v>
      </c>
      <c r="X86" s="39" t="n">
        <v>0</v>
      </c>
      <c r="Y86" s="69" t="n">
        <v>3841</v>
      </c>
      <c r="Z86" s="46" t="n">
        <v>0.5</v>
      </c>
      <c r="AA86" s="71" t="n">
        <v>3722</v>
      </c>
      <c r="AB86" s="48" t="n">
        <v>0.5</v>
      </c>
      <c r="AC86" s="32" t="n">
        <v>10.54</v>
      </c>
      <c r="AD86" s="33" t="n">
        <v>22</v>
      </c>
      <c r="AE86" s="0"/>
      <c r="AF86" s="0"/>
      <c r="AG86" s="49"/>
      <c r="AH86" s="49"/>
      <c r="AI86" s="0"/>
      <c r="AJ86" s="50"/>
      <c r="AK86" s="0"/>
      <c r="AL86" s="50"/>
      <c r="AM86" s="0"/>
      <c r="AN86" s="50"/>
      <c r="AO86" s="0"/>
      <c r="AP86" s="52" t="n">
        <v>479.0445</v>
      </c>
      <c r="AQ86" s="51" t="n">
        <v>2.290232</v>
      </c>
      <c r="AR86" s="51" t="n">
        <f aca="false">AP86/AQ86</f>
        <v>209.168547116624</v>
      </c>
      <c r="AS86" s="65" t="n">
        <v>1779.404</v>
      </c>
      <c r="AT86" s="66" t="n">
        <v>1080.488</v>
      </c>
      <c r="AU86" s="66" t="n">
        <v>4.246</v>
      </c>
      <c r="AV86" s="66" t="n">
        <v>169.826</v>
      </c>
      <c r="AW86" s="67" t="n">
        <v>0</v>
      </c>
      <c r="AX86" s="40"/>
      <c r="AY86" s="40"/>
      <c r="AZ86" s="40"/>
      <c r="BA86" s="40"/>
      <c r="BB86" s="40"/>
      <c r="BC86" s="40"/>
      <c r="BD86" s="40"/>
      <c r="BE86" s="44" t="n">
        <v>70</v>
      </c>
      <c r="BF86" s="55" t="n">
        <v>3.65079365079365</v>
      </c>
      <c r="BG86" s="38" t="n">
        <v>0</v>
      </c>
      <c r="BH86" s="43" t="n">
        <v>1</v>
      </c>
      <c r="BI86" s="41" t="n">
        <v>27</v>
      </c>
      <c r="BJ86" s="41" t="n">
        <v>19.1</v>
      </c>
      <c r="BK86" s="56" t="n">
        <v>23.6695544953558</v>
      </c>
      <c r="BL86" s="41" t="n">
        <v>35</v>
      </c>
      <c r="BM86" s="41" t="n">
        <v>37.5</v>
      </c>
      <c r="BN86" s="57" t="n">
        <v>91.466745988657</v>
      </c>
      <c r="BO86" s="40" t="n">
        <v>16.09</v>
      </c>
      <c r="BP86" s="42" t="n">
        <v>2.03330238265455</v>
      </c>
      <c r="BQ86" s="40" t="n">
        <v>27.19</v>
      </c>
      <c r="BR86" s="40" t="n">
        <v>5.80641799146896</v>
      </c>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2.75" hidden="false" customHeight="true" outlineLevel="0" collapsed="false">
      <c r="A87" s="43" t="n">
        <v>131</v>
      </c>
      <c r="B87" s="39" t="n">
        <v>2</v>
      </c>
      <c r="C87" s="39" t="n">
        <v>4</v>
      </c>
      <c r="D87" s="39" t="n">
        <v>0</v>
      </c>
      <c r="E87" s="40" t="n">
        <v>11.4277891854894</v>
      </c>
      <c r="F87" s="41" t="n">
        <v>158.1</v>
      </c>
      <c r="G87" s="41" t="n">
        <v>81.3</v>
      </c>
      <c r="H87" s="41" t="n">
        <v>76.8</v>
      </c>
      <c r="I87" s="41" t="n">
        <v>39.1</v>
      </c>
      <c r="J87" s="42" t="n">
        <v>10.57592</v>
      </c>
      <c r="K87" s="41" t="n">
        <v>11.3</v>
      </c>
      <c r="L87" s="42" t="n">
        <v>15.6427468663497</v>
      </c>
      <c r="M87" s="42" t="n">
        <v>34.96481528</v>
      </c>
      <c r="N87" s="42" t="n">
        <v>-1.73363242284003</v>
      </c>
      <c r="O87" s="42" t="n">
        <v>13.1614216083294</v>
      </c>
      <c r="P87" s="21" t="n">
        <v>-1.80465360967338</v>
      </c>
      <c r="Q87" s="40" t="n">
        <v>11.4934976043806</v>
      </c>
      <c r="R87" s="43" t="n">
        <v>2</v>
      </c>
      <c r="S87" s="44"/>
      <c r="T87" s="44"/>
      <c r="U87" s="44"/>
      <c r="V87" s="39" t="n">
        <v>0</v>
      </c>
      <c r="W87" s="39" t="n">
        <v>1</v>
      </c>
      <c r="X87" s="39" t="n">
        <v>0</v>
      </c>
      <c r="Y87" s="45" t="n">
        <v>3792</v>
      </c>
      <c r="Z87" s="46" t="n">
        <v>0</v>
      </c>
      <c r="AA87" s="47" t="n">
        <v>3644</v>
      </c>
      <c r="AB87" s="48" t="n">
        <v>-0.4</v>
      </c>
      <c r="AC87" s="32" t="n">
        <v>12.39</v>
      </c>
      <c r="AD87" s="33" t="n">
        <v>25.5</v>
      </c>
      <c r="AE87" s="50" t="n">
        <v>24.8</v>
      </c>
      <c r="AF87" s="49" t="n">
        <v>28.625867488621</v>
      </c>
      <c r="AG87" s="49" t="n">
        <f aca="false">AJ87+AL87+AN87</f>
        <v>12.3937031843307</v>
      </c>
      <c r="AH87" s="49" t="n">
        <f aca="false">AJ87+AL87</f>
        <v>10.6803343143325</v>
      </c>
      <c r="AI87" s="50" t="n">
        <v>33.32</v>
      </c>
      <c r="AJ87" s="50" t="n">
        <f aca="false">PI()*((AI87/2/10)^2)</f>
        <v>8.71966633922707</v>
      </c>
      <c r="AK87" s="50" t="n">
        <v>15.8</v>
      </c>
      <c r="AL87" s="50" t="n">
        <f aca="false">PI()*((AK87/2/10)^2)</f>
        <v>1.96066797510539</v>
      </c>
      <c r="AM87" s="50" t="n">
        <v>14.77</v>
      </c>
      <c r="AN87" s="50" t="n">
        <f aca="false">PI()*((AM87/2/10)^2)</f>
        <v>1.71336886999827</v>
      </c>
      <c r="AO87" s="50" t="n">
        <v>23.13</v>
      </c>
      <c r="AP87" s="52" t="n">
        <v>2619.987</v>
      </c>
      <c r="AQ87" s="51" t="n">
        <v>3.1715</v>
      </c>
      <c r="AR87" s="51" t="n">
        <f aca="false">AP87/AQ87</f>
        <v>826.10342109412</v>
      </c>
      <c r="AS87" s="65" t="n">
        <v>1637.979</v>
      </c>
      <c r="AT87" s="65" t="n">
        <v>837.467</v>
      </c>
      <c r="AU87" s="65" t="n">
        <v>3.959</v>
      </c>
      <c r="AV87" s="65" t="n">
        <v>158.367</v>
      </c>
      <c r="AW87" s="14" t="n">
        <v>0</v>
      </c>
      <c r="AX87" s="54" t="n">
        <v>40</v>
      </c>
      <c r="AY87" s="54" t="n">
        <v>110.857142857143</v>
      </c>
      <c r="AZ87" s="54" t="n">
        <v>75.8571428571429</v>
      </c>
      <c r="BA87" s="54" t="n">
        <v>17.5714285714286</v>
      </c>
      <c r="BB87" s="54" t="n">
        <v>1.14285714285714</v>
      </c>
      <c r="BC87" s="54" t="n">
        <v>94.5714285714286</v>
      </c>
      <c r="BD87" s="54" t="n">
        <v>516.809523809524</v>
      </c>
      <c r="BE87" s="44" t="n">
        <v>121</v>
      </c>
      <c r="BF87" s="55" t="n">
        <v>3.93788819875776</v>
      </c>
      <c r="BG87" s="38" t="n">
        <v>0</v>
      </c>
      <c r="BH87" s="43" t="n">
        <v>1</v>
      </c>
      <c r="BI87" s="41" t="n">
        <v>30.3</v>
      </c>
      <c r="BJ87" s="41" t="n">
        <v>21.8</v>
      </c>
      <c r="BK87" s="56" t="n">
        <v>31.2631221085486</v>
      </c>
      <c r="BL87" s="41" t="n">
        <v>35.5</v>
      </c>
      <c r="BM87" s="41" t="n">
        <v>40.5</v>
      </c>
      <c r="BN87" s="57" t="n">
        <v>99.6061720835713</v>
      </c>
      <c r="BO87" s="40" t="n">
        <v>18.5</v>
      </c>
      <c r="BP87" s="42" t="n">
        <v>2.68802521422777</v>
      </c>
      <c r="BQ87" s="40" t="n">
        <v>27.23</v>
      </c>
      <c r="BR87" s="40" t="n">
        <v>5.8235145386898</v>
      </c>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2.75" hidden="false" customHeight="true" outlineLevel="0" collapsed="false">
      <c r="A88" s="39" t="n">
        <v>131</v>
      </c>
      <c r="B88" s="39" t="n">
        <v>2</v>
      </c>
      <c r="C88" s="39" t="n">
        <v>6</v>
      </c>
      <c r="D88" s="39" t="n">
        <v>0</v>
      </c>
      <c r="E88" s="40" t="n">
        <v>12.5475701574264</v>
      </c>
      <c r="F88" s="41" t="n">
        <v>166.8</v>
      </c>
      <c r="G88" s="41" t="n">
        <v>85.3</v>
      </c>
      <c r="H88" s="41" t="n">
        <v>81.5</v>
      </c>
      <c r="I88" s="41" t="n">
        <v>47</v>
      </c>
      <c r="J88" s="42" t="n">
        <v>10.978</v>
      </c>
      <c r="K88" s="41" t="n">
        <v>8.8</v>
      </c>
      <c r="L88" s="42" t="n">
        <v>16.8929604517825</v>
      </c>
      <c r="M88" s="42" t="n">
        <v>41.84034</v>
      </c>
      <c r="N88" s="42" t="n">
        <v>-0.684872637736348</v>
      </c>
      <c r="O88" s="42" t="n">
        <v>13.2324427951628</v>
      </c>
      <c r="P88" s="21" t="n">
        <v>-0.684872637736348</v>
      </c>
      <c r="Q88" s="40" t="n">
        <v>12.7433264887064</v>
      </c>
      <c r="R88" s="43" t="n">
        <v>3</v>
      </c>
      <c r="S88" s="44"/>
      <c r="T88" s="44"/>
      <c r="U88" s="44"/>
      <c r="V88" s="39" t="n">
        <v>0</v>
      </c>
      <c r="W88" s="39" t="n">
        <v>1</v>
      </c>
      <c r="X88" s="39" t="n">
        <v>0</v>
      </c>
      <c r="Y88" s="45" t="n">
        <v>3845</v>
      </c>
      <c r="Z88" s="46" t="n">
        <v>0.5</v>
      </c>
      <c r="AA88" s="47" t="n">
        <v>3706</v>
      </c>
      <c r="AB88" s="48" t="n">
        <v>0.2</v>
      </c>
      <c r="AC88" s="32" t="n">
        <v>16.46</v>
      </c>
      <c r="AD88" s="33" t="n">
        <v>30</v>
      </c>
      <c r="AE88" s="50" t="n">
        <v>26.6</v>
      </c>
      <c r="AF88" s="49" t="n">
        <v>35.401945103655</v>
      </c>
      <c r="AG88" s="49" t="n">
        <f aca="false">AJ88+AL88+AN88</f>
        <v>15.7015520627412</v>
      </c>
      <c r="AH88" s="49" t="n">
        <f aca="false">AJ88+AL88</f>
        <v>13.3672104910472</v>
      </c>
      <c r="AI88" s="50" t="n">
        <v>37.15</v>
      </c>
      <c r="AJ88" s="50" t="n">
        <f aca="false">PI()*((AI88/2/10)^2)</f>
        <v>10.8394567676349</v>
      </c>
      <c r="AK88" s="50" t="n">
        <v>17.94</v>
      </c>
      <c r="AL88" s="50" t="n">
        <f aca="false">PI()*((AK88/2/10)^2)</f>
        <v>2.52775372341223</v>
      </c>
      <c r="AM88" s="50" t="n">
        <v>17.24</v>
      </c>
      <c r="AN88" s="50" t="n">
        <f aca="false">PI()*((AM88/2/10)^2)</f>
        <v>2.33434157169397</v>
      </c>
      <c r="AO88" s="0"/>
      <c r="AP88" s="52" t="n">
        <v>3104.292</v>
      </c>
      <c r="AQ88" s="51" t="n">
        <v>5.074528</v>
      </c>
      <c r="AR88" s="51" t="n">
        <f aca="false">AP88/AQ88</f>
        <v>611.740047547279</v>
      </c>
      <c r="AS88" s="65" t="n">
        <v>1539.519</v>
      </c>
      <c r="AT88" s="65" t="n">
        <v>668.041</v>
      </c>
      <c r="AU88" s="65" t="n">
        <v>0.858</v>
      </c>
      <c r="AV88" s="65" t="n">
        <v>29.526</v>
      </c>
      <c r="AW88" s="14" t="n">
        <v>0</v>
      </c>
      <c r="AX88" s="40"/>
      <c r="AY88" s="40"/>
      <c r="AZ88" s="40"/>
      <c r="BA88" s="40"/>
      <c r="BB88" s="40"/>
      <c r="BC88" s="40"/>
      <c r="BD88" s="40"/>
      <c r="BE88" s="44" t="n">
        <v>104</v>
      </c>
      <c r="BF88" s="55" t="n">
        <v>3.1976911976912</v>
      </c>
      <c r="BG88" s="38" t="n">
        <v>0</v>
      </c>
      <c r="BH88" s="44" t="n">
        <v>1</v>
      </c>
      <c r="BI88" s="41" t="n">
        <v>31.6</v>
      </c>
      <c r="BJ88" s="41" t="n">
        <v>22.5</v>
      </c>
      <c r="BK88" s="56" t="n">
        <v>33.613002024146</v>
      </c>
      <c r="BL88" s="41" t="n">
        <v>37.5</v>
      </c>
      <c r="BM88" s="41" t="n">
        <v>43.3</v>
      </c>
      <c r="BN88" s="57" t="n">
        <v>124.679614555028</v>
      </c>
      <c r="BO88" s="40" t="n">
        <v>21.48</v>
      </c>
      <c r="BP88" s="42" t="n">
        <v>3.62375172769214</v>
      </c>
      <c r="BQ88" s="40" t="n">
        <v>31.62</v>
      </c>
      <c r="BR88" s="40" t="n">
        <v>7.85260247479956</v>
      </c>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s="7" customFormat="true" ht="12.75" hidden="false" customHeight="true" outlineLevel="0" collapsed="false">
      <c r="A89" s="43" t="n">
        <v>132</v>
      </c>
      <c r="B89" s="38" t="n">
        <v>2</v>
      </c>
      <c r="C89" s="38" t="n">
        <v>2</v>
      </c>
      <c r="D89" s="39" t="n">
        <v>0</v>
      </c>
      <c r="E89" s="40" t="n">
        <v>12.7720739219713</v>
      </c>
      <c r="F89" s="41" t="n">
        <v>172.8</v>
      </c>
      <c r="G89" s="41" t="n">
        <v>86.5</v>
      </c>
      <c r="H89" s="41" t="n">
        <v>86.3</v>
      </c>
      <c r="I89" s="41" t="n">
        <v>56.1</v>
      </c>
      <c r="J89" s="42" t="n">
        <v>13.50328</v>
      </c>
      <c r="K89" s="43"/>
      <c r="L89" s="42" t="n">
        <v>18.7877764917695</v>
      </c>
      <c r="M89" s="42" t="n">
        <v>48.52465992</v>
      </c>
      <c r="N89" s="42" t="n">
        <v>-0.331271640273786</v>
      </c>
      <c r="O89" s="42" t="n">
        <v>13.103345562245</v>
      </c>
      <c r="P89" s="21" t="n">
        <v>-0.331271640273785</v>
      </c>
      <c r="Q89" s="40" t="n">
        <v>13.6591375770021</v>
      </c>
      <c r="R89" s="43" t="n">
        <v>5</v>
      </c>
      <c r="S89" s="44"/>
      <c r="T89" s="44"/>
      <c r="U89" s="44"/>
      <c r="V89" s="39" t="n">
        <v>0</v>
      </c>
      <c r="W89" s="39" t="n">
        <v>1</v>
      </c>
      <c r="X89" s="39" t="n">
        <v>0</v>
      </c>
      <c r="Y89" s="69" t="n">
        <v>3688</v>
      </c>
      <c r="Z89" s="46" t="n">
        <v>-1.1</v>
      </c>
      <c r="AA89" s="71" t="n">
        <v>3683</v>
      </c>
      <c r="AB89" s="48" t="n">
        <v>-0.1</v>
      </c>
      <c r="AC89" s="32" t="n">
        <v>21.58</v>
      </c>
      <c r="AD89" s="33" t="n">
        <v>25</v>
      </c>
      <c r="AE89" s="38"/>
      <c r="AF89" s="38"/>
      <c r="AG89" s="49"/>
      <c r="AH89" s="49"/>
      <c r="AI89" s="38"/>
      <c r="AJ89" s="50"/>
      <c r="AK89" s="38"/>
      <c r="AL89" s="50"/>
      <c r="AM89" s="38"/>
      <c r="AN89" s="50"/>
      <c r="AO89" s="38"/>
      <c r="AP89" s="52" t="n">
        <v>10664.57</v>
      </c>
      <c r="AQ89" s="51" t="n">
        <v>20.950124</v>
      </c>
      <c r="AR89" s="51" t="n">
        <f aca="false">AP89/AQ89</f>
        <v>509.045674383598</v>
      </c>
      <c r="AS89" s="65" t="n">
        <v>1245.803</v>
      </c>
      <c r="AT89" s="66" t="n">
        <v>781.944</v>
      </c>
      <c r="AU89" s="66" t="n">
        <v>1.313</v>
      </c>
      <c r="AV89" s="66" t="n">
        <v>52.502</v>
      </c>
      <c r="AW89" s="67" t="n">
        <v>0</v>
      </c>
      <c r="AX89" s="54" t="n">
        <v>66.7857142857143</v>
      </c>
      <c r="AY89" s="54" t="n">
        <v>167.821428571429</v>
      </c>
      <c r="AZ89" s="54" t="n">
        <v>73.75</v>
      </c>
      <c r="BA89" s="54" t="n">
        <v>24.8214285714286</v>
      </c>
      <c r="BB89" s="54" t="n">
        <v>2.85714285714286</v>
      </c>
      <c r="BC89" s="54" t="n">
        <v>101.428571428571</v>
      </c>
      <c r="BD89" s="54" t="n">
        <v>752.357142857143</v>
      </c>
      <c r="BE89" s="44" t="n">
        <v>42</v>
      </c>
      <c r="BF89" s="55" t="n">
        <v>2.86507936507936</v>
      </c>
      <c r="BG89" s="38" t="n">
        <v>0</v>
      </c>
      <c r="BH89" s="43" t="n">
        <v>1</v>
      </c>
      <c r="BI89" s="41" t="n">
        <v>31.3</v>
      </c>
      <c r="BJ89" s="41" t="n">
        <v>25.5</v>
      </c>
      <c r="BK89" s="56" t="n">
        <v>41.9330506077576</v>
      </c>
      <c r="BL89" s="41" t="n">
        <v>37</v>
      </c>
      <c r="BM89" s="41" t="n">
        <v>45.3</v>
      </c>
      <c r="BN89" s="57" t="n">
        <v>127.865376763782</v>
      </c>
      <c r="BO89" s="40" t="n">
        <v>24.56</v>
      </c>
      <c r="BP89" s="42" t="n">
        <v>4.73747145613095</v>
      </c>
      <c r="BQ89" s="40" t="n">
        <v>36.34</v>
      </c>
      <c r="BR89" s="40" t="n">
        <v>10.3719335883075</v>
      </c>
    </row>
    <row r="90" customFormat="false" ht="12.75" hidden="false" customHeight="true" outlineLevel="0" collapsed="false">
      <c r="A90" s="43" t="n">
        <v>132</v>
      </c>
      <c r="B90" s="39" t="n">
        <v>2</v>
      </c>
      <c r="C90" s="39" t="n">
        <v>4</v>
      </c>
      <c r="D90" s="39" t="n">
        <v>0</v>
      </c>
      <c r="E90" s="40" t="n">
        <v>13.8809034907598</v>
      </c>
      <c r="F90" s="41" t="n">
        <v>181</v>
      </c>
      <c r="G90" s="41" t="n">
        <v>93</v>
      </c>
      <c r="H90" s="41" t="n">
        <v>88</v>
      </c>
      <c r="I90" s="41" t="n">
        <v>63</v>
      </c>
      <c r="J90" s="42" t="n">
        <v>9.47632</v>
      </c>
      <c r="K90" s="43"/>
      <c r="L90" s="42" t="n">
        <v>19.2301822288697</v>
      </c>
      <c r="M90" s="42" t="n">
        <v>57.0299184</v>
      </c>
      <c r="N90" s="42" t="n">
        <v>1.06191597715634</v>
      </c>
      <c r="O90" s="42" t="n">
        <v>12.8189875136034</v>
      </c>
      <c r="P90" s="21" t="n">
        <v>0.777557928514716</v>
      </c>
      <c r="Q90" s="40" t="n">
        <v>16.3230663928816</v>
      </c>
      <c r="R90" s="43" t="n">
        <v>5</v>
      </c>
      <c r="S90" s="44"/>
      <c r="T90" s="44"/>
      <c r="U90" s="44"/>
      <c r="V90" s="39" t="n">
        <v>0</v>
      </c>
      <c r="W90" s="39" t="n">
        <v>1</v>
      </c>
      <c r="X90" s="39" t="n">
        <v>0</v>
      </c>
      <c r="Y90" s="45" t="n">
        <v>3820</v>
      </c>
      <c r="Z90" s="46" t="n">
        <v>0.2</v>
      </c>
      <c r="AA90" s="47" t="n">
        <v>3799</v>
      </c>
      <c r="AB90" s="48" t="n">
        <v>1.1</v>
      </c>
      <c r="AC90" s="32" t="n">
        <v>25.65</v>
      </c>
      <c r="AD90" s="33" t="n">
        <v>33.5</v>
      </c>
      <c r="AE90" s="50" t="n">
        <v>28</v>
      </c>
      <c r="AF90" s="49" t="n">
        <v>41.4526956274611</v>
      </c>
      <c r="AG90" s="49" t="n">
        <f aca="false">AJ90+AL90+AN90</f>
        <v>17.9827480969125</v>
      </c>
      <c r="AH90" s="49" t="n">
        <f aca="false">AJ90+AL90</f>
        <v>15.4634413307476</v>
      </c>
      <c r="AI90" s="50" t="n">
        <v>40.61</v>
      </c>
      <c r="AJ90" s="50" t="n">
        <f aca="false">PI()*((AI90/2/10)^2)</f>
        <v>12.9525673846631</v>
      </c>
      <c r="AK90" s="50" t="n">
        <v>17.88</v>
      </c>
      <c r="AL90" s="50" t="n">
        <f aca="false">PI()*((AK90/2/10)^2)</f>
        <v>2.51087394608449</v>
      </c>
      <c r="AM90" s="50" t="n">
        <v>17.91</v>
      </c>
      <c r="AN90" s="50" t="n">
        <f aca="false">PI()*((AM90/2/10)^2)</f>
        <v>2.51930676616489</v>
      </c>
      <c r="AO90" s="0"/>
      <c r="AP90" s="52" t="n">
        <v>8444.159</v>
      </c>
      <c r="AQ90" s="51" t="n">
        <v>27.476616</v>
      </c>
      <c r="AR90" s="51" t="n">
        <f aca="false">AP90/AQ90</f>
        <v>307.321651254288</v>
      </c>
      <c r="AS90" s="65" t="n">
        <v>1389.674</v>
      </c>
      <c r="AT90" s="65" t="n">
        <v>899.005</v>
      </c>
      <c r="AU90" s="65" t="n">
        <v>3.098</v>
      </c>
      <c r="AV90" s="65" t="n">
        <v>123.902</v>
      </c>
      <c r="AW90" s="14" t="n">
        <v>51.285</v>
      </c>
      <c r="AX90" s="54" t="n">
        <v>48.2857142857143</v>
      </c>
      <c r="AY90" s="54" t="n">
        <v>92.5714285714286</v>
      </c>
      <c r="AZ90" s="54" t="n">
        <v>78.4285714285714</v>
      </c>
      <c r="BA90" s="54" t="n">
        <v>34.5714285714286</v>
      </c>
      <c r="BB90" s="54" t="n">
        <v>3.28571428571429</v>
      </c>
      <c r="BC90" s="54" t="n">
        <v>116.285714285714</v>
      </c>
      <c r="BD90" s="54" t="n">
        <v>677.857142857143</v>
      </c>
      <c r="BE90" s="44" t="n">
        <v>52</v>
      </c>
      <c r="BF90" s="55" t="n">
        <v>1.94480519480519</v>
      </c>
      <c r="BG90" s="38" t="n">
        <v>0</v>
      </c>
      <c r="BH90" s="43" t="n">
        <v>1</v>
      </c>
      <c r="BI90" s="41" t="n">
        <v>32.5</v>
      </c>
      <c r="BJ90" s="41" t="n">
        <v>26</v>
      </c>
      <c r="BK90" s="56" t="n">
        <v>46.7606716291021</v>
      </c>
      <c r="BL90" s="41" t="n">
        <v>41.2</v>
      </c>
      <c r="BM90" s="41" t="n">
        <v>47.6</v>
      </c>
      <c r="BN90" s="57" t="n">
        <v>146.513591407574</v>
      </c>
      <c r="BO90" s="40" t="n">
        <v>23.25</v>
      </c>
      <c r="BP90" s="42" t="n">
        <v>4.24556794701533</v>
      </c>
      <c r="BQ90" s="40" t="n">
        <v>38.48</v>
      </c>
      <c r="BR90" s="40" t="n">
        <v>11.629472286835</v>
      </c>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s="51" customFormat="true" ht="12.75" hidden="false" customHeight="true" outlineLevel="0" collapsed="false">
      <c r="A91" s="39" t="n">
        <v>132</v>
      </c>
      <c r="B91" s="39" t="n">
        <v>2</v>
      </c>
      <c r="C91" s="39" t="n">
        <v>6</v>
      </c>
      <c r="D91" s="39" t="n">
        <v>0</v>
      </c>
      <c r="E91" s="40" t="n">
        <v>14.92128678987</v>
      </c>
      <c r="F91" s="41" t="n">
        <v>184.6</v>
      </c>
      <c r="G91" s="41" t="n">
        <v>95.4</v>
      </c>
      <c r="H91" s="41" t="n">
        <v>89.2</v>
      </c>
      <c r="I91" s="41" t="n">
        <v>66.3</v>
      </c>
      <c r="J91" s="42" t="n">
        <v>11.42912</v>
      </c>
      <c r="K91" s="43"/>
      <c r="L91" s="42" t="n">
        <v>19.4558466726687</v>
      </c>
      <c r="M91" s="42" t="n">
        <v>58.72249344</v>
      </c>
      <c r="N91" s="42" t="n">
        <v>1.95009605107889</v>
      </c>
      <c r="O91" s="42" t="n">
        <v>12.9711907387911</v>
      </c>
      <c r="P91" s="21" t="n">
        <v>1.81794122762492</v>
      </c>
      <c r="Q91" s="40" t="n">
        <v>16.5735797399042</v>
      </c>
      <c r="R91" s="43" t="n">
        <v>6</v>
      </c>
      <c r="S91" s="44"/>
      <c r="T91" s="44"/>
      <c r="U91" s="44"/>
      <c r="V91" s="39" t="n">
        <v>0</v>
      </c>
      <c r="W91" s="39" t="n">
        <v>1</v>
      </c>
      <c r="X91" s="39" t="n">
        <v>0</v>
      </c>
      <c r="Y91" s="45" t="n">
        <v>3955</v>
      </c>
      <c r="Z91" s="46" t="n">
        <v>1.3</v>
      </c>
      <c r="AA91" s="47" t="n">
        <v>3909</v>
      </c>
      <c r="AB91" s="48" t="n">
        <v>2.2</v>
      </c>
      <c r="AC91" s="32" t="n">
        <v>30.57</v>
      </c>
      <c r="AD91" s="33" t="n">
        <v>42</v>
      </c>
      <c r="AE91" s="50" t="n">
        <v>28.5</v>
      </c>
      <c r="AF91" s="49" t="n">
        <v>44.9050677819135</v>
      </c>
      <c r="AG91" s="49" t="n">
        <f aca="false">AJ91+AL91+AN91</f>
        <v>19.3155467890494</v>
      </c>
      <c r="AH91" s="49" t="n">
        <f aca="false">AJ91+AL91</f>
        <v>16.3626688207626</v>
      </c>
      <c r="AI91" s="50" t="n">
        <v>41.46</v>
      </c>
      <c r="AJ91" s="50" t="n">
        <f aca="false">PI()*((AI91/2/10)^2)</f>
        <v>13.5004572164584</v>
      </c>
      <c r="AK91" s="50" t="n">
        <v>19.09</v>
      </c>
      <c r="AL91" s="50" t="n">
        <f aca="false">PI()*((AK91/2/10)^2)</f>
        <v>2.86221160430422</v>
      </c>
      <c r="AM91" s="50" t="n">
        <v>19.39</v>
      </c>
      <c r="AN91" s="50" t="n">
        <f aca="false">PI()*((AM91/2/10)^2)</f>
        <v>2.95287796828682</v>
      </c>
      <c r="AP91" s="52" t="n">
        <v>4200.541</v>
      </c>
      <c r="AQ91" s="51" t="n">
        <v>18.893832</v>
      </c>
      <c r="AR91" s="51" t="n">
        <f aca="false">AP91/AQ91</f>
        <v>222.32340162652</v>
      </c>
      <c r="AS91" s="65" t="n">
        <v>1262.451</v>
      </c>
      <c r="AT91" s="65" t="n">
        <v>433.904</v>
      </c>
      <c r="AU91" s="65" t="n">
        <v>0.126</v>
      </c>
      <c r="AV91" s="65" t="n">
        <v>5.04</v>
      </c>
      <c r="AW91" s="14" t="n">
        <v>34.511</v>
      </c>
      <c r="AX91" s="40"/>
      <c r="AY91" s="40"/>
      <c r="AZ91" s="40"/>
      <c r="BA91" s="40"/>
      <c r="BB91" s="40"/>
      <c r="BC91" s="40"/>
      <c r="BD91" s="40"/>
      <c r="BE91" s="44" t="n">
        <v>61</v>
      </c>
      <c r="BF91" s="55" t="n">
        <v>2.58116883116883</v>
      </c>
      <c r="BG91" s="38" t="n">
        <v>0</v>
      </c>
      <c r="BH91" s="43" t="n">
        <v>1</v>
      </c>
      <c r="BI91" s="41" t="n">
        <v>34.5</v>
      </c>
      <c r="BJ91" s="41" t="n">
        <v>27.8</v>
      </c>
      <c r="BK91" s="56" t="n">
        <v>53.4433964483933</v>
      </c>
      <c r="BL91" s="41" t="n">
        <v>43.3</v>
      </c>
      <c r="BM91" s="41" t="n">
        <v>52.7</v>
      </c>
      <c r="BN91" s="57" t="n">
        <v>187.758072275325</v>
      </c>
      <c r="BO91" s="40" t="n">
        <v>26.685</v>
      </c>
      <c r="BP91" s="42" t="n">
        <v>5.59273569490112</v>
      </c>
      <c r="BQ91" s="40" t="n">
        <v>46.055</v>
      </c>
      <c r="BR91" s="40" t="n">
        <v>16.6587900428524</v>
      </c>
    </row>
    <row r="92" s="39" customFormat="true" ht="12.75" hidden="false" customHeight="true" outlineLevel="0" collapsed="false">
      <c r="A92" s="39" t="n">
        <v>133</v>
      </c>
      <c r="B92" s="39" t="n">
        <v>1</v>
      </c>
      <c r="C92" s="39" t="n">
        <v>3</v>
      </c>
      <c r="D92" s="39" t="n">
        <v>0</v>
      </c>
      <c r="E92" s="40" t="n">
        <v>8.83504449007529</v>
      </c>
      <c r="F92" s="41" t="n">
        <v>126.7</v>
      </c>
      <c r="G92" s="41" t="n">
        <v>68.1</v>
      </c>
      <c r="H92" s="41" t="n">
        <v>58.6</v>
      </c>
      <c r="I92" s="41" t="n">
        <v>27.2</v>
      </c>
      <c r="J92" s="40" t="n">
        <v>10.43488</v>
      </c>
      <c r="K92" s="41" t="n">
        <v>6.9</v>
      </c>
      <c r="L92" s="42" t="n">
        <v>16.9439895246276</v>
      </c>
      <c r="M92" s="42" t="n">
        <v>24.36171264</v>
      </c>
      <c r="N92" s="42" t="n">
        <v>-4.18264722582886</v>
      </c>
      <c r="O92" s="42" t="n">
        <v>13.0176917159042</v>
      </c>
      <c r="P92" s="21" t="n">
        <v>-4.7322524004999</v>
      </c>
      <c r="Q92" s="40" t="n">
        <v>9.49486652977413</v>
      </c>
      <c r="R92" s="43" t="n">
        <v>1</v>
      </c>
      <c r="S92" s="44"/>
      <c r="T92" s="44"/>
      <c r="U92" s="44"/>
      <c r="V92" s="39" t="n">
        <v>1</v>
      </c>
      <c r="W92" s="39" t="n">
        <v>1</v>
      </c>
      <c r="X92" s="39" t="n">
        <v>0</v>
      </c>
      <c r="Y92" s="45" t="n">
        <v>3761</v>
      </c>
      <c r="Z92" s="46" t="n">
        <v>0.6</v>
      </c>
      <c r="AA92" s="47" t="n">
        <v>3630</v>
      </c>
      <c r="AB92" s="48" t="n">
        <v>1</v>
      </c>
      <c r="AC92" s="32" t="n">
        <v>3.36</v>
      </c>
      <c r="AD92" s="33" t="n">
        <v>10</v>
      </c>
      <c r="AE92" s="50" t="n">
        <v>19.4</v>
      </c>
      <c r="AF92" s="49" t="n">
        <v>26.6677450501412</v>
      </c>
      <c r="AG92" s="49" t="n">
        <f aca="false">AJ92+AL92+AN92</f>
        <v>10.5217875578837</v>
      </c>
      <c r="AH92" s="49" t="n">
        <f aca="false">AJ92+AL92</f>
        <v>8.85221641646733</v>
      </c>
      <c r="AI92" s="50" t="n">
        <v>30.44</v>
      </c>
      <c r="AJ92" s="50" t="n">
        <f aca="false">PI()*((AI92/2/10)^2)</f>
        <v>7.2774491165583</v>
      </c>
      <c r="AK92" s="50" t="n">
        <v>14.16</v>
      </c>
      <c r="AL92" s="50" t="n">
        <f aca="false">PI()*((AK92/2/10)^2)</f>
        <v>1.57476729990903</v>
      </c>
      <c r="AM92" s="50" t="n">
        <v>14.58</v>
      </c>
      <c r="AN92" s="50" t="n">
        <f aca="false">PI()*((AM92/2/10)^2)</f>
        <v>1.66957114141641</v>
      </c>
      <c r="AO92" s="50" t="n">
        <v>17.3</v>
      </c>
      <c r="AP92" s="52" t="n">
        <v>4083.41</v>
      </c>
      <c r="AQ92" s="51" t="n">
        <v>12.36734</v>
      </c>
      <c r="AR92" s="51" t="n">
        <f aca="false">AP92/AQ92</f>
        <v>330.176901419384</v>
      </c>
      <c r="AS92" s="65" t="n">
        <v>1603.766</v>
      </c>
      <c r="AT92" s="66" t="n">
        <v>853.204</v>
      </c>
      <c r="AU92" s="66" t="n">
        <v>1.668</v>
      </c>
      <c r="AV92" s="66" t="n">
        <v>66.709</v>
      </c>
      <c r="AW92" s="67" t="n">
        <v>0</v>
      </c>
      <c r="AX92" s="54" t="n">
        <v>93.6785714285714</v>
      </c>
      <c r="AY92" s="54" t="n">
        <v>197.25</v>
      </c>
      <c r="AZ92" s="54" t="n">
        <v>138.071428571429</v>
      </c>
      <c r="BA92" s="54" t="n">
        <v>34.9285714285714</v>
      </c>
      <c r="BB92" s="54" t="n">
        <v>15.6071428571429</v>
      </c>
      <c r="BC92" s="54" t="n">
        <v>188.607142857143</v>
      </c>
      <c r="BD92" s="54" t="n">
        <v>780.071428571428</v>
      </c>
      <c r="BE92" s="44" t="n">
        <v>56</v>
      </c>
      <c r="BF92" s="55" t="n">
        <v>2.29563492063492</v>
      </c>
      <c r="BG92" s="38" t="n">
        <v>0</v>
      </c>
      <c r="BH92" s="43" t="n">
        <v>1</v>
      </c>
      <c r="BI92" s="41" t="n">
        <v>24.5</v>
      </c>
      <c r="BJ92" s="41" t="n">
        <v>20.5</v>
      </c>
      <c r="BK92" s="56" t="n">
        <v>28.5137819580339</v>
      </c>
      <c r="BL92" s="41" t="n">
        <v>30</v>
      </c>
      <c r="BM92" s="41" t="n">
        <v>35.5</v>
      </c>
      <c r="BN92" s="57" t="n">
        <v>85.7127513384074</v>
      </c>
      <c r="BO92" s="40" t="n">
        <v>18.255</v>
      </c>
      <c r="BP92" s="42" t="n">
        <v>2.61730030596337</v>
      </c>
      <c r="BQ92" s="40" t="n">
        <v>29.43</v>
      </c>
      <c r="BR92" s="40" t="n">
        <v>6.80252905732799</v>
      </c>
    </row>
    <row r="93" customFormat="false" ht="12.75" hidden="false" customHeight="true" outlineLevel="0" collapsed="false">
      <c r="A93" s="43" t="n">
        <v>133</v>
      </c>
      <c r="B93" s="38" t="n">
        <v>2</v>
      </c>
      <c r="C93" s="38" t="n">
        <v>2</v>
      </c>
      <c r="D93" s="39" t="n">
        <v>0</v>
      </c>
      <c r="E93" s="40" t="n">
        <v>8.26557152635181</v>
      </c>
      <c r="F93" s="41" t="n">
        <v>123.6</v>
      </c>
      <c r="G93" s="41" t="n">
        <v>66.5</v>
      </c>
      <c r="H93" s="41" t="n">
        <v>57.1</v>
      </c>
      <c r="I93" s="41" t="n">
        <v>25</v>
      </c>
      <c r="J93" s="40" t="n">
        <v>11.25952</v>
      </c>
      <c r="K93" s="41" t="n">
        <v>5.7</v>
      </c>
      <c r="L93" s="42" t="n">
        <v>16.3645123113499</v>
      </c>
      <c r="M93" s="42" t="n">
        <v>22.18512</v>
      </c>
      <c r="N93" s="42" t="n">
        <v>-4.56266568716825</v>
      </c>
      <c r="O93" s="42" t="n">
        <v>12.8282372135201</v>
      </c>
      <c r="P93" s="21" t="n">
        <v>-5.30172536422338</v>
      </c>
      <c r="Q93" s="40" t="n">
        <v>8.16153319644079</v>
      </c>
      <c r="R93" s="43" t="n">
        <v>1</v>
      </c>
      <c r="S93" s="44"/>
      <c r="T93" s="44"/>
      <c r="U93" s="44"/>
      <c r="V93" s="39" t="n">
        <v>1</v>
      </c>
      <c r="W93" s="39" t="n">
        <v>0</v>
      </c>
      <c r="X93" s="39" t="n">
        <v>0</v>
      </c>
      <c r="Y93" s="69" t="n">
        <v>3720</v>
      </c>
      <c r="Z93" s="46" t="n">
        <v>0.3</v>
      </c>
      <c r="AA93" s="71" t="n">
        <v>3629</v>
      </c>
      <c r="AB93" s="48" t="n">
        <v>1</v>
      </c>
      <c r="AC93" s="32" t="n">
        <v>6.33</v>
      </c>
      <c r="AD93" s="33" t="n">
        <v>9.5</v>
      </c>
      <c r="AE93" s="0"/>
      <c r="AF93" s="0"/>
      <c r="AG93" s="49"/>
      <c r="AH93" s="49"/>
      <c r="AI93" s="0"/>
      <c r="AJ93" s="50"/>
      <c r="AK93" s="0"/>
      <c r="AL93" s="50"/>
      <c r="AM93" s="0"/>
      <c r="AN93" s="50"/>
      <c r="AO93" s="0"/>
      <c r="AP93" s="52" t="n">
        <v>3112.335</v>
      </c>
      <c r="AQ93" s="51" t="n">
        <v>7.654472</v>
      </c>
      <c r="AR93" s="51" t="n">
        <f aca="false">AP93/AQ93</f>
        <v>406.603486171221</v>
      </c>
      <c r="AS93" s="65" t="n">
        <v>1565.346</v>
      </c>
      <c r="AT93" s="66" t="n">
        <v>766.351</v>
      </c>
      <c r="AU93" s="66" t="n">
        <v>0.546</v>
      </c>
      <c r="AV93" s="66" t="n">
        <v>21.856</v>
      </c>
      <c r="AW93" s="67" t="n">
        <v>0</v>
      </c>
      <c r="AX93" s="54" t="n">
        <v>83.5714285714286</v>
      </c>
      <c r="AY93" s="54" t="n">
        <v>196.285714285714</v>
      </c>
      <c r="AZ93" s="54" t="n">
        <v>125.714285714286</v>
      </c>
      <c r="BA93" s="54" t="n">
        <v>18</v>
      </c>
      <c r="BB93" s="54" t="n">
        <v>6.42857142857143</v>
      </c>
      <c r="BC93" s="54" t="n">
        <v>150.142857142857</v>
      </c>
      <c r="BD93" s="54" t="n">
        <v>776.214285714286</v>
      </c>
      <c r="BE93" s="44" t="n">
        <v>62</v>
      </c>
      <c r="BF93" s="55" t="n">
        <v>3.42581090407177</v>
      </c>
      <c r="BG93" s="38" t="n">
        <v>0</v>
      </c>
      <c r="BH93" s="43" t="n">
        <v>1</v>
      </c>
      <c r="BI93" s="41" t="n">
        <v>22.9</v>
      </c>
      <c r="BJ93" s="41" t="n">
        <v>19</v>
      </c>
      <c r="BK93" s="56" t="n">
        <v>23.9998388914698</v>
      </c>
      <c r="BL93" s="41" t="n">
        <v>28.1</v>
      </c>
      <c r="BM93" s="41" t="n">
        <v>34</v>
      </c>
      <c r="BN93" s="57" t="n">
        <v>79.6042536952061</v>
      </c>
      <c r="BO93" s="40" t="n">
        <v>19.15</v>
      </c>
      <c r="BP93" s="42" t="n">
        <v>2.88023177976521</v>
      </c>
      <c r="BQ93" s="40" t="n">
        <v>29.9</v>
      </c>
      <c r="BR93" s="40" t="n">
        <v>7.02153812058953</v>
      </c>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2.75" hidden="false" customHeight="true" outlineLevel="0" collapsed="false">
      <c r="A94" s="39" t="n">
        <v>133</v>
      </c>
      <c r="B94" s="39" t="n">
        <v>2</v>
      </c>
      <c r="C94" s="39" t="n">
        <v>6</v>
      </c>
      <c r="D94" s="39" t="n">
        <v>0</v>
      </c>
      <c r="E94" s="40" t="n">
        <v>10.3326488706366</v>
      </c>
      <c r="F94" s="41" t="n">
        <v>136</v>
      </c>
      <c r="G94" s="41" t="n">
        <v>71.6</v>
      </c>
      <c r="H94" s="41" t="n">
        <v>64.4</v>
      </c>
      <c r="I94" s="41" t="n">
        <v>30.9</v>
      </c>
      <c r="J94" s="40" t="n">
        <v>11.17808</v>
      </c>
      <c r="K94" s="41" t="n">
        <v>7.9</v>
      </c>
      <c r="L94" s="43" t="n">
        <v>16.7063148788927</v>
      </c>
      <c r="M94" s="40" t="n">
        <v>27.14538</v>
      </c>
      <c r="N94" s="42" t="n">
        <v>-3.23464801993864</v>
      </c>
      <c r="O94" s="42" t="n">
        <v>13.5672968905752</v>
      </c>
      <c r="P94" s="21" t="n">
        <v>-3.23464801993864</v>
      </c>
      <c r="Q94" s="40" t="n">
        <v>12.7433264887064</v>
      </c>
      <c r="R94" s="43"/>
      <c r="S94" s="44"/>
      <c r="T94" s="44"/>
      <c r="U94" s="44"/>
      <c r="V94" s="39" t="n">
        <v>1</v>
      </c>
      <c r="W94" s="39" t="n">
        <v>0</v>
      </c>
      <c r="X94" s="39" t="n">
        <v>0</v>
      </c>
      <c r="Y94" s="45" t="n">
        <v>3874</v>
      </c>
      <c r="Z94" s="46" t="n">
        <v>1.6</v>
      </c>
      <c r="AA94" s="47" t="n">
        <v>3649</v>
      </c>
      <c r="AB94" s="48" t="n">
        <v>1.1</v>
      </c>
      <c r="AC94" s="32" t="n">
        <v>3.96</v>
      </c>
      <c r="AD94" s="33" t="n">
        <v>13</v>
      </c>
      <c r="AE94" s="50" t="n">
        <v>21.1</v>
      </c>
      <c r="AF94" s="49" t="n">
        <v>27.0688846384104</v>
      </c>
      <c r="AG94" s="49" t="n">
        <f aca="false">AJ94+AL94+AN94</f>
        <v>11.3583300642835</v>
      </c>
      <c r="AH94" s="49" t="n">
        <f aca="false">AJ94+AL94</f>
        <v>9.51738739980823</v>
      </c>
      <c r="AI94" s="50" t="n">
        <v>31.67</v>
      </c>
      <c r="AJ94" s="50" t="n">
        <f aca="false">PI()*((AI94/2/10)^2)</f>
        <v>7.87745639968027</v>
      </c>
      <c r="AK94" s="50" t="n">
        <v>14.45</v>
      </c>
      <c r="AL94" s="50" t="n">
        <f aca="false">PI()*((AK94/2/10)^2)</f>
        <v>1.63993100012796</v>
      </c>
      <c r="AM94" s="50" t="n">
        <v>15.31</v>
      </c>
      <c r="AN94" s="50" t="n">
        <f aca="false">PI()*((AM94/2/10)^2)</f>
        <v>1.84094266447525</v>
      </c>
      <c r="AO94" s="0"/>
      <c r="AP94" s="52" t="n">
        <v>3977.137</v>
      </c>
      <c r="AQ94" s="51" t="n">
        <v>9.327604</v>
      </c>
      <c r="AR94" s="51" t="n">
        <f aca="false">AP94/AQ94</f>
        <v>426.383560022488</v>
      </c>
      <c r="AS94" s="65" t="n">
        <v>1761.937</v>
      </c>
      <c r="AT94" s="66" t="n">
        <v>783.535</v>
      </c>
      <c r="AU94" s="66" t="n">
        <v>7.775</v>
      </c>
      <c r="AV94" s="66" t="n">
        <v>316.086</v>
      </c>
      <c r="AW94" s="67" t="n">
        <v>0</v>
      </c>
      <c r="AX94" s="54" t="n">
        <v>78.5714285714286</v>
      </c>
      <c r="AY94" s="54" t="n">
        <v>159.285714285714</v>
      </c>
      <c r="AZ94" s="54" t="n">
        <v>80.7142857142857</v>
      </c>
      <c r="BA94" s="54" t="n">
        <v>18.5714285714286</v>
      </c>
      <c r="BB94" s="54" t="n">
        <v>15</v>
      </c>
      <c r="BC94" s="54" t="n">
        <v>114.285714285714</v>
      </c>
      <c r="BD94" s="54" t="n">
        <v>719.523809523809</v>
      </c>
      <c r="BE94" s="44" t="n">
        <v>91</v>
      </c>
      <c r="BF94" s="55" t="n">
        <v>2.78467908902692</v>
      </c>
      <c r="BG94" s="38" t="n">
        <v>0</v>
      </c>
      <c r="BH94" s="44" t="n">
        <v>1</v>
      </c>
      <c r="BI94" s="41" t="n">
        <v>26</v>
      </c>
      <c r="BJ94" s="41" t="n">
        <v>21</v>
      </c>
      <c r="BK94" s="56" t="n">
        <v>29.2678728939298</v>
      </c>
      <c r="BL94" s="41" t="n">
        <v>30.5</v>
      </c>
      <c r="BM94" s="41" t="n">
        <v>37.2</v>
      </c>
      <c r="BN94" s="57" t="n">
        <v>94.5349560940198</v>
      </c>
      <c r="BO94" s="40" t="n">
        <v>20.75</v>
      </c>
      <c r="BP94" s="42" t="n">
        <v>3.38162996727814</v>
      </c>
      <c r="BQ94" s="40" t="n">
        <v>30.92</v>
      </c>
      <c r="BR94" s="40" t="n">
        <v>7.50877086682742</v>
      </c>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2.75" hidden="false" customHeight="true" outlineLevel="0" collapsed="false">
      <c r="A95" s="43" t="n">
        <v>134</v>
      </c>
      <c r="B95" s="38" t="n">
        <v>2</v>
      </c>
      <c r="C95" s="38" t="n">
        <v>2</v>
      </c>
      <c r="D95" s="39" t="n">
        <v>0</v>
      </c>
      <c r="E95" s="40" t="n">
        <v>12.227241615332</v>
      </c>
      <c r="F95" s="41" t="n">
        <v>152</v>
      </c>
      <c r="G95" s="41" t="n">
        <v>75.7</v>
      </c>
      <c r="H95" s="41" t="n">
        <v>76.3</v>
      </c>
      <c r="I95" s="41" t="n">
        <v>50.2</v>
      </c>
      <c r="J95" s="40" t="n">
        <v>31.4323</v>
      </c>
      <c r="K95" s="41" t="n">
        <v>27</v>
      </c>
      <c r="L95" s="42" t="n">
        <v>21.7278393351801</v>
      </c>
      <c r="M95" s="42" t="n">
        <v>34.4209854</v>
      </c>
      <c r="N95" s="42" t="n">
        <v>-1.78725179316071</v>
      </c>
      <c r="O95" s="42" t="n">
        <v>14.0144934084927</v>
      </c>
      <c r="P95" s="21" t="n">
        <v>-2.01587441825572</v>
      </c>
      <c r="Q95" s="40" t="n">
        <v>11.242984257358</v>
      </c>
      <c r="R95" s="43" t="n">
        <v>2</v>
      </c>
      <c r="S95" s="44"/>
      <c r="T95" s="44"/>
      <c r="U95" s="44"/>
      <c r="V95" s="39" t="n">
        <v>1</v>
      </c>
      <c r="W95" s="39" t="n">
        <v>1</v>
      </c>
      <c r="X95" s="39" t="n">
        <v>0</v>
      </c>
      <c r="Y95" s="69" t="n">
        <v>3952</v>
      </c>
      <c r="Z95" s="46" t="n">
        <v>1.5</v>
      </c>
      <c r="AA95" s="71" t="n">
        <v>3725</v>
      </c>
      <c r="AB95" s="48" t="n">
        <v>0.5</v>
      </c>
      <c r="AC95" s="32" t="n">
        <v>9.76</v>
      </c>
      <c r="AD95" s="33" t="n">
        <v>22.5</v>
      </c>
      <c r="AE95" s="51"/>
      <c r="AF95" s="51"/>
      <c r="AG95" s="49"/>
      <c r="AH95" s="49"/>
      <c r="AI95" s="51"/>
      <c r="AJ95" s="50"/>
      <c r="AK95" s="51"/>
      <c r="AL95" s="50"/>
      <c r="AM95" s="51"/>
      <c r="AN95" s="50"/>
      <c r="AO95" s="0"/>
      <c r="AP95" s="52" t="n">
        <v>2974.415</v>
      </c>
      <c r="AQ95" s="51" t="n">
        <v>8.995532</v>
      </c>
      <c r="AR95" s="51" t="n">
        <f aca="false">AP95/AQ95</f>
        <v>330.654707247998</v>
      </c>
      <c r="AS95" s="65" t="n">
        <v>1055.841</v>
      </c>
      <c r="AT95" s="66" t="n">
        <v>1468.297</v>
      </c>
      <c r="AU95" s="66" t="n">
        <v>4.893</v>
      </c>
      <c r="AV95" s="66" t="n">
        <v>195.736</v>
      </c>
      <c r="AW95" s="67" t="n">
        <v>0</v>
      </c>
      <c r="AX95" s="54" t="n">
        <v>62.2857142857143</v>
      </c>
      <c r="AY95" s="54" t="n">
        <v>147.714285714286</v>
      </c>
      <c r="AZ95" s="54" t="n">
        <v>73</v>
      </c>
      <c r="BA95" s="54" t="n">
        <v>27</v>
      </c>
      <c r="BB95" s="54" t="n">
        <v>2.57142857142857</v>
      </c>
      <c r="BC95" s="54" t="n">
        <v>102.571428571429</v>
      </c>
      <c r="BD95" s="54" t="n">
        <v>838.428571428572</v>
      </c>
      <c r="BE95" s="44" t="n">
        <v>54</v>
      </c>
      <c r="BF95" s="55" t="n">
        <v>3.93939393939394</v>
      </c>
      <c r="BG95" s="38" t="n">
        <v>0</v>
      </c>
      <c r="BH95" s="43" t="n">
        <v>1</v>
      </c>
      <c r="BI95" s="41" t="n">
        <v>28.1</v>
      </c>
      <c r="BJ95" s="41" t="n">
        <v>25.9</v>
      </c>
      <c r="BK95" s="56" t="n">
        <v>36.3085446878651</v>
      </c>
      <c r="BL95" s="41" t="n">
        <v>35.5</v>
      </c>
      <c r="BM95" s="41" t="n">
        <v>46.8</v>
      </c>
      <c r="BN95" s="57" t="n">
        <v>125.322030571612</v>
      </c>
      <c r="BO95" s="43"/>
      <c r="BP95" s="42"/>
      <c r="BQ95" s="40" t="n">
        <v>30</v>
      </c>
      <c r="BR95" s="40" t="n">
        <v>7.06858347057703</v>
      </c>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s="51" customFormat="true" ht="12.75" hidden="false" customHeight="true" outlineLevel="0" collapsed="false">
      <c r="A96" s="43" t="n">
        <v>134</v>
      </c>
      <c r="B96" s="39" t="n">
        <v>2</v>
      </c>
      <c r="C96" s="39" t="n">
        <v>4</v>
      </c>
      <c r="D96" s="39" t="n">
        <v>0</v>
      </c>
      <c r="E96" s="40" t="n">
        <v>13.3251197809719</v>
      </c>
      <c r="F96" s="41" t="n">
        <v>160</v>
      </c>
      <c r="G96" s="41" t="n">
        <v>78.6</v>
      </c>
      <c r="H96" s="41" t="n">
        <v>81.4</v>
      </c>
      <c r="I96" s="41" t="n">
        <v>53.3</v>
      </c>
      <c r="J96" s="42" t="n">
        <v>21.032</v>
      </c>
      <c r="K96" s="41" t="n">
        <v>19.4</v>
      </c>
      <c r="L96" s="42" t="n">
        <v>20.8203125</v>
      </c>
      <c r="M96" s="42" t="n">
        <v>42.089944</v>
      </c>
      <c r="N96" s="42" t="n">
        <v>-0.985976290450378</v>
      </c>
      <c r="O96" s="42" t="n">
        <v>14.3110960714223</v>
      </c>
      <c r="P96" s="21" t="n">
        <v>-0.917996252615747</v>
      </c>
      <c r="Q96" s="40" t="n">
        <v>11.9917864476386</v>
      </c>
      <c r="R96" s="43" t="n">
        <v>4</v>
      </c>
      <c r="S96" s="44"/>
      <c r="T96" s="44"/>
      <c r="U96" s="44"/>
      <c r="V96" s="39" t="n">
        <v>0</v>
      </c>
      <c r="W96" s="39" t="n">
        <v>0</v>
      </c>
      <c r="X96" s="39" t="n">
        <v>0</v>
      </c>
      <c r="Y96" s="45" t="n">
        <v>3837</v>
      </c>
      <c r="Z96" s="46" t="n">
        <v>0.4</v>
      </c>
      <c r="AA96" s="47" t="n">
        <v>3602</v>
      </c>
      <c r="AB96" s="48" t="n">
        <v>-1.2</v>
      </c>
      <c r="AC96" s="32" t="n">
        <v>12.89</v>
      </c>
      <c r="AD96" s="33" t="n">
        <v>27.5</v>
      </c>
      <c r="AE96" s="50" t="n">
        <v>26</v>
      </c>
      <c r="AF96" s="49" t="n">
        <v>32.2988933289173</v>
      </c>
      <c r="AG96" s="49" t="n">
        <f aca="false">AJ96+AL96+AN96</f>
        <v>12.8163738453429</v>
      </c>
      <c r="AH96" s="49" t="n">
        <f aca="false">AJ96+AL96</f>
        <v>10.5572420017758</v>
      </c>
      <c r="AI96" s="50" t="n">
        <v>33.53</v>
      </c>
      <c r="AJ96" s="50" t="n">
        <f aca="false">PI()*((AI96/2/10)^2)</f>
        <v>8.82992446039562</v>
      </c>
      <c r="AK96" s="50" t="n">
        <v>14.83</v>
      </c>
      <c r="AL96" s="50" t="n">
        <f aca="false">PI()*((AK96/2/10)^2)</f>
        <v>1.72731754138021</v>
      </c>
      <c r="AM96" s="50" t="n">
        <v>16.96</v>
      </c>
      <c r="AN96" s="50" t="n">
        <f aca="false">PI()*((AM96/2/10)^2)</f>
        <v>2.25913184356704</v>
      </c>
      <c r="AO96" s="38"/>
      <c r="AP96" s="52" t="n">
        <v>4307.947</v>
      </c>
      <c r="AQ96" s="51" t="n">
        <v>7.181908</v>
      </c>
      <c r="AR96" s="51" t="n">
        <f aca="false">AP96/AQ96</f>
        <v>599.833219807327</v>
      </c>
      <c r="AS96" s="65" t="n">
        <v>1958.355</v>
      </c>
      <c r="AT96" s="65" t="n">
        <v>1673.537</v>
      </c>
      <c r="AU96" s="65" t="n">
        <v>11.252</v>
      </c>
      <c r="AV96" s="65" t="n">
        <v>450.086</v>
      </c>
      <c r="AW96" s="14" t="n">
        <v>0</v>
      </c>
      <c r="AX96" s="40"/>
      <c r="AY96" s="40"/>
      <c r="AZ96" s="40"/>
      <c r="BA96" s="40"/>
      <c r="BB96" s="40"/>
      <c r="BC96" s="40"/>
      <c r="BD96" s="40"/>
      <c r="BE96" s="44" t="n">
        <v>135</v>
      </c>
      <c r="BF96" s="55" t="n">
        <v>3.743961352657</v>
      </c>
      <c r="BG96" s="38" t="n">
        <v>0</v>
      </c>
      <c r="BH96" s="43" t="n">
        <v>1</v>
      </c>
      <c r="BI96" s="41" t="n">
        <v>31</v>
      </c>
      <c r="BJ96" s="41" t="n">
        <v>25.9</v>
      </c>
      <c r="BK96" s="56" t="n">
        <v>41.9023415049151</v>
      </c>
      <c r="BL96" s="41" t="n">
        <v>35</v>
      </c>
      <c r="BM96" s="41" t="n">
        <v>46.2</v>
      </c>
      <c r="BN96" s="57" t="n">
        <v>126.595425486475</v>
      </c>
      <c r="BO96" s="40" t="n">
        <v>23.77</v>
      </c>
      <c r="BP96" s="42" t="n">
        <v>4.43760093955866</v>
      </c>
      <c r="BQ96" s="40" t="n">
        <v>30.69</v>
      </c>
      <c r="BR96" s="40" t="n">
        <v>7.39747759087951</v>
      </c>
    </row>
    <row r="97" s="51" customFormat="true" ht="12.75" hidden="false" customHeight="true" outlineLevel="0" collapsed="false">
      <c r="A97" s="43" t="n">
        <v>134</v>
      </c>
      <c r="B97" s="39" t="n">
        <v>2</v>
      </c>
      <c r="C97" s="39" t="n">
        <v>6</v>
      </c>
      <c r="D97" s="39" t="n">
        <v>0</v>
      </c>
      <c r="E97" s="40" t="n">
        <v>14.3737166324435</v>
      </c>
      <c r="F97" s="41" t="n">
        <v>167.8</v>
      </c>
      <c r="G97" s="41" t="n">
        <v>83.1</v>
      </c>
      <c r="H97" s="41" t="n">
        <v>84.7</v>
      </c>
      <c r="I97" s="41" t="n">
        <v>63.4</v>
      </c>
      <c r="J97" s="42" t="n">
        <v>16.90352</v>
      </c>
      <c r="K97" s="41" t="n">
        <v>20</v>
      </c>
      <c r="L97" s="42" t="n">
        <v>22.516731280925</v>
      </c>
      <c r="M97" s="42" t="n">
        <v>52.68316832</v>
      </c>
      <c r="N97" s="42" t="n">
        <v>0.130600598855849</v>
      </c>
      <c r="O97" s="42" t="n">
        <v>14.2431160335877</v>
      </c>
      <c r="P97" s="21" t="n">
        <v>0.130600598855848</v>
      </c>
      <c r="Q97" s="40" t="n">
        <v>16.4900752908966</v>
      </c>
      <c r="R97" s="43" t="n">
        <v>5</v>
      </c>
      <c r="S97" s="44"/>
      <c r="T97" s="44"/>
      <c r="U97" s="44"/>
      <c r="V97" s="39" t="n">
        <v>1</v>
      </c>
      <c r="W97" s="39" t="n">
        <v>1</v>
      </c>
      <c r="X97" s="39" t="n">
        <v>1</v>
      </c>
      <c r="Y97" s="69" t="n">
        <v>3899</v>
      </c>
      <c r="Z97" s="46" t="n">
        <v>0.9</v>
      </c>
      <c r="AA97" s="71" t="n">
        <v>3652</v>
      </c>
      <c r="AB97" s="48" t="n">
        <v>0.4</v>
      </c>
      <c r="AC97" s="32" t="n">
        <v>17.06</v>
      </c>
      <c r="AD97" s="32" t="n">
        <v>33</v>
      </c>
      <c r="AE97" s="50" t="n">
        <v>27.8</v>
      </c>
      <c r="AF97" s="49" t="n">
        <v>37.8506444155188</v>
      </c>
      <c r="AG97" s="49" t="n">
        <f aca="false">AJ97+AL97+AN97</f>
        <v>17.2280034347838</v>
      </c>
      <c r="AH97" s="49" t="n">
        <f aca="false">AJ97+AL97</f>
        <v>13.7329892652973</v>
      </c>
      <c r="AI97" s="50" t="n">
        <v>37.88</v>
      </c>
      <c r="AJ97" s="50" t="n">
        <f aca="false">PI()*((AI97/2/10)^2)</f>
        <v>11.2696342642928</v>
      </c>
      <c r="AK97" s="50" t="n">
        <v>17.71</v>
      </c>
      <c r="AL97" s="50" t="n">
        <f aca="false">PI()*((AK97/2/10)^2)</f>
        <v>2.46335500100446</v>
      </c>
      <c r="AM97" s="50" t="n">
        <v>21.095</v>
      </c>
      <c r="AN97" s="50" t="n">
        <f aca="false">PI()*((AM97/2/10)^2)</f>
        <v>3.49501416948655</v>
      </c>
      <c r="AO97" s="38"/>
      <c r="AP97" s="52" t="n">
        <v>3989.696</v>
      </c>
      <c r="AQ97" s="51" t="n">
        <v>7.603384</v>
      </c>
      <c r="AR97" s="51" t="n">
        <f aca="false">AP97/AQ97</f>
        <v>524.726358684502</v>
      </c>
      <c r="AS97" s="65" t="n">
        <v>2693.908</v>
      </c>
      <c r="AT97" s="65" t="n">
        <v>1874.589</v>
      </c>
      <c r="AU97" s="65" t="n">
        <v>12.168</v>
      </c>
      <c r="AV97" s="65" t="n">
        <v>486.03</v>
      </c>
      <c r="AW97" s="14" t="n">
        <v>11.253</v>
      </c>
      <c r="AX97" s="54" t="n">
        <v>61.3333333333333</v>
      </c>
      <c r="AY97" s="54" t="n">
        <v>151.5</v>
      </c>
      <c r="AZ97" s="54" t="n">
        <v>83.6666666666667</v>
      </c>
      <c r="BA97" s="54" t="n">
        <v>17.1666666666667</v>
      </c>
      <c r="BB97" s="54" t="n">
        <v>2.5</v>
      </c>
      <c r="BC97" s="54" t="n">
        <v>103.333333333333</v>
      </c>
      <c r="BD97" s="54" t="n">
        <v>999.638888888889</v>
      </c>
      <c r="BE97" s="44" t="n">
        <v>59</v>
      </c>
      <c r="BF97" s="55" t="n">
        <v>3.75500345065562</v>
      </c>
      <c r="BG97" s="38" t="n">
        <v>0</v>
      </c>
      <c r="BH97" s="43" t="n">
        <v>1</v>
      </c>
      <c r="BI97" s="41" t="n">
        <v>32.9</v>
      </c>
      <c r="BJ97" s="41" t="n">
        <v>27.3</v>
      </c>
      <c r="BK97" s="56" t="n">
        <v>46.6855901646063</v>
      </c>
      <c r="BL97" s="41" t="n">
        <v>38</v>
      </c>
      <c r="BM97" s="41" t="n">
        <v>50.2</v>
      </c>
      <c r="BN97" s="57" t="n">
        <v>156.274003589318</v>
      </c>
      <c r="BO97" s="40" t="n">
        <v>29.26</v>
      </c>
      <c r="BP97" s="42" t="n">
        <v>6.72416752637133</v>
      </c>
      <c r="BQ97" s="40" t="n">
        <v>35.88</v>
      </c>
      <c r="BR97" s="40" t="n">
        <v>10.1110148936489</v>
      </c>
    </row>
    <row r="98" s="51" customFormat="true" ht="12.75" hidden="false" customHeight="true" outlineLevel="0" collapsed="false">
      <c r="A98" s="43" t="n">
        <v>135</v>
      </c>
      <c r="B98" s="38" t="n">
        <v>2</v>
      </c>
      <c r="C98" s="38" t="n">
        <v>2</v>
      </c>
      <c r="D98" s="39" t="n">
        <v>0</v>
      </c>
      <c r="E98" s="40" t="n">
        <v>9.88364134154689</v>
      </c>
      <c r="F98" s="41" t="n">
        <v>136.9</v>
      </c>
      <c r="G98" s="41" t="n">
        <v>72.4</v>
      </c>
      <c r="H98" s="41" t="n">
        <v>64.5</v>
      </c>
      <c r="I98" s="41" t="n">
        <v>27.5</v>
      </c>
      <c r="J98" s="40" t="n">
        <v>12.678</v>
      </c>
      <c r="K98" s="41" t="n">
        <v>6.8</v>
      </c>
      <c r="L98" s="42" t="n">
        <v>14.6732324490799</v>
      </c>
      <c r="M98" s="42" t="n">
        <v>24.01355</v>
      </c>
      <c r="N98" s="42" t="n">
        <v>-3.40756929668105</v>
      </c>
      <c r="O98" s="42" t="n">
        <v>13.2912106382279</v>
      </c>
      <c r="P98" s="21" t="n">
        <v>-4.01078680678887</v>
      </c>
      <c r="Q98" s="40" t="n">
        <v>10.7446954140999</v>
      </c>
      <c r="R98" s="43" t="n">
        <v>1</v>
      </c>
      <c r="S98" s="44"/>
      <c r="T98" s="44"/>
      <c r="U98" s="44"/>
      <c r="V98" s="39" t="n">
        <v>0</v>
      </c>
      <c r="W98" s="39" t="n">
        <v>0</v>
      </c>
      <c r="X98" s="39" t="n">
        <v>0</v>
      </c>
      <c r="Y98" s="69" t="n">
        <v>3897</v>
      </c>
      <c r="Z98" s="46" t="n">
        <v>1</v>
      </c>
      <c r="AA98" s="71" t="n">
        <v>3624</v>
      </c>
      <c r="AB98" s="48" t="n">
        <v>-0.6</v>
      </c>
      <c r="AC98" s="32" t="n">
        <v>4.7</v>
      </c>
      <c r="AD98" s="33" t="n">
        <v>18.5</v>
      </c>
      <c r="AE98" s="0"/>
      <c r="AF98" s="0"/>
      <c r="AG98" s="49"/>
      <c r="AH98" s="49"/>
      <c r="AI98" s="0"/>
      <c r="AJ98" s="50"/>
      <c r="AK98" s="0"/>
      <c r="AL98" s="50"/>
      <c r="AM98" s="0"/>
      <c r="AN98" s="50"/>
      <c r="AO98" s="38"/>
      <c r="AP98" s="52" t="n">
        <v>7984.752</v>
      </c>
      <c r="AQ98" s="51" t="n">
        <v>18.612848</v>
      </c>
      <c r="AR98" s="51" t="n">
        <f aca="false">AP98/AQ98</f>
        <v>428.991414962396</v>
      </c>
      <c r="AS98" s="65" t="n">
        <v>1619.699</v>
      </c>
      <c r="AT98" s="66" t="n">
        <v>1144.235</v>
      </c>
      <c r="AU98" s="66" t="n">
        <v>2.14</v>
      </c>
      <c r="AV98" s="66" t="n">
        <v>85.585</v>
      </c>
      <c r="AW98" s="67" t="n">
        <v>25.13</v>
      </c>
      <c r="AX98" s="54" t="n">
        <v>80.2857142857143</v>
      </c>
      <c r="AY98" s="54" t="n">
        <v>192.714285714286</v>
      </c>
      <c r="AZ98" s="54" t="n">
        <v>105.714285714286</v>
      </c>
      <c r="BA98" s="54" t="n">
        <v>31.2857142857143</v>
      </c>
      <c r="BB98" s="54" t="n">
        <v>5.42857142857143</v>
      </c>
      <c r="BC98" s="54" t="n">
        <v>142.428571428571</v>
      </c>
      <c r="BD98" s="54" t="n">
        <v>765.642857142857</v>
      </c>
      <c r="BE98" s="44" t="n">
        <v>26</v>
      </c>
      <c r="BF98" s="55" t="n">
        <v>2.96031746031746</v>
      </c>
      <c r="BG98" s="38" t="n">
        <v>0</v>
      </c>
      <c r="BH98" s="43" t="n">
        <v>0</v>
      </c>
      <c r="BI98" s="41" t="n">
        <v>24</v>
      </c>
      <c r="BJ98" s="41" t="n">
        <v>19.1</v>
      </c>
      <c r="BK98" s="56" t="n">
        <v>23.842333257965</v>
      </c>
      <c r="BL98" s="41" t="n">
        <v>31.5</v>
      </c>
      <c r="BM98" s="43"/>
      <c r="BN98" s="43"/>
      <c r="BO98" s="40" t="n">
        <v>18.4</v>
      </c>
      <c r="BP98" s="42" t="n">
        <v>2.6590440219984</v>
      </c>
      <c r="BQ98" s="40" t="n">
        <v>28.15</v>
      </c>
      <c r="BR98" s="40" t="n">
        <v>6.22367176134814</v>
      </c>
    </row>
    <row r="99" customFormat="false" ht="12.75" hidden="false" customHeight="true" outlineLevel="0" collapsed="false">
      <c r="A99" s="43" t="n">
        <v>135</v>
      </c>
      <c r="B99" s="39" t="n">
        <v>2</v>
      </c>
      <c r="C99" s="39" t="n">
        <v>4</v>
      </c>
      <c r="D99" s="39" t="n">
        <v>0</v>
      </c>
      <c r="E99" s="40" t="n">
        <v>10.9459274469541</v>
      </c>
      <c r="F99" s="41" t="n">
        <v>142.5</v>
      </c>
      <c r="G99" s="41" t="n">
        <v>73.4</v>
      </c>
      <c r="H99" s="41" t="n">
        <v>69.1</v>
      </c>
      <c r="I99" s="41" t="n">
        <v>31.9</v>
      </c>
      <c r="J99" s="42" t="n">
        <v>12.16888</v>
      </c>
      <c r="K99" s="41" t="n">
        <v>10.9</v>
      </c>
      <c r="L99" s="42" t="n">
        <v>15.7094490612496</v>
      </c>
      <c r="M99" s="42" t="n">
        <v>28.01812728</v>
      </c>
      <c r="N99" s="42" t="n">
        <v>-2.80970634234057</v>
      </c>
      <c r="O99" s="42" t="n">
        <v>13.7556337892947</v>
      </c>
      <c r="P99" s="21" t="n">
        <v>-2.94850070138162</v>
      </c>
      <c r="Q99" s="40" t="n">
        <v>11.4934976043806</v>
      </c>
      <c r="R99" s="43" t="n">
        <v>2</v>
      </c>
      <c r="S99" s="44"/>
      <c r="T99" s="44"/>
      <c r="U99" s="44"/>
      <c r="V99" s="39" t="n">
        <v>0</v>
      </c>
      <c r="W99" s="39" t="n">
        <v>1</v>
      </c>
      <c r="X99" s="39" t="n">
        <v>0</v>
      </c>
      <c r="Y99" s="45" t="n">
        <v>3761</v>
      </c>
      <c r="Z99" s="46" t="n">
        <v>-0.3</v>
      </c>
      <c r="AA99" s="47" t="n">
        <v>3619</v>
      </c>
      <c r="AB99" s="48" t="n">
        <v>-0.7</v>
      </c>
      <c r="AC99" s="32" t="n">
        <v>9.49</v>
      </c>
      <c r="AD99" s="33" t="n">
        <v>19.5</v>
      </c>
      <c r="AE99" s="50" t="n">
        <v>21</v>
      </c>
      <c r="AF99" s="49" t="n">
        <v>26.1379759233858</v>
      </c>
      <c r="AG99" s="49" t="n">
        <f aca="false">AJ99+AL99+AN99</f>
        <v>11.5154238341299</v>
      </c>
      <c r="AH99" s="49" t="n">
        <f aca="false">AJ99+AL99</f>
        <v>9.58442506004501</v>
      </c>
      <c r="AI99" s="50" t="n">
        <v>31.38</v>
      </c>
      <c r="AJ99" s="50" t="n">
        <f aca="false">PI()*((AI99/2/10)^2)</f>
        <v>7.73385027249386</v>
      </c>
      <c r="AK99" s="50" t="n">
        <v>15.35</v>
      </c>
      <c r="AL99" s="50" t="n">
        <f aca="false">PI()*((AK99/2/10)^2)</f>
        <v>1.85057478755115</v>
      </c>
      <c r="AM99" s="50" t="n">
        <v>15.68</v>
      </c>
      <c r="AN99" s="50" t="n">
        <f aca="false">PI()*((AM99/2/10)^2)</f>
        <v>1.93099877408489</v>
      </c>
      <c r="AO99" s="50" t="n">
        <v>21.41</v>
      </c>
      <c r="AP99" s="52" t="n">
        <v>10989.69</v>
      </c>
      <c r="AQ99" s="51" t="n">
        <v>20.260436</v>
      </c>
      <c r="AR99" s="51" t="n">
        <f aca="false">AP99/AQ99</f>
        <v>542.421199622753</v>
      </c>
      <c r="AS99" s="65" t="n">
        <v>2250.782</v>
      </c>
      <c r="AT99" s="65" t="n">
        <v>1192.753</v>
      </c>
      <c r="AU99" s="65" t="n">
        <v>4.852</v>
      </c>
      <c r="AV99" s="65" t="n">
        <v>194.084</v>
      </c>
      <c r="AW99" s="14" t="n">
        <v>0</v>
      </c>
      <c r="AX99" s="40"/>
      <c r="AY99" s="40"/>
      <c r="AZ99" s="40"/>
      <c r="BA99" s="40"/>
      <c r="BB99" s="40"/>
      <c r="BC99" s="40"/>
      <c r="BD99" s="40"/>
      <c r="BE99" s="44" t="n">
        <v>77</v>
      </c>
      <c r="BF99" s="55" t="n">
        <v>3.79848171152519</v>
      </c>
      <c r="BG99" s="38" t="n">
        <v>0</v>
      </c>
      <c r="BH99" s="43" t="n">
        <v>0</v>
      </c>
      <c r="BI99" s="41" t="n">
        <v>25.7</v>
      </c>
      <c r="BJ99" s="41" t="n">
        <v>20.5</v>
      </c>
      <c r="BK99" s="56" t="n">
        <v>27.4821790737847</v>
      </c>
      <c r="BL99" s="41" t="n">
        <v>32</v>
      </c>
      <c r="BM99" s="41" t="n">
        <v>36.9</v>
      </c>
      <c r="BN99" s="57" t="n">
        <v>83.5760417360092</v>
      </c>
      <c r="BO99" s="40" t="n">
        <v>20.74</v>
      </c>
      <c r="BP99" s="42" t="n">
        <v>3.3783713502982</v>
      </c>
      <c r="BQ99" s="40" t="n">
        <v>26.97</v>
      </c>
      <c r="BR99" s="40" t="n">
        <v>5.71283622950383</v>
      </c>
    </row>
    <row r="100" customFormat="false" ht="12.75" hidden="false" customHeight="true" outlineLevel="0" collapsed="false">
      <c r="A100" s="39" t="n">
        <v>135</v>
      </c>
      <c r="B100" s="39" t="n">
        <v>2</v>
      </c>
      <c r="C100" s="39" t="n">
        <v>6</v>
      </c>
      <c r="D100" s="39" t="n">
        <v>0</v>
      </c>
      <c r="E100" s="40" t="n">
        <v>11.8932238193018</v>
      </c>
      <c r="F100" s="41" t="n">
        <v>147.6</v>
      </c>
      <c r="G100" s="41" t="n">
        <v>77.1</v>
      </c>
      <c r="H100" s="41" t="n">
        <v>70.5</v>
      </c>
      <c r="I100" s="41" t="n">
        <v>34.8</v>
      </c>
      <c r="J100" s="42" t="n">
        <v>11.972</v>
      </c>
      <c r="K100" s="41" t="n">
        <v>7.9</v>
      </c>
      <c r="L100" s="42" t="n">
        <v>15.9737369731421</v>
      </c>
      <c r="M100" s="42" t="n">
        <v>30.633744</v>
      </c>
      <c r="N100" s="42" t="n">
        <v>-2.00120432903391</v>
      </c>
      <c r="O100" s="42" t="n">
        <v>13.8944281483358</v>
      </c>
      <c r="P100" s="21" t="n">
        <v>-2.00120432903391</v>
      </c>
      <c r="Q100" s="40" t="n">
        <v>12.1587953456537</v>
      </c>
      <c r="R100" s="43" t="n">
        <v>2</v>
      </c>
      <c r="S100" s="44"/>
      <c r="T100" s="44"/>
      <c r="U100" s="44"/>
      <c r="V100" s="39" t="n">
        <v>0</v>
      </c>
      <c r="W100" s="39" t="n">
        <v>1</v>
      </c>
      <c r="X100" s="39" t="n">
        <v>0</v>
      </c>
      <c r="Y100" s="45" t="n">
        <v>3836</v>
      </c>
      <c r="Z100" s="46" t="n">
        <v>0.4</v>
      </c>
      <c r="AA100" s="47" t="n">
        <v>3664</v>
      </c>
      <c r="AB100" s="48" t="n">
        <v>-0.2</v>
      </c>
      <c r="AC100" s="32" t="n">
        <v>11.78</v>
      </c>
      <c r="AD100" s="33" t="n">
        <v>23.5</v>
      </c>
      <c r="AE100" s="50" t="n">
        <v>22.2</v>
      </c>
      <c r="AF100" s="49" t="n">
        <v>27.8037472264553</v>
      </c>
      <c r="AG100" s="49" t="n">
        <f aca="false">AJ100+AL100+AN100</f>
        <v>12.0750106007726</v>
      </c>
      <c r="AH100" s="49" t="n">
        <f aca="false">AJ100+AL100</f>
        <v>9.97803206202063</v>
      </c>
      <c r="AI100" s="50" t="n">
        <v>31.95</v>
      </c>
      <c r="AJ100" s="50" t="n">
        <f aca="false">PI()*((AI100/2/10)^2)</f>
        <v>8.01736408691524</v>
      </c>
      <c r="AK100" s="50" t="n">
        <v>15.8</v>
      </c>
      <c r="AL100" s="50" t="n">
        <f aca="false">PI()*((AK100/2/10)^2)</f>
        <v>1.96066797510539</v>
      </c>
      <c r="AM100" s="50" t="n">
        <v>16.34</v>
      </c>
      <c r="AN100" s="50" t="n">
        <f aca="false">PI()*((AM100/2/10)^2)</f>
        <v>2.096978538752</v>
      </c>
      <c r="AO100" s="0"/>
      <c r="AP100" s="52" t="n">
        <v>6322.516</v>
      </c>
      <c r="AQ100" s="51" t="n">
        <v>14.28314</v>
      </c>
      <c r="AR100" s="51" t="n">
        <f aca="false">AP100/AQ100</f>
        <v>442.655886590764</v>
      </c>
      <c r="AS100" s="65" t="n">
        <v>1244.57</v>
      </c>
      <c r="AT100" s="65" t="n">
        <v>956.269</v>
      </c>
      <c r="AU100" s="65" t="n">
        <v>1.213</v>
      </c>
      <c r="AV100" s="65" t="n">
        <v>48.737</v>
      </c>
      <c r="AW100" s="14" t="n">
        <v>0</v>
      </c>
      <c r="AX100" s="54" t="n">
        <v>57.7619047619048</v>
      </c>
      <c r="AY100" s="54" t="n">
        <v>177.285714285714</v>
      </c>
      <c r="AZ100" s="54" t="n">
        <v>111.238095238095</v>
      </c>
      <c r="BA100" s="54" t="n">
        <v>37.2857142857143</v>
      </c>
      <c r="BB100" s="54" t="n">
        <v>6.23809523809524</v>
      </c>
      <c r="BC100" s="54" t="n">
        <v>154.761904761905</v>
      </c>
      <c r="BD100" s="54" t="n">
        <v>768.801587301587</v>
      </c>
      <c r="BE100" s="44" t="n">
        <v>173</v>
      </c>
      <c r="BF100" s="55" t="n">
        <v>3.48629148629149</v>
      </c>
      <c r="BG100" s="38" t="n">
        <v>0</v>
      </c>
      <c r="BH100" s="43" t="n">
        <v>0</v>
      </c>
      <c r="BI100" s="41" t="n">
        <v>27.5</v>
      </c>
      <c r="BJ100" s="41" t="n">
        <v>21.2</v>
      </c>
      <c r="BK100" s="56" t="n">
        <v>29.7846959122894</v>
      </c>
      <c r="BL100" s="41" t="n">
        <v>32</v>
      </c>
      <c r="BM100" s="41" t="n">
        <v>39</v>
      </c>
      <c r="BN100" s="57" t="n">
        <v>94.4710504043296</v>
      </c>
      <c r="BO100" s="40" t="n">
        <v>22.79</v>
      </c>
      <c r="BP100" s="42" t="n">
        <v>4.07923318237837</v>
      </c>
      <c r="BQ100" s="40" t="n">
        <v>30.865</v>
      </c>
      <c r="BR100" s="40" t="n">
        <v>7.48208166278839</v>
      </c>
    </row>
    <row r="101" customFormat="false" ht="12.75" hidden="false" customHeight="true" outlineLevel="0" collapsed="false">
      <c r="A101" s="43" t="n">
        <v>136</v>
      </c>
      <c r="B101" s="38" t="n">
        <v>2</v>
      </c>
      <c r="C101" s="38" t="n">
        <v>2</v>
      </c>
      <c r="D101" s="39" t="n">
        <v>0</v>
      </c>
      <c r="E101" s="40" t="n">
        <v>12.9199178644764</v>
      </c>
      <c r="F101" s="41" t="n">
        <v>157.2</v>
      </c>
      <c r="G101" s="41" t="n">
        <v>79.8</v>
      </c>
      <c r="H101" s="41" t="n">
        <v>77.4</v>
      </c>
      <c r="I101" s="41" t="n">
        <v>44</v>
      </c>
      <c r="J101" s="42" t="n">
        <v>14.858</v>
      </c>
      <c r="K101" s="41" t="n">
        <v>16.2</v>
      </c>
      <c r="L101" s="42" t="n">
        <v>17.80523020544</v>
      </c>
      <c r="M101" s="42" t="n">
        <v>37.46248</v>
      </c>
      <c r="N101" s="42" t="n">
        <v>-1.14511023892735</v>
      </c>
      <c r="O101" s="42" t="n">
        <v>14.0650281034037</v>
      </c>
      <c r="P101" s="21" t="n">
        <v>-1.14503723188544</v>
      </c>
      <c r="Q101" s="40" t="n">
        <v>11.9110198494182</v>
      </c>
      <c r="R101" s="43" t="n">
        <v>3</v>
      </c>
      <c r="S101" s="44"/>
      <c r="T101" s="44"/>
      <c r="U101" s="44"/>
      <c r="V101" s="39" t="n">
        <v>1</v>
      </c>
      <c r="W101" s="39" t="n">
        <v>1</v>
      </c>
      <c r="X101" s="39" t="n">
        <v>0</v>
      </c>
      <c r="Y101" s="69" t="n">
        <v>3719</v>
      </c>
      <c r="Z101" s="46" t="n">
        <v>-0.8</v>
      </c>
      <c r="AA101" s="71" t="n">
        <v>3698</v>
      </c>
      <c r="AB101" s="48" t="n">
        <v>0</v>
      </c>
      <c r="AC101" s="32" t="n">
        <v>8.75</v>
      </c>
      <c r="AD101" s="33" t="n">
        <v>24</v>
      </c>
      <c r="AE101" s="0"/>
      <c r="AF101" s="0"/>
      <c r="AG101" s="49"/>
      <c r="AH101" s="49"/>
      <c r="AI101" s="0"/>
      <c r="AJ101" s="50"/>
      <c r="AK101" s="0"/>
      <c r="AL101" s="50"/>
      <c r="AM101" s="0"/>
      <c r="AN101" s="50"/>
      <c r="AO101" s="0"/>
      <c r="AP101" s="52" t="n">
        <v>5596.444</v>
      </c>
      <c r="AQ101" s="51" t="n">
        <v>10.086595</v>
      </c>
      <c r="AR101" s="51" t="n">
        <f aca="false">AP101/AQ101</f>
        <v>554.839765054511</v>
      </c>
      <c r="AS101" s="65" t="n">
        <v>1768.337</v>
      </c>
      <c r="AT101" s="66" t="n">
        <v>240.685</v>
      </c>
      <c r="AU101" s="66" t="n">
        <v>0.327</v>
      </c>
      <c r="AV101" s="66" t="n">
        <v>13.08</v>
      </c>
      <c r="AW101" s="67" t="n">
        <v>0</v>
      </c>
      <c r="AX101" s="54" t="n">
        <v>84</v>
      </c>
      <c r="AY101" s="54" t="n">
        <v>226.285714285714</v>
      </c>
      <c r="AZ101" s="54" t="n">
        <v>64.5714285714286</v>
      </c>
      <c r="BA101" s="54" t="n">
        <v>10.1428571428571</v>
      </c>
      <c r="BB101" s="54" t="n">
        <v>1.28571428571429</v>
      </c>
      <c r="BC101" s="54" t="n">
        <v>76</v>
      </c>
      <c r="BD101" s="54" t="n">
        <v>737.404761904762</v>
      </c>
      <c r="BE101" s="44" t="n">
        <v>23</v>
      </c>
      <c r="BF101" s="55" t="n">
        <v>3.42724867724868</v>
      </c>
      <c r="BG101" s="38" t="n">
        <v>1</v>
      </c>
      <c r="BH101" s="43" t="n">
        <v>1</v>
      </c>
      <c r="BI101" s="41" t="n">
        <v>28</v>
      </c>
      <c r="BJ101" s="41" t="n">
        <v>23</v>
      </c>
      <c r="BK101" s="56" t="n">
        <v>31.0847113593547</v>
      </c>
      <c r="BL101" s="41" t="n">
        <v>41.2</v>
      </c>
      <c r="BM101" s="41" t="n">
        <v>43.5</v>
      </c>
      <c r="BN101" s="57" t="n">
        <v>105.558338434116</v>
      </c>
      <c r="BO101" s="40" t="n">
        <v>19.2</v>
      </c>
      <c r="BP101" s="42" t="n">
        <v>2.89529178954835</v>
      </c>
      <c r="BQ101" s="40" t="n">
        <v>34.96</v>
      </c>
      <c r="BR101" s="40" t="n">
        <v>9.59914891941423</v>
      </c>
    </row>
    <row r="102" customFormat="false" ht="12.75" hidden="false" customHeight="true" outlineLevel="0" collapsed="false">
      <c r="A102" s="43" t="n">
        <v>136</v>
      </c>
      <c r="B102" s="39" t="n">
        <v>2</v>
      </c>
      <c r="C102" s="39" t="n">
        <v>4</v>
      </c>
      <c r="D102" s="39" t="n">
        <v>0</v>
      </c>
      <c r="E102" s="40" t="n">
        <v>13.8781656399726</v>
      </c>
      <c r="F102" s="41" t="n">
        <v>166</v>
      </c>
      <c r="G102" s="41" t="n">
        <v>83.9</v>
      </c>
      <c r="H102" s="41" t="n">
        <v>82.1</v>
      </c>
      <c r="I102" s="41" t="n">
        <v>49</v>
      </c>
      <c r="J102" s="42" t="n">
        <v>13.52912</v>
      </c>
      <c r="K102" s="41" t="n">
        <v>11.9</v>
      </c>
      <c r="L102" s="42" t="n">
        <v>17.7819712585281</v>
      </c>
      <c r="M102" s="42" t="n">
        <v>42.3707312</v>
      </c>
      <c r="N102" s="42" t="n">
        <v>-0.186789456389202</v>
      </c>
      <c r="O102" s="42" t="n">
        <v>14.0649550963618</v>
      </c>
      <c r="P102" s="21" t="n">
        <v>-0.186789456389203</v>
      </c>
      <c r="Q102" s="40" t="n">
        <v>13.3251197809719</v>
      </c>
      <c r="R102" s="43" t="n">
        <v>4</v>
      </c>
      <c r="S102" s="44"/>
      <c r="T102" s="44"/>
      <c r="U102" s="44"/>
      <c r="V102" s="39" t="n">
        <v>1</v>
      </c>
      <c r="W102" s="39" t="n">
        <v>0</v>
      </c>
      <c r="X102" s="39" t="n">
        <v>0</v>
      </c>
      <c r="Y102" s="45" t="n">
        <v>3703</v>
      </c>
      <c r="Z102" s="46" t="n">
        <v>-1</v>
      </c>
      <c r="AA102" s="47" t="n">
        <v>3661</v>
      </c>
      <c r="AB102" s="48" t="n">
        <v>-0.5</v>
      </c>
      <c r="AC102" s="32" t="n">
        <v>12.35</v>
      </c>
      <c r="AD102" s="33" t="n">
        <v>25</v>
      </c>
      <c r="AE102" s="50" t="n">
        <v>25.4</v>
      </c>
      <c r="AF102" s="49" t="n">
        <v>31.7788977847521</v>
      </c>
      <c r="AG102" s="49" t="n">
        <f aca="false">AJ102+AL102+AN102</f>
        <v>13.1946530167616</v>
      </c>
      <c r="AH102" s="49" t="n">
        <f aca="false">AJ102+AL102</f>
        <v>10.6865868691113</v>
      </c>
      <c r="AI102" s="50" t="n">
        <v>33.44</v>
      </c>
      <c r="AJ102" s="50" t="n">
        <f aca="false">PI()*((AI102/2/10)^2)</f>
        <v>8.78258615689317</v>
      </c>
      <c r="AK102" s="50" t="n">
        <v>15.57</v>
      </c>
      <c r="AL102" s="50" t="n">
        <f aca="false">PI()*((AK102/2/10)^2)</f>
        <v>1.9040007122181</v>
      </c>
      <c r="AM102" s="50" t="n">
        <v>17.87</v>
      </c>
      <c r="AN102" s="50" t="n">
        <f aca="false">PI()*((AM102/2/10)^2)</f>
        <v>2.50806614765035</v>
      </c>
      <c r="AO102" s="50" t="n">
        <v>24.28</v>
      </c>
      <c r="AP102" s="52" t="n">
        <v>2727.144</v>
      </c>
      <c r="AQ102" s="51" t="n">
        <v>4.409555</v>
      </c>
      <c r="AR102" s="51" t="n">
        <f aca="false">AP102/AQ102</f>
        <v>618.462407204355</v>
      </c>
      <c r="AS102" s="65" t="n">
        <v>1562.057</v>
      </c>
      <c r="AT102" s="65" t="n">
        <v>726.024</v>
      </c>
      <c r="AU102" s="65" t="n">
        <v>3.126</v>
      </c>
      <c r="AV102" s="65" t="n">
        <v>125.037</v>
      </c>
      <c r="AW102" s="14" t="n">
        <v>11.902</v>
      </c>
      <c r="AX102" s="54" t="n">
        <v>89.25</v>
      </c>
      <c r="AY102" s="54" t="n">
        <v>179.142857142857</v>
      </c>
      <c r="AZ102" s="54" t="n">
        <v>33.3928571428571</v>
      </c>
      <c r="BA102" s="54" t="n">
        <v>2.75</v>
      </c>
      <c r="BB102" s="54" t="n">
        <v>0</v>
      </c>
      <c r="BC102" s="54" t="n">
        <v>36.1428571428571</v>
      </c>
      <c r="BD102" s="54" t="n">
        <v>821.613095238095</v>
      </c>
      <c r="BE102" s="44" t="n">
        <v>6</v>
      </c>
      <c r="BF102" s="55" t="n">
        <v>1.39853896103896</v>
      </c>
      <c r="BG102" s="38" t="n">
        <v>0</v>
      </c>
      <c r="BH102" s="43" t="n">
        <v>1</v>
      </c>
      <c r="BI102" s="41" t="n">
        <v>31</v>
      </c>
      <c r="BJ102" s="41" t="n">
        <v>23.8</v>
      </c>
      <c r="BK102" s="56" t="n">
        <v>36.9150133903918</v>
      </c>
      <c r="BL102" s="41" t="n">
        <v>41.5</v>
      </c>
      <c r="BM102" s="41" t="n">
        <v>42.6</v>
      </c>
      <c r="BN102" s="57" t="n">
        <v>103.387775492497</v>
      </c>
      <c r="BO102" s="40" t="n">
        <v>21.87</v>
      </c>
      <c r="BP102" s="42" t="n">
        <v>3.75653506818693</v>
      </c>
      <c r="BQ102" s="40" t="n">
        <v>30.66</v>
      </c>
      <c r="BR102" s="40" t="n">
        <v>7.38302233768218</v>
      </c>
    </row>
    <row r="103" customFormat="false" ht="12.75" hidden="false" customHeight="true" outlineLevel="0" collapsed="false">
      <c r="A103" s="43" t="n">
        <v>137</v>
      </c>
      <c r="B103" s="38" t="n">
        <v>2</v>
      </c>
      <c r="C103" s="38" t="n">
        <v>2</v>
      </c>
      <c r="D103" s="43" t="n">
        <v>0</v>
      </c>
      <c r="E103" s="40" t="n">
        <v>11.0171115674196</v>
      </c>
      <c r="F103" s="41" t="n">
        <v>151</v>
      </c>
      <c r="G103" s="41" t="n">
        <v>77.4</v>
      </c>
      <c r="H103" s="41" t="n">
        <v>73.6</v>
      </c>
      <c r="I103" s="41" t="n">
        <v>56</v>
      </c>
      <c r="J103" s="42" t="n">
        <v>27.95408</v>
      </c>
      <c r="K103" s="41" t="n">
        <v>24.4</v>
      </c>
      <c r="L103" s="42" t="n">
        <v>24.560326301478</v>
      </c>
      <c r="M103" s="42" t="n">
        <v>40.3457152</v>
      </c>
      <c r="N103" s="42" t="n">
        <v>-2.03853631880535</v>
      </c>
      <c r="O103" s="42" t="n">
        <v>13.0556478862249</v>
      </c>
      <c r="P103" s="21" t="n">
        <v>-2.23908712822286</v>
      </c>
      <c r="Q103" s="40" t="n">
        <v>11.6605065023956</v>
      </c>
      <c r="R103" s="43" t="n">
        <v>3</v>
      </c>
      <c r="S103" s="44"/>
      <c r="T103" s="44"/>
      <c r="U103" s="44"/>
      <c r="V103" s="39" t="n">
        <v>0</v>
      </c>
      <c r="W103" s="39" t="n">
        <v>1</v>
      </c>
      <c r="X103" s="39" t="n">
        <v>0</v>
      </c>
      <c r="Y103" s="69" t="n">
        <v>3712</v>
      </c>
      <c r="Z103" s="46" t="n">
        <v>-0.8</v>
      </c>
      <c r="AA103" s="71" t="n">
        <v>3606</v>
      </c>
      <c r="AB103" s="48" t="n">
        <v>-0.9</v>
      </c>
      <c r="AC103" s="32" t="n">
        <v>8.73</v>
      </c>
      <c r="AD103" s="33" t="n">
        <v>15</v>
      </c>
      <c r="AE103" s="0"/>
      <c r="AF103" s="0"/>
      <c r="AG103" s="49"/>
      <c r="AH103" s="49"/>
      <c r="AI103" s="0"/>
      <c r="AJ103" s="50"/>
      <c r="AK103" s="0"/>
      <c r="AL103" s="50"/>
      <c r="AM103" s="0"/>
      <c r="AN103" s="50"/>
      <c r="AO103" s="0"/>
      <c r="AP103" s="52" t="n">
        <v>6360.565</v>
      </c>
      <c r="AQ103" s="51" t="n">
        <v>10.017292</v>
      </c>
      <c r="AR103" s="51" t="n">
        <f aca="false">AP103/AQ103</f>
        <v>634.958529710425</v>
      </c>
      <c r="AS103" s="65" t="n">
        <v>1335.334</v>
      </c>
      <c r="AT103" s="66" t="n">
        <v>1514.101</v>
      </c>
      <c r="AU103" s="66" t="n">
        <v>10.562</v>
      </c>
      <c r="AV103" s="66" t="n">
        <v>422.474</v>
      </c>
      <c r="AW103" s="67" t="n">
        <v>0</v>
      </c>
      <c r="AX103" s="54" t="n">
        <v>100.45</v>
      </c>
      <c r="AY103" s="54" t="n">
        <v>265.6</v>
      </c>
      <c r="AZ103" s="54" t="n">
        <v>171.75</v>
      </c>
      <c r="BA103" s="54" t="n">
        <v>32.65</v>
      </c>
      <c r="BB103" s="54" t="n">
        <v>7.2</v>
      </c>
      <c r="BC103" s="54" t="n">
        <v>211.6</v>
      </c>
      <c r="BD103" s="54" t="n">
        <v>1099.29166666667</v>
      </c>
      <c r="BE103" s="44" t="n">
        <v>18</v>
      </c>
      <c r="BF103" s="55" t="n">
        <v>2.36714975845411</v>
      </c>
      <c r="BG103" s="38" t="n">
        <v>0</v>
      </c>
      <c r="BH103" s="44" t="n">
        <v>0</v>
      </c>
      <c r="BI103" s="41" t="n">
        <v>27.4</v>
      </c>
      <c r="BJ103" s="41" t="n">
        <v>28</v>
      </c>
      <c r="BK103" s="56" t="n">
        <v>39.8452319473647</v>
      </c>
      <c r="BL103" s="41" t="n">
        <v>34.7</v>
      </c>
      <c r="BM103" s="41" t="n">
        <v>49.7</v>
      </c>
      <c r="BN103" s="57" t="n">
        <v>141.869326047678</v>
      </c>
      <c r="BO103" s="40" t="n">
        <v>25.8</v>
      </c>
      <c r="BP103" s="42" t="n">
        <v>5.22792433483878</v>
      </c>
      <c r="BQ103" s="40" t="n">
        <v>36.34</v>
      </c>
      <c r="BR103" s="40" t="n">
        <v>10.3719335883075</v>
      </c>
    </row>
    <row r="104" customFormat="false" ht="12.75" hidden="false" customHeight="true" outlineLevel="0" collapsed="false">
      <c r="A104" s="43" t="n">
        <v>137</v>
      </c>
      <c r="B104" s="39" t="n">
        <v>2</v>
      </c>
      <c r="C104" s="39" t="n">
        <v>4</v>
      </c>
      <c r="D104" s="39" t="n">
        <v>0</v>
      </c>
      <c r="E104" s="40" t="n">
        <v>11.9397672826831</v>
      </c>
      <c r="F104" s="41" t="n">
        <v>158.3</v>
      </c>
      <c r="G104" s="41" t="n">
        <v>79.5</v>
      </c>
      <c r="H104" s="41" t="n">
        <v>78.8</v>
      </c>
      <c r="I104" s="41" t="n">
        <v>60.9</v>
      </c>
      <c r="J104" s="42" t="n">
        <v>27.128</v>
      </c>
      <c r="K104" s="41" t="n">
        <v>30.4</v>
      </c>
      <c r="L104" s="42" t="n">
        <v>24.3027524363609</v>
      </c>
      <c r="M104" s="42" t="n">
        <v>44.379048</v>
      </c>
      <c r="N104" s="42" t="n">
        <v>-1.37291457022054</v>
      </c>
      <c r="O104" s="42" t="n">
        <v>13.3126818529036</v>
      </c>
      <c r="P104" s="21" t="n">
        <v>-1.31643141295934</v>
      </c>
      <c r="Q104" s="40" t="n">
        <v>12.7433264887064</v>
      </c>
      <c r="R104" s="43" t="n">
        <v>4</v>
      </c>
      <c r="S104" s="44"/>
      <c r="T104" s="44"/>
      <c r="U104" s="44"/>
      <c r="V104" s="39"/>
      <c r="W104" s="39" t="n">
        <v>1</v>
      </c>
      <c r="X104" s="39" t="n">
        <v>0</v>
      </c>
      <c r="Y104" s="45" t="n">
        <v>3641</v>
      </c>
      <c r="Z104" s="46" t="n">
        <v>-1.5</v>
      </c>
      <c r="AA104" s="47" t="n">
        <v>3604</v>
      </c>
      <c r="AB104" s="48" t="n">
        <v>-1</v>
      </c>
      <c r="AC104" s="32" t="n">
        <v>9.48</v>
      </c>
      <c r="AD104" s="33" t="n">
        <v>19</v>
      </c>
      <c r="AE104" s="50" t="n">
        <v>25.2</v>
      </c>
      <c r="AF104" s="49"/>
      <c r="AG104" s="49"/>
      <c r="AH104" s="49" t="n">
        <f aca="false">AJ104+AL104</f>
        <v>11.4763864038164</v>
      </c>
      <c r="AI104" s="50" t="n">
        <v>34.67</v>
      </c>
      <c r="AJ104" s="50" t="n">
        <f aca="false">PI()*((AI104/2/10)^2)</f>
        <v>9.44055582447387</v>
      </c>
      <c r="AK104" s="50" t="n">
        <v>16.1</v>
      </c>
      <c r="AL104" s="50" t="n">
        <f aca="false">PI()*((AK104/2/10)^2)</f>
        <v>2.03583057934253</v>
      </c>
      <c r="AM104" s="50" t="n">
        <v>16.16</v>
      </c>
      <c r="AN104" s="50" t="n">
        <f aca="false">PI()*((AM104/2/10)^2)</f>
        <v>2.05103274619325</v>
      </c>
      <c r="AO104" s="50" t="n">
        <v>25.96</v>
      </c>
      <c r="AP104" s="52" t="n">
        <v>6453.511</v>
      </c>
      <c r="AQ104" s="51" t="n">
        <v>7.105276</v>
      </c>
      <c r="AR104" s="51" t="n">
        <f aca="false">AP104/AQ104</f>
        <v>908.270276904092</v>
      </c>
      <c r="AS104" s="65" t="n">
        <v>1293.651</v>
      </c>
      <c r="AT104" s="65" t="n">
        <v>1107.189</v>
      </c>
      <c r="AU104" s="65" t="n">
        <v>7.62</v>
      </c>
      <c r="AV104" s="65" t="n">
        <v>304.789</v>
      </c>
      <c r="AW104" s="14" t="n">
        <v>46.515</v>
      </c>
      <c r="AX104" s="54" t="n">
        <v>62.5714285714286</v>
      </c>
      <c r="AY104" s="54" t="n">
        <v>164.142857142857</v>
      </c>
      <c r="AZ104" s="54" t="n">
        <v>98</v>
      </c>
      <c r="BA104" s="54" t="n">
        <v>19.4285714285714</v>
      </c>
      <c r="BB104" s="54" t="n">
        <v>3.28571428571429</v>
      </c>
      <c r="BC104" s="54" t="n">
        <v>120.714285714286</v>
      </c>
      <c r="BD104" s="54" t="n">
        <v>707.738095238095</v>
      </c>
      <c r="BE104" s="44" t="n">
        <v>53</v>
      </c>
      <c r="BF104" s="55" t="n">
        <v>2.85162180814355</v>
      </c>
      <c r="BG104" s="38" t="n">
        <v>0</v>
      </c>
      <c r="BH104" s="43" t="n">
        <v>1</v>
      </c>
      <c r="BI104" s="41" t="n">
        <v>29.5</v>
      </c>
      <c r="BJ104" s="41" t="n">
        <v>28.6</v>
      </c>
      <c r="BK104" s="56" t="n">
        <v>43.7515955259971</v>
      </c>
      <c r="BL104" s="41" t="n">
        <v>36.2</v>
      </c>
      <c r="BM104" s="41" t="n">
        <v>51</v>
      </c>
      <c r="BN104" s="57" t="n">
        <v>147.78041002535</v>
      </c>
      <c r="BO104" s="40" t="n">
        <v>26.42</v>
      </c>
      <c r="BP104" s="42" t="n">
        <v>5.48220798581299</v>
      </c>
      <c r="BQ104" s="40" t="n">
        <v>34.36</v>
      </c>
      <c r="BR104" s="40" t="n">
        <v>9.27248611529396</v>
      </c>
    </row>
    <row r="105" customFormat="false" ht="12.75" hidden="false" customHeight="true" outlineLevel="0" collapsed="false">
      <c r="A105" s="39" t="n">
        <v>137</v>
      </c>
      <c r="B105" s="39" t="n">
        <v>2</v>
      </c>
      <c r="C105" s="39" t="n">
        <v>6</v>
      </c>
      <c r="D105" s="39" t="n">
        <v>0</v>
      </c>
      <c r="E105" s="40" t="n">
        <v>13.0677618069815</v>
      </c>
      <c r="F105" s="41" t="n">
        <v>168.6</v>
      </c>
      <c r="G105" s="41" t="n">
        <v>84.1</v>
      </c>
      <c r="H105" s="41" t="n">
        <v>84.5</v>
      </c>
      <c r="I105" s="41" t="n">
        <v>75.7</v>
      </c>
      <c r="J105" s="42" t="n">
        <v>28.22432</v>
      </c>
      <c r="K105" s="41" t="n">
        <v>31.5</v>
      </c>
      <c r="L105" s="42" t="n">
        <v>26.6305869705016</v>
      </c>
      <c r="M105" s="42" t="n">
        <v>54.33418976</v>
      </c>
      <c r="N105" s="42" t="n">
        <v>-0.188436888660915</v>
      </c>
      <c r="O105" s="42" t="n">
        <v>13.2561986956424</v>
      </c>
      <c r="P105" s="21" t="n">
        <v>-0.188436888660915</v>
      </c>
      <c r="Q105" s="40" t="n">
        <v>13.2416153319644</v>
      </c>
      <c r="R105" s="43" t="n">
        <v>4</v>
      </c>
      <c r="S105" s="44"/>
      <c r="T105" s="44"/>
      <c r="U105" s="44"/>
      <c r="V105" s="39" t="n">
        <v>0</v>
      </c>
      <c r="W105" s="39" t="n">
        <v>0</v>
      </c>
      <c r="X105" s="39" t="n">
        <v>0</v>
      </c>
      <c r="Y105" s="45" t="n">
        <v>3679</v>
      </c>
      <c r="Z105" s="46" t="n">
        <v>-1.2</v>
      </c>
      <c r="AA105" s="47" t="n">
        <v>3654</v>
      </c>
      <c r="AB105" s="48" t="n">
        <v>-0.5</v>
      </c>
      <c r="AC105" s="32" t="n">
        <v>13.53</v>
      </c>
      <c r="AD105" s="33" t="n">
        <v>23.5</v>
      </c>
      <c r="AE105" s="50" t="n">
        <v>27</v>
      </c>
      <c r="AF105" s="49" t="n">
        <v>45.1982988306541</v>
      </c>
      <c r="AG105" s="49" t="n">
        <f aca="false">AJ105+AL105+AN105</f>
        <v>16.805730774291</v>
      </c>
      <c r="AH105" s="49" t="n">
        <f aca="false">AJ105+AL105</f>
        <v>13.8983627025823</v>
      </c>
      <c r="AI105" s="50" t="n">
        <v>37.79</v>
      </c>
      <c r="AJ105" s="50" t="n">
        <f aca="false">PI()*((AI105/2/10)^2)</f>
        <v>11.216146293171</v>
      </c>
      <c r="AK105" s="50" t="n">
        <v>18.48</v>
      </c>
      <c r="AL105" s="50" t="n">
        <f aca="false">PI()*((AK105/2/10)^2)</f>
        <v>2.68221640941128</v>
      </c>
      <c r="AM105" s="50" t="n">
        <v>19.24</v>
      </c>
      <c r="AN105" s="50" t="n">
        <f aca="false">PI()*((AM105/2/10)^2)</f>
        <v>2.90736807170875</v>
      </c>
      <c r="AO105" s="0"/>
      <c r="AP105" s="52" t="n">
        <v>12066.33</v>
      </c>
      <c r="AQ105" s="51" t="n">
        <v>18.62562</v>
      </c>
      <c r="AR105" s="51" t="n">
        <f aca="false">AP105/AQ105</f>
        <v>647.835078778586</v>
      </c>
      <c r="AS105" s="65" t="n">
        <v>1753.852</v>
      </c>
      <c r="AT105" s="65" t="n">
        <v>1360.023</v>
      </c>
      <c r="AU105" s="65" t="n">
        <v>10.968</v>
      </c>
      <c r="AV105" s="65" t="n">
        <v>437.562</v>
      </c>
      <c r="AW105" s="14" t="n">
        <v>9.378</v>
      </c>
      <c r="AX105" s="40"/>
      <c r="AY105" s="40"/>
      <c r="AZ105" s="40"/>
      <c r="BA105" s="40"/>
      <c r="BB105" s="40"/>
      <c r="BC105" s="40"/>
      <c r="BD105" s="40"/>
      <c r="BE105" s="44" t="n">
        <v>53</v>
      </c>
      <c r="BF105" s="55" t="n">
        <v>2.86749482401656</v>
      </c>
      <c r="BG105" s="38" t="n">
        <v>0</v>
      </c>
      <c r="BH105" s="43" t="n">
        <v>1</v>
      </c>
      <c r="BI105" s="41" t="n">
        <v>33</v>
      </c>
      <c r="BJ105" s="41" t="n">
        <v>32.2</v>
      </c>
      <c r="BK105" s="56" t="n">
        <v>61.7868178600745</v>
      </c>
      <c r="BL105" s="41" t="n">
        <v>37</v>
      </c>
      <c r="BM105" s="41" t="n">
        <v>55.5</v>
      </c>
      <c r="BN105" s="57" t="n">
        <v>175.919059340573</v>
      </c>
      <c r="BO105" s="40" t="n">
        <v>30.55</v>
      </c>
      <c r="BP105" s="42" t="n">
        <v>7.33014069394247</v>
      </c>
      <c r="BQ105" s="40" t="n">
        <v>39.37</v>
      </c>
      <c r="BR105" s="40" t="n">
        <v>12.1736471853174</v>
      </c>
    </row>
    <row r="106" customFormat="false" ht="12.75" hidden="false" customHeight="true" outlineLevel="0" collapsed="false">
      <c r="A106" s="43" t="n">
        <v>138</v>
      </c>
      <c r="B106" s="38" t="n">
        <v>2</v>
      </c>
      <c r="C106" s="38" t="n">
        <v>2</v>
      </c>
      <c r="D106" s="43" t="n">
        <v>0</v>
      </c>
      <c r="E106" s="40" t="n">
        <v>11.1759069130732</v>
      </c>
      <c r="F106" s="41" t="n">
        <v>147.5</v>
      </c>
      <c r="G106" s="41" t="n">
        <v>76</v>
      </c>
      <c r="H106" s="41" t="n">
        <v>71.5</v>
      </c>
      <c r="I106" s="41" t="n">
        <v>53.9</v>
      </c>
      <c r="J106" s="40" t="n">
        <v>37.4614</v>
      </c>
      <c r="K106" s="41" t="n">
        <v>24.8</v>
      </c>
      <c r="L106" s="42" t="n">
        <v>24.7744900890549</v>
      </c>
      <c r="M106" s="42" t="n">
        <v>33.7083054</v>
      </c>
      <c r="N106" s="42" t="n">
        <v>-2.12674107146487</v>
      </c>
      <c r="O106" s="42" t="n">
        <v>13.3026479845381</v>
      </c>
      <c r="P106" s="21" t="n">
        <v>-1.99704900174939</v>
      </c>
      <c r="Q106" s="40" t="n">
        <v>11.409993155373</v>
      </c>
      <c r="R106" s="43" t="n">
        <v>1</v>
      </c>
      <c r="S106" s="44"/>
      <c r="T106" s="44"/>
      <c r="U106" s="44"/>
      <c r="V106" s="39" t="n">
        <v>0</v>
      </c>
      <c r="W106" s="39" t="n">
        <v>0</v>
      </c>
      <c r="X106" s="39" t="n">
        <v>1</v>
      </c>
      <c r="Y106" s="45"/>
      <c r="Z106" s="45"/>
      <c r="AA106" s="71"/>
      <c r="AB106" s="47"/>
      <c r="AC106" s="32" t="n">
        <v>10.01</v>
      </c>
      <c r="AD106" s="33" t="n">
        <v>18</v>
      </c>
      <c r="AE106" s="0"/>
      <c r="AF106" s="0"/>
      <c r="AG106" s="49"/>
      <c r="AH106" s="49"/>
      <c r="AI106" s="0"/>
      <c r="AJ106" s="50"/>
      <c r="AK106" s="0"/>
      <c r="AL106" s="50"/>
      <c r="AM106" s="0"/>
      <c r="AN106" s="50"/>
      <c r="AO106" s="0"/>
      <c r="AP106" s="0"/>
      <c r="AQ106" s="0"/>
      <c r="AR106" s="0"/>
      <c r="AS106" s="65" t="n">
        <v>1575.809</v>
      </c>
      <c r="AT106" s="66" t="n">
        <v>1235.058</v>
      </c>
      <c r="AU106" s="66" t="n">
        <v>9.161</v>
      </c>
      <c r="AV106" s="66" t="n">
        <v>366.444</v>
      </c>
      <c r="AW106" s="67" t="n">
        <v>5.285</v>
      </c>
      <c r="AX106" s="40"/>
      <c r="AY106" s="40"/>
      <c r="AZ106" s="40"/>
      <c r="BA106" s="40"/>
      <c r="BB106" s="40"/>
      <c r="BC106" s="40"/>
      <c r="BD106" s="40"/>
      <c r="BE106" s="44" t="n">
        <v>38</v>
      </c>
      <c r="BF106" s="55" t="n">
        <v>3.96536796536797</v>
      </c>
      <c r="BG106" s="38" t="n">
        <v>0</v>
      </c>
      <c r="BH106" s="43" t="n">
        <v>0</v>
      </c>
      <c r="BI106" s="41" t="n">
        <v>27.3</v>
      </c>
      <c r="BJ106" s="41" t="n">
        <v>29.4</v>
      </c>
      <c r="BK106" s="56" t="n">
        <v>37.0501304583358</v>
      </c>
      <c r="BL106" s="41" t="n">
        <v>30.75</v>
      </c>
      <c r="BM106" s="41" t="n">
        <v>47</v>
      </c>
      <c r="BN106" s="57" t="n">
        <v>104.60296572336</v>
      </c>
      <c r="BO106" s="40" t="n">
        <v>23.93</v>
      </c>
      <c r="BP106" s="42" t="n">
        <v>4.49754252738915</v>
      </c>
      <c r="BQ106" s="40" t="n">
        <v>31.6</v>
      </c>
      <c r="BR106" s="40" t="n">
        <v>7.84267190042156</v>
      </c>
    </row>
    <row r="107" customFormat="false" ht="12.75" hidden="false" customHeight="true" outlineLevel="0" collapsed="false">
      <c r="A107" s="43" t="n">
        <v>138</v>
      </c>
      <c r="B107" s="39" t="n">
        <v>2</v>
      </c>
      <c r="C107" s="39" t="n">
        <v>4</v>
      </c>
      <c r="D107" s="39" t="n">
        <v>0</v>
      </c>
      <c r="E107" s="40" t="n">
        <v>12.2190280629706</v>
      </c>
      <c r="F107" s="41" t="n">
        <v>157.3</v>
      </c>
      <c r="G107" s="41" t="n">
        <v>79.9</v>
      </c>
      <c r="H107" s="41" t="n">
        <v>77.4</v>
      </c>
      <c r="I107" s="41" t="n">
        <v>68</v>
      </c>
      <c r="J107" s="40" t="n">
        <v>37.7746</v>
      </c>
      <c r="K107" s="41" t="n">
        <v>38.4</v>
      </c>
      <c r="L107" s="42" t="n">
        <v>27.4821982040383</v>
      </c>
      <c r="M107" s="42" t="n">
        <v>42.313272</v>
      </c>
      <c r="N107" s="42" t="n">
        <v>-1.09828589341562</v>
      </c>
      <c r="O107" s="42" t="n">
        <v>13.3173139563862</v>
      </c>
      <c r="P107" s="21" t="n">
        <v>-0.953927851852063</v>
      </c>
      <c r="Q107" s="40" t="n">
        <v>12.3258042436687</v>
      </c>
      <c r="R107" s="43" t="n">
        <v>2</v>
      </c>
      <c r="S107" s="44"/>
      <c r="T107" s="44"/>
      <c r="U107" s="44"/>
      <c r="V107" s="39" t="n">
        <v>0</v>
      </c>
      <c r="W107" s="39" t="n">
        <v>0</v>
      </c>
      <c r="X107" s="39" t="n">
        <v>1</v>
      </c>
      <c r="Y107" s="45" t="n">
        <v>3959</v>
      </c>
      <c r="Z107" s="46" t="n">
        <v>1.6</v>
      </c>
      <c r="AA107" s="47"/>
      <c r="AB107" s="47"/>
      <c r="AC107" s="32" t="n">
        <v>15.49</v>
      </c>
      <c r="AD107" s="33" t="n">
        <v>28.5</v>
      </c>
      <c r="AE107" s="50" t="n">
        <v>25.8</v>
      </c>
      <c r="AF107" s="49" t="n">
        <v>36.6470354077589</v>
      </c>
      <c r="AG107" s="49" t="n">
        <f aca="false">AJ107+AL107+AN107</f>
        <v>15.5555740331013</v>
      </c>
      <c r="AH107" s="49" t="n">
        <f aca="false">AJ107+AL107</f>
        <v>13.7409901163878</v>
      </c>
      <c r="AI107" s="50" t="n">
        <v>37.14</v>
      </c>
      <c r="AJ107" s="50" t="n">
        <f aca="false">PI()*((AI107/2/10)^2)</f>
        <v>10.8336220446791</v>
      </c>
      <c r="AK107" s="50" t="n">
        <v>19.24</v>
      </c>
      <c r="AL107" s="50" t="n">
        <f aca="false">PI()*((AK107/2/10)^2)</f>
        <v>2.90736807170875</v>
      </c>
      <c r="AM107" s="50" t="n">
        <v>15.2</v>
      </c>
      <c r="AN107" s="50" t="n">
        <f aca="false">PI()*((AM107/2/10)^2)</f>
        <v>1.81458391671346</v>
      </c>
      <c r="AO107" s="50" t="n">
        <v>25.73</v>
      </c>
      <c r="AP107" s="0"/>
      <c r="AQ107" s="0"/>
      <c r="AR107" s="0"/>
      <c r="AS107" s="65" t="n">
        <v>2121.413</v>
      </c>
      <c r="AT107" s="65" t="n">
        <v>1089.119</v>
      </c>
      <c r="AU107" s="65" t="n">
        <v>6.654</v>
      </c>
      <c r="AV107" s="65" t="n">
        <v>266.175</v>
      </c>
      <c r="AW107" s="14" t="n">
        <v>0</v>
      </c>
      <c r="AX107" s="40"/>
      <c r="AY107" s="40"/>
      <c r="AZ107" s="40"/>
      <c r="BA107" s="40"/>
      <c r="BB107" s="40"/>
      <c r="BC107" s="40"/>
      <c r="BD107" s="40"/>
      <c r="BE107" s="44" t="n">
        <v>14</v>
      </c>
      <c r="BF107" s="55" t="n">
        <v>2.1046176046176</v>
      </c>
      <c r="BG107" s="38" t="n">
        <v>0</v>
      </c>
      <c r="BH107" s="43" t="n">
        <v>0</v>
      </c>
      <c r="BI107" s="41" t="n">
        <v>29.3</v>
      </c>
      <c r="BJ107" s="41" t="n">
        <v>32</v>
      </c>
      <c r="BK107" s="56" t="n">
        <v>53.144516447558</v>
      </c>
      <c r="BL107" s="41" t="n">
        <v>33</v>
      </c>
      <c r="BM107" s="41" t="n">
        <v>51.7</v>
      </c>
      <c r="BN107" s="57" t="n">
        <v>125.812977399907</v>
      </c>
      <c r="BO107" s="40" t="n">
        <v>26.1</v>
      </c>
      <c r="BP107" s="42" t="n">
        <v>5.35021082887976</v>
      </c>
      <c r="BQ107" s="40" t="n">
        <v>38.31</v>
      </c>
      <c r="BR107" s="40" t="n">
        <v>11.5269440543906</v>
      </c>
    </row>
    <row r="108" customFormat="false" ht="12.75" hidden="false" customHeight="true" outlineLevel="0" collapsed="false">
      <c r="A108" s="39" t="n">
        <v>138</v>
      </c>
      <c r="B108" s="39" t="n">
        <v>2</v>
      </c>
      <c r="C108" s="39" t="n">
        <v>6</v>
      </c>
      <c r="D108" s="39" t="n">
        <v>0</v>
      </c>
      <c r="E108" s="40" t="n">
        <v>13.2073921971253</v>
      </c>
      <c r="F108" s="41" t="n">
        <v>165.5</v>
      </c>
      <c r="G108" s="41" t="n">
        <v>84.8</v>
      </c>
      <c r="H108" s="41" t="n">
        <v>80.7</v>
      </c>
      <c r="I108" s="41" t="n">
        <v>80</v>
      </c>
      <c r="J108" s="40" t="n">
        <v>35.1124</v>
      </c>
      <c r="K108" s="41" t="n">
        <v>39.3</v>
      </c>
      <c r="L108" s="42" t="n">
        <v>29.2074734622722</v>
      </c>
      <c r="M108" s="42" t="n">
        <v>51.91008</v>
      </c>
      <c r="N108" s="42" t="n">
        <v>0.0344362823026245</v>
      </c>
      <c r="O108" s="42" t="n">
        <v>13.1729559148226</v>
      </c>
      <c r="P108" s="21" t="n">
        <v>0.0344362823026252</v>
      </c>
      <c r="Q108" s="40" t="n">
        <v>13.6591375770021</v>
      </c>
      <c r="R108" s="43" t="n">
        <v>4</v>
      </c>
      <c r="S108" s="44"/>
      <c r="T108" s="44"/>
      <c r="U108" s="44"/>
      <c r="V108" s="39" t="n">
        <v>0</v>
      </c>
      <c r="W108" s="39" t="n">
        <v>0</v>
      </c>
      <c r="X108" s="39" t="n">
        <v>1</v>
      </c>
      <c r="Y108" s="45" t="n">
        <v>3922</v>
      </c>
      <c r="Z108" s="46" t="n">
        <v>1.2</v>
      </c>
      <c r="AA108" s="47"/>
      <c r="AB108" s="47"/>
      <c r="AC108" s="32" t="n">
        <v>21.16</v>
      </c>
      <c r="AD108" s="33" t="n">
        <v>34.5</v>
      </c>
      <c r="AE108" s="50" t="n">
        <v>27.4</v>
      </c>
      <c r="AF108" s="49" t="n">
        <v>48.5129000858324</v>
      </c>
      <c r="AG108" s="49" t="n">
        <f aca="false">AJ108+AL108+AN108</f>
        <v>18.5650375828664</v>
      </c>
      <c r="AH108" s="49" t="n">
        <f aca="false">AJ108+AL108</f>
        <v>16.4885422282158</v>
      </c>
      <c r="AI108" s="50" t="n">
        <v>41.5</v>
      </c>
      <c r="AJ108" s="50" t="n">
        <f aca="false">PI()*((AI108/2/10)^2)</f>
        <v>13.5265198691126</v>
      </c>
      <c r="AK108" s="50" t="n">
        <v>19.42</v>
      </c>
      <c r="AL108" s="50" t="n">
        <f aca="false">PI()*((AK108/2/10)^2)</f>
        <v>2.96202235910325</v>
      </c>
      <c r="AM108" s="50" t="n">
        <v>16.26</v>
      </c>
      <c r="AN108" s="50" t="n">
        <f aca="false">PI()*((AM108/2/10)^2)</f>
        <v>2.07649535465059</v>
      </c>
      <c r="AO108" s="0"/>
      <c r="AP108" s="0"/>
      <c r="AQ108" s="0"/>
      <c r="AR108" s="0"/>
      <c r="AS108" s="65" t="n">
        <v>1060.183</v>
      </c>
      <c r="AT108" s="65" t="n">
        <v>976.743</v>
      </c>
      <c r="AU108" s="65" t="n">
        <v>5.219</v>
      </c>
      <c r="AV108" s="65" t="n">
        <v>206.98</v>
      </c>
      <c r="AW108" s="14" t="n">
        <v>0</v>
      </c>
      <c r="AX108" s="40"/>
      <c r="AY108" s="40"/>
      <c r="AZ108" s="40"/>
      <c r="BA108" s="40"/>
      <c r="BB108" s="40"/>
      <c r="BC108" s="40"/>
      <c r="BD108" s="40"/>
      <c r="BE108" s="44" t="n">
        <v>5</v>
      </c>
      <c r="BF108" s="55" t="n">
        <v>1.66468253968254</v>
      </c>
      <c r="BG108" s="38" t="n">
        <v>0</v>
      </c>
      <c r="BH108" s="44" t="n">
        <v>0</v>
      </c>
      <c r="BI108" s="41" t="n">
        <v>31.8</v>
      </c>
      <c r="BJ108" s="41" t="n">
        <v>35.1</v>
      </c>
      <c r="BK108" s="56" t="n">
        <v>64.7914384368594</v>
      </c>
      <c r="BL108" s="41" t="n">
        <v>37</v>
      </c>
      <c r="BM108" s="41" t="n">
        <v>57.7</v>
      </c>
      <c r="BN108" s="57" t="n">
        <v>192.767032854376</v>
      </c>
      <c r="BO108" s="40" t="n">
        <v>29.01</v>
      </c>
      <c r="BP108" s="42" t="n">
        <v>6.60975464891841</v>
      </c>
      <c r="BQ108" s="40" t="n">
        <v>39.37</v>
      </c>
      <c r="BR108" s="40" t="n">
        <v>12.1736471853174</v>
      </c>
    </row>
    <row r="109" customFormat="false" ht="12.75" hidden="false" customHeight="true" outlineLevel="0" collapsed="false">
      <c r="A109" s="43" t="n">
        <v>139</v>
      </c>
      <c r="B109" s="38" t="n">
        <v>2</v>
      </c>
      <c r="C109" s="38" t="n">
        <v>2</v>
      </c>
      <c r="D109" s="43" t="n">
        <v>0</v>
      </c>
      <c r="E109" s="40" t="n">
        <v>10.3874058863792</v>
      </c>
      <c r="F109" s="41" t="n">
        <v>140.3</v>
      </c>
      <c r="G109" s="41" t="n">
        <v>72.5</v>
      </c>
      <c r="H109" s="41" t="n">
        <v>67.8</v>
      </c>
      <c r="I109" s="41" t="n">
        <v>38</v>
      </c>
      <c r="J109" s="42" t="n">
        <v>25.25912</v>
      </c>
      <c r="K109" s="41" t="n">
        <v>19.3</v>
      </c>
      <c r="L109" s="42" t="n">
        <v>19.3049310382141</v>
      </c>
      <c r="M109" s="42" t="n">
        <v>28.4015344</v>
      </c>
      <c r="N109" s="42" t="n">
        <v>-3.02101785832696</v>
      </c>
      <c r="O109" s="42" t="n">
        <v>13.4084237447061</v>
      </c>
      <c r="P109" s="21" t="n">
        <v>-3.62307462172442</v>
      </c>
      <c r="Q109" s="40" t="n">
        <v>10.9924709103354</v>
      </c>
      <c r="R109" s="43" t="n">
        <v>3</v>
      </c>
      <c r="S109" s="44"/>
      <c r="T109" s="44"/>
      <c r="U109" s="44"/>
      <c r="V109" s="39" t="n">
        <v>0</v>
      </c>
      <c r="W109" s="39" t="n">
        <v>1</v>
      </c>
      <c r="X109" s="39" t="n">
        <v>0</v>
      </c>
      <c r="Y109" s="69" t="n">
        <v>3742</v>
      </c>
      <c r="Z109" s="46" t="n">
        <v>-0.5</v>
      </c>
      <c r="AA109" s="71" t="n">
        <v>3617</v>
      </c>
      <c r="AB109" s="48" t="n">
        <v>-0.7</v>
      </c>
      <c r="AC109" s="32" t="n">
        <v>4.29</v>
      </c>
      <c r="AD109" s="33" t="n">
        <v>20</v>
      </c>
      <c r="AE109" s="0"/>
      <c r="AF109" s="0"/>
      <c r="AG109" s="49"/>
      <c r="AH109" s="49"/>
      <c r="AI109" s="0"/>
      <c r="AJ109" s="50"/>
      <c r="AK109" s="0"/>
      <c r="AL109" s="50"/>
      <c r="AM109" s="0"/>
      <c r="AN109" s="50"/>
      <c r="AO109" s="0"/>
      <c r="AP109" s="0"/>
      <c r="AQ109" s="0"/>
      <c r="AR109" s="0"/>
      <c r="AS109" s="65" t="n">
        <v>1034.54</v>
      </c>
      <c r="AT109" s="66" t="n">
        <v>568.603</v>
      </c>
      <c r="AU109" s="66" t="n">
        <v>3.447</v>
      </c>
      <c r="AV109" s="66" t="n">
        <v>137.888</v>
      </c>
      <c r="AW109" s="67" t="n">
        <v>2.728</v>
      </c>
      <c r="AX109" s="40"/>
      <c r="AY109" s="40"/>
      <c r="AZ109" s="40"/>
      <c r="BA109" s="40"/>
      <c r="BB109" s="40"/>
      <c r="BC109" s="40"/>
      <c r="BD109" s="40"/>
      <c r="BE109" s="44" t="n">
        <v>18</v>
      </c>
      <c r="BF109" s="55" t="n">
        <v>3.04401154401154</v>
      </c>
      <c r="BG109" s="38" t="n">
        <v>0</v>
      </c>
      <c r="BH109" s="43" t="n">
        <v>1</v>
      </c>
      <c r="BI109" s="41" t="n">
        <v>24.8</v>
      </c>
      <c r="BJ109" s="41" t="n">
        <v>24</v>
      </c>
      <c r="BK109" s="56" t="n">
        <v>29.8937905017514</v>
      </c>
      <c r="BL109" s="41" t="n">
        <v>28.7</v>
      </c>
      <c r="BM109" s="41" t="n">
        <v>42.5</v>
      </c>
      <c r="BN109" s="57" t="n">
        <v>102.455773268944</v>
      </c>
      <c r="BO109" s="40" t="n">
        <v>19.4</v>
      </c>
      <c r="BP109" s="42" t="n">
        <v>2.95592452776264</v>
      </c>
      <c r="BQ109" s="40" t="n">
        <v>33</v>
      </c>
      <c r="BR109" s="40" t="n">
        <v>8.55298599939821</v>
      </c>
    </row>
    <row r="110" customFormat="false" ht="12.75" hidden="false" customHeight="true" outlineLevel="0" collapsed="false">
      <c r="A110" s="43" t="n">
        <v>139</v>
      </c>
      <c r="B110" s="39" t="n">
        <v>2</v>
      </c>
      <c r="C110" s="39" t="n">
        <v>4</v>
      </c>
      <c r="D110" s="39" t="n">
        <v>0</v>
      </c>
      <c r="E110" s="40" t="n">
        <v>11.3483915126626</v>
      </c>
      <c r="F110" s="41" t="n">
        <v>144.7</v>
      </c>
      <c r="G110" s="41" t="n">
        <v>73.7</v>
      </c>
      <c r="H110" s="41" t="n">
        <v>71</v>
      </c>
      <c r="I110" s="41" t="n">
        <v>40.4</v>
      </c>
      <c r="J110" s="42" t="n">
        <v>21.85</v>
      </c>
      <c r="K110" s="41" t="n">
        <v>22.5</v>
      </c>
      <c r="L110" s="42" t="n">
        <v>19.2949786728398</v>
      </c>
      <c r="M110" s="42" t="n">
        <v>31.5726</v>
      </c>
      <c r="N110" s="42" t="n">
        <v>-2.483708377044</v>
      </c>
      <c r="O110" s="42" t="n">
        <v>13.8320998897066</v>
      </c>
      <c r="P110" s="21" t="n">
        <v>-2.66208899544105</v>
      </c>
      <c r="Q110" s="40" t="n">
        <v>10.9924709103354</v>
      </c>
      <c r="R110" s="43" t="n">
        <v>3</v>
      </c>
      <c r="S110" s="44"/>
      <c r="T110" s="44"/>
      <c r="U110" s="44"/>
      <c r="V110" s="39" t="n">
        <v>0</v>
      </c>
      <c r="W110" s="39" t="n">
        <v>1</v>
      </c>
      <c r="X110" s="39" t="n">
        <v>0</v>
      </c>
      <c r="Y110" s="45" t="n">
        <v>3774</v>
      </c>
      <c r="Z110" s="46" t="n">
        <v>-0.2</v>
      </c>
      <c r="AA110" s="47" t="n">
        <v>3702</v>
      </c>
      <c r="AB110" s="48" t="n">
        <v>0.3</v>
      </c>
      <c r="AC110" s="32" t="n">
        <v>7.59</v>
      </c>
      <c r="AD110" s="33" t="n">
        <v>23</v>
      </c>
      <c r="AE110" s="50" t="n">
        <v>22.2</v>
      </c>
      <c r="AF110" s="49" t="n">
        <v>28.9997298166507</v>
      </c>
      <c r="AG110" s="49" t="n">
        <f aca="false">AJ110+AL110+AN110</f>
        <v>11.3315772429932</v>
      </c>
      <c r="AH110" s="49" t="n">
        <f aca="false">AJ110+AL110</f>
        <v>9.76347561729692</v>
      </c>
      <c r="AI110" s="50" t="n">
        <v>32.19</v>
      </c>
      <c r="AJ110" s="50" t="n">
        <f aca="false">PI()*((AI110/2/10)^2)</f>
        <v>8.13826513859599</v>
      </c>
      <c r="AK110" s="50" t="n">
        <v>14.385</v>
      </c>
      <c r="AL110" s="50" t="n">
        <f aca="false">PI()*((AK110/2/10)^2)</f>
        <v>1.62521047870094</v>
      </c>
      <c r="AM110" s="50" t="n">
        <v>14.13</v>
      </c>
      <c r="AN110" s="50" t="n">
        <f aca="false">PI()*((AM110/2/10)^2)</f>
        <v>1.56810162569628</v>
      </c>
      <c r="AO110" s="50" t="n">
        <v>24.43</v>
      </c>
      <c r="AP110" s="0"/>
      <c r="AQ110" s="0"/>
      <c r="AR110" s="0"/>
      <c r="AS110" s="65" t="n">
        <v>1000.505</v>
      </c>
      <c r="AT110" s="65" t="n">
        <v>1085.061</v>
      </c>
      <c r="AU110" s="65" t="n">
        <v>4.525</v>
      </c>
      <c r="AV110" s="65" t="n">
        <v>181.006</v>
      </c>
      <c r="AW110" s="14" t="n">
        <v>0</v>
      </c>
      <c r="AX110" s="54" t="n">
        <v>24.0714285714286</v>
      </c>
      <c r="AY110" s="54" t="n">
        <v>53.1785714285714</v>
      </c>
      <c r="AZ110" s="54" t="n">
        <v>34.7142857142857</v>
      </c>
      <c r="BA110" s="54" t="n">
        <v>19.1428571428571</v>
      </c>
      <c r="BB110" s="54" t="n">
        <v>0.357142857142857</v>
      </c>
      <c r="BC110" s="54" t="n">
        <v>54.2142857142857</v>
      </c>
      <c r="BD110" s="54" t="n">
        <v>452.613095238095</v>
      </c>
      <c r="BE110" s="44" t="n">
        <v>45</v>
      </c>
      <c r="BF110" s="55" t="n">
        <v>3.71572871572872</v>
      </c>
      <c r="BG110" s="38" t="n">
        <v>0</v>
      </c>
      <c r="BH110" s="43" t="n">
        <v>1</v>
      </c>
      <c r="BI110" s="41" t="n">
        <v>28</v>
      </c>
      <c r="BJ110" s="41" t="n">
        <v>25</v>
      </c>
      <c r="BK110" s="56" t="n">
        <v>34.1885921592372</v>
      </c>
      <c r="BL110" s="41" t="n">
        <v>31</v>
      </c>
      <c r="BM110" s="41" t="n">
        <v>42.7</v>
      </c>
      <c r="BN110" s="57" t="n">
        <v>100.320014603684</v>
      </c>
      <c r="BO110" s="40" t="n">
        <v>19.25</v>
      </c>
      <c r="BP110" s="42" t="n">
        <v>2.91039106923967</v>
      </c>
      <c r="BQ110" s="40" t="n">
        <v>26.34</v>
      </c>
      <c r="BR110" s="40" t="n">
        <v>5.44905790013231</v>
      </c>
    </row>
    <row r="111" customFormat="false" ht="12.75" hidden="false" customHeight="true" outlineLevel="0" collapsed="false">
      <c r="A111" s="39" t="n">
        <v>139</v>
      </c>
      <c r="B111" s="39" t="n">
        <v>2</v>
      </c>
      <c r="C111" s="39" t="n">
        <v>6</v>
      </c>
      <c r="D111" s="39" t="n">
        <v>0</v>
      </c>
      <c r="E111" s="40" t="n">
        <v>12.3477070499658</v>
      </c>
      <c r="F111" s="41" t="n">
        <v>153.2</v>
      </c>
      <c r="G111" s="41" t="n">
        <v>76.7</v>
      </c>
      <c r="H111" s="41" t="n">
        <v>76.5</v>
      </c>
      <c r="I111" s="41" t="n">
        <v>48.2</v>
      </c>
      <c r="J111" s="42" t="n">
        <v>21.36112</v>
      </c>
      <c r="K111" s="41" t="n">
        <v>19.2</v>
      </c>
      <c r="L111" s="42" t="n">
        <v>20.5366455562449</v>
      </c>
      <c r="M111" s="42" t="n">
        <v>37.90394016</v>
      </c>
      <c r="N111" s="42" t="n">
        <v>-1.66277345813783</v>
      </c>
      <c r="O111" s="42" t="n">
        <v>14.0104805081036</v>
      </c>
      <c r="P111" s="21" t="n">
        <v>-1.66277345813783</v>
      </c>
      <c r="Q111" s="40" t="n">
        <v>11.4934976043806</v>
      </c>
      <c r="R111" s="43" t="n">
        <v>4</v>
      </c>
      <c r="S111" s="44"/>
      <c r="T111" s="44"/>
      <c r="U111" s="44"/>
      <c r="V111" s="39" t="n">
        <v>0</v>
      </c>
      <c r="W111" s="39" t="n">
        <v>1</v>
      </c>
      <c r="X111" s="39" t="n">
        <v>0</v>
      </c>
      <c r="Y111" s="45" t="n">
        <v>3718</v>
      </c>
      <c r="Z111" s="46" t="n">
        <v>-0.8</v>
      </c>
      <c r="AA111" s="47" t="n">
        <v>3681.5</v>
      </c>
      <c r="AB111" s="48" t="n">
        <v>-0.1</v>
      </c>
      <c r="AC111" s="32" t="n">
        <v>8.47</v>
      </c>
      <c r="AD111" s="33" t="n">
        <v>27.5</v>
      </c>
      <c r="AE111" s="50" t="n">
        <v>24</v>
      </c>
      <c r="AF111" s="49" t="n">
        <v>36.2716992250976</v>
      </c>
      <c r="AG111" s="49" t="n">
        <f aca="false">AJ111+AL111+AN111</f>
        <v>13.9276042543028</v>
      </c>
      <c r="AH111" s="49" t="n">
        <f aca="false">AJ111+AL111</f>
        <v>12.0601127757102</v>
      </c>
      <c r="AI111" s="50" t="n">
        <v>35.755</v>
      </c>
      <c r="AJ111" s="50" t="n">
        <f aca="false">PI()*((AI111/2/10)^2)</f>
        <v>10.0406873968552</v>
      </c>
      <c r="AK111" s="50" t="n">
        <v>16.035</v>
      </c>
      <c r="AL111" s="50" t="n">
        <f aca="false">PI()*((AK111/2/10)^2)</f>
        <v>2.01942537885502</v>
      </c>
      <c r="AM111" s="50" t="n">
        <v>15.42</v>
      </c>
      <c r="AN111" s="50" t="n">
        <f aca="false">PI()*((AM111/2/10)^2)</f>
        <v>1.86749147859257</v>
      </c>
      <c r="AO111" s="0"/>
      <c r="AP111" s="52" t="n">
        <v>2652.83260060981</v>
      </c>
      <c r="AQ111" s="51" t="n">
        <v>11.937324</v>
      </c>
      <c r="AR111" s="51" t="n">
        <f aca="false">AP111/AQ111</f>
        <v>222.230091150228</v>
      </c>
      <c r="AS111" s="65" t="n">
        <v>1441.233</v>
      </c>
      <c r="AT111" s="65" t="n">
        <v>327.558</v>
      </c>
      <c r="AU111" s="65" t="n">
        <v>0.93</v>
      </c>
      <c r="AV111" s="65" t="n">
        <v>49.191</v>
      </c>
      <c r="AW111" s="14" t="n">
        <v>0</v>
      </c>
      <c r="AX111" s="40"/>
      <c r="AY111" s="40"/>
      <c r="AZ111" s="40"/>
      <c r="BA111" s="40"/>
      <c r="BB111" s="40"/>
      <c r="BC111" s="40"/>
      <c r="BD111" s="40"/>
      <c r="BE111" s="44" t="n">
        <v>172</v>
      </c>
      <c r="BF111" s="55" t="n">
        <v>4.08585858585859</v>
      </c>
      <c r="BG111" s="38" t="n">
        <v>0</v>
      </c>
      <c r="BH111" s="43" t="n">
        <v>1</v>
      </c>
      <c r="BI111" s="41" t="n">
        <v>29</v>
      </c>
      <c r="BJ111" s="41" t="n">
        <v>26</v>
      </c>
      <c r="BK111" s="56" t="n">
        <v>38.7715553953691</v>
      </c>
      <c r="BL111" s="41" t="n">
        <v>33</v>
      </c>
      <c r="BM111" s="41" t="n">
        <v>47</v>
      </c>
      <c r="BN111" s="57" t="n">
        <v>136.307098542237</v>
      </c>
      <c r="BO111" s="40" t="n">
        <v>24.12</v>
      </c>
      <c r="BP111" s="42" t="n">
        <v>4.56924545271652</v>
      </c>
      <c r="BQ111" s="40" t="n">
        <v>32.06</v>
      </c>
      <c r="BR111" s="40" t="n">
        <v>8.07266475699822</v>
      </c>
    </row>
    <row r="112" customFormat="false" ht="12.75" hidden="false" customHeight="true" outlineLevel="0" collapsed="false">
      <c r="A112" s="43" t="n">
        <v>140</v>
      </c>
      <c r="B112" s="38" t="n">
        <v>2</v>
      </c>
      <c r="C112" s="38" t="n">
        <v>2</v>
      </c>
      <c r="D112" s="43" t="n">
        <v>0</v>
      </c>
      <c r="E112" s="40" t="n">
        <v>9.72210814510609</v>
      </c>
      <c r="F112" s="41" t="n">
        <v>141.3</v>
      </c>
      <c r="G112" s="41" t="n">
        <v>74.5</v>
      </c>
      <c r="H112" s="41" t="n">
        <v>66.8</v>
      </c>
      <c r="I112" s="41" t="n">
        <v>38.5</v>
      </c>
      <c r="J112" s="40" t="n">
        <v>24.82552</v>
      </c>
      <c r="K112" s="41" t="n">
        <v>19.7</v>
      </c>
      <c r="L112" s="42" t="n">
        <v>19.2830801239526</v>
      </c>
      <c r="M112" s="42" t="n">
        <v>28.9421748</v>
      </c>
      <c r="N112" s="42" t="n">
        <v>-3.1173215349518</v>
      </c>
      <c r="O112" s="42" t="n">
        <v>12.8394296800579</v>
      </c>
      <c r="P112" s="21" t="n">
        <v>-2.99279772535476</v>
      </c>
      <c r="Q112" s="40" t="n">
        <v>9.91238877481177</v>
      </c>
      <c r="R112" s="43" t="n">
        <v>1</v>
      </c>
      <c r="S112" s="44"/>
      <c r="T112" s="44"/>
      <c r="U112" s="44"/>
      <c r="V112" s="39" t="n">
        <v>0</v>
      </c>
      <c r="W112" s="39" t="n">
        <v>0</v>
      </c>
      <c r="X112" s="39" t="n">
        <v>0</v>
      </c>
      <c r="Y112" s="69" t="n">
        <v>3746</v>
      </c>
      <c r="Z112" s="46" t="n">
        <v>-0.4</v>
      </c>
      <c r="AA112" s="71" t="n">
        <v>3555</v>
      </c>
      <c r="AB112" s="48" t="n">
        <v>-1.4</v>
      </c>
      <c r="AC112" s="32" t="n">
        <v>10.53</v>
      </c>
      <c r="AD112" s="33" t="n">
        <v>16.5</v>
      </c>
      <c r="AE112" s="0"/>
      <c r="AF112" s="0"/>
      <c r="AG112" s="49"/>
      <c r="AH112" s="49"/>
      <c r="AI112" s="0"/>
      <c r="AJ112" s="50"/>
      <c r="AK112" s="0"/>
      <c r="AL112" s="50"/>
      <c r="AM112" s="0"/>
      <c r="AN112" s="50"/>
      <c r="AO112" s="0"/>
      <c r="AP112" s="52" t="n">
        <v>4073.811</v>
      </c>
      <c r="AQ112" s="51" t="n">
        <v>9.2364665</v>
      </c>
      <c r="AR112" s="51" t="n">
        <f aca="false">AP112/AQ112</f>
        <v>441.0573025951</v>
      </c>
      <c r="AS112" s="65" t="n">
        <v>1328.376</v>
      </c>
      <c r="AT112" s="66" t="n">
        <v>820.483</v>
      </c>
      <c r="AU112" s="66" t="n">
        <v>3.723</v>
      </c>
      <c r="AV112" s="66" t="n">
        <v>148.935</v>
      </c>
      <c r="AW112" s="67" t="n">
        <v>0</v>
      </c>
      <c r="AX112" s="54" t="n">
        <v>94</v>
      </c>
      <c r="AY112" s="54" t="n">
        <v>255</v>
      </c>
      <c r="AZ112" s="54" t="n">
        <v>171.2</v>
      </c>
      <c r="BA112" s="54" t="n">
        <v>17.6</v>
      </c>
      <c r="BB112" s="54" t="n">
        <v>2</v>
      </c>
      <c r="BC112" s="54" t="n">
        <v>190.8</v>
      </c>
      <c r="BD112" s="54" t="n">
        <v>1046.2</v>
      </c>
      <c r="BE112" s="44" t="n">
        <v>52</v>
      </c>
      <c r="BF112" s="55" t="n">
        <v>3.6038961038961</v>
      </c>
      <c r="BG112" s="38" t="n">
        <v>1</v>
      </c>
      <c r="BH112" s="44" t="n">
        <v>0</v>
      </c>
      <c r="BI112" s="41" t="n">
        <v>26</v>
      </c>
      <c r="BJ112" s="41" t="n">
        <v>23.8</v>
      </c>
      <c r="BK112" s="56" t="n">
        <v>30.6381537937203</v>
      </c>
      <c r="BL112" s="41" t="n">
        <v>28</v>
      </c>
      <c r="BM112" s="74" t="n">
        <v>42.3</v>
      </c>
      <c r="BN112" s="57" t="n">
        <v>91.6853373073837</v>
      </c>
      <c r="BO112" s="75" t="n">
        <v>19.77</v>
      </c>
      <c r="BP112" s="42" t="n">
        <v>3.06975149818566</v>
      </c>
      <c r="BQ112" s="75" t="n">
        <v>27.63</v>
      </c>
      <c r="BR112" s="75" t="n">
        <v>5.99586231166573</v>
      </c>
    </row>
    <row r="113" customFormat="false" ht="12.75" hidden="false" customHeight="true" outlineLevel="0" collapsed="false">
      <c r="A113" s="43" t="n">
        <v>140</v>
      </c>
      <c r="B113" s="39" t="n">
        <v>2</v>
      </c>
      <c r="C113" s="39" t="n">
        <v>4</v>
      </c>
      <c r="D113" s="39" t="n">
        <v>0</v>
      </c>
      <c r="E113" s="40" t="n">
        <v>10.7186858316222</v>
      </c>
      <c r="F113" s="41" t="n">
        <v>148.8</v>
      </c>
      <c r="G113" s="41" t="n">
        <v>78.8</v>
      </c>
      <c r="H113" s="41" t="n">
        <v>70</v>
      </c>
      <c r="I113" s="41" t="n">
        <v>49.7</v>
      </c>
      <c r="J113" s="40" t="n">
        <v>29.518</v>
      </c>
      <c r="K113" s="41" t="n">
        <v>28.2</v>
      </c>
      <c r="L113" s="42" t="n">
        <v>22.4465978725864</v>
      </c>
      <c r="M113" s="42" t="n">
        <v>35.029554</v>
      </c>
      <c r="N113" s="42" t="n">
        <v>-2.12962138255282</v>
      </c>
      <c r="O113" s="42" t="n">
        <v>12.848307214175</v>
      </c>
      <c r="P113" s="21" t="n">
        <v>-1.99622003883867</v>
      </c>
      <c r="Q113" s="40" t="n">
        <v>11.409993155373</v>
      </c>
      <c r="R113" s="43" t="n">
        <v>1</v>
      </c>
      <c r="S113" s="44"/>
      <c r="T113" s="44"/>
      <c r="U113" s="44"/>
      <c r="V113" s="39" t="n">
        <v>0</v>
      </c>
      <c r="W113" s="39" t="n">
        <v>0</v>
      </c>
      <c r="X113" s="39" t="n">
        <v>0</v>
      </c>
      <c r="Y113" s="45" t="n">
        <v>3809</v>
      </c>
      <c r="Z113" s="46" t="n">
        <v>0.1</v>
      </c>
      <c r="AA113" s="47" t="n">
        <v>3530</v>
      </c>
      <c r="AB113" s="48" t="n">
        <v>-1.8</v>
      </c>
      <c r="AC113" s="32" t="n">
        <v>9.15</v>
      </c>
      <c r="AD113" s="33" t="n">
        <v>16.75</v>
      </c>
      <c r="AE113" s="50" t="n">
        <v>22.8</v>
      </c>
      <c r="AF113" s="49" t="n">
        <v>32.7059350664773</v>
      </c>
      <c r="AG113" s="49" t="n">
        <f aca="false">AJ113+AL113+AN113</f>
        <v>13.7534488874538</v>
      </c>
      <c r="AH113" s="49" t="n">
        <f aca="false">AJ113+AL113</f>
        <v>12.1451411589769</v>
      </c>
      <c r="AI113" s="50" t="n">
        <v>35.25</v>
      </c>
      <c r="AJ113" s="50" t="n">
        <f aca="false">PI()*((AI113/2/10)^2)</f>
        <v>9.75906305406542</v>
      </c>
      <c r="AK113" s="50" t="n">
        <v>17.43</v>
      </c>
      <c r="AL113" s="50" t="n">
        <f aca="false">PI()*((AK113/2/10)^2)</f>
        <v>2.38607810491145</v>
      </c>
      <c r="AM113" s="50" t="n">
        <v>14.31</v>
      </c>
      <c r="AN113" s="50" t="n">
        <f aca="false">PI()*((AM113/2/10)^2)</f>
        <v>1.60830772847692</v>
      </c>
      <c r="AO113" s="50" t="n">
        <v>24.68</v>
      </c>
      <c r="AP113" s="52" t="n">
        <v>17553.02</v>
      </c>
      <c r="AQ113" s="51" t="n">
        <v>19.1935435</v>
      </c>
      <c r="AR113" s="51" t="n">
        <f aca="false">AP113/AQ113</f>
        <v>914.527325295613</v>
      </c>
      <c r="AS113" s="65" t="n">
        <v>1087.598</v>
      </c>
      <c r="AT113" s="65" t="n">
        <v>1052.558</v>
      </c>
      <c r="AU113" s="65" t="n">
        <v>4.817</v>
      </c>
      <c r="AV113" s="65" t="n">
        <v>192.679</v>
      </c>
      <c r="AW113" s="14" t="n">
        <v>0</v>
      </c>
      <c r="AX113" s="54" t="n">
        <v>72.5714285714286</v>
      </c>
      <c r="AY113" s="54" t="n">
        <v>157.428571428571</v>
      </c>
      <c r="AZ113" s="54" t="n">
        <v>85.1428571428571</v>
      </c>
      <c r="BA113" s="54" t="n">
        <v>12</v>
      </c>
      <c r="BB113" s="54" t="n">
        <v>2.42857142857143</v>
      </c>
      <c r="BC113" s="54" t="n">
        <v>99.5714285714286</v>
      </c>
      <c r="BD113" s="54" t="n">
        <v>758.119047619048</v>
      </c>
      <c r="BE113" s="44" t="n">
        <v>74</v>
      </c>
      <c r="BF113" s="55" t="n">
        <v>3.28210678210678</v>
      </c>
      <c r="BG113" s="38" t="n">
        <v>0</v>
      </c>
      <c r="BH113" s="43" t="n">
        <v>1</v>
      </c>
      <c r="BI113" s="41" t="n">
        <v>29</v>
      </c>
      <c r="BJ113" s="41" t="n">
        <v>26.9</v>
      </c>
      <c r="BK113" s="56" t="n">
        <v>37.637461085637</v>
      </c>
      <c r="BL113" s="41" t="n">
        <v>31</v>
      </c>
      <c r="BM113" s="41" t="n">
        <v>48.2</v>
      </c>
      <c r="BN113" s="57" t="n">
        <v>114.405546089075</v>
      </c>
      <c r="BO113" s="40" t="n">
        <v>21.41</v>
      </c>
      <c r="BP113" s="42" t="n">
        <v>3.60017171863246</v>
      </c>
      <c r="BQ113" s="40" t="n">
        <v>34.51</v>
      </c>
      <c r="BR113" s="40" t="n">
        <v>9.35362167256373</v>
      </c>
    </row>
    <row r="114" customFormat="false" ht="12.75" hidden="false" customHeight="true" outlineLevel="0" collapsed="false">
      <c r="A114" s="39" t="n">
        <v>140</v>
      </c>
      <c r="B114" s="39" t="n">
        <v>2</v>
      </c>
      <c r="C114" s="39" t="n">
        <v>6</v>
      </c>
      <c r="D114" s="39" t="n">
        <v>0</v>
      </c>
      <c r="E114" s="40" t="n">
        <v>11.6769336071184</v>
      </c>
      <c r="F114" s="41" t="n">
        <v>159.2</v>
      </c>
      <c r="G114" s="41" t="n">
        <v>84.9</v>
      </c>
      <c r="H114" s="41" t="n">
        <v>74.3</v>
      </c>
      <c r="I114" s="41" t="n">
        <v>54.1</v>
      </c>
      <c r="J114" s="42" t="n">
        <v>24.36008</v>
      </c>
      <c r="K114" s="41" t="n">
        <v>17.9</v>
      </c>
      <c r="L114" s="42" t="n">
        <v>21.3457362187824</v>
      </c>
      <c r="M114" s="42" t="n">
        <v>40.92119672</v>
      </c>
      <c r="N114" s="42" t="n">
        <v>-1.03797226334243</v>
      </c>
      <c r="O114" s="42" t="n">
        <v>12.7149058704608</v>
      </c>
      <c r="P114" s="21" t="n">
        <v>-1.03797226334243</v>
      </c>
      <c r="Q114" s="40" t="n">
        <v>13.1581108829569</v>
      </c>
      <c r="R114" s="43" t="n">
        <v>3</v>
      </c>
      <c r="S114" s="44"/>
      <c r="T114" s="44"/>
      <c r="U114" s="44"/>
      <c r="V114" s="39" t="n">
        <v>0</v>
      </c>
      <c r="W114" s="39" t="n">
        <v>0</v>
      </c>
      <c r="X114" s="39" t="n">
        <v>0</v>
      </c>
      <c r="Y114" s="45" t="n">
        <v>3798</v>
      </c>
      <c r="Z114" s="46" t="n">
        <v>0</v>
      </c>
      <c r="AA114" s="47" t="n">
        <v>3604</v>
      </c>
      <c r="AB114" s="48" t="n">
        <v>-0.9</v>
      </c>
      <c r="AC114" s="32" t="n">
        <v>13.4</v>
      </c>
      <c r="AD114" s="33" t="n">
        <v>18.5</v>
      </c>
      <c r="AE114" s="50" t="n">
        <v>24.7</v>
      </c>
      <c r="AF114" s="49" t="n">
        <v>37.2692655145645</v>
      </c>
      <c r="AG114" s="49" t="n">
        <f aca="false">AJ114+AL114+AN114</f>
        <v>16.7612034108154</v>
      </c>
      <c r="AH114" s="49" t="n">
        <f aca="false">AJ114+AL114</f>
        <v>14.6974589953475</v>
      </c>
      <c r="AI114" s="50" t="n">
        <v>38.69</v>
      </c>
      <c r="AJ114" s="50" t="n">
        <f aca="false">PI()*((AI114/2/10)^2)</f>
        <v>11.7567515570007</v>
      </c>
      <c r="AK114" s="50" t="n">
        <v>19.35</v>
      </c>
      <c r="AL114" s="50" t="n">
        <f aca="false">PI()*((AK114/2/10)^2)</f>
        <v>2.94070743834681</v>
      </c>
      <c r="AM114" s="50" t="n">
        <v>16.21</v>
      </c>
      <c r="AN114" s="50" t="n">
        <f aca="false">PI()*((AM114/2/10)^2)</f>
        <v>2.06374441546783</v>
      </c>
      <c r="AO114" s="0"/>
      <c r="AP114" s="52" t="n">
        <v>15908.45</v>
      </c>
      <c r="AQ114" s="51" t="n">
        <v>18.5695305</v>
      </c>
      <c r="AR114" s="51" t="n">
        <f aca="false">AP114/AQ114</f>
        <v>856.696403821303</v>
      </c>
      <c r="AS114" s="65" t="n">
        <v>1186.099</v>
      </c>
      <c r="AT114" s="65" t="n">
        <v>813.529</v>
      </c>
      <c r="AU114" s="65" t="n">
        <v>3.967</v>
      </c>
      <c r="AV114" s="65" t="n">
        <v>159.196</v>
      </c>
      <c r="AW114" s="14" t="n">
        <v>0</v>
      </c>
      <c r="AX114" s="54" t="n">
        <v>80.1666666666667</v>
      </c>
      <c r="AY114" s="54" t="n">
        <v>191.166666666667</v>
      </c>
      <c r="AZ114" s="54" t="n">
        <v>83</v>
      </c>
      <c r="BA114" s="54" t="n">
        <v>9.33333333333333</v>
      </c>
      <c r="BB114" s="54" t="n">
        <v>1.16666666666667</v>
      </c>
      <c r="BC114" s="54" t="n">
        <v>93.5</v>
      </c>
      <c r="BD114" s="54" t="n">
        <v>851.805555555556</v>
      </c>
      <c r="BE114" s="44" t="n">
        <v>135</v>
      </c>
      <c r="BF114" s="55" t="n">
        <v>3.34851621808144</v>
      </c>
      <c r="BG114" s="38" t="n">
        <v>0</v>
      </c>
      <c r="BH114" s="43" t="n">
        <v>1</v>
      </c>
      <c r="BI114" s="41" t="n">
        <v>30</v>
      </c>
      <c r="BJ114" s="41" t="n">
        <v>26.7</v>
      </c>
      <c r="BK114" s="56" t="n">
        <v>41.1558818146004</v>
      </c>
      <c r="BL114" s="41" t="n">
        <v>34</v>
      </c>
      <c r="BM114" s="41" t="n">
        <v>48.3</v>
      </c>
      <c r="BN114" s="57" t="n">
        <v>136.454811266128</v>
      </c>
      <c r="BO114" s="40" t="n">
        <v>23.37</v>
      </c>
      <c r="BP114" s="42" t="n">
        <v>4.28950626186844</v>
      </c>
      <c r="BQ114" s="40" t="n">
        <v>36.34</v>
      </c>
      <c r="BR114" s="40" t="n">
        <v>10.3719335883075</v>
      </c>
    </row>
    <row r="115" customFormat="false" ht="12.75" hidden="false" customHeight="true" outlineLevel="0" collapsed="false">
      <c r="A115" s="43" t="n">
        <v>141</v>
      </c>
      <c r="B115" s="38" t="n">
        <v>2</v>
      </c>
      <c r="C115" s="38" t="n">
        <v>2</v>
      </c>
      <c r="D115" s="43" t="n">
        <v>0</v>
      </c>
      <c r="E115" s="40" t="n">
        <v>11.1266255989049</v>
      </c>
      <c r="F115" s="41" t="n">
        <v>140.2</v>
      </c>
      <c r="G115" s="41" t="n">
        <v>72.6</v>
      </c>
      <c r="H115" s="41" t="n">
        <v>67.6</v>
      </c>
      <c r="I115" s="41" t="n">
        <v>32.7</v>
      </c>
      <c r="J115" s="42" t="n">
        <v>12.16888</v>
      </c>
      <c r="K115" s="41" t="n">
        <v>16.8</v>
      </c>
      <c r="L115" s="42" t="n">
        <v>16.6361077816285</v>
      </c>
      <c r="M115" s="42" t="n">
        <v>28.72077624</v>
      </c>
      <c r="N115" s="42" t="n">
        <v>-2.79420404284533</v>
      </c>
      <c r="O115" s="42" t="n">
        <v>13.9208296417502</v>
      </c>
      <c r="P115" s="21" t="n">
        <v>-3.21248696304781</v>
      </c>
      <c r="Q115" s="40" t="n">
        <v>10.911704312115</v>
      </c>
      <c r="R115" s="43" t="n">
        <v>3</v>
      </c>
      <c r="S115" s="44"/>
      <c r="T115" s="44"/>
      <c r="U115" s="44"/>
      <c r="V115" s="39" t="n">
        <v>0</v>
      </c>
      <c r="W115" s="39" t="n">
        <v>0</v>
      </c>
      <c r="X115" s="39" t="n">
        <v>1</v>
      </c>
      <c r="Y115" s="69" t="n">
        <v>3542</v>
      </c>
      <c r="Z115" s="46" t="n">
        <v>-2.5</v>
      </c>
      <c r="AA115" s="71" t="n">
        <v>3529</v>
      </c>
      <c r="AB115" s="48" t="n">
        <v>-1.8</v>
      </c>
      <c r="AC115" s="32" t="n">
        <v>9.2</v>
      </c>
      <c r="AD115" s="33" t="n">
        <v>17</v>
      </c>
      <c r="AE115" s="0"/>
      <c r="AF115" s="0"/>
      <c r="AG115" s="49"/>
      <c r="AH115" s="49"/>
      <c r="AI115" s="0"/>
      <c r="AJ115" s="50"/>
      <c r="AK115" s="0"/>
      <c r="AL115" s="50"/>
      <c r="AM115" s="0"/>
      <c r="AN115" s="50"/>
      <c r="AO115" s="0"/>
      <c r="AP115" s="0"/>
      <c r="AQ115" s="0"/>
      <c r="AR115" s="0"/>
      <c r="AS115" s="65" t="n">
        <v>1975.263</v>
      </c>
      <c r="AT115" s="66" t="n">
        <v>746.057</v>
      </c>
      <c r="AU115" s="66" t="n">
        <v>4.359</v>
      </c>
      <c r="AV115" s="66" t="n">
        <v>174.353</v>
      </c>
      <c r="AW115" s="67" t="n">
        <v>5.285</v>
      </c>
      <c r="AX115" s="54" t="n">
        <v>58.25</v>
      </c>
      <c r="AY115" s="54" t="n">
        <v>151.142857142857</v>
      </c>
      <c r="AZ115" s="54" t="n">
        <v>93</v>
      </c>
      <c r="BA115" s="54" t="n">
        <v>30.1428571428571</v>
      </c>
      <c r="BB115" s="54" t="n">
        <v>10.5</v>
      </c>
      <c r="BC115" s="54" t="n">
        <v>133.642857142857</v>
      </c>
      <c r="BD115" s="54" t="n">
        <v>758.642857142857</v>
      </c>
      <c r="BE115" s="44" t="n">
        <v>73</v>
      </c>
      <c r="BF115" s="55" t="n">
        <v>3.58531746031746</v>
      </c>
      <c r="BG115" s="38" t="n">
        <v>0</v>
      </c>
      <c r="BH115" s="44" t="n">
        <v>1</v>
      </c>
      <c r="BI115" s="41" t="n">
        <v>24.7</v>
      </c>
      <c r="BJ115" s="41" t="n">
        <v>21.1</v>
      </c>
      <c r="BK115" s="56" t="n">
        <v>28.4285312070361</v>
      </c>
      <c r="BL115" s="41" t="n">
        <v>28.3</v>
      </c>
      <c r="BM115" s="74" t="n">
        <v>36.1</v>
      </c>
      <c r="BN115" s="57" t="n">
        <v>84.5839997769052</v>
      </c>
      <c r="BO115" s="75" t="n">
        <v>21.1</v>
      </c>
      <c r="BP115" s="42" t="n">
        <v>3.49667116326178</v>
      </c>
      <c r="BQ115" s="75" t="n">
        <v>28.86</v>
      </c>
      <c r="BR115" s="75" t="n">
        <v>6.54157816134469</v>
      </c>
    </row>
    <row r="116" customFormat="false" ht="12.75" hidden="false" customHeight="true" outlineLevel="0" collapsed="false">
      <c r="A116" s="43" t="n">
        <v>141</v>
      </c>
      <c r="B116" s="39" t="n">
        <v>2</v>
      </c>
      <c r="C116" s="39" t="n">
        <v>4</v>
      </c>
      <c r="D116" s="39" t="n">
        <v>0</v>
      </c>
      <c r="E116" s="40" t="n">
        <v>12.0465434633812</v>
      </c>
      <c r="F116" s="41" t="n">
        <v>144.8</v>
      </c>
      <c r="G116" s="41" t="n">
        <v>74</v>
      </c>
      <c r="H116" s="41" t="n">
        <v>70.8</v>
      </c>
      <c r="I116" s="41" t="n">
        <v>38</v>
      </c>
      <c r="J116" s="42" t="n">
        <v>14.10248</v>
      </c>
      <c r="K116" s="41" t="n">
        <v>14.3</v>
      </c>
      <c r="L116" s="42" t="n">
        <v>18.1236836482403</v>
      </c>
      <c r="M116" s="42" t="n">
        <v>32.6410576</v>
      </c>
      <c r="N116" s="42" t="n">
        <v>-2.20143630853854</v>
      </c>
      <c r="O116" s="42" t="n">
        <v>14.2479797719198</v>
      </c>
      <c r="P116" s="21" t="n">
        <v>-2.29256909857142</v>
      </c>
      <c r="Q116" s="40" t="n">
        <v>12.3258042436687</v>
      </c>
      <c r="R116" s="43" t="n">
        <v>4</v>
      </c>
      <c r="S116" s="44"/>
      <c r="T116" s="44"/>
      <c r="U116" s="44"/>
      <c r="V116" s="39" t="n">
        <v>1</v>
      </c>
      <c r="W116" s="39" t="n">
        <v>0</v>
      </c>
      <c r="X116" s="39" t="n">
        <v>0</v>
      </c>
      <c r="Y116" s="45" t="n">
        <v>3605</v>
      </c>
      <c r="Z116" s="46" t="n">
        <v>-1.9</v>
      </c>
      <c r="AA116" s="47" t="n">
        <v>3490</v>
      </c>
      <c r="AB116" s="48" t="n">
        <v>-2.3</v>
      </c>
      <c r="AC116" s="32" t="n">
        <v>14.49</v>
      </c>
      <c r="AD116" s="33" t="n">
        <v>20.5</v>
      </c>
      <c r="AE116" s="50" t="n">
        <v>23</v>
      </c>
      <c r="AF116" s="49" t="n">
        <v>31.3259659885188</v>
      </c>
      <c r="AG116" s="49" t="n">
        <f aca="false">AJ116+AL116+AN116</f>
        <v>12.7129581129738</v>
      </c>
      <c r="AH116" s="49" t="n">
        <f aca="false">AJ116+AL116</f>
        <v>10.427107023888</v>
      </c>
      <c r="AI116" s="50" t="n">
        <v>32.98</v>
      </c>
      <c r="AJ116" s="50" t="n">
        <f aca="false">PI()*((AI116/2/10)^2)</f>
        <v>8.54262188523402</v>
      </c>
      <c r="AK116" s="50" t="n">
        <v>15.49</v>
      </c>
      <c r="AL116" s="50" t="n">
        <f aca="false">PI()*((AK116/2/10)^2)</f>
        <v>1.884485138654</v>
      </c>
      <c r="AM116" s="50" t="n">
        <v>17.06</v>
      </c>
      <c r="AN116" s="50" t="n">
        <f aca="false">PI()*((AM116/2/10)^2)</f>
        <v>2.28585108908582</v>
      </c>
      <c r="AO116" s="50" t="n">
        <v>24.43</v>
      </c>
      <c r="AP116" s="52" t="n">
        <v>12045.9140563675</v>
      </c>
      <c r="AQ116" s="51" t="n">
        <v>10.247394</v>
      </c>
      <c r="AR116" s="51" t="n">
        <f aca="false">AP116/AQ116</f>
        <v>1175.50999369864</v>
      </c>
      <c r="AS116" s="65" t="n">
        <v>2267.872</v>
      </c>
      <c r="AT116" s="65" t="n">
        <v>939.856</v>
      </c>
      <c r="AU116" s="65" t="n">
        <v>4.801</v>
      </c>
      <c r="AV116" s="65" t="n">
        <v>192.063</v>
      </c>
      <c r="AW116" s="14" t="n">
        <v>7.752</v>
      </c>
      <c r="AX116" s="40"/>
      <c r="AY116" s="40"/>
      <c r="AZ116" s="40"/>
      <c r="BA116" s="40"/>
      <c r="BB116" s="40"/>
      <c r="BC116" s="40"/>
      <c r="BD116" s="40"/>
      <c r="BE116" s="44" t="n">
        <v>81</v>
      </c>
      <c r="BF116" s="55" t="n">
        <v>3.41341991341991</v>
      </c>
      <c r="BG116" s="38" t="n">
        <v>0</v>
      </c>
      <c r="BH116" s="43" t="n">
        <v>1</v>
      </c>
      <c r="BI116" s="41" t="n">
        <v>27.6</v>
      </c>
      <c r="BJ116" s="41" t="n">
        <v>24.1</v>
      </c>
      <c r="BK116" s="56" t="n">
        <v>36.9741909836069</v>
      </c>
      <c r="BL116" s="41" t="n">
        <v>30.5</v>
      </c>
      <c r="BM116" s="41" t="n">
        <v>39.8</v>
      </c>
      <c r="BN116" s="57" t="n">
        <v>96.6887218546911</v>
      </c>
      <c r="BO116" s="40" t="n">
        <v>23.92</v>
      </c>
      <c r="BP116" s="42" t="n">
        <v>4.4937843971773</v>
      </c>
      <c r="BQ116" s="40" t="n">
        <v>33.74</v>
      </c>
      <c r="BR116" s="40" t="n">
        <v>8.94087530274429</v>
      </c>
    </row>
    <row r="117" customFormat="false" ht="12.75" hidden="false" customHeight="true" outlineLevel="0" collapsed="false">
      <c r="A117" s="39" t="n">
        <v>141</v>
      </c>
      <c r="B117" s="39" t="n">
        <v>2</v>
      </c>
      <c r="C117" s="39" t="n">
        <v>6</v>
      </c>
      <c r="D117" s="39" t="n">
        <v>0</v>
      </c>
      <c r="E117" s="40" t="n">
        <v>13.1690622861054</v>
      </c>
      <c r="F117" s="41" t="n">
        <v>152.7</v>
      </c>
      <c r="G117" s="41" t="n">
        <v>77.9</v>
      </c>
      <c r="H117" s="41" t="n">
        <v>74.8</v>
      </c>
      <c r="I117" s="41" t="n">
        <v>48.2</v>
      </c>
      <c r="J117" s="42" t="n">
        <v>14.858</v>
      </c>
      <c r="K117" s="41" t="n">
        <v>19.4</v>
      </c>
      <c r="L117" s="42" t="n">
        <v>20.6713558908432</v>
      </c>
      <c r="M117" s="42" t="n">
        <v>41.038444</v>
      </c>
      <c r="N117" s="42" t="n">
        <v>-1.17005027584726</v>
      </c>
      <c r="O117" s="42" t="n">
        <v>14.3391125619527</v>
      </c>
      <c r="P117" s="21" t="n">
        <v>-1.17005027584726</v>
      </c>
      <c r="Q117" s="40" t="n">
        <v>13.0746064339494</v>
      </c>
      <c r="R117" s="43" t="n">
        <v>3</v>
      </c>
      <c r="S117" s="44"/>
      <c r="T117" s="44"/>
      <c r="U117" s="44"/>
      <c r="V117" s="39" t="n">
        <v>1</v>
      </c>
      <c r="W117" s="39" t="n">
        <v>0</v>
      </c>
      <c r="X117" s="39" t="n">
        <v>1</v>
      </c>
      <c r="Y117" s="45" t="n">
        <v>3628</v>
      </c>
      <c r="Z117" s="46" t="n">
        <v>-1.7</v>
      </c>
      <c r="AA117" s="47" t="n">
        <v>3545</v>
      </c>
      <c r="AB117" s="48" t="n">
        <v>-1.8</v>
      </c>
      <c r="AC117" s="32" t="n">
        <v>17.71</v>
      </c>
      <c r="AD117" s="33" t="n">
        <v>27.5</v>
      </c>
      <c r="AE117" s="50" t="n">
        <v>24.5</v>
      </c>
      <c r="AF117" s="49" t="n">
        <v>35.1632069788588</v>
      </c>
      <c r="AG117" s="49" t="n">
        <f aca="false">AJ117+AL117+AN117</f>
        <v>14.6032544126388</v>
      </c>
      <c r="AH117" s="49" t="n">
        <f aca="false">AJ117+AL117</f>
        <v>11.7260299224413</v>
      </c>
      <c r="AI117" s="50" t="n">
        <v>34.61</v>
      </c>
      <c r="AJ117" s="50" t="n">
        <f aca="false">PI()*((AI117/2/10)^2)</f>
        <v>9.40790839361777</v>
      </c>
      <c r="AK117" s="50" t="n">
        <v>17.18</v>
      </c>
      <c r="AL117" s="50" t="n">
        <f aca="false">PI()*((AK117/2/10)^2)</f>
        <v>2.31812152882349</v>
      </c>
      <c r="AM117" s="50" t="n">
        <v>19.14</v>
      </c>
      <c r="AN117" s="50" t="n">
        <f aca="false">PI()*((AM117/2/10)^2)</f>
        <v>2.87722449019756</v>
      </c>
      <c r="AO117" s="0"/>
      <c r="AP117" s="0"/>
      <c r="AQ117" s="0"/>
      <c r="AR117" s="0"/>
      <c r="AS117" s="65" t="n">
        <v>2529.723</v>
      </c>
      <c r="AT117" s="65" t="n">
        <v>1009.178</v>
      </c>
      <c r="AU117" s="65" t="n">
        <v>6.881</v>
      </c>
      <c r="AV117" s="65" t="n">
        <v>276.33</v>
      </c>
      <c r="AW117" s="14" t="n">
        <v>5.627</v>
      </c>
      <c r="AX117" s="40"/>
      <c r="AY117" s="40"/>
      <c r="AZ117" s="40"/>
      <c r="BA117" s="40"/>
      <c r="BB117" s="40"/>
      <c r="BC117" s="40"/>
      <c r="BD117" s="40"/>
      <c r="BE117" s="44" t="n">
        <v>43</v>
      </c>
      <c r="BF117" s="55" t="n">
        <v>3.56018518518519</v>
      </c>
      <c r="BG117" s="38" t="n">
        <v>0</v>
      </c>
      <c r="BH117" s="44" t="n">
        <v>1</v>
      </c>
      <c r="BI117" s="41" t="n">
        <v>30.5</v>
      </c>
      <c r="BJ117" s="41" t="n">
        <v>26.2</v>
      </c>
      <c r="BK117" s="56" t="n">
        <v>44.5294593030054</v>
      </c>
      <c r="BL117" s="41" t="n">
        <v>34.5</v>
      </c>
      <c r="BM117" s="41" t="n">
        <v>45</v>
      </c>
      <c r="BN117" s="57" t="n">
        <v>124.767901807139</v>
      </c>
      <c r="BO117" s="40" t="n">
        <v>26.51</v>
      </c>
      <c r="BP117" s="42" t="n">
        <v>5.51962199812275</v>
      </c>
      <c r="BQ117" s="40" t="n">
        <v>34.05</v>
      </c>
      <c r="BR117" s="40" t="n">
        <v>9.1059259413841</v>
      </c>
    </row>
    <row r="118" customFormat="false" ht="12.75" hidden="false" customHeight="true" outlineLevel="0" collapsed="false">
      <c r="A118" s="43" t="n">
        <v>142</v>
      </c>
      <c r="B118" s="38" t="n">
        <v>2</v>
      </c>
      <c r="C118" s="38" t="n">
        <v>2</v>
      </c>
      <c r="D118" s="43" t="n">
        <v>0</v>
      </c>
      <c r="E118" s="40" t="n">
        <v>13.3141683778234</v>
      </c>
      <c r="F118" s="41" t="n">
        <v>157.8</v>
      </c>
      <c r="G118" s="41" t="n">
        <v>78.2</v>
      </c>
      <c r="H118" s="41" t="n">
        <v>79.6</v>
      </c>
      <c r="I118" s="41" t="n">
        <v>45</v>
      </c>
      <c r="J118" s="42" t="n">
        <v>13.912</v>
      </c>
      <c r="K118" s="41" t="n">
        <v>18</v>
      </c>
      <c r="L118" s="42" t="n">
        <v>18.0716795096069</v>
      </c>
      <c r="M118" s="42" t="n">
        <v>38.7396</v>
      </c>
      <c r="N118" s="42" t="n">
        <v>-1.14612598195629</v>
      </c>
      <c r="O118" s="42" t="n">
        <v>14.4602943597797</v>
      </c>
      <c r="P118" s="21" t="n">
        <v>-1.35988275304419</v>
      </c>
      <c r="Q118" s="40" t="n">
        <v>12.8268309377139</v>
      </c>
      <c r="R118" s="43" t="n">
        <v>4</v>
      </c>
      <c r="S118" s="44"/>
      <c r="T118" s="44"/>
      <c r="U118" s="44"/>
      <c r="V118" s="39" t="n">
        <v>0</v>
      </c>
      <c r="W118" s="39" t="n">
        <v>0</v>
      </c>
      <c r="X118" s="39" t="n">
        <v>1</v>
      </c>
      <c r="Y118" s="69" t="n">
        <v>3794</v>
      </c>
      <c r="Z118" s="46" t="n">
        <v>-0.1</v>
      </c>
      <c r="AA118" s="71" t="n">
        <v>3779</v>
      </c>
      <c r="AB118" s="48" t="n">
        <v>1</v>
      </c>
      <c r="AC118" s="32" t="n">
        <v>13.14</v>
      </c>
      <c r="AD118" s="33" t="n">
        <v>27</v>
      </c>
      <c r="AE118" s="0"/>
      <c r="AF118" s="0"/>
      <c r="AG118" s="49"/>
      <c r="AH118" s="49"/>
      <c r="AI118" s="0"/>
      <c r="AJ118" s="50"/>
      <c r="AK118" s="0"/>
      <c r="AL118" s="50"/>
      <c r="AM118" s="0"/>
      <c r="AN118" s="50"/>
      <c r="AO118" s="0"/>
      <c r="AP118" s="52" t="n">
        <v>4283.92</v>
      </c>
      <c r="AQ118" s="51" t="n">
        <v>9.033148</v>
      </c>
      <c r="AR118" s="51" t="n">
        <f aca="false">AP118/AQ118</f>
        <v>474.244416232304</v>
      </c>
      <c r="AS118" s="65" t="n">
        <v>1681.606</v>
      </c>
      <c r="AT118" s="66" t="n">
        <v>1529.427</v>
      </c>
      <c r="AU118" s="66" t="n">
        <v>12.282</v>
      </c>
      <c r="AV118" s="66" t="n">
        <v>491.284</v>
      </c>
      <c r="AW118" s="67" t="n">
        <v>7.502</v>
      </c>
      <c r="AX118" s="40"/>
      <c r="AY118" s="40"/>
      <c r="AZ118" s="40"/>
      <c r="BA118" s="40"/>
      <c r="BB118" s="40"/>
      <c r="BC118" s="40"/>
      <c r="BD118" s="40"/>
      <c r="BE118" s="44" t="n">
        <v>72</v>
      </c>
      <c r="BF118" s="55" t="n">
        <v>4</v>
      </c>
      <c r="BG118" s="38" t="n">
        <v>0</v>
      </c>
      <c r="BH118" s="44" t="n">
        <v>1</v>
      </c>
      <c r="BI118" s="41" t="n">
        <v>29</v>
      </c>
      <c r="BJ118" s="41" t="n">
        <v>21.5</v>
      </c>
      <c r="BK118" s="56" t="n">
        <v>29.548105436283</v>
      </c>
      <c r="BL118" s="41" t="n">
        <v>33.1</v>
      </c>
      <c r="BM118" s="41" t="n">
        <v>42.3</v>
      </c>
      <c r="BN118" s="57" t="n">
        <v>116.34691829701</v>
      </c>
      <c r="BO118" s="40" t="n">
        <v>18.5</v>
      </c>
      <c r="BP118" s="42" t="n">
        <v>2.68802521422777</v>
      </c>
      <c r="BQ118" s="40" t="n">
        <v>29.45</v>
      </c>
      <c r="BR118" s="40" t="n">
        <v>6.81177790610015</v>
      </c>
    </row>
    <row r="119" customFormat="false" ht="12.75" hidden="false" customHeight="true" outlineLevel="0" collapsed="false">
      <c r="A119" s="43" t="n">
        <v>142</v>
      </c>
      <c r="B119" s="39" t="n">
        <v>2</v>
      </c>
      <c r="C119" s="39" t="n">
        <v>4</v>
      </c>
      <c r="D119" s="39" t="n">
        <v>0</v>
      </c>
      <c r="E119" s="40" t="n">
        <v>14.2231348391513</v>
      </c>
      <c r="F119" s="41" t="n">
        <v>164</v>
      </c>
      <c r="G119" s="41" t="n">
        <v>80.5</v>
      </c>
      <c r="H119" s="41" t="n">
        <v>83.5</v>
      </c>
      <c r="I119" s="41" t="n">
        <v>48.5</v>
      </c>
      <c r="J119" s="42" t="n">
        <v>11.77448</v>
      </c>
      <c r="K119" s="41" t="n">
        <v>7.6</v>
      </c>
      <c r="L119" s="42" t="n">
        <v>18.0324211778703</v>
      </c>
      <c r="M119" s="42" t="n">
        <v>42.7893772</v>
      </c>
      <c r="N119" s="42" t="n">
        <v>-0.450916291716333</v>
      </c>
      <c r="O119" s="42" t="n">
        <v>14.6740511308676</v>
      </c>
      <c r="P119" s="21" t="n">
        <v>-0.450916291716334</v>
      </c>
      <c r="Q119" s="40" t="n">
        <v>15.1567419575633</v>
      </c>
      <c r="R119" s="43" t="n">
        <v>4</v>
      </c>
      <c r="S119" s="44"/>
      <c r="T119" s="44"/>
      <c r="U119" s="44"/>
      <c r="V119" s="39" t="n">
        <v>0</v>
      </c>
      <c r="W119" s="39" t="n">
        <v>0</v>
      </c>
      <c r="X119" s="39" t="n">
        <v>1</v>
      </c>
      <c r="Y119" s="45" t="n">
        <v>3755</v>
      </c>
      <c r="Z119" s="46" t="n">
        <v>-0.5</v>
      </c>
      <c r="AA119" s="47" t="n">
        <v>3798</v>
      </c>
      <c r="AB119" s="48" t="n">
        <v>1</v>
      </c>
      <c r="AC119" s="32" t="n">
        <v>16.5</v>
      </c>
      <c r="AD119" s="33" t="n">
        <v>33</v>
      </c>
      <c r="AE119" s="50" t="n">
        <v>26.2</v>
      </c>
      <c r="AF119" s="49" t="n">
        <v>33.8275493126724</v>
      </c>
      <c r="AG119" s="49" t="n">
        <f aca="false">AJ119+AL119+AN119</f>
        <v>14.4243281446463</v>
      </c>
      <c r="AH119" s="49" t="n">
        <f aca="false">AJ119+AL119</f>
        <v>12.3884975653037</v>
      </c>
      <c r="AI119" s="50" t="n">
        <v>35.75</v>
      </c>
      <c r="AJ119" s="50" t="n">
        <f aca="false">PI()*((AI119/2/10)^2)</f>
        <v>10.0378794020715</v>
      </c>
      <c r="AK119" s="50" t="n">
        <v>17.3</v>
      </c>
      <c r="AL119" s="50" t="n">
        <f aca="false">PI()*((AK119/2/10)^2)</f>
        <v>2.35061816323222</v>
      </c>
      <c r="AM119" s="50" t="n">
        <v>16.1</v>
      </c>
      <c r="AN119" s="50" t="n">
        <f aca="false">PI()*((AM119/2/10)^2)</f>
        <v>2.03583057934253</v>
      </c>
      <c r="AO119" s="50" t="n">
        <v>27.62</v>
      </c>
      <c r="AP119" s="0"/>
      <c r="AQ119" s="0"/>
      <c r="AR119" s="0"/>
      <c r="AS119" s="65" t="n">
        <v>1362.323</v>
      </c>
      <c r="AT119" s="65" t="n">
        <v>1196.682</v>
      </c>
      <c r="AU119" s="65" t="n">
        <v>7.439</v>
      </c>
      <c r="AV119" s="65" t="n">
        <v>297.58</v>
      </c>
      <c r="AW119" s="14" t="n">
        <v>0</v>
      </c>
      <c r="AX119" s="54" t="n">
        <v>63.3214285714286</v>
      </c>
      <c r="AY119" s="54" t="n">
        <v>160.285714285714</v>
      </c>
      <c r="AZ119" s="54" t="n">
        <v>62.2142857142857</v>
      </c>
      <c r="BA119" s="54" t="n">
        <v>13.1071428571429</v>
      </c>
      <c r="BB119" s="54" t="n">
        <v>10.75</v>
      </c>
      <c r="BC119" s="54" t="n">
        <v>86.0714285714286</v>
      </c>
      <c r="BD119" s="54" t="n">
        <v>606.607142857143</v>
      </c>
      <c r="BE119" s="44" t="n">
        <v>80</v>
      </c>
      <c r="BF119" s="55" t="n">
        <v>3.41314935064935</v>
      </c>
      <c r="BG119" s="38" t="n">
        <v>1</v>
      </c>
      <c r="BH119" s="44" t="n">
        <v>1</v>
      </c>
      <c r="BI119" s="41" t="n">
        <v>31.9</v>
      </c>
      <c r="BJ119" s="41" t="n">
        <v>22.2</v>
      </c>
      <c r="BK119" s="56" t="n">
        <v>33.1471369399927</v>
      </c>
      <c r="BL119" s="41" t="n">
        <v>37.8</v>
      </c>
      <c r="BM119" s="41" t="n">
        <v>43</v>
      </c>
      <c r="BN119" s="57" t="n">
        <v>118.964457150831</v>
      </c>
      <c r="BO119" s="40" t="n">
        <v>20.27</v>
      </c>
      <c r="BP119" s="42" t="n">
        <v>3.22698821049783</v>
      </c>
      <c r="BQ119" s="40" t="n">
        <v>29.92</v>
      </c>
      <c r="BR119" s="40" t="n">
        <v>7.03093462421642</v>
      </c>
    </row>
    <row r="120" customFormat="false" ht="12.75" hidden="false" customHeight="true" outlineLevel="0" collapsed="false">
      <c r="A120" s="39" t="n">
        <v>142</v>
      </c>
      <c r="B120" s="39" t="n">
        <v>2</v>
      </c>
      <c r="C120" s="39" t="n">
        <v>6</v>
      </c>
      <c r="D120" s="39" t="n">
        <v>0</v>
      </c>
      <c r="E120" s="40" t="n">
        <v>15.315537303217</v>
      </c>
      <c r="F120" s="41" t="n">
        <v>173.3</v>
      </c>
      <c r="G120" s="41" t="n">
        <v>85.4</v>
      </c>
      <c r="H120" s="41" t="n">
        <v>87.9</v>
      </c>
      <c r="I120" s="41" t="n">
        <v>56.6</v>
      </c>
      <c r="J120" s="42" t="n">
        <v>9.968</v>
      </c>
      <c r="K120" s="41" t="n">
        <v>8.2</v>
      </c>
      <c r="L120" s="42" t="n">
        <v>18.8460051630063</v>
      </c>
      <c r="M120" s="42" t="n">
        <v>50.958112</v>
      </c>
      <c r="N120" s="42" t="n">
        <v>0.744728347561177</v>
      </c>
      <c r="O120" s="42" t="n">
        <v>14.5708089556558</v>
      </c>
      <c r="P120" s="21" t="n">
        <v>0.641486172349374</v>
      </c>
      <c r="Q120" s="40" t="n">
        <v>15.4907597535934</v>
      </c>
      <c r="R120" s="43" t="n">
        <v>4</v>
      </c>
      <c r="S120" s="44"/>
      <c r="T120" s="44"/>
      <c r="U120" s="44"/>
      <c r="V120" s="39" t="n">
        <v>0</v>
      </c>
      <c r="W120" s="39" t="n">
        <v>0</v>
      </c>
      <c r="X120" s="39" t="n">
        <v>1</v>
      </c>
      <c r="Y120" s="45" t="n">
        <v>3786</v>
      </c>
      <c r="Z120" s="46" t="n">
        <v>-0.4</v>
      </c>
      <c r="AA120" s="47" t="n">
        <v>3786</v>
      </c>
      <c r="AB120" s="48" t="n">
        <v>0.6</v>
      </c>
      <c r="AC120" s="32" t="n">
        <v>19.09</v>
      </c>
      <c r="AD120" s="33" t="n">
        <v>41</v>
      </c>
      <c r="AE120" s="50" t="n">
        <v>27.7</v>
      </c>
      <c r="AF120" s="49" t="n">
        <v>37.2967025682185</v>
      </c>
      <c r="AG120" s="49" t="n">
        <f aca="false">AJ120+AL120+AN120</f>
        <v>16.3869501903822</v>
      </c>
      <c r="AH120" s="49" t="n">
        <f aca="false">AJ120+AL120</f>
        <v>13.6668642377264</v>
      </c>
      <c r="AI120" s="50" t="n">
        <v>37.66</v>
      </c>
      <c r="AJ120" s="50" t="n">
        <f aca="false">PI()*((AI120/2/10)^2)</f>
        <v>11.1391105143141</v>
      </c>
      <c r="AK120" s="50" t="n">
        <v>17.94</v>
      </c>
      <c r="AL120" s="50" t="n">
        <f aca="false">PI()*((AK120/2/10)^2)</f>
        <v>2.52775372341223</v>
      </c>
      <c r="AM120" s="50" t="n">
        <v>18.61</v>
      </c>
      <c r="AN120" s="50" t="n">
        <f aca="false">PI()*((AM120/2/10)^2)</f>
        <v>2.72008595265581</v>
      </c>
      <c r="AO120" s="0"/>
      <c r="AP120" s="0"/>
      <c r="AQ120" s="0"/>
      <c r="AR120" s="0"/>
      <c r="AS120" s="65" t="n">
        <v>3062.459</v>
      </c>
      <c r="AT120" s="65" t="n">
        <v>2518.877</v>
      </c>
      <c r="AU120" s="65" t="n">
        <v>13.294</v>
      </c>
      <c r="AV120" s="65" t="n">
        <v>484.791</v>
      </c>
      <c r="AW120" s="14" t="n">
        <v>0</v>
      </c>
      <c r="AX120" s="54" t="n">
        <v>78.7619047619048</v>
      </c>
      <c r="AY120" s="54" t="n">
        <v>225</v>
      </c>
      <c r="AZ120" s="54" t="n">
        <v>91.7619047619048</v>
      </c>
      <c r="BA120" s="54" t="n">
        <v>12.6666666666667</v>
      </c>
      <c r="BB120" s="54" t="n">
        <v>1.19047619047619</v>
      </c>
      <c r="BC120" s="54" t="n">
        <v>105.619047619048</v>
      </c>
      <c r="BD120" s="54" t="n">
        <v>782.547619047619</v>
      </c>
      <c r="BE120" s="44" t="n">
        <v>81</v>
      </c>
      <c r="BF120" s="55" t="n">
        <v>3.47321428571429</v>
      </c>
      <c r="BG120" s="38" t="n">
        <v>0</v>
      </c>
      <c r="BH120" s="43" t="n">
        <v>1</v>
      </c>
      <c r="BI120" s="41" t="n">
        <v>34.7</v>
      </c>
      <c r="BJ120" s="41" t="n">
        <v>22.6</v>
      </c>
      <c r="BK120" s="56" t="n">
        <v>34.9813610301909</v>
      </c>
      <c r="BL120" s="41" t="n">
        <v>40</v>
      </c>
      <c r="BM120" s="41" t="n">
        <v>47.2</v>
      </c>
      <c r="BN120" s="57" t="n">
        <v>154.031002458123</v>
      </c>
      <c r="BO120" s="40" t="n">
        <v>23.69</v>
      </c>
      <c r="BP120" s="42" t="n">
        <v>4.40778094209079</v>
      </c>
      <c r="BQ120" s="40" t="n">
        <v>35.325</v>
      </c>
      <c r="BR120" s="40" t="n">
        <v>9.80063516060175</v>
      </c>
    </row>
    <row r="121" customFormat="false" ht="12.75" hidden="false" customHeight="true" outlineLevel="0" collapsed="false">
      <c r="A121" s="43" t="n">
        <v>143</v>
      </c>
      <c r="B121" s="38" t="n">
        <v>2</v>
      </c>
      <c r="C121" s="38" t="n">
        <v>2</v>
      </c>
      <c r="D121" s="43" t="n">
        <v>0</v>
      </c>
      <c r="E121" s="40" t="n">
        <v>8.07392197125257</v>
      </c>
      <c r="F121" s="41" t="n">
        <v>132.5</v>
      </c>
      <c r="G121" s="41" t="n">
        <v>69.8</v>
      </c>
      <c r="H121" s="41" t="n">
        <v>62.7</v>
      </c>
      <c r="I121" s="41" t="n">
        <v>28.8</v>
      </c>
      <c r="J121" s="40" t="n">
        <v>12.87808</v>
      </c>
      <c r="K121" s="41" t="n">
        <v>17</v>
      </c>
      <c r="L121" s="42" t="n">
        <v>16.4044143823425</v>
      </c>
      <c r="M121" s="42" t="n">
        <v>25.09111296</v>
      </c>
      <c r="N121" s="42" t="n">
        <v>-4.32789044102716</v>
      </c>
      <c r="O121" s="42" t="n">
        <v>12.4018124122797</v>
      </c>
      <c r="P121" s="21" t="n">
        <v>-5.04401891506366</v>
      </c>
      <c r="Q121" s="40" t="n">
        <v>7.91375770020534</v>
      </c>
      <c r="R121" s="43" t="n">
        <v>1</v>
      </c>
      <c r="S121" s="44"/>
      <c r="T121" s="44"/>
      <c r="U121" s="44"/>
      <c r="V121" s="39" t="n">
        <v>0</v>
      </c>
      <c r="W121" s="39" t="n">
        <v>0</v>
      </c>
      <c r="X121" s="39" t="n">
        <v>0</v>
      </c>
      <c r="Y121" s="69" t="n">
        <v>3589</v>
      </c>
      <c r="Z121" s="46" t="n">
        <v>-1.8</v>
      </c>
      <c r="AA121" s="71" t="n">
        <v>3578</v>
      </c>
      <c r="AB121" s="48" t="n">
        <v>-1.1</v>
      </c>
      <c r="AC121" s="32" t="n">
        <v>6.2</v>
      </c>
      <c r="AD121" s="33" t="n">
        <v>18</v>
      </c>
      <c r="AE121" s="0"/>
      <c r="AF121" s="0"/>
      <c r="AG121" s="49"/>
      <c r="AH121" s="49"/>
      <c r="AI121" s="0"/>
      <c r="AJ121" s="50"/>
      <c r="AK121" s="0"/>
      <c r="AL121" s="50"/>
      <c r="AM121" s="0"/>
      <c r="AN121" s="50"/>
      <c r="AO121" s="0"/>
      <c r="AP121" s="52" t="n">
        <v>14086.92</v>
      </c>
      <c r="AQ121" s="51" t="n">
        <v>11.76279</v>
      </c>
      <c r="AR121" s="51" t="n">
        <f aca="false">AP121/AQ121</f>
        <v>1197.58322642842</v>
      </c>
      <c r="AS121" s="65" t="n">
        <v>1523.916</v>
      </c>
      <c r="AT121" s="66" t="n">
        <v>1228.513</v>
      </c>
      <c r="AU121" s="66" t="n">
        <v>9.169</v>
      </c>
      <c r="AV121" s="66" t="n">
        <v>366.766</v>
      </c>
      <c r="AW121" s="67" t="n">
        <v>9.974</v>
      </c>
      <c r="AX121" s="40"/>
      <c r="AY121" s="40"/>
      <c r="AZ121" s="40"/>
      <c r="BA121" s="40"/>
      <c r="BB121" s="40"/>
      <c r="BC121" s="40"/>
      <c r="BD121" s="40"/>
      <c r="BE121" s="44" t="n">
        <v>37</v>
      </c>
      <c r="BF121" s="55" t="n">
        <v>2.96103896103896</v>
      </c>
      <c r="BG121" s="38" t="n">
        <v>0</v>
      </c>
      <c r="BH121" s="44" t="n">
        <v>1</v>
      </c>
      <c r="BI121" s="41" t="n">
        <v>23.7</v>
      </c>
      <c r="BJ121" s="41" t="n">
        <v>18.4</v>
      </c>
      <c r="BK121" s="56" t="n">
        <v>21.8699567087629</v>
      </c>
      <c r="BL121" s="41" t="n">
        <v>28.8</v>
      </c>
      <c r="BM121" s="41" t="n">
        <v>35.5</v>
      </c>
      <c r="BN121" s="57" t="n">
        <v>80.330155422851</v>
      </c>
      <c r="BO121" s="40" t="n">
        <v>17.95</v>
      </c>
      <c r="BP121" s="42" t="n">
        <v>2.53057251742066</v>
      </c>
      <c r="BQ121" s="40" t="n">
        <v>28.45</v>
      </c>
      <c r="BR121" s="40" t="n">
        <v>6.35703236949303</v>
      </c>
    </row>
    <row r="122" customFormat="false" ht="12.75" hidden="false" customHeight="true" outlineLevel="0" collapsed="false">
      <c r="A122" s="43" t="n">
        <v>143</v>
      </c>
      <c r="B122" s="39" t="n">
        <v>2</v>
      </c>
      <c r="C122" s="39" t="n">
        <v>4</v>
      </c>
      <c r="D122" s="39" t="n">
        <v>0</v>
      </c>
      <c r="E122" s="40" t="n">
        <v>8.98288843258042</v>
      </c>
      <c r="F122" s="41" t="n">
        <v>137.1</v>
      </c>
      <c r="G122" s="41" t="n">
        <v>72.9</v>
      </c>
      <c r="H122" s="41" t="n">
        <v>64.2</v>
      </c>
      <c r="I122" s="41" t="n">
        <v>32.5</v>
      </c>
      <c r="J122" s="40" t="n">
        <v>14.84368</v>
      </c>
      <c r="K122" s="41" t="n">
        <v>9.5</v>
      </c>
      <c r="L122" s="42" t="n">
        <v>17.2905357991233</v>
      </c>
      <c r="M122" s="42" t="n">
        <v>27.675804</v>
      </c>
      <c r="N122" s="42" t="n">
        <v>-3.65891958540119</v>
      </c>
      <c r="O122" s="42" t="n">
        <v>12.6418080179816</v>
      </c>
      <c r="P122" s="21" t="n">
        <v>-4.1350524537358</v>
      </c>
      <c r="Q122" s="40" t="n">
        <v>8.82956878850103</v>
      </c>
      <c r="R122" s="43" t="n">
        <v>1</v>
      </c>
      <c r="S122" s="44"/>
      <c r="T122" s="44"/>
      <c r="U122" s="44"/>
      <c r="V122" s="39" t="n">
        <v>0</v>
      </c>
      <c r="W122" s="39" t="n">
        <v>0</v>
      </c>
      <c r="X122" s="39" t="n">
        <v>0</v>
      </c>
      <c r="Y122" s="45" t="n">
        <v>3661</v>
      </c>
      <c r="Z122" s="46" t="n">
        <v>-1.2</v>
      </c>
      <c r="AA122" s="47" t="n">
        <v>3583</v>
      </c>
      <c r="AB122" s="48" t="n">
        <v>-1.1</v>
      </c>
      <c r="AC122" s="32" t="n">
        <v>8.61</v>
      </c>
      <c r="AD122" s="33" t="n">
        <v>19.5</v>
      </c>
      <c r="AE122" s="50" t="n">
        <v>21</v>
      </c>
      <c r="AF122" s="49" t="n">
        <v>26.0232352749793</v>
      </c>
      <c r="AG122" s="49" t="n">
        <f aca="false">AJ122+AL122+AN122</f>
        <v>10.2747342824018</v>
      </c>
      <c r="AH122" s="49" t="n">
        <f aca="false">AJ122+AL122</f>
        <v>8.63253269618343</v>
      </c>
      <c r="AI122" s="50" t="n">
        <v>30.01</v>
      </c>
      <c r="AJ122" s="50" t="n">
        <f aca="false">PI()*((AI122/2/10)^2)</f>
        <v>7.07329664495558</v>
      </c>
      <c r="AK122" s="50" t="n">
        <v>14.09</v>
      </c>
      <c r="AL122" s="50" t="n">
        <f aca="false">PI()*((AK122/2/10)^2)</f>
        <v>1.55923605122785</v>
      </c>
      <c r="AM122" s="50" t="n">
        <v>14.46</v>
      </c>
      <c r="AN122" s="50" t="n">
        <f aca="false">PI()*((AM122/2/10)^2)</f>
        <v>1.64220158621834</v>
      </c>
      <c r="AO122" s="50" t="n">
        <v>22.33</v>
      </c>
      <c r="AP122" s="0"/>
      <c r="AQ122" s="0"/>
      <c r="AR122" s="0"/>
      <c r="AS122" s="65" t="n">
        <v>1894.652</v>
      </c>
      <c r="AT122" s="65" t="n">
        <v>1106.69</v>
      </c>
      <c r="AU122" s="65" t="n">
        <v>5.534</v>
      </c>
      <c r="AV122" s="65" t="n">
        <v>221.345</v>
      </c>
      <c r="AW122" s="14" t="n">
        <v>2.344</v>
      </c>
      <c r="AX122" s="54" t="n">
        <v>33.6785714285714</v>
      </c>
      <c r="AY122" s="54" t="n">
        <v>84.1785714285714</v>
      </c>
      <c r="AZ122" s="54" t="n">
        <v>69.7857142857143</v>
      </c>
      <c r="BA122" s="54" t="n">
        <v>18.0357142857143</v>
      </c>
      <c r="BB122" s="54" t="n">
        <v>5.25</v>
      </c>
      <c r="BC122" s="54" t="n">
        <v>93.0714285714286</v>
      </c>
      <c r="BD122" s="54" t="n">
        <v>444.52380952381</v>
      </c>
      <c r="BE122" s="44" t="n">
        <v>74</v>
      </c>
      <c r="BF122" s="55" t="n">
        <v>3.97546897546898</v>
      </c>
      <c r="BG122" s="38" t="n">
        <v>0</v>
      </c>
      <c r="BH122" s="43" t="n">
        <v>1</v>
      </c>
      <c r="BI122" s="41" t="n">
        <v>27</v>
      </c>
      <c r="BJ122" s="41" t="n">
        <v>19.6</v>
      </c>
      <c r="BK122" s="56" t="n">
        <v>24.2696495798462</v>
      </c>
      <c r="BL122" s="41" t="n">
        <v>31.5</v>
      </c>
      <c r="BM122" s="41" t="n">
        <v>37.1</v>
      </c>
      <c r="BN122" s="57" t="n">
        <v>82.3436555435162</v>
      </c>
      <c r="BO122" s="40" t="n">
        <v>19.45</v>
      </c>
      <c r="BP122" s="42" t="n">
        <v>2.97118088708663</v>
      </c>
      <c r="BQ122" s="40" t="n">
        <v>27.87</v>
      </c>
      <c r="BR122" s="40" t="n">
        <v>6.10047734703027</v>
      </c>
    </row>
    <row r="123" customFormat="false" ht="12.75" hidden="false" customHeight="true" outlineLevel="0" collapsed="false">
      <c r="A123" s="39" t="n">
        <v>143</v>
      </c>
      <c r="B123" s="39" t="n">
        <v>2</v>
      </c>
      <c r="C123" s="39" t="n">
        <v>6</v>
      </c>
      <c r="D123" s="39" t="n">
        <v>0</v>
      </c>
      <c r="E123" s="40" t="n">
        <v>10.0752908966461</v>
      </c>
      <c r="F123" s="41" t="n">
        <v>144</v>
      </c>
      <c r="G123" s="41" t="n">
        <v>74.1</v>
      </c>
      <c r="H123" s="41" t="n">
        <v>69.9</v>
      </c>
      <c r="I123" s="41" t="n">
        <v>36.1</v>
      </c>
      <c r="J123" s="40" t="n">
        <v>12.678</v>
      </c>
      <c r="K123" s="41" t="n">
        <v>10.2</v>
      </c>
      <c r="L123" s="42" t="n">
        <v>17.4093364197531</v>
      </c>
      <c r="M123" s="42" t="n">
        <v>31.523242</v>
      </c>
      <c r="N123" s="42" t="n">
        <v>-3.04264998967009</v>
      </c>
      <c r="O123" s="42" t="n">
        <v>13.1179408863162</v>
      </c>
      <c r="P123" s="21" t="n">
        <v>-3.04264998967009</v>
      </c>
      <c r="Q123" s="40" t="n">
        <v>9.99315537303217</v>
      </c>
      <c r="R123" s="43" t="n">
        <v>1</v>
      </c>
      <c r="S123" s="44"/>
      <c r="T123" s="44"/>
      <c r="U123" s="44"/>
      <c r="V123" s="39" t="n">
        <v>0</v>
      </c>
      <c r="W123" s="39" t="n">
        <v>0</v>
      </c>
      <c r="X123" s="39" t="n">
        <v>0</v>
      </c>
      <c r="Y123" s="45" t="n">
        <v>3680</v>
      </c>
      <c r="Z123" s="46" t="n">
        <v>-1.1</v>
      </c>
      <c r="AA123" s="47" t="n">
        <v>3624</v>
      </c>
      <c r="AB123" s="48" t="n">
        <v>-0.6</v>
      </c>
      <c r="AC123" s="32" t="n">
        <v>9.72</v>
      </c>
      <c r="AD123" s="33" t="n">
        <v>24.5</v>
      </c>
      <c r="AE123" s="50" t="n">
        <v>21.6</v>
      </c>
      <c r="AF123" s="49" t="n">
        <v>27.1533744340362</v>
      </c>
      <c r="AG123" s="49" t="n">
        <f aca="false">AJ123+AL123+AN123</f>
        <v>10.9356743258364</v>
      </c>
      <c r="AH123" s="49" t="n">
        <f aca="false">AJ123+AL123</f>
        <v>9.06818284724387</v>
      </c>
      <c r="AI123" s="50" t="n">
        <v>30.87</v>
      </c>
      <c r="AJ123" s="50" t="n">
        <f aca="false">PI()*((AI123/2/10)^2)</f>
        <v>7.48450599056926</v>
      </c>
      <c r="AK123" s="50" t="n">
        <v>14.2</v>
      </c>
      <c r="AL123" s="50" t="n">
        <f aca="false">PI()*((AK123/2/10)^2)</f>
        <v>1.58367685667461</v>
      </c>
      <c r="AM123" s="50" t="n">
        <v>15.42</v>
      </c>
      <c r="AN123" s="50" t="n">
        <f aca="false">PI()*((AM123/2/10)^2)</f>
        <v>1.86749147859257</v>
      </c>
      <c r="AO123" s="0"/>
      <c r="AP123" s="52" t="n">
        <v>3823.078</v>
      </c>
      <c r="AQ123" s="51" t="n">
        <v>11.29786</v>
      </c>
      <c r="AR123" s="51" t="n">
        <f aca="false">AP123/AQ123</f>
        <v>338.389571122319</v>
      </c>
      <c r="AS123" s="65" t="n">
        <v>1915.68</v>
      </c>
      <c r="AT123" s="65" t="n">
        <v>1841.721</v>
      </c>
      <c r="AU123" s="65" t="n">
        <v>9.358</v>
      </c>
      <c r="AV123" s="65" t="n">
        <v>347.344</v>
      </c>
      <c r="AW123" s="14" t="n">
        <v>0</v>
      </c>
      <c r="AX123" s="40"/>
      <c r="AY123" s="40"/>
      <c r="AZ123" s="40"/>
      <c r="BA123" s="40"/>
      <c r="BB123" s="40"/>
      <c r="BC123" s="40"/>
      <c r="BD123" s="40"/>
      <c r="BE123" s="44" t="n">
        <v>132</v>
      </c>
      <c r="BF123" s="55" t="n">
        <v>3.78571428571429</v>
      </c>
      <c r="BG123" s="38" t="n">
        <v>0</v>
      </c>
      <c r="BH123" s="44" t="n">
        <v>1</v>
      </c>
      <c r="BI123" s="41" t="n">
        <v>28.5</v>
      </c>
      <c r="BJ123" s="41" t="n">
        <v>20.5</v>
      </c>
      <c r="BK123" s="56" t="n">
        <v>27.4821790737847</v>
      </c>
      <c r="BL123" s="41" t="n">
        <v>33.5</v>
      </c>
      <c r="BM123" s="41" t="n">
        <v>39.7</v>
      </c>
      <c r="BN123" s="57" t="n">
        <v>99.406122290685</v>
      </c>
      <c r="BO123" s="40" t="n">
        <v>20.465</v>
      </c>
      <c r="BP123" s="42" t="n">
        <v>3.28937493916052</v>
      </c>
      <c r="BQ123" s="40" t="n">
        <v>34.13</v>
      </c>
      <c r="BR123" s="40" t="n">
        <v>9.14876469880845</v>
      </c>
    </row>
    <row r="124" customFormat="false" ht="12.75" hidden="false" customHeight="true" outlineLevel="0" collapsed="false">
      <c r="A124" s="43" t="n">
        <v>144</v>
      </c>
      <c r="B124" s="38" t="n">
        <v>2</v>
      </c>
      <c r="C124" s="38" t="n">
        <v>2</v>
      </c>
      <c r="D124" s="43" t="n">
        <v>0</v>
      </c>
      <c r="E124" s="40" t="n">
        <v>13.8398357289528</v>
      </c>
      <c r="F124" s="41" t="n">
        <v>162.5</v>
      </c>
      <c r="G124" s="41" t="n">
        <v>84.8</v>
      </c>
      <c r="H124" s="41" t="n">
        <v>77.7</v>
      </c>
      <c r="I124" s="41" t="n">
        <v>48.6</v>
      </c>
      <c r="J124" s="42" t="n">
        <v>11.62088</v>
      </c>
      <c r="K124" s="41" t="n">
        <v>11.5</v>
      </c>
      <c r="L124" s="42" t="n">
        <v>18.4047337278107</v>
      </c>
      <c r="M124" s="42" t="n">
        <v>42.95225232</v>
      </c>
      <c r="N124" s="42" t="n">
        <v>-0.0857130902214485</v>
      </c>
      <c r="O124" s="42" t="n">
        <v>13.9255488191742</v>
      </c>
      <c r="P124" s="21" t="n">
        <v>-0.0857130902214482</v>
      </c>
      <c r="Q124" s="40" t="n">
        <v>14.6584531143053</v>
      </c>
      <c r="R124" s="43" t="n">
        <v>5</v>
      </c>
      <c r="S124" s="44"/>
      <c r="T124" s="44"/>
      <c r="U124" s="44"/>
      <c r="V124" s="39" t="n">
        <v>0</v>
      </c>
      <c r="W124" s="39" t="n">
        <v>1</v>
      </c>
      <c r="X124" s="39" t="n">
        <v>0</v>
      </c>
      <c r="Y124" s="69" t="n">
        <v>3838</v>
      </c>
      <c r="Z124" s="45"/>
      <c r="AA124" s="71" t="n">
        <v>3730</v>
      </c>
      <c r="AB124" s="47"/>
      <c r="AC124" s="32" t="n">
        <v>17.76</v>
      </c>
      <c r="AD124" s="33" t="n">
        <v>23</v>
      </c>
      <c r="AE124" s="0"/>
      <c r="AF124" s="0"/>
      <c r="AG124" s="49"/>
      <c r="AH124" s="49"/>
      <c r="AI124" s="0"/>
      <c r="AJ124" s="50"/>
      <c r="AK124" s="0"/>
      <c r="AL124" s="50"/>
      <c r="AM124" s="0"/>
      <c r="AN124" s="50"/>
      <c r="AO124" s="0"/>
      <c r="AP124" s="52" t="n">
        <v>6491.34280446204</v>
      </c>
      <c r="AQ124" s="51" t="n">
        <v>10.660488</v>
      </c>
      <c r="AR124" s="51" t="n">
        <f aca="false">AP124/AQ124</f>
        <v>608.91610257073</v>
      </c>
      <c r="AS124" s="65" t="n">
        <v>2657.01</v>
      </c>
      <c r="AT124" s="66" t="n">
        <v>1853.216</v>
      </c>
      <c r="AU124" s="66" t="n">
        <v>12.038</v>
      </c>
      <c r="AV124" s="66" t="n">
        <v>481.501</v>
      </c>
      <c r="AW124" s="67" t="n">
        <v>7.502</v>
      </c>
      <c r="AX124" s="54" t="n">
        <v>56.1071428571429</v>
      </c>
      <c r="AY124" s="54" t="n">
        <v>140</v>
      </c>
      <c r="AZ124" s="54" t="n">
        <v>48</v>
      </c>
      <c r="BA124" s="54" t="n">
        <v>11.0714285714286</v>
      </c>
      <c r="BB124" s="54" t="n">
        <v>0.178571428571429</v>
      </c>
      <c r="BC124" s="54" t="n">
        <v>59.25</v>
      </c>
      <c r="BD124" s="54" t="n">
        <v>772.619047619048</v>
      </c>
      <c r="BE124" s="44" t="n">
        <v>48</v>
      </c>
      <c r="BF124" s="55" t="n">
        <v>2.35334713595583</v>
      </c>
      <c r="BG124" s="38" t="n">
        <v>1</v>
      </c>
      <c r="BH124" s="43" t="n">
        <v>0</v>
      </c>
      <c r="BI124" s="41" t="n">
        <v>30.4</v>
      </c>
      <c r="BJ124" s="41" t="n">
        <v>20.6</v>
      </c>
      <c r="BK124" s="56" t="n">
        <v>27.5922203562908</v>
      </c>
      <c r="BL124" s="41" t="n">
        <v>34.7</v>
      </c>
      <c r="BM124" s="41" t="n">
        <v>45</v>
      </c>
      <c r="BN124" s="57" t="n">
        <v>140.128290831008</v>
      </c>
      <c r="BO124" s="40" t="n">
        <v>23.19</v>
      </c>
      <c r="BP124" s="42" t="n">
        <v>4.22368361259043</v>
      </c>
      <c r="BQ124" s="40" t="n">
        <v>34.11</v>
      </c>
      <c r="BR124" s="40" t="n">
        <v>9.1380455846744</v>
      </c>
    </row>
    <row r="125" customFormat="false" ht="12.75" hidden="false" customHeight="true" outlineLevel="0" collapsed="false">
      <c r="A125" s="43" t="n">
        <v>145</v>
      </c>
      <c r="B125" s="38" t="n">
        <v>2</v>
      </c>
      <c r="C125" s="38" t="n">
        <v>2</v>
      </c>
      <c r="D125" s="43" t="n">
        <v>0</v>
      </c>
      <c r="E125" s="40" t="n">
        <v>8.99657768651609</v>
      </c>
      <c r="F125" s="41" t="n">
        <v>140.3</v>
      </c>
      <c r="G125" s="41" t="n">
        <v>72.1</v>
      </c>
      <c r="H125" s="41" t="n">
        <v>68.2</v>
      </c>
      <c r="I125" s="41" t="n">
        <v>34.7</v>
      </c>
      <c r="J125" s="40" t="n">
        <v>14.65</v>
      </c>
      <c r="K125" s="41" t="n">
        <v>11.6</v>
      </c>
      <c r="L125" s="42" t="n">
        <v>17.6284501848955</v>
      </c>
      <c r="M125" s="42" t="n">
        <v>29.61645</v>
      </c>
      <c r="N125" s="42" t="n">
        <v>-3.67722237442949</v>
      </c>
      <c r="O125" s="42" t="n">
        <v>12.6738000609456</v>
      </c>
      <c r="P125" s="21" t="n">
        <v>-4.52632871076102</v>
      </c>
      <c r="Q125" s="40" t="n">
        <v>9.07734428473648</v>
      </c>
      <c r="R125" s="43" t="n">
        <v>1</v>
      </c>
      <c r="S125" s="44"/>
      <c r="T125" s="44"/>
      <c r="U125" s="44"/>
      <c r="V125" s="39" t="n">
        <v>0</v>
      </c>
      <c r="W125" s="39" t="n">
        <v>1</v>
      </c>
      <c r="X125" s="39" t="n">
        <v>0</v>
      </c>
      <c r="Y125" s="69" t="n">
        <v>3719</v>
      </c>
      <c r="Z125" s="46" t="n">
        <v>-0.6</v>
      </c>
      <c r="AA125" s="71" t="n">
        <v>3575</v>
      </c>
      <c r="AB125" s="48" t="n">
        <v>-1.2</v>
      </c>
      <c r="AC125" s="32" t="n">
        <v>7.1</v>
      </c>
      <c r="AD125" s="33" t="n">
        <v>20</v>
      </c>
      <c r="AE125" s="0"/>
      <c r="AF125" s="0"/>
      <c r="AG125" s="49"/>
      <c r="AH125" s="49"/>
      <c r="AI125" s="0"/>
      <c r="AJ125" s="50"/>
      <c r="AK125" s="0"/>
      <c r="AL125" s="50"/>
      <c r="AM125" s="0"/>
      <c r="AN125" s="50"/>
      <c r="AO125" s="0"/>
      <c r="AP125" s="52" t="n">
        <v>13186.99</v>
      </c>
      <c r="AQ125" s="51" t="n">
        <v>11.827477</v>
      </c>
      <c r="AR125" s="51" t="n">
        <f aca="false">AP125/AQ125</f>
        <v>1114.94530913059</v>
      </c>
      <c r="AS125" s="65" t="n">
        <v>1368.149</v>
      </c>
      <c r="AT125" s="66" t="n">
        <v>1196.994</v>
      </c>
      <c r="AU125" s="66" t="n">
        <v>3.928</v>
      </c>
      <c r="AV125" s="66" t="n">
        <v>157.137</v>
      </c>
      <c r="AW125" s="67" t="n">
        <v>0</v>
      </c>
      <c r="AX125" s="54" t="n">
        <v>84.8571428571429</v>
      </c>
      <c r="AY125" s="54" t="n">
        <v>193.928571428571</v>
      </c>
      <c r="AZ125" s="54" t="n">
        <v>119.892857142857</v>
      </c>
      <c r="BA125" s="54" t="n">
        <v>24.1071428571429</v>
      </c>
      <c r="BB125" s="54" t="n">
        <v>4.25</v>
      </c>
      <c r="BC125" s="54" t="n">
        <v>148.25</v>
      </c>
      <c r="BD125" s="54" t="n">
        <v>818.190476190476</v>
      </c>
      <c r="BE125" s="44" t="n">
        <v>83</v>
      </c>
      <c r="BF125" s="55" t="n">
        <v>4.26432022084196</v>
      </c>
      <c r="BG125" s="38" t="n">
        <v>0</v>
      </c>
      <c r="BH125" s="43" t="n">
        <v>1</v>
      </c>
      <c r="BI125" s="41" t="n">
        <v>25</v>
      </c>
      <c r="BJ125" s="41" t="n">
        <v>21.2</v>
      </c>
      <c r="BK125" s="56" t="n">
        <v>28.6352180257794</v>
      </c>
      <c r="BL125" s="41" t="n">
        <v>28.1</v>
      </c>
      <c r="BM125" s="74" t="n">
        <v>38.1</v>
      </c>
      <c r="BN125" s="57" t="n">
        <v>80.23919213674</v>
      </c>
      <c r="BO125" s="75" t="n">
        <v>19.3</v>
      </c>
      <c r="BP125" s="42" t="n">
        <v>2.92552961883916</v>
      </c>
      <c r="BQ125" s="75" t="n">
        <v>30.55</v>
      </c>
      <c r="BR125" s="75" t="n">
        <v>7.33014069394247</v>
      </c>
    </row>
    <row r="126" customFormat="false" ht="12.75" hidden="false" customHeight="true" outlineLevel="0" collapsed="false">
      <c r="A126" s="43" t="n">
        <v>145</v>
      </c>
      <c r="B126" s="39" t="n">
        <v>2</v>
      </c>
      <c r="C126" s="39" t="n">
        <v>4</v>
      </c>
      <c r="D126" s="39" t="n">
        <v>0</v>
      </c>
      <c r="E126" s="40" t="n">
        <v>9.92197125256674</v>
      </c>
      <c r="F126" s="41" t="n">
        <v>145.5</v>
      </c>
      <c r="G126" s="41" t="n">
        <v>72.6</v>
      </c>
      <c r="H126" s="41" t="n">
        <v>72.9</v>
      </c>
      <c r="I126" s="41" t="n">
        <v>41</v>
      </c>
      <c r="J126" s="40" t="n">
        <v>19.65472</v>
      </c>
      <c r="K126" s="41" t="n">
        <v>17.4</v>
      </c>
      <c r="L126" s="42" t="n">
        <v>19.366800108643</v>
      </c>
      <c r="M126" s="42" t="n">
        <v>32.9415648</v>
      </c>
      <c r="N126" s="42" t="n">
        <v>-3.16185368721929</v>
      </c>
      <c r="O126" s="42" t="n">
        <v>13.083824939786</v>
      </c>
      <c r="P126" s="21" t="n">
        <v>-3.60093514471037</v>
      </c>
      <c r="Q126" s="40" t="n">
        <v>11.0759753593429</v>
      </c>
      <c r="R126" s="43" t="n">
        <v>1</v>
      </c>
      <c r="S126" s="44"/>
      <c r="T126" s="44"/>
      <c r="U126" s="44"/>
      <c r="V126" s="39" t="n">
        <v>0</v>
      </c>
      <c r="W126" s="39" t="n">
        <v>1</v>
      </c>
      <c r="X126" s="39" t="n">
        <v>0</v>
      </c>
      <c r="Y126" s="45" t="n">
        <v>3765</v>
      </c>
      <c r="Z126" s="46" t="n">
        <v>-0.3</v>
      </c>
      <c r="AA126" s="47" t="n">
        <v>3616</v>
      </c>
      <c r="AB126" s="48" t="n">
        <v>-0.7</v>
      </c>
      <c r="AC126" s="32" t="n">
        <v>8.64</v>
      </c>
      <c r="AD126" s="33" t="n">
        <v>22</v>
      </c>
      <c r="AE126" s="50" t="n">
        <v>23</v>
      </c>
      <c r="AF126" s="49" t="n">
        <v>29.5304669799372</v>
      </c>
      <c r="AG126" s="49" t="n">
        <f aca="false">AJ126+AL126+AN126</f>
        <v>12.5409574859861</v>
      </c>
      <c r="AH126" s="49" t="n">
        <f aca="false">AJ126+AL126</f>
        <v>10.7096218118456</v>
      </c>
      <c r="AI126" s="50" t="n">
        <v>32.95</v>
      </c>
      <c r="AJ126" s="50" t="n">
        <f aca="false">PI()*((AI126/2/10)^2)</f>
        <v>8.52708749496018</v>
      </c>
      <c r="AK126" s="50" t="n">
        <v>16.67</v>
      </c>
      <c r="AL126" s="50" t="n">
        <f aca="false">PI()*((AK126/2/10)^2)</f>
        <v>2.18253431688537</v>
      </c>
      <c r="AM126" s="50" t="n">
        <v>15.27</v>
      </c>
      <c r="AN126" s="50" t="n">
        <f aca="false">PI()*((AM126/2/10)^2)</f>
        <v>1.83133567414057</v>
      </c>
      <c r="AO126" s="50" t="n">
        <v>25.34</v>
      </c>
      <c r="AP126" s="52" t="n">
        <v>4371.925</v>
      </c>
      <c r="AQ126" s="51" t="n">
        <v>12.6278415</v>
      </c>
      <c r="AR126" s="51" t="n">
        <f aca="false">AP126/AQ126</f>
        <v>346.21316715133</v>
      </c>
      <c r="AS126" s="65" t="n">
        <v>1571.913</v>
      </c>
      <c r="AT126" s="65" t="n">
        <v>1371.018</v>
      </c>
      <c r="AU126" s="65" t="n">
        <v>8.772</v>
      </c>
      <c r="AV126" s="65" t="n">
        <v>350.878</v>
      </c>
      <c r="AW126" s="14" t="n">
        <v>0</v>
      </c>
      <c r="AX126" s="40"/>
      <c r="AY126" s="40"/>
      <c r="AZ126" s="40"/>
      <c r="BA126" s="40"/>
      <c r="BB126" s="40"/>
      <c r="BC126" s="40"/>
      <c r="BD126" s="40"/>
      <c r="BE126" s="44" t="n">
        <v>209</v>
      </c>
      <c r="BF126" s="55" t="n">
        <v>3.64527260179434</v>
      </c>
      <c r="BG126" s="38" t="n">
        <v>0</v>
      </c>
      <c r="BH126" s="44" t="n">
        <v>1</v>
      </c>
      <c r="BI126" s="41" t="n">
        <v>27.5</v>
      </c>
      <c r="BJ126" s="41" t="n">
        <v>22.8</v>
      </c>
      <c r="BK126" s="56" t="n">
        <v>33.2593392753565</v>
      </c>
      <c r="BL126" s="41" t="n">
        <v>33</v>
      </c>
      <c r="BM126" s="41" t="n">
        <v>43.5</v>
      </c>
      <c r="BN126" s="57" t="n">
        <v>110.967656117327</v>
      </c>
      <c r="BO126" s="40" t="n">
        <v>18.3</v>
      </c>
      <c r="BP126" s="42" t="n">
        <v>2.63021990940171</v>
      </c>
      <c r="BQ126" s="40" t="n">
        <v>33.82</v>
      </c>
      <c r="BR126" s="40" t="n">
        <v>8.9833245026796</v>
      </c>
    </row>
    <row r="127" customFormat="false" ht="12.75" hidden="false" customHeight="true" outlineLevel="0" collapsed="false">
      <c r="A127" s="39" t="n">
        <v>145</v>
      </c>
      <c r="B127" s="39" t="n">
        <v>2</v>
      </c>
      <c r="C127" s="39" t="n">
        <v>6</v>
      </c>
      <c r="D127" s="39" t="n">
        <v>0</v>
      </c>
      <c r="E127" s="40" t="n">
        <v>10.9185489390828</v>
      </c>
      <c r="F127" s="41" t="n">
        <v>150.8</v>
      </c>
      <c r="G127" s="41" t="n">
        <v>73.8</v>
      </c>
      <c r="H127" s="41" t="n">
        <v>77</v>
      </c>
      <c r="I127" s="41" t="n">
        <v>44.5</v>
      </c>
      <c r="J127" s="42" t="n">
        <v>17.77768</v>
      </c>
      <c r="K127" s="41" t="n">
        <v>18.3</v>
      </c>
      <c r="L127" s="42" t="n">
        <v>19.5684905965707</v>
      </c>
      <c r="M127" s="42" t="n">
        <v>36.5889324</v>
      </c>
      <c r="N127" s="42" t="n">
        <v>-2.60435745819429</v>
      </c>
      <c r="O127" s="42" t="n">
        <v>13.5229063972771</v>
      </c>
      <c r="P127" s="21" t="n">
        <v>-2.60435745819429</v>
      </c>
      <c r="Q127" s="40" t="n">
        <v>11.8275154004107</v>
      </c>
      <c r="R127" s="43" t="n">
        <v>2</v>
      </c>
      <c r="S127" s="44"/>
      <c r="T127" s="44"/>
      <c r="U127" s="44"/>
      <c r="V127" s="39" t="n">
        <v>0</v>
      </c>
      <c r="W127" s="39" t="n">
        <v>1</v>
      </c>
      <c r="X127" s="39" t="n">
        <v>0</v>
      </c>
      <c r="Y127" s="45" t="n">
        <v>3763</v>
      </c>
      <c r="Z127" s="46" t="n">
        <v>-0.3</v>
      </c>
      <c r="AA127" s="47" t="n">
        <v>3694</v>
      </c>
      <c r="AB127" s="48" t="n">
        <v>0.2</v>
      </c>
      <c r="AC127" s="32" t="n">
        <v>10.16</v>
      </c>
      <c r="AD127" s="33" t="n">
        <v>24</v>
      </c>
      <c r="AE127" s="50" t="n">
        <v>24</v>
      </c>
      <c r="AF127" s="49" t="n">
        <v>30.1112059231922</v>
      </c>
      <c r="AG127" s="49" t="n">
        <f aca="false">AJ127+AL127+AN127</f>
        <v>13.2835233714941</v>
      </c>
      <c r="AH127" s="49" t="n">
        <f aca="false">AJ127+AL127</f>
        <v>11.0588917130506</v>
      </c>
      <c r="AI127" s="50" t="n">
        <v>33.46</v>
      </c>
      <c r="AJ127" s="50" t="n">
        <f aca="false">PI()*((AI127/2/10)^2)</f>
        <v>8.79309478431943</v>
      </c>
      <c r="AK127" s="50" t="n">
        <v>16.985</v>
      </c>
      <c r="AL127" s="50" t="n">
        <f aca="false">PI()*((AK127/2/10)^2)</f>
        <v>2.26579692873117</v>
      </c>
      <c r="AM127" s="50" t="n">
        <v>16.83</v>
      </c>
      <c r="AN127" s="50" t="n">
        <f aca="false">PI()*((AM127/2/10)^2)</f>
        <v>2.22463165844347</v>
      </c>
      <c r="AO127" s="0"/>
      <c r="AP127" s="52" t="n">
        <v>4528.546</v>
      </c>
      <c r="AQ127" s="51" t="n">
        <v>7.6086065</v>
      </c>
      <c r="AR127" s="51" t="n">
        <f aca="false">AP127/AQ127</f>
        <v>595.187305323255</v>
      </c>
      <c r="AS127" s="65" t="n">
        <v>1452.329</v>
      </c>
      <c r="AT127" s="65" t="n">
        <v>1257.117</v>
      </c>
      <c r="AU127" s="65" t="n">
        <v>4.403</v>
      </c>
      <c r="AV127" s="65" t="n">
        <v>176.614</v>
      </c>
      <c r="AW127" s="14" t="n">
        <v>6.726</v>
      </c>
      <c r="AX127" s="40"/>
      <c r="AY127" s="40"/>
      <c r="AZ127" s="40"/>
      <c r="BA127" s="40"/>
      <c r="BB127" s="40"/>
      <c r="BC127" s="40"/>
      <c r="BD127" s="40"/>
      <c r="BE127" s="44" t="n">
        <v>86</v>
      </c>
      <c r="BF127" s="55" t="n">
        <v>3.54617604617605</v>
      </c>
      <c r="BG127" s="38" t="n">
        <v>0</v>
      </c>
      <c r="BH127" s="43" t="n">
        <v>1</v>
      </c>
      <c r="BI127" s="41" t="n">
        <v>30</v>
      </c>
      <c r="BJ127" s="41" t="n">
        <v>24.3</v>
      </c>
      <c r="BK127" s="56" t="n">
        <v>37.3378781172599</v>
      </c>
      <c r="BL127" s="41" t="n">
        <v>35</v>
      </c>
      <c r="BM127" s="41" t="n">
        <v>45.1</v>
      </c>
      <c r="BN127" s="57" t="n">
        <v>113.269105078622</v>
      </c>
      <c r="BO127" s="40" t="n">
        <v>20.26</v>
      </c>
      <c r="BP127" s="42" t="n">
        <v>3.22380499174159</v>
      </c>
      <c r="BQ127" s="40" t="n">
        <v>35.73</v>
      </c>
      <c r="BR127" s="40" t="n">
        <v>10.0266513499276</v>
      </c>
    </row>
    <row r="128" customFormat="false" ht="12.75" hidden="false" customHeight="true" outlineLevel="0" collapsed="false">
      <c r="A128" s="43" t="n">
        <v>146</v>
      </c>
      <c r="B128" s="38" t="n">
        <v>2</v>
      </c>
      <c r="C128" s="38" t="n">
        <v>2</v>
      </c>
      <c r="D128" s="43" t="n">
        <v>0</v>
      </c>
      <c r="E128" s="40" t="n">
        <v>10.7926078028747</v>
      </c>
      <c r="F128" s="41" t="n">
        <v>148.6</v>
      </c>
      <c r="G128" s="41" t="n">
        <v>75.5</v>
      </c>
      <c r="H128" s="41" t="n">
        <v>73.1</v>
      </c>
      <c r="I128" s="41" t="n">
        <v>40.2</v>
      </c>
      <c r="J128" s="40" t="n">
        <v>17.488</v>
      </c>
      <c r="K128" s="41" t="n">
        <v>18.8</v>
      </c>
      <c r="L128" s="42" t="n">
        <v>18.2049057239484</v>
      </c>
      <c r="M128" s="42" t="n">
        <v>33.169824</v>
      </c>
      <c r="N128" s="42" t="n">
        <v>-2.55350572482958</v>
      </c>
      <c r="O128" s="42" t="n">
        <v>13.3461135277043</v>
      </c>
      <c r="P128" s="21" t="n">
        <v>-2.62528931505023</v>
      </c>
      <c r="Q128" s="40" t="n">
        <v>10.2436687200548</v>
      </c>
      <c r="R128" s="43" t="n">
        <v>1</v>
      </c>
      <c r="S128" s="44"/>
      <c r="T128" s="44"/>
      <c r="U128" s="44"/>
      <c r="V128" s="39" t="n">
        <v>0</v>
      </c>
      <c r="W128" s="39" t="n">
        <v>0</v>
      </c>
      <c r="X128" s="39" t="n">
        <v>0</v>
      </c>
      <c r="Y128" s="69" t="n">
        <v>3844</v>
      </c>
      <c r="Z128" s="46" t="n">
        <v>0.5</v>
      </c>
      <c r="AA128" s="71" t="n">
        <v>3728</v>
      </c>
      <c r="AB128" s="48" t="n">
        <v>0.6</v>
      </c>
      <c r="AC128" s="32" t="n">
        <v>10.53</v>
      </c>
      <c r="AD128" s="33" t="n">
        <v>26</v>
      </c>
      <c r="AE128" s="0"/>
      <c r="AF128" s="0"/>
      <c r="AG128" s="49"/>
      <c r="AH128" s="49"/>
      <c r="AI128" s="0"/>
      <c r="AJ128" s="50"/>
      <c r="AK128" s="0"/>
      <c r="AL128" s="50"/>
      <c r="AM128" s="0"/>
      <c r="AN128" s="50"/>
      <c r="AO128" s="0"/>
      <c r="AP128" s="52" t="n">
        <v>4032.723</v>
      </c>
      <c r="AQ128" s="51" t="n">
        <v>6.3877115</v>
      </c>
      <c r="AR128" s="51" t="n">
        <f aca="false">AP128/AQ128</f>
        <v>631.325162384056</v>
      </c>
      <c r="AS128" s="65" t="n">
        <v>1561.597</v>
      </c>
      <c r="AT128" s="66" t="n">
        <v>1031.593</v>
      </c>
      <c r="AU128" s="66" t="n">
        <v>3.966</v>
      </c>
      <c r="AV128" s="66" t="n">
        <v>158.625</v>
      </c>
      <c r="AW128" s="67" t="n">
        <v>0</v>
      </c>
      <c r="AX128" s="54" t="n">
        <v>79.1428571428571</v>
      </c>
      <c r="AY128" s="54" t="n">
        <v>197</v>
      </c>
      <c r="AZ128" s="54" t="n">
        <v>99.2857142857143</v>
      </c>
      <c r="BA128" s="54" t="n">
        <v>12.4285714285714</v>
      </c>
      <c r="BB128" s="54" t="n">
        <v>2.57142857142857</v>
      </c>
      <c r="BC128" s="54" t="n">
        <v>114.285714285714</v>
      </c>
      <c r="BD128" s="54" t="n">
        <v>806.095238095238</v>
      </c>
      <c r="BE128" s="44" t="n">
        <v>105</v>
      </c>
      <c r="BF128" s="55" t="n">
        <v>3.94893029675638</v>
      </c>
      <c r="BG128" s="38" t="n">
        <v>0</v>
      </c>
      <c r="BH128" s="43" t="n">
        <v>0</v>
      </c>
      <c r="BI128" s="41" t="n">
        <v>27.2</v>
      </c>
      <c r="BJ128" s="41" t="n">
        <v>21.8</v>
      </c>
      <c r="BK128" s="56" t="n">
        <v>27.9843787094368</v>
      </c>
      <c r="BL128" s="41" t="n">
        <v>32.8</v>
      </c>
      <c r="BM128" s="41" t="n">
        <v>44.2</v>
      </c>
      <c r="BN128" s="57" t="n">
        <v>112.425350407993</v>
      </c>
      <c r="BO128" s="40" t="n">
        <v>21.56</v>
      </c>
      <c r="BP128" s="42" t="n">
        <v>3.65079455725424</v>
      </c>
      <c r="BQ128" s="40" t="n">
        <v>29.53</v>
      </c>
      <c r="BR128" s="40" t="n">
        <v>6.8488361330419</v>
      </c>
    </row>
    <row r="129" customFormat="false" ht="12.75" hidden="false" customHeight="true" outlineLevel="0" collapsed="false">
      <c r="A129" s="43" t="n">
        <v>146</v>
      </c>
      <c r="B129" s="39" t="n">
        <v>2</v>
      </c>
      <c r="C129" s="39" t="n">
        <v>4</v>
      </c>
      <c r="D129" s="39" t="n">
        <v>0</v>
      </c>
      <c r="E129" s="40" t="n">
        <v>11.7453798767967</v>
      </c>
      <c r="F129" s="41" t="n">
        <v>156.6</v>
      </c>
      <c r="G129" s="41" t="n">
        <v>78.3</v>
      </c>
      <c r="H129" s="41" t="n">
        <v>78.3</v>
      </c>
      <c r="I129" s="41" t="n">
        <v>47</v>
      </c>
      <c r="J129" s="42" t="n">
        <v>13.72088</v>
      </c>
      <c r="K129" s="41" t="n">
        <v>20.4</v>
      </c>
      <c r="L129" s="42" t="n">
        <v>19.1652435453906</v>
      </c>
      <c r="M129" s="42" t="n">
        <v>40.5511864</v>
      </c>
      <c r="N129" s="42" t="n">
        <v>-1.78097227180026</v>
      </c>
      <c r="O129" s="42" t="n">
        <v>13.526352148597</v>
      </c>
      <c r="P129" s="21" t="n">
        <v>-1.67251724112826</v>
      </c>
      <c r="Q129" s="40" t="n">
        <v>11.9917864476386</v>
      </c>
      <c r="R129" s="43" t="n">
        <v>2</v>
      </c>
      <c r="S129" s="44"/>
      <c r="T129" s="44"/>
      <c r="U129" s="44"/>
      <c r="V129" s="39" t="n">
        <v>0</v>
      </c>
      <c r="W129" s="39" t="n">
        <v>1</v>
      </c>
      <c r="X129" s="39" t="n">
        <v>0</v>
      </c>
      <c r="Y129" s="45" t="n">
        <v>3765</v>
      </c>
      <c r="Z129" s="46" t="n">
        <v>-0.3</v>
      </c>
      <c r="AA129" s="47" t="n">
        <v>3661</v>
      </c>
      <c r="AB129" s="48" t="n">
        <v>-0.3</v>
      </c>
      <c r="AC129" s="32" t="n">
        <v>11.84</v>
      </c>
      <c r="AD129" s="33" t="n">
        <v>28</v>
      </c>
      <c r="AE129" s="50" t="n">
        <v>24.7</v>
      </c>
      <c r="AF129" s="49" t="n">
        <v>30.715583322793</v>
      </c>
      <c r="AG129" s="49" t="n">
        <f aca="false">AJ129+AL129+AN129</f>
        <v>12.282478238023</v>
      </c>
      <c r="AH129" s="49" t="n">
        <f aca="false">AJ129+AL129</f>
        <v>10.3267708377177</v>
      </c>
      <c r="AI129" s="50" t="n">
        <v>32.33</v>
      </c>
      <c r="AJ129" s="50" t="n">
        <f aca="false">PI()*((AI129/2/10)^2)</f>
        <v>8.20920858389935</v>
      </c>
      <c r="AK129" s="50" t="n">
        <v>16.42</v>
      </c>
      <c r="AL129" s="50" t="n">
        <f aca="false">PI()*((AK129/2/10)^2)</f>
        <v>2.11756225381832</v>
      </c>
      <c r="AM129" s="50" t="n">
        <v>15.78</v>
      </c>
      <c r="AN129" s="50" t="n">
        <f aca="false">PI()*((AM129/2/10)^2)</f>
        <v>1.95570740030537</v>
      </c>
      <c r="AO129" s="50" t="n">
        <v>25.2</v>
      </c>
      <c r="AP129" s="52" t="n">
        <v>15026.57</v>
      </c>
      <c r="AQ129" s="51" t="n">
        <v>14.9611075</v>
      </c>
      <c r="AR129" s="51" t="n">
        <f aca="false">AP129/AQ129</f>
        <v>1004.37551163909</v>
      </c>
      <c r="AS129" s="65" t="n">
        <v>1367.141</v>
      </c>
      <c r="AT129" s="65" t="n">
        <v>786.387</v>
      </c>
      <c r="AU129" s="65" t="n">
        <v>2.564</v>
      </c>
      <c r="AV129" s="65" t="n">
        <v>102.559</v>
      </c>
      <c r="AW129" s="14" t="n">
        <v>0</v>
      </c>
      <c r="AX129" s="54" t="n">
        <v>41.2857142857143</v>
      </c>
      <c r="AY129" s="54" t="n">
        <v>89.0476190476191</v>
      </c>
      <c r="AZ129" s="54" t="n">
        <v>70.3809523809524</v>
      </c>
      <c r="BA129" s="54" t="n">
        <v>8.57142857142857</v>
      </c>
      <c r="BB129" s="54" t="n">
        <v>1.23809523809524</v>
      </c>
      <c r="BC129" s="54" t="n">
        <v>80.1904761904762</v>
      </c>
      <c r="BD129" s="54" t="n">
        <v>669.150793650794</v>
      </c>
      <c r="BE129" s="44" t="n">
        <v>152</v>
      </c>
      <c r="BF129" s="55" t="n">
        <v>3.83189033189033</v>
      </c>
      <c r="BG129" s="38" t="n">
        <v>0</v>
      </c>
      <c r="BH129" s="44" t="n">
        <v>1</v>
      </c>
      <c r="BI129" s="41" t="n">
        <v>30</v>
      </c>
      <c r="BJ129" s="41" t="n">
        <v>22.8</v>
      </c>
      <c r="BK129" s="56" t="n">
        <v>31.9437651461804</v>
      </c>
      <c r="BL129" s="41" t="n">
        <v>35</v>
      </c>
      <c r="BM129" s="41" t="n">
        <v>45.5</v>
      </c>
      <c r="BN129" s="57" t="n">
        <v>121.343305417889</v>
      </c>
      <c r="BO129" s="40" t="n">
        <v>22.4</v>
      </c>
      <c r="BP129" s="42" t="n">
        <v>3.94081382466304</v>
      </c>
      <c r="BQ129" s="40" t="n">
        <v>32.82</v>
      </c>
      <c r="BR129" s="40" t="n">
        <v>8.45993516659154</v>
      </c>
    </row>
    <row r="130" customFormat="false" ht="12.75" hidden="false" customHeight="true" outlineLevel="0" collapsed="false">
      <c r="A130" s="39" t="n">
        <v>146</v>
      </c>
      <c r="B130" s="39" t="n">
        <v>2</v>
      </c>
      <c r="C130" s="39" t="n">
        <v>6</v>
      </c>
      <c r="D130" s="39" t="n">
        <v>0</v>
      </c>
      <c r="E130" s="40" t="n">
        <v>12.7227926078029</v>
      </c>
      <c r="F130" s="41" t="n">
        <v>167.8</v>
      </c>
      <c r="G130" s="41" t="n">
        <v>83.8</v>
      </c>
      <c r="H130" s="41" t="n">
        <v>84</v>
      </c>
      <c r="I130" s="41" t="n">
        <v>52.6</v>
      </c>
      <c r="J130" s="42" t="n">
        <v>11.23672</v>
      </c>
      <c r="K130" s="41" t="n">
        <v>13.1</v>
      </c>
      <c r="L130" s="42" t="n">
        <v>18.6810735863826</v>
      </c>
      <c r="M130" s="42" t="n">
        <v>46.68948528</v>
      </c>
      <c r="N130" s="42" t="n">
        <v>-0.6951045101221</v>
      </c>
      <c r="O130" s="42" t="n">
        <v>13.417897117925</v>
      </c>
      <c r="P130" s="21" t="n">
        <v>-0.6951045101221</v>
      </c>
      <c r="Q130" s="40" t="n">
        <v>13.2416153319644</v>
      </c>
      <c r="R130" s="43" t="n">
        <v>5</v>
      </c>
      <c r="S130" s="44"/>
      <c r="T130" s="44"/>
      <c r="U130" s="44"/>
      <c r="V130" s="39" t="n">
        <v>0</v>
      </c>
      <c r="W130" s="39" t="n">
        <v>1</v>
      </c>
      <c r="X130" s="39" t="n">
        <v>0</v>
      </c>
      <c r="Y130" s="45" t="n">
        <v>3750</v>
      </c>
      <c r="Z130" s="46" t="n">
        <v>-0.5</v>
      </c>
      <c r="AA130" s="47" t="n">
        <v>3740</v>
      </c>
      <c r="AB130" s="48" t="n">
        <v>0.6</v>
      </c>
      <c r="AC130" s="32" t="n">
        <v>14.78</v>
      </c>
      <c r="AD130" s="33" t="n">
        <v>35</v>
      </c>
      <c r="AE130" s="50" t="n">
        <v>27</v>
      </c>
      <c r="AF130" s="49" t="n">
        <v>34.6293662219264</v>
      </c>
      <c r="AG130" s="49" t="n">
        <f aca="false">AJ130+AL130+AN130</f>
        <v>15.0273419319377</v>
      </c>
      <c r="AH130" s="49" t="n">
        <f aca="false">AJ130+AL130</f>
        <v>12.5584200287511</v>
      </c>
      <c r="AI130" s="50" t="n">
        <v>34.86</v>
      </c>
      <c r="AJ130" s="50" t="n">
        <f aca="false">PI()*((AI130/2/10)^2)</f>
        <v>9.54431241964582</v>
      </c>
      <c r="AK130" s="50" t="n">
        <v>19.59</v>
      </c>
      <c r="AL130" s="50" t="n">
        <f aca="false">PI()*((AK130/2/10)^2)</f>
        <v>3.01410760910528</v>
      </c>
      <c r="AM130" s="50" t="n">
        <v>17.73</v>
      </c>
      <c r="AN130" s="50" t="n">
        <f aca="false">PI()*((AM130/2/10)^2)</f>
        <v>2.46892190318662</v>
      </c>
      <c r="AO130" s="0"/>
      <c r="AP130" s="52" t="n">
        <v>20228.33</v>
      </c>
      <c r="AQ130" s="51" t="n">
        <v>18.067607</v>
      </c>
      <c r="AR130" s="51" t="n">
        <f aca="false">AP130/AQ130</f>
        <v>1119.59098955385</v>
      </c>
      <c r="AS130" s="65" t="n">
        <v>1458.432</v>
      </c>
      <c r="AT130" s="65" t="n">
        <v>831.618</v>
      </c>
      <c r="AU130" s="65" t="n">
        <v>3.879</v>
      </c>
      <c r="AV130" s="65" t="n">
        <v>156.121</v>
      </c>
      <c r="AW130" s="14" t="n">
        <v>0</v>
      </c>
      <c r="AX130" s="54" t="n">
        <v>72.1428571428571</v>
      </c>
      <c r="AY130" s="54" t="n">
        <v>172.571428571429</v>
      </c>
      <c r="AZ130" s="54" t="n">
        <v>76.8571428571429</v>
      </c>
      <c r="BA130" s="54" t="n">
        <v>9</v>
      </c>
      <c r="BB130" s="54" t="n">
        <v>3.14285714285714</v>
      </c>
      <c r="BC130" s="54" t="n">
        <v>89</v>
      </c>
      <c r="BD130" s="54" t="n">
        <v>736.404761904762</v>
      </c>
      <c r="BE130" s="44" t="n">
        <v>151</v>
      </c>
      <c r="BF130" s="55" t="n">
        <v>3.75017253278123</v>
      </c>
      <c r="BG130" s="38" t="n">
        <v>0</v>
      </c>
      <c r="BH130" s="43" t="n">
        <v>1</v>
      </c>
      <c r="BI130" s="41" t="n">
        <v>30</v>
      </c>
      <c r="BJ130" s="41" t="n">
        <v>23.8</v>
      </c>
      <c r="BK130" s="56" t="n">
        <v>36.699947016763</v>
      </c>
      <c r="BL130" s="41" t="n">
        <v>38</v>
      </c>
      <c r="BM130" s="41" t="n">
        <v>47.1</v>
      </c>
      <c r="BN130" s="57" t="n">
        <v>142.412994878322</v>
      </c>
      <c r="BO130" s="40" t="n">
        <v>26.8</v>
      </c>
      <c r="BP130" s="42" t="n">
        <v>5.64104376878583</v>
      </c>
      <c r="BQ130" s="40" t="n">
        <v>36.03</v>
      </c>
      <c r="BR130" s="40" t="n">
        <v>10.1957318665438</v>
      </c>
    </row>
    <row r="131" customFormat="false" ht="12.75" hidden="false" customHeight="true" outlineLevel="0" collapsed="false">
      <c r="A131" s="43" t="n">
        <v>147</v>
      </c>
      <c r="B131" s="38" t="n">
        <v>2</v>
      </c>
      <c r="C131" s="38" t="n">
        <v>2</v>
      </c>
      <c r="D131" s="43" t="n">
        <v>0</v>
      </c>
      <c r="E131" s="40" t="n">
        <v>8.64613278576318</v>
      </c>
      <c r="F131" s="41" t="n">
        <v>140.1</v>
      </c>
      <c r="G131" s="41" t="n">
        <v>74</v>
      </c>
      <c r="H131" s="41" t="n">
        <v>66.1</v>
      </c>
      <c r="I131" s="41" t="n">
        <v>32.9</v>
      </c>
      <c r="J131" s="40" t="n">
        <v>13.86888</v>
      </c>
      <c r="K131" s="41" t="n">
        <v>15.4</v>
      </c>
      <c r="L131" s="42" t="n">
        <v>16.7617603618502</v>
      </c>
      <c r="M131" s="42" t="n">
        <v>28.33713848</v>
      </c>
      <c r="N131" s="42" t="n">
        <v>-3.70669685867056</v>
      </c>
      <c r="O131" s="42" t="n">
        <v>12.3528296444337</v>
      </c>
      <c r="P131" s="21" t="n">
        <v>-4.12986509508861</v>
      </c>
      <c r="Q131" s="40" t="n">
        <v>6.99520876112252</v>
      </c>
      <c r="R131" s="43" t="n">
        <v>1</v>
      </c>
      <c r="S131" s="44"/>
      <c r="T131" s="44"/>
      <c r="U131" s="44"/>
      <c r="V131" s="39" t="n">
        <v>0</v>
      </c>
      <c r="W131" s="39" t="n">
        <v>0</v>
      </c>
      <c r="X131" s="39" t="n">
        <v>0</v>
      </c>
      <c r="Y131" s="69" t="n">
        <v>3649</v>
      </c>
      <c r="Z131" s="46" t="n">
        <v>-1.3</v>
      </c>
      <c r="AA131" s="71" t="n">
        <v>3622</v>
      </c>
      <c r="AB131" s="48" t="n">
        <v>-0.6</v>
      </c>
      <c r="AC131" s="32" t="n">
        <v>5.79</v>
      </c>
      <c r="AD131" s="33" t="n">
        <v>19</v>
      </c>
      <c r="AE131" s="0"/>
      <c r="AF131" s="0"/>
      <c r="AG131" s="49"/>
      <c r="AH131" s="49"/>
      <c r="AI131" s="0"/>
      <c r="AJ131" s="50"/>
      <c r="AK131" s="0"/>
      <c r="AL131" s="50"/>
      <c r="AM131" s="0"/>
      <c r="AN131" s="50"/>
      <c r="AO131" s="0"/>
      <c r="AP131" s="52" t="n">
        <v>7623.501</v>
      </c>
      <c r="AQ131" s="51" t="n">
        <v>9.6163005</v>
      </c>
      <c r="AR131" s="51" t="n">
        <f aca="false">AP131/AQ131</f>
        <v>792.768591206151</v>
      </c>
      <c r="AS131" s="65" t="n">
        <v>1654.029</v>
      </c>
      <c r="AT131" s="66" t="n">
        <v>1685.49</v>
      </c>
      <c r="AU131" s="66" t="n">
        <v>5.471</v>
      </c>
      <c r="AV131" s="66" t="n">
        <v>218.843</v>
      </c>
      <c r="AW131" s="67" t="n">
        <v>3.135</v>
      </c>
      <c r="AX131" s="54" t="n">
        <v>73.4285714285714</v>
      </c>
      <c r="AY131" s="54" t="n">
        <v>181.571428571429</v>
      </c>
      <c r="AZ131" s="54" t="n">
        <v>104.714285714286</v>
      </c>
      <c r="BA131" s="54" t="n">
        <v>18.1428571428571</v>
      </c>
      <c r="BB131" s="54" t="n">
        <v>3.71428571428571</v>
      </c>
      <c r="BC131" s="54" t="n">
        <v>126.571428571429</v>
      </c>
      <c r="BD131" s="54" t="n">
        <v>780.166666666667</v>
      </c>
      <c r="BE131" s="44" t="n">
        <v>68</v>
      </c>
      <c r="BF131" s="55" t="n">
        <v>3.31538992408558</v>
      </c>
      <c r="BG131" s="38" t="n">
        <v>0</v>
      </c>
      <c r="BH131" s="43" t="n">
        <v>0</v>
      </c>
      <c r="BI131" s="41" t="n">
        <v>23.4</v>
      </c>
      <c r="BJ131" s="41" t="n">
        <v>20.4</v>
      </c>
      <c r="BK131" s="56" t="n">
        <v>25.81860653774</v>
      </c>
      <c r="BL131" s="41" t="n">
        <v>29.8</v>
      </c>
      <c r="BM131" s="74" t="n">
        <v>40</v>
      </c>
      <c r="BN131" s="57" t="n">
        <v>91.0142749426745</v>
      </c>
      <c r="BO131" s="75" t="n">
        <v>16.74</v>
      </c>
      <c r="BP131" s="42" t="n">
        <v>2.20090242373275</v>
      </c>
      <c r="BQ131" s="75" t="n">
        <v>24.97</v>
      </c>
      <c r="BR131" s="75" t="n">
        <v>4.89696461736656</v>
      </c>
    </row>
    <row r="132" customFormat="false" ht="12.75" hidden="false" customHeight="true" outlineLevel="0" collapsed="false">
      <c r="A132" s="43" t="n">
        <v>147</v>
      </c>
      <c r="B132" s="39" t="n">
        <v>2</v>
      </c>
      <c r="C132" s="39" t="n">
        <v>4</v>
      </c>
      <c r="D132" s="39" t="n">
        <v>0</v>
      </c>
      <c r="E132" s="40" t="n">
        <v>9.59890485968515</v>
      </c>
      <c r="F132" s="41" t="n">
        <v>144</v>
      </c>
      <c r="G132" s="41" t="n">
        <v>74.6</v>
      </c>
      <c r="H132" s="41" t="n">
        <v>69.4</v>
      </c>
      <c r="I132" s="41" t="n">
        <v>36</v>
      </c>
      <c r="J132" s="42" t="n">
        <v>14.67008</v>
      </c>
      <c r="K132" s="41" t="n">
        <v>17.9</v>
      </c>
      <c r="L132" s="42" t="n">
        <v>17.3611111111111</v>
      </c>
      <c r="M132" s="42" t="n">
        <v>30.7187712</v>
      </c>
      <c r="N132" s="42" t="n">
        <v>-3.20161310437235</v>
      </c>
      <c r="O132" s="42" t="n">
        <v>12.8005179640575</v>
      </c>
      <c r="P132" s="21" t="n">
        <v>-3.17709302116664</v>
      </c>
      <c r="Q132" s="40" t="n">
        <v>8.66255989048597</v>
      </c>
      <c r="R132" s="43" t="n">
        <v>2</v>
      </c>
      <c r="S132" s="44"/>
      <c r="T132" s="44"/>
      <c r="U132" s="44"/>
      <c r="V132" s="39" t="n">
        <v>0</v>
      </c>
      <c r="W132" s="39" t="n">
        <v>1</v>
      </c>
      <c r="X132" s="39" t="n">
        <v>0</v>
      </c>
      <c r="Y132" s="45" t="n">
        <v>3640</v>
      </c>
      <c r="Z132" s="46" t="n">
        <v>-1.4</v>
      </c>
      <c r="AA132" s="47" t="n">
        <v>3661</v>
      </c>
      <c r="AB132" s="48" t="n">
        <v>-0.2</v>
      </c>
      <c r="AC132" s="32" t="n">
        <v>4.95</v>
      </c>
      <c r="AD132" s="33" t="n">
        <v>20.5</v>
      </c>
      <c r="AE132" s="50" t="n">
        <v>22</v>
      </c>
      <c r="AF132" s="49" t="n">
        <v>26.2542483601246</v>
      </c>
      <c r="AG132" s="49" t="n">
        <f aca="false">AJ132+AL132+AN132</f>
        <v>9.95064444266479</v>
      </c>
      <c r="AH132" s="49" t="n">
        <f aca="false">AJ132+AL132</f>
        <v>7.99741497356494</v>
      </c>
      <c r="AI132" s="50" t="n">
        <v>28.4</v>
      </c>
      <c r="AJ132" s="50" t="n">
        <f aca="false">PI()*((AI132/2/10)^2)</f>
        <v>6.33470742669846</v>
      </c>
      <c r="AK132" s="50" t="n">
        <v>14.55</v>
      </c>
      <c r="AL132" s="50" t="n">
        <f aca="false">PI()*((AK132/2/10)^2)</f>
        <v>1.66270754686648</v>
      </c>
      <c r="AM132" s="50" t="n">
        <v>15.77</v>
      </c>
      <c r="AN132" s="50" t="n">
        <f aca="false">PI()*((AM132/2/10)^2)</f>
        <v>1.95322946909985</v>
      </c>
      <c r="AO132" s="50" t="n">
        <v>22.51</v>
      </c>
      <c r="AP132" s="52" t="n">
        <v>6299.875</v>
      </c>
      <c r="AQ132" s="51" t="n">
        <v>7.215207</v>
      </c>
      <c r="AR132" s="51" t="n">
        <f aca="false">AP132/AQ132</f>
        <v>873.138497620373</v>
      </c>
      <c r="AS132" s="65" t="n">
        <v>1253.89</v>
      </c>
      <c r="AT132" s="65" t="n">
        <v>753.854</v>
      </c>
      <c r="AU132" s="65" t="n">
        <v>4.505</v>
      </c>
      <c r="AV132" s="65" t="n">
        <v>180.186</v>
      </c>
      <c r="AW132" s="14" t="n">
        <v>0</v>
      </c>
      <c r="AX132" s="54" t="n">
        <v>71.5</v>
      </c>
      <c r="AY132" s="54" t="n">
        <v>162.035714285714</v>
      </c>
      <c r="AZ132" s="54" t="n">
        <v>94.6428571428571</v>
      </c>
      <c r="BA132" s="54" t="n">
        <v>19.2142857142857</v>
      </c>
      <c r="BB132" s="54" t="n">
        <v>4.21428571428571</v>
      </c>
      <c r="BC132" s="54" t="n">
        <v>118.071428571429</v>
      </c>
      <c r="BD132" s="54" t="n">
        <v>692.619047619048</v>
      </c>
      <c r="BE132" s="44" t="n">
        <v>62</v>
      </c>
      <c r="BF132" s="55" t="n">
        <v>3.80124223602484</v>
      </c>
      <c r="BG132" s="38" t="n">
        <v>0</v>
      </c>
      <c r="BH132" s="43" t="n">
        <v>1</v>
      </c>
      <c r="BI132" s="41" t="n">
        <v>24.3</v>
      </c>
      <c r="BJ132" s="41" t="n">
        <v>20.6</v>
      </c>
      <c r="BK132" s="56" t="n">
        <v>25.3137081629733</v>
      </c>
      <c r="BL132" s="41" t="n">
        <v>32</v>
      </c>
      <c r="BM132" s="41" t="n">
        <v>41.4</v>
      </c>
      <c r="BN132" s="57" t="n">
        <v>98.1341957844823</v>
      </c>
      <c r="BO132" s="40" t="n">
        <v>18.45</v>
      </c>
      <c r="BP132" s="42" t="n">
        <v>2.673514983159</v>
      </c>
      <c r="BQ132" s="40" t="n">
        <v>32.61</v>
      </c>
      <c r="BR132" s="40" t="n">
        <v>8.35201910274624</v>
      </c>
    </row>
    <row r="133" customFormat="false" ht="12.75" hidden="false" customHeight="true" outlineLevel="0" collapsed="false">
      <c r="A133" s="39" t="n">
        <v>147</v>
      </c>
      <c r="B133" s="39" t="n">
        <v>2</v>
      </c>
      <c r="C133" s="39" t="n">
        <v>6</v>
      </c>
      <c r="D133" s="39" t="n">
        <v>0</v>
      </c>
      <c r="E133" s="40" t="n">
        <v>10.009582477755</v>
      </c>
      <c r="F133" s="41" t="n">
        <v>150.3</v>
      </c>
      <c r="G133" s="41" t="n">
        <v>76.9</v>
      </c>
      <c r="H133" s="41" t="n">
        <v>73.4</v>
      </c>
      <c r="I133" s="41" t="n">
        <v>39.9</v>
      </c>
      <c r="J133" s="42" t="n">
        <v>15.41792</v>
      </c>
      <c r="K133" s="41" t="n">
        <v>19.1</v>
      </c>
      <c r="L133" s="42" t="n">
        <v>17.6626122339486</v>
      </c>
      <c r="M133" s="42" t="n">
        <v>33.74824992</v>
      </c>
      <c r="N133" s="42" t="n">
        <v>-2.76641540309682</v>
      </c>
      <c r="O133" s="42" t="n">
        <v>12.7759978808518</v>
      </c>
      <c r="P133" s="21" t="n">
        <v>-2.76641540309682</v>
      </c>
      <c r="Q133" s="40" t="n">
        <v>10.6611909650924</v>
      </c>
      <c r="R133" s="43" t="n">
        <v>3</v>
      </c>
      <c r="S133" s="44"/>
      <c r="T133" s="44"/>
      <c r="U133" s="44"/>
      <c r="V133" s="39" t="n">
        <v>0</v>
      </c>
      <c r="W133" s="39" t="n">
        <v>1</v>
      </c>
      <c r="X133" s="39" t="n">
        <v>0</v>
      </c>
      <c r="Y133" s="45" t="n">
        <v>3699</v>
      </c>
      <c r="Z133" s="46" t="n">
        <v>-0.9</v>
      </c>
      <c r="AA133" s="47" t="n">
        <v>3738</v>
      </c>
      <c r="AB133" s="48" t="n">
        <v>0.7</v>
      </c>
      <c r="AC133" s="32" t="n">
        <v>7.84</v>
      </c>
      <c r="AD133" s="33" t="n">
        <v>24</v>
      </c>
      <c r="AE133" s="50" t="n">
        <v>22.9</v>
      </c>
      <c r="AF133" s="49" t="n">
        <v>28.5924859571194</v>
      </c>
      <c r="AG133" s="49" t="n">
        <f aca="false">AJ133+AL133+AN133</f>
        <v>12.0621968297368</v>
      </c>
      <c r="AH133" s="49" t="n">
        <f aca="false">AJ133+AL133</f>
        <v>10.0314210729739</v>
      </c>
      <c r="AI133" s="50" t="n">
        <v>31.81</v>
      </c>
      <c r="AJ133" s="50" t="n">
        <f aca="false">PI()*((AI133/2/10)^2)</f>
        <v>7.94725630525773</v>
      </c>
      <c r="AK133" s="50" t="n">
        <v>16.29</v>
      </c>
      <c r="AL133" s="50" t="n">
        <f aca="false">PI()*((AK133/2/10)^2)</f>
        <v>2.08416476771617</v>
      </c>
      <c r="AM133" s="50" t="n">
        <v>16.08</v>
      </c>
      <c r="AN133" s="50" t="n">
        <f aca="false">PI()*((AM133/2/10)^2)</f>
        <v>2.0307757567629</v>
      </c>
      <c r="AO133" s="0"/>
      <c r="AP133" s="52" t="n">
        <v>2973.833</v>
      </c>
      <c r="AQ133" s="51" t="n">
        <v>3.2676465</v>
      </c>
      <c r="AR133" s="51" t="n">
        <f aca="false">AP133/AQ133</f>
        <v>910.084062030578</v>
      </c>
      <c r="AS133" s="65" t="n">
        <v>1112.624</v>
      </c>
      <c r="AT133" s="65" t="n">
        <v>625.434</v>
      </c>
      <c r="AU133" s="65" t="n">
        <v>3.576</v>
      </c>
      <c r="AV133" s="65" t="n">
        <v>149.264</v>
      </c>
      <c r="AW133" s="14" t="n">
        <v>0</v>
      </c>
      <c r="AX133" s="54" t="n">
        <v>66.6785714285714</v>
      </c>
      <c r="AY133" s="54" t="n">
        <v>177.928571428571</v>
      </c>
      <c r="AZ133" s="54" t="n">
        <v>110.607142857143</v>
      </c>
      <c r="BA133" s="54" t="n">
        <v>25.0357142857143</v>
      </c>
      <c r="BB133" s="54" t="n">
        <v>7.92857142857143</v>
      </c>
      <c r="BC133" s="54" t="n">
        <v>143.571428571429</v>
      </c>
      <c r="BD133" s="54" t="n">
        <v>786.220238095238</v>
      </c>
      <c r="BE133" s="44" t="n">
        <v>114</v>
      </c>
      <c r="BF133" s="55" t="n">
        <v>3.76604554865424</v>
      </c>
      <c r="BG133" s="38" t="n">
        <v>0</v>
      </c>
      <c r="BH133" s="43" t="n">
        <v>1</v>
      </c>
      <c r="BI133" s="41" t="n">
        <v>27</v>
      </c>
      <c r="BJ133" s="41" t="n">
        <v>21.9</v>
      </c>
      <c r="BK133" s="56" t="n">
        <v>28.1894475242789</v>
      </c>
      <c r="BL133" s="41" t="n">
        <v>34</v>
      </c>
      <c r="BM133" s="41" t="n">
        <v>45</v>
      </c>
      <c r="BN133" s="57" t="n">
        <v>110.920326386147</v>
      </c>
      <c r="BO133" s="40" t="n">
        <v>20.515</v>
      </c>
      <c r="BP133" s="42" t="n">
        <v>3.30546774752854</v>
      </c>
      <c r="BQ133" s="40" t="n">
        <v>33.6</v>
      </c>
      <c r="BR133" s="40" t="n">
        <v>8.86683110549183</v>
      </c>
    </row>
    <row r="134" customFormat="false" ht="12.75" hidden="false" customHeight="true" outlineLevel="0" collapsed="false">
      <c r="A134" s="39" t="n">
        <v>148</v>
      </c>
      <c r="B134" s="39" t="n">
        <v>1</v>
      </c>
      <c r="C134" s="39" t="n">
        <v>3</v>
      </c>
      <c r="D134" s="39" t="n">
        <v>0</v>
      </c>
      <c r="E134" s="40" t="n">
        <v>10.1409993155373</v>
      </c>
      <c r="F134" s="41" t="n">
        <v>137.2</v>
      </c>
      <c r="G134" s="41" t="n">
        <v>70.2</v>
      </c>
      <c r="H134" s="41" t="n">
        <v>67</v>
      </c>
      <c r="I134" s="41" t="n">
        <v>35.3</v>
      </c>
      <c r="J134" s="40" t="n">
        <v>17.488</v>
      </c>
      <c r="K134" s="41" t="n">
        <v>19.2</v>
      </c>
      <c r="L134" s="42" t="n">
        <v>18.752815578543</v>
      </c>
      <c r="M134" s="42" t="n">
        <v>29.126736</v>
      </c>
      <c r="N134" s="42" t="n">
        <v>-3.3654769609015</v>
      </c>
      <c r="O134" s="42" t="n">
        <v>13.5064762764388</v>
      </c>
      <c r="P134" s="21" t="n">
        <v>-3.52693504000197</v>
      </c>
      <c r="Q134" s="40" t="n">
        <v>9.91238877481177</v>
      </c>
      <c r="R134" s="43" t="n">
        <v>1</v>
      </c>
      <c r="S134" s="44"/>
      <c r="T134" s="44"/>
      <c r="U134" s="44"/>
      <c r="V134" s="39" t="n">
        <v>0</v>
      </c>
      <c r="W134" s="39" t="n">
        <v>0</v>
      </c>
      <c r="X134" s="39" t="n">
        <v>0</v>
      </c>
      <c r="Y134" s="45" t="n">
        <v>3740</v>
      </c>
      <c r="Z134" s="46" t="n">
        <v>-0.5</v>
      </c>
      <c r="AA134" s="47" t="n">
        <v>3587</v>
      </c>
      <c r="AB134" s="48" t="n">
        <v>-1</v>
      </c>
      <c r="AC134" s="32" t="n">
        <v>5.06</v>
      </c>
      <c r="AD134" s="33" t="n">
        <v>20</v>
      </c>
      <c r="AE134" s="50" t="n">
        <v>22.1</v>
      </c>
      <c r="AF134" s="49" t="n">
        <v>27.2041315049121</v>
      </c>
      <c r="AG134" s="49" t="n">
        <f aca="false">AJ134+AL134+AN134</f>
        <v>10.7551483981346</v>
      </c>
      <c r="AH134" s="49" t="n">
        <f aca="false">AJ134+AL134</f>
        <v>9.36376764238804</v>
      </c>
      <c r="AI134" s="50" t="n">
        <v>31.03</v>
      </c>
      <c r="AJ134" s="50" t="n">
        <f aca="false">PI()*((AI134/2/10)^2)</f>
        <v>7.56229182467214</v>
      </c>
      <c r="AK134" s="50" t="n">
        <v>15.145</v>
      </c>
      <c r="AL134" s="50" t="n">
        <f aca="false">PI()*((AK134/2/10)^2)</f>
        <v>1.8014758177159</v>
      </c>
      <c r="AM134" s="50" t="n">
        <v>13.31</v>
      </c>
      <c r="AN134" s="50" t="n">
        <f aca="false">PI()*((AM134/2/10)^2)</f>
        <v>1.39138075574655</v>
      </c>
      <c r="AO134" s="50" t="n">
        <v>20</v>
      </c>
      <c r="AP134" s="52" t="n">
        <v>1148.168</v>
      </c>
      <c r="AQ134" s="51" t="n">
        <v>4.1220015</v>
      </c>
      <c r="AR134" s="51" t="n">
        <f aca="false">AP134/AQ134</f>
        <v>278.546235366484</v>
      </c>
      <c r="AS134" s="65" t="n">
        <v>1421.116</v>
      </c>
      <c r="AT134" s="66" t="n">
        <v>664.656</v>
      </c>
      <c r="AU134" s="66" t="n">
        <v>2.675</v>
      </c>
      <c r="AV134" s="66" t="n">
        <v>107.013</v>
      </c>
      <c r="AW134" s="67" t="n">
        <v>6.559</v>
      </c>
      <c r="AX134" s="54" t="n">
        <v>63.2857142857143</v>
      </c>
      <c r="AY134" s="54" t="n">
        <v>184.571428571429</v>
      </c>
      <c r="AZ134" s="54" t="n">
        <v>153.857142857143</v>
      </c>
      <c r="BA134" s="54" t="n">
        <v>32.5714285714286</v>
      </c>
      <c r="BB134" s="54" t="n">
        <v>3.85714285714286</v>
      </c>
      <c r="BC134" s="54" t="n">
        <v>190.285714285714</v>
      </c>
      <c r="BD134" s="54" t="n">
        <v>820.785714285714</v>
      </c>
      <c r="BE134" s="44" t="n">
        <v>46</v>
      </c>
      <c r="BF134" s="55" t="n">
        <v>2.61111111111111</v>
      </c>
      <c r="BG134" s="38" t="n">
        <v>1</v>
      </c>
      <c r="BH134" s="43" t="n">
        <v>0</v>
      </c>
      <c r="BI134" s="41" t="n">
        <v>25</v>
      </c>
      <c r="BJ134" s="41" t="n">
        <v>21.2</v>
      </c>
      <c r="BK134" s="56" t="n">
        <v>27.7879536361851</v>
      </c>
      <c r="BL134" s="41" t="n">
        <v>31</v>
      </c>
      <c r="BM134" s="41" t="n">
        <v>39.5</v>
      </c>
      <c r="BN134" s="57" t="n">
        <v>93.5399931586229</v>
      </c>
      <c r="BO134" s="40" t="n">
        <v>19.3</v>
      </c>
      <c r="BP134" s="42" t="n">
        <v>2.92552961883916</v>
      </c>
      <c r="BQ134" s="40" t="n">
        <v>24.105</v>
      </c>
      <c r="BR134" s="40" t="n">
        <v>4.56356407875205</v>
      </c>
    </row>
    <row r="135" customFormat="false" ht="12.75" hidden="false" customHeight="true" outlineLevel="0" collapsed="false">
      <c r="A135" s="38" t="n">
        <v>148</v>
      </c>
      <c r="B135" s="38" t="n">
        <v>1</v>
      </c>
      <c r="C135" s="38" t="n">
        <v>5</v>
      </c>
      <c r="D135" s="38" t="n">
        <v>0</v>
      </c>
      <c r="E135" s="40" t="n">
        <v>11.1759069130732</v>
      </c>
      <c r="F135" s="41" t="n">
        <v>144.5</v>
      </c>
      <c r="G135" s="41" t="n">
        <v>74.4</v>
      </c>
      <c r="H135" s="41" t="n">
        <v>70.1</v>
      </c>
      <c r="I135" s="41" t="n">
        <v>40</v>
      </c>
      <c r="J135" s="40" t="n">
        <v>16.27588</v>
      </c>
      <c r="K135" s="41" t="n">
        <v>16.9</v>
      </c>
      <c r="L135" s="42" t="n">
        <v>19.1568587540858</v>
      </c>
      <c r="M135" s="42" t="n">
        <v>33.489648</v>
      </c>
      <c r="N135" s="42" t="n">
        <v>-2.49202744246604</v>
      </c>
      <c r="O135" s="42" t="n">
        <v>13.6679343555393</v>
      </c>
      <c r="P135" s="21" t="n">
        <v>-2.49202744246604</v>
      </c>
      <c r="Q135" s="40" t="n">
        <v>13.1581108829569</v>
      </c>
      <c r="R135" s="38" t="n">
        <v>1</v>
      </c>
      <c r="S135" s="44"/>
      <c r="T135" s="44"/>
      <c r="U135" s="44"/>
      <c r="V135" s="38" t="n">
        <v>0</v>
      </c>
      <c r="W135" s="38" t="n">
        <v>0</v>
      </c>
      <c r="X135" s="38" t="n">
        <v>0</v>
      </c>
      <c r="Y135" s="45" t="n">
        <v>3689</v>
      </c>
      <c r="Z135" s="46" t="n">
        <v>-1</v>
      </c>
      <c r="AA135" s="47" t="n">
        <v>3571</v>
      </c>
      <c r="AB135" s="48" t="n">
        <v>-1.3</v>
      </c>
      <c r="AC135" s="32" t="n">
        <v>11.71</v>
      </c>
      <c r="AD135" s="32" t="n">
        <v>22.5</v>
      </c>
      <c r="AE135" s="50" t="n">
        <v>23</v>
      </c>
      <c r="AF135" s="49" t="n">
        <v>30.2881789289688</v>
      </c>
      <c r="AG135" s="49" t="n">
        <f aca="false">AJ135+AL135+AN135</f>
        <v>11.4132089755527</v>
      </c>
      <c r="AH135" s="49" t="n">
        <f aca="false">AJ135+AL135</f>
        <v>9.61767567669061</v>
      </c>
      <c r="AI135" s="50" t="n">
        <v>31.83</v>
      </c>
      <c r="AJ135" s="50" t="n">
        <f aca="false">PI()*((AI135/2/10)^2)</f>
        <v>7.95725285308145</v>
      </c>
      <c r="AK135" s="50" t="n">
        <v>14.54</v>
      </c>
      <c r="AL135" s="50" t="n">
        <f aca="false">PI()*((AK135/2/10)^2)</f>
        <v>1.66042282360916</v>
      </c>
      <c r="AM135" s="50" t="n">
        <v>15.12</v>
      </c>
      <c r="AN135" s="50" t="n">
        <f aca="false">PI()*((AM135/2/10)^2)</f>
        <v>1.7955332988621</v>
      </c>
      <c r="AO135" s="0"/>
      <c r="AP135" s="52" t="n">
        <v>3542.668</v>
      </c>
      <c r="AQ135" s="51" t="n">
        <v>8.024019</v>
      </c>
      <c r="AR135" s="51" t="n">
        <f aca="false">AP135/AQ135</f>
        <v>441.507927635765</v>
      </c>
      <c r="AS135" s="65" t="n">
        <v>1357.87</v>
      </c>
      <c r="AT135" s="66" t="n">
        <v>1007.327</v>
      </c>
      <c r="AU135" s="66" t="n">
        <v>4.52</v>
      </c>
      <c r="AV135" s="66" t="n">
        <v>192.446</v>
      </c>
      <c r="AW135" s="67" t="n">
        <v>0</v>
      </c>
      <c r="AX135" s="54" t="n">
        <v>78.1428571428571</v>
      </c>
      <c r="AY135" s="54" t="n">
        <v>184</v>
      </c>
      <c r="AZ135" s="54" t="n">
        <v>74.4285714285714</v>
      </c>
      <c r="BA135" s="54" t="n">
        <v>8.85714285714286</v>
      </c>
      <c r="BB135" s="54" t="n">
        <v>1</v>
      </c>
      <c r="BC135" s="54" t="n">
        <v>84.2857142857143</v>
      </c>
      <c r="BD135" s="54" t="n">
        <v>744.285714285714</v>
      </c>
      <c r="BE135" s="44" t="n">
        <v>65</v>
      </c>
      <c r="BF135" s="55" t="n">
        <v>2.58513708513709</v>
      </c>
      <c r="BG135" s="38" t="n">
        <v>0</v>
      </c>
      <c r="BH135" s="38" t="n">
        <v>1</v>
      </c>
      <c r="BI135" s="59" t="n">
        <v>27</v>
      </c>
      <c r="BJ135" s="59" t="n">
        <v>21.5</v>
      </c>
      <c r="BK135" s="56" t="n">
        <v>28.7823532158907</v>
      </c>
      <c r="BL135" s="59" t="n">
        <v>33.4</v>
      </c>
      <c r="BM135" s="41" t="n">
        <v>41.7</v>
      </c>
      <c r="BN135" s="57" t="n">
        <v>106.782738742809</v>
      </c>
      <c r="BO135" s="40" t="n">
        <v>20.68</v>
      </c>
      <c r="BP135" s="42" t="n">
        <v>3.35885263514145</v>
      </c>
      <c r="BQ135" s="40" t="n">
        <v>26.98</v>
      </c>
      <c r="BR135" s="40" t="n">
        <v>5.71707345259536</v>
      </c>
    </row>
    <row r="136" customFormat="false" ht="12.75" hidden="false" customHeight="true" outlineLevel="0" collapsed="false">
      <c r="A136" s="38" t="n">
        <v>148</v>
      </c>
      <c r="B136" s="38" t="n">
        <v>1</v>
      </c>
      <c r="C136" s="38" t="n">
        <v>7</v>
      </c>
      <c r="D136" s="38" t="n">
        <v>0</v>
      </c>
      <c r="E136" s="40" t="n">
        <v>12.3340177960301</v>
      </c>
      <c r="F136" s="38" t="n">
        <v>160.3</v>
      </c>
      <c r="G136" s="41" t="n">
        <v>81.9</v>
      </c>
      <c r="H136" s="41" t="n">
        <v>78.4</v>
      </c>
      <c r="I136" s="41" t="n">
        <v>49</v>
      </c>
      <c r="J136" s="40" t="n">
        <v>12.56072</v>
      </c>
      <c r="K136" s="38" t="n">
        <v>9.5</v>
      </c>
      <c r="L136" s="42" t="n">
        <v>19.069049026525</v>
      </c>
      <c r="M136" s="42" t="n">
        <v>42.8452472</v>
      </c>
      <c r="N136" s="59" t="n">
        <v>-1.11540594043742</v>
      </c>
      <c r="O136" s="42" t="n">
        <v>13.4494237364675</v>
      </c>
      <c r="P136" s="21" t="n">
        <v>-1.11540594043742</v>
      </c>
      <c r="Q136" s="40" t="n">
        <v>14.8254620123203</v>
      </c>
      <c r="R136" s="38" t="n">
        <v>4</v>
      </c>
      <c r="S136" s="38"/>
      <c r="T136" s="38"/>
      <c r="U136" s="38"/>
      <c r="V136" s="38" t="n">
        <v>0</v>
      </c>
      <c r="W136" s="38" t="n">
        <v>0</v>
      </c>
      <c r="X136" s="38" t="n">
        <v>0</v>
      </c>
      <c r="Y136" s="45" t="n">
        <v>3633</v>
      </c>
      <c r="Z136" s="3" t="n">
        <v>-1.6</v>
      </c>
      <c r="AA136" s="47" t="n">
        <v>3624</v>
      </c>
      <c r="AB136" s="4" t="n">
        <v>-0.8</v>
      </c>
      <c r="AC136" s="5" t="n">
        <v>18.68</v>
      </c>
      <c r="AD136" s="5" t="n">
        <v>30.5</v>
      </c>
      <c r="AE136" s="38" t="n">
        <v>27</v>
      </c>
      <c r="AF136" s="49" t="n">
        <v>39.7066796698187</v>
      </c>
      <c r="AG136" s="49" t="n">
        <f aca="false">AJ136+AL136+AN136</f>
        <v>27.2867013859725</v>
      </c>
      <c r="AH136" s="49" t="n">
        <f aca="false">AJ136+AL136</f>
        <v>14.3022193469397</v>
      </c>
      <c r="AI136" s="38" t="n">
        <v>38.105</v>
      </c>
      <c r="AJ136" s="50" t="n">
        <f aca="false">PI()*((AI136/2/10)^2)</f>
        <v>11.4039108430458</v>
      </c>
      <c r="AK136" s="38" t="n">
        <v>19.21</v>
      </c>
      <c r="AL136" s="50" t="n">
        <f aca="false">PI()*((AK136/2/10)^2)</f>
        <v>2.89830850389396</v>
      </c>
      <c r="AM136" s="38" t="n">
        <v>40.66</v>
      </c>
      <c r="AN136" s="50" t="n">
        <f aca="false">PI()*((AM136/2/10)^2)</f>
        <v>12.9844820390328</v>
      </c>
      <c r="AO136" s="38"/>
      <c r="AP136" s="52" t="n">
        <v>8436.617</v>
      </c>
      <c r="AQ136" s="51" t="n">
        <v>15.188379</v>
      </c>
      <c r="AR136" s="51" t="n">
        <f aca="false">AP136/AQ136</f>
        <v>555.46526722832</v>
      </c>
      <c r="AS136" s="65" t="n">
        <v>2084.539</v>
      </c>
      <c r="AT136" s="66" t="n">
        <v>1146.879</v>
      </c>
      <c r="AU136" s="66" t="n">
        <v>3.676</v>
      </c>
      <c r="AV136" s="66" t="n">
        <v>154.17</v>
      </c>
      <c r="AW136" s="67" t="n">
        <v>28.688</v>
      </c>
      <c r="AX136" s="54" t="n">
        <v>45.4285714285714</v>
      </c>
      <c r="AY136" s="54" t="n">
        <v>99.2857142857143</v>
      </c>
      <c r="AZ136" s="54" t="n">
        <v>45.8571428571429</v>
      </c>
      <c r="BA136" s="54" t="n">
        <v>7.42857142857143</v>
      </c>
      <c r="BB136" s="54" t="n">
        <v>0.142857142857143</v>
      </c>
      <c r="BC136" s="54" t="n">
        <v>53.4285714285714</v>
      </c>
      <c r="BD136" s="54" t="n">
        <v>651.380952380952</v>
      </c>
      <c r="BE136" s="44" t="n">
        <v>94</v>
      </c>
      <c r="BF136" s="55" t="n">
        <v>3.46320346320346</v>
      </c>
      <c r="BG136" s="38" t="n">
        <v>0</v>
      </c>
      <c r="BH136" s="38" t="n">
        <v>1</v>
      </c>
      <c r="BI136" s="38" t="n">
        <v>29</v>
      </c>
      <c r="BJ136" s="38" t="n">
        <v>23.8</v>
      </c>
      <c r="BK136" s="56" t="n">
        <v>37.672693706522</v>
      </c>
      <c r="BL136" s="38" t="n">
        <v>36</v>
      </c>
      <c r="BM136" s="38" t="n">
        <v>44.6</v>
      </c>
      <c r="BN136" s="57" t="n">
        <v>134.849837478237</v>
      </c>
      <c r="BO136" s="38" t="n">
        <v>27.045</v>
      </c>
      <c r="BP136" s="42" t="n">
        <v>5.74465369085077</v>
      </c>
      <c r="BQ136" s="38" t="n">
        <v>32.9</v>
      </c>
      <c r="BR136" s="40" t="n">
        <v>8.50122826043032</v>
      </c>
    </row>
    <row r="137" customFormat="false" ht="12.75" hidden="false" customHeight="true" outlineLevel="0" collapsed="false">
      <c r="A137" s="39" t="n">
        <v>149</v>
      </c>
      <c r="B137" s="39" t="n">
        <v>1</v>
      </c>
      <c r="C137" s="39" t="n">
        <v>3</v>
      </c>
      <c r="D137" s="39" t="n">
        <v>0</v>
      </c>
      <c r="E137" s="40" t="n">
        <v>8.15058179329227</v>
      </c>
      <c r="F137" s="41" t="n">
        <v>128.2</v>
      </c>
      <c r="G137" s="41" t="n">
        <v>66.8</v>
      </c>
      <c r="H137" s="41" t="n">
        <v>61.4</v>
      </c>
      <c r="I137" s="41" t="n">
        <v>39.5</v>
      </c>
      <c r="J137" s="40" t="n">
        <v>34.6426</v>
      </c>
      <c r="K137" s="41" t="n">
        <v>32.6</v>
      </c>
      <c r="L137" s="42" t="n">
        <v>24.0337226593588</v>
      </c>
      <c r="M137" s="42" t="n">
        <v>25.816173</v>
      </c>
      <c r="N137" s="42" t="n">
        <v>-4.32254101100542</v>
      </c>
      <c r="O137" s="42" t="n">
        <v>12.4731228042977</v>
      </c>
      <c r="P137" s="21" t="n">
        <v>-4.57019081415378</v>
      </c>
      <c r="Q137" s="40" t="n">
        <v>9.32785763175907</v>
      </c>
      <c r="R137" s="43" t="n">
        <v>1</v>
      </c>
      <c r="S137" s="44"/>
      <c r="T137" s="44"/>
      <c r="U137" s="44"/>
      <c r="V137" s="39" t="n">
        <v>0</v>
      </c>
      <c r="W137" s="39" t="n">
        <v>1</v>
      </c>
      <c r="X137" s="39" t="n">
        <v>0</v>
      </c>
      <c r="Y137" s="45"/>
      <c r="Z137" s="45"/>
      <c r="AA137" s="47" t="n">
        <v>3600</v>
      </c>
      <c r="AB137" s="48" t="n">
        <v>-0.9</v>
      </c>
      <c r="AC137" s="32" t="n">
        <v>3.87</v>
      </c>
      <c r="AD137" s="33" t="n">
        <v>16</v>
      </c>
      <c r="AE137" s="50" t="n">
        <v>20</v>
      </c>
      <c r="AF137" s="49" t="n">
        <v>27.9091548908262</v>
      </c>
      <c r="AG137" s="49" t="n">
        <f aca="false">AJ137+AL137+AN137</f>
        <v>9.85287179609977</v>
      </c>
      <c r="AH137" s="49" t="n">
        <f aca="false">AJ137+AL137</f>
        <v>8.56003651871103</v>
      </c>
      <c r="AI137" s="50" t="n">
        <v>29.59</v>
      </c>
      <c r="AJ137" s="50" t="n">
        <f aca="false">PI()*((AI137/2/10)^2)</f>
        <v>6.87669577669393</v>
      </c>
      <c r="AK137" s="50" t="n">
        <v>14.64</v>
      </c>
      <c r="AL137" s="50" t="n">
        <f aca="false">PI()*((AK137/2/10)^2)</f>
        <v>1.6833407420171</v>
      </c>
      <c r="AM137" s="50" t="n">
        <v>12.83</v>
      </c>
      <c r="AN137" s="50" t="n">
        <f aca="false">PI()*((AM137/2/10)^2)</f>
        <v>1.29283527738874</v>
      </c>
      <c r="AO137" s="50" t="n">
        <v>21.88</v>
      </c>
      <c r="AP137" s="52" t="n">
        <v>679.7538</v>
      </c>
      <c r="AQ137" s="51" t="n">
        <v>2.8682385</v>
      </c>
      <c r="AR137" s="51" t="n">
        <f aca="false">AP137/AQ137</f>
        <v>236.99347177719</v>
      </c>
      <c r="AS137" s="65" t="n">
        <v>1034.099</v>
      </c>
      <c r="AT137" s="66" t="n">
        <v>678.717</v>
      </c>
      <c r="AU137" s="66" t="n">
        <v>3.027</v>
      </c>
      <c r="AV137" s="66" t="n">
        <v>121.094</v>
      </c>
      <c r="AW137" s="67" t="n">
        <v>0</v>
      </c>
      <c r="AX137" s="54" t="n">
        <v>87.9047619047619</v>
      </c>
      <c r="AY137" s="54" t="n">
        <v>199.761904761905</v>
      </c>
      <c r="AZ137" s="54" t="n">
        <v>121.809523809524</v>
      </c>
      <c r="BA137" s="54" t="n">
        <v>19.3333333333333</v>
      </c>
      <c r="BB137" s="54" t="n">
        <v>3.52380952380952</v>
      </c>
      <c r="BC137" s="54" t="n">
        <v>144.666666666667</v>
      </c>
      <c r="BD137" s="54" t="n">
        <v>767.730158730159</v>
      </c>
      <c r="BE137" s="44" t="n">
        <v>39</v>
      </c>
      <c r="BF137" s="55" t="n">
        <v>2.01932367149758</v>
      </c>
      <c r="BG137" s="38" t="n">
        <v>0</v>
      </c>
      <c r="BH137" s="43" t="n">
        <v>0</v>
      </c>
      <c r="BI137" s="41" t="n">
        <v>24.5</v>
      </c>
      <c r="BJ137" s="41" t="n">
        <v>26</v>
      </c>
      <c r="BK137" s="56" t="n">
        <v>33.6549889282928</v>
      </c>
      <c r="BL137" s="41" t="n">
        <v>29</v>
      </c>
      <c r="BM137" s="41" t="n">
        <v>43.7</v>
      </c>
      <c r="BN137" s="57" t="n">
        <v>92.8026373034347</v>
      </c>
      <c r="BO137" s="40" t="n">
        <v>19</v>
      </c>
      <c r="BP137" s="42" t="n">
        <v>2.83528736986479</v>
      </c>
      <c r="BQ137" s="40" t="n">
        <v>24.675</v>
      </c>
      <c r="BR137" s="40" t="n">
        <v>4.78194089649206</v>
      </c>
    </row>
    <row r="138" customFormat="false" ht="12.75" hidden="false" customHeight="true" outlineLevel="0" collapsed="false">
      <c r="A138" s="38" t="n">
        <v>149</v>
      </c>
      <c r="B138" s="38" t="n">
        <v>1</v>
      </c>
      <c r="C138" s="38" t="n">
        <v>5</v>
      </c>
      <c r="D138" s="38" t="n">
        <v>0</v>
      </c>
      <c r="E138" s="40" t="n">
        <v>9.1854893908282</v>
      </c>
      <c r="F138" s="41" t="n">
        <v>135</v>
      </c>
      <c r="G138" s="41" t="n">
        <v>70.7</v>
      </c>
      <c r="H138" s="41" t="n">
        <v>64.3</v>
      </c>
      <c r="I138" s="41" t="n">
        <v>45.1</v>
      </c>
      <c r="J138" s="40" t="n">
        <v>35.8171</v>
      </c>
      <c r="K138" s="41" t="n">
        <v>33.4</v>
      </c>
      <c r="L138" s="42" t="n">
        <v>24.7462277091907</v>
      </c>
      <c r="M138" s="42" t="n">
        <v>28.9464879</v>
      </c>
      <c r="N138" s="42" t="n">
        <v>-3.53528321661784</v>
      </c>
      <c r="O138" s="42" t="n">
        <v>12.720772607446</v>
      </c>
      <c r="P138" s="21" t="n">
        <v>-3.53528321661784</v>
      </c>
      <c r="Q138" s="40" t="n">
        <v>11.409993155373</v>
      </c>
      <c r="R138" s="38" t="n">
        <v>1</v>
      </c>
      <c r="S138" s="44"/>
      <c r="T138" s="44"/>
      <c r="U138" s="44"/>
      <c r="V138" s="38" t="n">
        <v>0</v>
      </c>
      <c r="W138" s="38" t="n">
        <v>0</v>
      </c>
      <c r="X138" s="38" t="n">
        <v>0</v>
      </c>
      <c r="Y138" s="45" t="n">
        <v>3810</v>
      </c>
      <c r="Z138" s="46" t="n">
        <v>0.2</v>
      </c>
      <c r="AA138" s="47" t="n">
        <v>3531</v>
      </c>
      <c r="AB138" s="48" t="n">
        <v>-1.7</v>
      </c>
      <c r="AC138" s="76" t="n">
        <v>8.6</v>
      </c>
      <c r="AD138" s="33" t="n">
        <v>19</v>
      </c>
      <c r="AE138" s="77" t="n">
        <v>21.2</v>
      </c>
      <c r="AF138" s="49" t="n">
        <v>30.3087914483727</v>
      </c>
      <c r="AG138" s="49" t="n">
        <f aca="false">AJ138+AL138+AN138</f>
        <v>10.6400669504951</v>
      </c>
      <c r="AH138" s="49" t="n">
        <f aca="false">AJ138+AL138</f>
        <v>8.80873127635451</v>
      </c>
      <c r="AI138" s="54" t="n">
        <v>30.4</v>
      </c>
      <c r="AJ138" s="50" t="n">
        <f aca="false">PI()*((AI138/2/10)^2)</f>
        <v>7.25833566685386</v>
      </c>
      <c r="AK138" s="54" t="n">
        <v>14.05</v>
      </c>
      <c r="AL138" s="50" t="n">
        <f aca="false">PI()*((AK138/2/10)^2)</f>
        <v>1.55039560950065</v>
      </c>
      <c r="AM138" s="54" t="n">
        <v>15.27</v>
      </c>
      <c r="AN138" s="50" t="n">
        <f aca="false">PI()*((AM138/2/10)^2)</f>
        <v>1.83133567414057</v>
      </c>
      <c r="AO138" s="0"/>
      <c r="AP138" s="52" t="n">
        <v>3296.581</v>
      </c>
      <c r="AQ138" s="51" t="n">
        <v>7.5506595</v>
      </c>
      <c r="AR138" s="51" t="n">
        <f aca="false">AP138/AQ138</f>
        <v>436.595108016724</v>
      </c>
      <c r="AS138" s="65" t="n">
        <v>1691.318</v>
      </c>
      <c r="AT138" s="66" t="n">
        <v>777.344</v>
      </c>
      <c r="AU138" s="66" t="n">
        <v>2.34</v>
      </c>
      <c r="AV138" s="66" t="n">
        <v>100.523</v>
      </c>
      <c r="AW138" s="67" t="n">
        <v>0</v>
      </c>
      <c r="AX138" s="54" t="n">
        <v>61.1428571428572</v>
      </c>
      <c r="AY138" s="54" t="n">
        <v>136.285714285714</v>
      </c>
      <c r="AZ138" s="54" t="n">
        <v>70.5714285714286</v>
      </c>
      <c r="BA138" s="54" t="n">
        <v>7.85714285714286</v>
      </c>
      <c r="BB138" s="54" t="n">
        <v>1</v>
      </c>
      <c r="BC138" s="54" t="n">
        <v>79.4285714285714</v>
      </c>
      <c r="BD138" s="54" t="n">
        <v>711.285714285714</v>
      </c>
      <c r="BE138" s="44" t="n">
        <v>63</v>
      </c>
      <c r="BF138" s="55" t="n">
        <v>3.15113871635611</v>
      </c>
      <c r="BG138" s="38" t="n">
        <v>0</v>
      </c>
      <c r="BH138" s="38" t="n">
        <v>1</v>
      </c>
      <c r="BI138" s="59" t="n">
        <v>25.5</v>
      </c>
      <c r="BJ138" s="59" t="n">
        <v>27</v>
      </c>
      <c r="BK138" s="56" t="n">
        <v>37.0075949202281</v>
      </c>
      <c r="BL138" s="59" t="n">
        <v>30.4</v>
      </c>
      <c r="BM138" s="41" t="n">
        <v>47.3</v>
      </c>
      <c r="BN138" s="57" t="n">
        <v>103.617202367717</v>
      </c>
      <c r="BO138" s="40" t="n">
        <v>21.005</v>
      </c>
      <c r="BP138" s="42" t="n">
        <v>3.46525543307542</v>
      </c>
      <c r="BQ138" s="40" t="n">
        <v>31.765</v>
      </c>
      <c r="BR138" s="40" t="n">
        <v>7.92478704555063</v>
      </c>
    </row>
    <row r="139" customFormat="false" ht="12.75" hidden="false" customHeight="true" outlineLevel="0" collapsed="false">
      <c r="A139" s="38" t="n">
        <v>149</v>
      </c>
      <c r="B139" s="38" t="n">
        <v>1</v>
      </c>
      <c r="C139" s="38" t="n">
        <v>7</v>
      </c>
      <c r="D139" s="38" t="n">
        <v>0</v>
      </c>
      <c r="E139" s="40" t="n">
        <v>10.3436002737851</v>
      </c>
      <c r="F139" s="38" t="n">
        <v>141.9</v>
      </c>
      <c r="G139" s="41" t="n">
        <v>73.9</v>
      </c>
      <c r="H139" s="41" t="n">
        <v>68</v>
      </c>
      <c r="I139" s="41" t="n">
        <v>53.5</v>
      </c>
      <c r="J139" s="40" t="n">
        <v>38.5576</v>
      </c>
      <c r="K139" s="38"/>
      <c r="L139" s="42" t="n">
        <v>26.5698431783293</v>
      </c>
      <c r="M139" s="42" t="n">
        <v>32.871684</v>
      </c>
      <c r="N139" s="59" t="n">
        <v>-2.66487466350789</v>
      </c>
      <c r="O139" s="42" t="n">
        <v>13.008474937293</v>
      </c>
      <c r="P139" s="21" t="n">
        <v>-2.66487466350789</v>
      </c>
      <c r="Q139" s="40" t="n">
        <v>13.990417522245</v>
      </c>
      <c r="R139" s="38"/>
      <c r="S139" s="38"/>
      <c r="T139" s="38"/>
      <c r="U139" s="38"/>
      <c r="V139" s="38" t="n">
        <v>0</v>
      </c>
      <c r="W139" s="38" t="n">
        <v>1</v>
      </c>
      <c r="X139" s="38" t="n">
        <v>0</v>
      </c>
      <c r="Y139" s="45" t="n">
        <v>3826</v>
      </c>
      <c r="Z139" s="3" t="n">
        <v>0.3</v>
      </c>
      <c r="AA139" s="47"/>
      <c r="AC139" s="61" t="n">
        <v>12.89</v>
      </c>
      <c r="AD139" s="5" t="n">
        <v>18.5</v>
      </c>
      <c r="AE139" s="38" t="n">
        <v>22.8</v>
      </c>
      <c r="AF139" s="49" t="n">
        <v>35.2342999711575</v>
      </c>
      <c r="AG139" s="49" t="n">
        <f aca="false">AJ139+AL139+AN139</f>
        <v>14.1135492329825</v>
      </c>
      <c r="AH139" s="49" t="n">
        <f aca="false">AJ139+AL139</f>
        <v>11.9493060539245</v>
      </c>
      <c r="AI139" s="51" t="n">
        <v>34.35</v>
      </c>
      <c r="AJ139" s="50" t="n">
        <f aca="false">PI()*((AI139/2/10)^2)</f>
        <v>9.26708964451326</v>
      </c>
      <c r="AK139" s="51" t="n">
        <v>18.48</v>
      </c>
      <c r="AL139" s="50" t="n">
        <f aca="false">PI()*((AK139/2/10)^2)</f>
        <v>2.68221640941128</v>
      </c>
      <c r="AM139" s="51" t="n">
        <v>16.6</v>
      </c>
      <c r="AN139" s="50" t="n">
        <f aca="false">PI()*((AM139/2/10)^2)</f>
        <v>2.16424317905801</v>
      </c>
      <c r="AO139" s="38"/>
      <c r="AP139" s="52" t="n">
        <v>3121.817</v>
      </c>
      <c r="AQ139" s="51" t="n">
        <v>11.0049045</v>
      </c>
      <c r="AR139" s="51" t="n">
        <f aca="false">AP139/AQ139</f>
        <v>283.675065058493</v>
      </c>
      <c r="AS139" s="65" t="n">
        <v>1916.238</v>
      </c>
      <c r="AT139" s="66" t="n">
        <v>720.731</v>
      </c>
      <c r="AU139" s="66" t="n">
        <v>4.397</v>
      </c>
      <c r="AV139" s="66" t="n">
        <v>199.324</v>
      </c>
      <c r="AW139" s="68" t="n">
        <v>0</v>
      </c>
      <c r="AX139" s="54" t="n">
        <v>37.6785714285714</v>
      </c>
      <c r="AY139" s="54" t="n">
        <v>73.75</v>
      </c>
      <c r="AZ139" s="54" t="n">
        <v>31.6071428571429</v>
      </c>
      <c r="BA139" s="54" t="n">
        <v>2.14285714285714</v>
      </c>
      <c r="BB139" s="54" t="n">
        <v>0.357142857142857</v>
      </c>
      <c r="BC139" s="54" t="n">
        <v>34.1071428571429</v>
      </c>
      <c r="BD139" s="54" t="n">
        <v>515.833333333333</v>
      </c>
      <c r="BE139" s="44" t="n">
        <v>44</v>
      </c>
      <c r="BF139" s="55" t="n">
        <v>2.52587991718426</v>
      </c>
      <c r="BG139" s="38" t="n">
        <v>0</v>
      </c>
      <c r="BH139" s="38" t="n">
        <v>1</v>
      </c>
      <c r="BI139" s="38" t="n">
        <v>27</v>
      </c>
      <c r="BJ139" s="38" t="n">
        <v>29</v>
      </c>
      <c r="BK139" s="56" t="n">
        <v>37.5119806448124</v>
      </c>
      <c r="BL139" s="38" t="n">
        <v>32.2</v>
      </c>
      <c r="BM139" s="38" t="n">
        <v>51.9</v>
      </c>
      <c r="BN139" s="57" t="n">
        <v>118.056764840952</v>
      </c>
      <c r="BO139" s="38" t="n">
        <v>25.95</v>
      </c>
      <c r="BP139" s="42" t="n">
        <v>5.2888908672725</v>
      </c>
      <c r="BQ139" s="38" t="n">
        <v>34.91</v>
      </c>
      <c r="BR139" s="40" t="n">
        <v>9.57171103457594</v>
      </c>
    </row>
    <row r="140" customFormat="false" ht="12.75" hidden="false" customHeight="true" outlineLevel="0" collapsed="false">
      <c r="A140" s="39" t="n">
        <v>150</v>
      </c>
      <c r="B140" s="39" t="n">
        <v>1</v>
      </c>
      <c r="C140" s="39" t="n">
        <v>3</v>
      </c>
      <c r="D140" s="39" t="n">
        <v>0</v>
      </c>
      <c r="E140" s="40" t="n">
        <v>9.76317590691307</v>
      </c>
      <c r="F140" s="41" t="n">
        <v>148.4</v>
      </c>
      <c r="G140" s="41" t="n">
        <v>77</v>
      </c>
      <c r="H140" s="41" t="n">
        <v>71.4</v>
      </c>
      <c r="I140" s="41" t="n">
        <v>39.8</v>
      </c>
      <c r="J140" s="40" t="n">
        <v>17.67208</v>
      </c>
      <c r="K140" s="41" t="n">
        <v>19.5</v>
      </c>
      <c r="L140" s="42" t="n">
        <v>18.0723766900851</v>
      </c>
      <c r="M140" s="42" t="n">
        <v>32.76651216</v>
      </c>
      <c r="N140" s="42" t="n">
        <v>-2.86702392933496</v>
      </c>
      <c r="O140" s="42" t="n">
        <v>12.630199836248</v>
      </c>
      <c r="P140" s="21" t="n">
        <v>-2.97837760008203</v>
      </c>
      <c r="Q140" s="40" t="n">
        <v>9.49486652977413</v>
      </c>
      <c r="R140" s="43" t="n">
        <v>1</v>
      </c>
      <c r="S140" s="44"/>
      <c r="T140" s="44"/>
      <c r="U140" s="44"/>
      <c r="V140" s="39" t="n">
        <v>0</v>
      </c>
      <c r="W140" s="39" t="n">
        <v>0</v>
      </c>
      <c r="X140" s="39" t="n">
        <v>0</v>
      </c>
      <c r="Y140" s="45" t="n">
        <v>3694</v>
      </c>
      <c r="Z140" s="46" t="n">
        <v>-0.9</v>
      </c>
      <c r="AA140" s="47" t="n">
        <v>3460</v>
      </c>
      <c r="AB140" s="48" t="n">
        <v>-2.5</v>
      </c>
      <c r="AC140" s="32" t="n">
        <v>8.46</v>
      </c>
      <c r="AD140" s="33" t="n">
        <v>16</v>
      </c>
      <c r="AE140" s="50" t="n">
        <v>22</v>
      </c>
      <c r="AF140" s="49" t="n">
        <v>27.2888319455393</v>
      </c>
      <c r="AG140" s="49" t="n">
        <f aca="false">AJ140+AL140+AN140</f>
        <v>10.1620948340018</v>
      </c>
      <c r="AH140" s="49" t="n">
        <f aca="false">AJ140+AL140</f>
        <v>8.54478330097969</v>
      </c>
      <c r="AI140" s="50" t="n">
        <v>29.2</v>
      </c>
      <c r="AJ140" s="50" t="n">
        <f aca="false">PI()*((AI140/2/10)^2)</f>
        <v>6.696618900392</v>
      </c>
      <c r="AK140" s="50" t="n">
        <v>15.34</v>
      </c>
      <c r="AL140" s="50" t="n">
        <f aca="false">PI()*((AK140/2/10)^2)</f>
        <v>1.84816440058769</v>
      </c>
      <c r="AM140" s="50" t="n">
        <v>14.35</v>
      </c>
      <c r="AN140" s="50" t="n">
        <f aca="false">PI()*((AM140/2/10)^2)</f>
        <v>1.61731153302211</v>
      </c>
      <c r="AO140" s="50" t="n">
        <v>22.14</v>
      </c>
      <c r="AP140" s="52" t="n">
        <v>4025.996</v>
      </c>
      <c r="AQ140" s="51" t="n">
        <v>6.103285</v>
      </c>
      <c r="AR140" s="51" t="n">
        <f aca="false">AP140/AQ140</f>
        <v>659.644109688471</v>
      </c>
      <c r="AS140" s="65" t="n">
        <v>1341.09</v>
      </c>
      <c r="AT140" s="78" t="n">
        <v>1100.864</v>
      </c>
      <c r="AU140" s="66" t="n">
        <v>8.169</v>
      </c>
      <c r="AV140" s="78" t="n">
        <v>326.769</v>
      </c>
      <c r="AW140" s="67" t="n">
        <v>5.285</v>
      </c>
      <c r="AX140" s="54" t="n">
        <v>73.1428571428571</v>
      </c>
      <c r="AY140" s="54" t="n">
        <v>150.142857142857</v>
      </c>
      <c r="AZ140" s="54" t="n">
        <v>143.357142857143</v>
      </c>
      <c r="BA140" s="54" t="n">
        <v>47.6428571428571</v>
      </c>
      <c r="BB140" s="54" t="n">
        <v>4.28571428571429</v>
      </c>
      <c r="BC140" s="54" t="n">
        <v>195.285714285714</v>
      </c>
      <c r="BD140" s="54" t="n">
        <v>788.5</v>
      </c>
      <c r="BE140" s="44" t="n">
        <v>39</v>
      </c>
      <c r="BF140" s="55" t="n">
        <v>3.91197691197691</v>
      </c>
      <c r="BG140" s="38" t="n">
        <v>0</v>
      </c>
      <c r="BH140" s="44" t="n">
        <v>1</v>
      </c>
      <c r="BI140" s="41" t="n">
        <v>27</v>
      </c>
      <c r="BJ140" s="41" t="n">
        <v>22.7</v>
      </c>
      <c r="BK140" s="56" t="n">
        <v>31.3273635320208</v>
      </c>
      <c r="BL140" s="41" t="n">
        <v>33</v>
      </c>
      <c r="BM140" s="41" t="n">
        <v>41.2</v>
      </c>
      <c r="BN140" s="57" t="n">
        <v>95.9748989471469</v>
      </c>
      <c r="BO140" s="40" t="n">
        <v>20.39</v>
      </c>
      <c r="BP140" s="42" t="n">
        <v>3.26530935768632</v>
      </c>
      <c r="BQ140" s="40" t="n">
        <v>29.2</v>
      </c>
      <c r="BR140" s="40" t="n">
        <v>6.696618900392</v>
      </c>
    </row>
    <row r="141" customFormat="false" ht="12.75" hidden="false" customHeight="true" outlineLevel="0" collapsed="false">
      <c r="A141" s="38" t="n">
        <v>150</v>
      </c>
      <c r="B141" s="38" t="n">
        <v>1</v>
      </c>
      <c r="C141" s="38" t="n">
        <v>5</v>
      </c>
      <c r="D141" s="38" t="n">
        <v>0</v>
      </c>
      <c r="E141" s="40" t="n">
        <v>10.4421629021218</v>
      </c>
      <c r="F141" s="41" t="n">
        <v>154.7</v>
      </c>
      <c r="G141" s="41" t="n">
        <v>79.7</v>
      </c>
      <c r="H141" s="41" t="n">
        <v>75</v>
      </c>
      <c r="I141" s="41" t="n">
        <v>41.5</v>
      </c>
      <c r="J141" s="40" t="n">
        <v>17.67208</v>
      </c>
      <c r="K141" s="41" t="n">
        <v>14.9</v>
      </c>
      <c r="L141" s="42" t="n">
        <v>17.3407337177823</v>
      </c>
      <c r="M141" s="42" t="n">
        <v>34.1660868</v>
      </c>
      <c r="N141" s="42" t="n">
        <v>-2.29939060487327</v>
      </c>
      <c r="O141" s="42" t="n">
        <v>12.7415535069951</v>
      </c>
      <c r="P141" s="21" t="n">
        <v>-2.29939060487327</v>
      </c>
      <c r="Q141" s="40" t="n">
        <v>10.6611909650924</v>
      </c>
      <c r="R141" s="38" t="n">
        <v>1</v>
      </c>
      <c r="S141" s="44"/>
      <c r="T141" s="44"/>
      <c r="U141" s="44"/>
      <c r="V141" s="38" t="n">
        <v>0</v>
      </c>
      <c r="W141" s="38" t="n">
        <v>0</v>
      </c>
      <c r="X141" s="38" t="n">
        <v>1</v>
      </c>
      <c r="Y141" s="45" t="n">
        <v>3767</v>
      </c>
      <c r="Z141" s="46" t="n">
        <v>-0.3</v>
      </c>
      <c r="AA141" s="47" t="n">
        <v>3512</v>
      </c>
      <c r="AB141" s="48" t="n">
        <v>-2</v>
      </c>
      <c r="AC141" s="32" t="n">
        <v>9.83</v>
      </c>
      <c r="AD141" s="33" t="n">
        <v>19</v>
      </c>
      <c r="AE141" s="50" t="n">
        <v>22.5</v>
      </c>
      <c r="AF141" s="49" t="n">
        <v>26.5608516313532</v>
      </c>
      <c r="AG141" s="49" t="n">
        <f aca="false">AJ141+AL141+AN141</f>
        <v>11.2901465081263</v>
      </c>
      <c r="AH141" s="49" t="n">
        <f aca="false">AJ141+AL141</f>
        <v>9.78139977783244</v>
      </c>
      <c r="AI141" s="50" t="n">
        <v>31.83</v>
      </c>
      <c r="AJ141" s="50" t="n">
        <f aca="false">PI()*((AI141/2/10)^2)</f>
        <v>7.95725285308145</v>
      </c>
      <c r="AK141" s="50" t="n">
        <v>15.24</v>
      </c>
      <c r="AL141" s="50" t="n">
        <f aca="false">PI()*((AK141/2/10)^2)</f>
        <v>1.82414692475099</v>
      </c>
      <c r="AM141" s="50" t="n">
        <v>13.86</v>
      </c>
      <c r="AN141" s="50" t="n">
        <f aca="false">PI()*((AM141/2/10)^2)</f>
        <v>1.50874673029384</v>
      </c>
      <c r="AO141" s="0"/>
      <c r="AP141" s="52" t="n">
        <v>4740.28</v>
      </c>
      <c r="AQ141" s="51" t="n">
        <v>12.22024</v>
      </c>
      <c r="AR141" s="51" t="n">
        <f aca="false">AP141/AQ141</f>
        <v>387.904001885397</v>
      </c>
      <c r="AS141" s="65" t="n">
        <v>1221.914</v>
      </c>
      <c r="AT141" s="78" t="n">
        <v>712.968</v>
      </c>
      <c r="AU141" s="66" t="n">
        <v>4.114</v>
      </c>
      <c r="AV141" s="78" t="n">
        <v>178.653</v>
      </c>
      <c r="AW141" s="67" t="n">
        <v>0</v>
      </c>
      <c r="AX141" s="54" t="n">
        <v>55.4285714285714</v>
      </c>
      <c r="AY141" s="54" t="n">
        <v>133.428571428571</v>
      </c>
      <c r="AZ141" s="54" t="n">
        <v>84.1428571428571</v>
      </c>
      <c r="BA141" s="54" t="n">
        <v>22.7142857142857</v>
      </c>
      <c r="BB141" s="54" t="n">
        <v>3.57142857142857</v>
      </c>
      <c r="BC141" s="54" t="n">
        <v>110.428571428571</v>
      </c>
      <c r="BD141" s="54" t="n">
        <v>644.452380952381</v>
      </c>
      <c r="BE141" s="44" t="n">
        <v>213</v>
      </c>
      <c r="BF141" s="55" t="n">
        <v>3.92279942279942</v>
      </c>
      <c r="BG141" s="38" t="n">
        <v>0</v>
      </c>
      <c r="BH141" s="38" t="n">
        <v>1</v>
      </c>
      <c r="BI141" s="59" t="n">
        <v>28.7</v>
      </c>
      <c r="BJ141" s="59" t="n">
        <v>23.2</v>
      </c>
      <c r="BK141" s="56" t="n">
        <v>32.5206001273571</v>
      </c>
      <c r="BL141" s="59" t="n">
        <v>34.4</v>
      </c>
      <c r="BM141" s="41" t="n">
        <v>41.85</v>
      </c>
      <c r="BN141" s="57" t="n">
        <v>97.9570432693089</v>
      </c>
      <c r="BO141" s="40" t="n">
        <v>20.77</v>
      </c>
      <c r="BP141" s="42" t="n">
        <v>3.38815191362699</v>
      </c>
      <c r="BQ141" s="40" t="n">
        <v>30.69</v>
      </c>
      <c r="BR141" s="40" t="n">
        <v>7.39747759087951</v>
      </c>
    </row>
    <row r="142" customFormat="false" ht="12.75" hidden="false" customHeight="true" outlineLevel="0" collapsed="false">
      <c r="A142" s="39" t="n">
        <v>151</v>
      </c>
      <c r="B142" s="39" t="n">
        <v>1</v>
      </c>
      <c r="C142" s="39" t="n">
        <v>3</v>
      </c>
      <c r="D142" s="39" t="n">
        <v>0</v>
      </c>
      <c r="E142" s="40" t="n">
        <v>10.6913073237509</v>
      </c>
      <c r="F142" s="41" t="n">
        <v>152.2</v>
      </c>
      <c r="G142" s="41" t="n">
        <v>79.8</v>
      </c>
      <c r="H142" s="41" t="n">
        <v>72.4</v>
      </c>
      <c r="I142" s="41" t="n">
        <v>45.4</v>
      </c>
      <c r="J142" s="40" t="n">
        <v>15.22912</v>
      </c>
      <c r="K142" s="41" t="n">
        <v>15.7</v>
      </c>
      <c r="L142" s="42" t="n">
        <v>19.5986676359517</v>
      </c>
      <c r="M142" s="42" t="n">
        <v>38.48597952</v>
      </c>
      <c r="N142" s="42" t="n">
        <v>-2.11856099273036</v>
      </c>
      <c r="O142" s="42" t="n">
        <v>12.8098683164812</v>
      </c>
      <c r="P142" s="21" t="n">
        <v>-2.31234327573849</v>
      </c>
      <c r="Q142" s="40" t="n">
        <v>12.2422997946612</v>
      </c>
      <c r="R142" s="43" t="n">
        <v>1</v>
      </c>
      <c r="S142" s="44"/>
      <c r="T142" s="44"/>
      <c r="U142" s="44"/>
      <c r="V142" s="39" t="n">
        <v>0</v>
      </c>
      <c r="W142" s="39" t="n">
        <v>0</v>
      </c>
      <c r="X142" s="39" t="n">
        <v>0</v>
      </c>
      <c r="Y142" s="45" t="n">
        <v>3917</v>
      </c>
      <c r="Z142" s="46" t="n">
        <v>1.2</v>
      </c>
      <c r="AA142" s="47" t="n">
        <v>3708</v>
      </c>
      <c r="AB142" s="48" t="n">
        <v>0.4</v>
      </c>
      <c r="AC142" s="32" t="n">
        <v>12.47</v>
      </c>
      <c r="AD142" s="33" t="n">
        <v>23</v>
      </c>
      <c r="AE142" s="50" t="n">
        <v>23.3</v>
      </c>
      <c r="AF142" s="49" t="n">
        <v>34.9621690691677</v>
      </c>
      <c r="AG142" s="49" t="n">
        <f aca="false">AJ142+AL142+AN142</f>
        <v>11.7655307376712</v>
      </c>
      <c r="AH142" s="49" t="n">
        <f aca="false">AJ142+AL142</f>
        <v>9.03959513949437</v>
      </c>
      <c r="AI142" s="50" t="n">
        <v>30.59</v>
      </c>
      <c r="AJ142" s="50" t="n">
        <f aca="false">PI()*((AI142/2/10)^2)</f>
        <v>7.34934839142652</v>
      </c>
      <c r="AK142" s="50" t="n">
        <v>14.67</v>
      </c>
      <c r="AL142" s="50" t="n">
        <f aca="false">PI()*((AK142/2/10)^2)</f>
        <v>1.69024674806785</v>
      </c>
      <c r="AM142" s="50" t="n">
        <v>18.63</v>
      </c>
      <c r="AN142" s="50" t="n">
        <f aca="false">PI()*((AM142/2/10)^2)</f>
        <v>2.7259355981768</v>
      </c>
      <c r="AO142" s="50" t="n">
        <v>23.37</v>
      </c>
      <c r="AP142" s="52" t="n">
        <v>1369.368</v>
      </c>
      <c r="AQ142" s="51" t="n">
        <v>6.4760055</v>
      </c>
      <c r="AR142" s="51" t="n">
        <f aca="false">AP142/AQ142</f>
        <v>211.452569025767</v>
      </c>
      <c r="AS142" s="65" t="n">
        <v>2016.358</v>
      </c>
      <c r="AT142" s="66" t="n">
        <v>610.222</v>
      </c>
      <c r="AU142" s="66" t="n">
        <v>21.211</v>
      </c>
      <c r="AV142" s="66" t="n">
        <v>848.426</v>
      </c>
      <c r="AW142" s="67" t="n">
        <v>0</v>
      </c>
      <c r="AX142" s="54" t="n">
        <v>75.8214285714286</v>
      </c>
      <c r="AY142" s="54" t="n">
        <v>199.071428571429</v>
      </c>
      <c r="AZ142" s="54" t="n">
        <v>140.035714285714</v>
      </c>
      <c r="BA142" s="54" t="n">
        <v>23.1071428571429</v>
      </c>
      <c r="BB142" s="54" t="n">
        <v>2.75</v>
      </c>
      <c r="BC142" s="54" t="n">
        <v>165.892857142857</v>
      </c>
      <c r="BD142" s="54" t="n">
        <v>741.755952380952</v>
      </c>
      <c r="BE142" s="44" t="n">
        <v>110</v>
      </c>
      <c r="BF142" s="55" t="n">
        <v>4.39613526570048</v>
      </c>
      <c r="BG142" s="38" t="n">
        <v>0</v>
      </c>
      <c r="BH142" s="44" t="n">
        <v>1</v>
      </c>
      <c r="BI142" s="41" t="n">
        <v>28.6</v>
      </c>
      <c r="BJ142" s="41" t="n">
        <v>22</v>
      </c>
      <c r="BK142" s="56" t="n">
        <v>30.9040349095132</v>
      </c>
      <c r="BL142" s="41" t="n">
        <v>33.8</v>
      </c>
      <c r="BM142" s="41" t="n">
        <v>44</v>
      </c>
      <c r="BN142" s="57" t="n">
        <v>119.447801343719</v>
      </c>
      <c r="BO142" s="40" t="n">
        <v>22.85</v>
      </c>
      <c r="BP142" s="42" t="n">
        <v>4.10074052568484</v>
      </c>
      <c r="BQ142" s="40" t="n">
        <v>33.82</v>
      </c>
      <c r="BR142" s="40" t="n">
        <v>8.9833245026796</v>
      </c>
    </row>
    <row r="143" customFormat="false" ht="12.75" hidden="false" customHeight="true" outlineLevel="0" collapsed="false">
      <c r="A143" s="38" t="n">
        <v>151</v>
      </c>
      <c r="B143" s="38" t="n">
        <v>1</v>
      </c>
      <c r="C143" s="38" t="n">
        <v>5</v>
      </c>
      <c r="D143" s="38" t="n">
        <v>0</v>
      </c>
      <c r="E143" s="40" t="n">
        <v>11.5975359342916</v>
      </c>
      <c r="F143" s="41" t="n">
        <v>157.9</v>
      </c>
      <c r="G143" s="41" t="n">
        <v>82.4</v>
      </c>
      <c r="H143" s="41" t="n">
        <v>75.5</v>
      </c>
      <c r="I143" s="41" t="n">
        <v>48.6</v>
      </c>
      <c r="J143" s="40" t="n">
        <v>16.37008</v>
      </c>
      <c r="K143" s="41" t="n">
        <v>16.6</v>
      </c>
      <c r="L143" s="42" t="n">
        <v>19.4927004649771</v>
      </c>
      <c r="M143" s="42" t="n">
        <v>40.64414112</v>
      </c>
      <c r="N143" s="42" t="n">
        <v>-1.40611466519776</v>
      </c>
      <c r="O143" s="42" t="n">
        <v>13.0036505994893</v>
      </c>
      <c r="P143" s="21" t="n">
        <v>-1.40611466519776</v>
      </c>
      <c r="Q143" s="40" t="n">
        <v>12.9103353867214</v>
      </c>
      <c r="R143" s="38" t="n">
        <v>1</v>
      </c>
      <c r="S143" s="44"/>
      <c r="T143" s="44"/>
      <c r="U143" s="44"/>
      <c r="V143" s="38" t="n">
        <v>0</v>
      </c>
      <c r="W143" s="38" t="n">
        <v>0</v>
      </c>
      <c r="X143" s="38" t="n">
        <v>0</v>
      </c>
      <c r="Y143" s="45" t="n">
        <v>3934</v>
      </c>
      <c r="Z143" s="46" t="n">
        <v>1.3</v>
      </c>
      <c r="AA143" s="47" t="n">
        <v>3689</v>
      </c>
      <c r="AB143" s="48" t="n">
        <v>0.1</v>
      </c>
      <c r="AC143" s="32" t="n">
        <v>13.08</v>
      </c>
      <c r="AD143" s="33" t="n">
        <v>25.5</v>
      </c>
      <c r="AE143" s="50" t="n">
        <v>24.4</v>
      </c>
      <c r="AF143" s="49" t="n">
        <v>30.155057770354</v>
      </c>
      <c r="AG143" s="49" t="n">
        <f aca="false">AJ143+AL143+AN143</f>
        <v>12.7111053587064</v>
      </c>
      <c r="AH143" s="49" t="n">
        <f aca="false">AJ143+AL143</f>
        <v>10.1323730113044</v>
      </c>
      <c r="AI143" s="50" t="n">
        <v>32.83</v>
      </c>
      <c r="AJ143" s="50" t="n">
        <f aca="false">PI()*((AI143/2/10)^2)</f>
        <v>8.46509130553424</v>
      </c>
      <c r="AK143" s="50" t="n">
        <v>14.57</v>
      </c>
      <c r="AL143" s="50" t="n">
        <f aca="false">PI()*((AK143/2/10)^2)</f>
        <v>1.66728170577011</v>
      </c>
      <c r="AM143" s="50" t="n">
        <v>18.12</v>
      </c>
      <c r="AN143" s="50" t="n">
        <f aca="false">PI()*((AM143/2/10)^2)</f>
        <v>2.57873234740203</v>
      </c>
      <c r="AO143" s="0"/>
      <c r="AP143" s="52" t="n">
        <v>3795.121</v>
      </c>
      <c r="AQ143" s="51" t="n">
        <v>7.1668545</v>
      </c>
      <c r="AR143" s="51" t="n">
        <f aca="false">AP143/AQ143</f>
        <v>529.537888623245</v>
      </c>
      <c r="AS143" s="65" t="n">
        <v>1958.731</v>
      </c>
      <c r="AT143" s="66" t="n">
        <v>1025.604</v>
      </c>
      <c r="AU143" s="66" t="n">
        <v>3.85</v>
      </c>
      <c r="AV143" s="66" t="n">
        <v>154.631</v>
      </c>
      <c r="AW143" s="67" t="n">
        <v>2.643</v>
      </c>
      <c r="AX143" s="54" t="n">
        <v>73.5714285714286</v>
      </c>
      <c r="AY143" s="54" t="n">
        <v>179.285714285714</v>
      </c>
      <c r="AZ143" s="54" t="n">
        <v>130.285714285714</v>
      </c>
      <c r="BA143" s="54" t="n">
        <v>26.2857142857143</v>
      </c>
      <c r="BB143" s="54" t="n">
        <v>2.71428571428571</v>
      </c>
      <c r="BC143" s="54" t="n">
        <v>159.285714285714</v>
      </c>
      <c r="BD143" s="54" t="n">
        <v>798.809523809524</v>
      </c>
      <c r="BE143" s="44" t="n">
        <v>187</v>
      </c>
      <c r="BF143" s="55" t="n">
        <v>3.8953823953824</v>
      </c>
      <c r="BG143" s="38" t="n">
        <v>0</v>
      </c>
      <c r="BH143" s="38" t="n">
        <v>1</v>
      </c>
      <c r="BI143" s="59" t="n">
        <v>30.5</v>
      </c>
      <c r="BJ143" s="59" t="n">
        <v>23</v>
      </c>
      <c r="BK143" s="56" t="n">
        <v>33.7071450188847</v>
      </c>
      <c r="BL143" s="59" t="n">
        <v>36.7</v>
      </c>
      <c r="BM143" s="41" t="n">
        <v>46.9</v>
      </c>
      <c r="BN143" s="57" t="n">
        <v>132.451324985868</v>
      </c>
      <c r="BO143" s="40" t="n">
        <v>22.385</v>
      </c>
      <c r="BP143" s="42" t="n">
        <v>3.93553771615087</v>
      </c>
      <c r="BQ143" s="40" t="n">
        <v>41.15</v>
      </c>
      <c r="BR143" s="40" t="n">
        <v>13.2993238153958</v>
      </c>
    </row>
    <row r="144" customFormat="false" ht="12.75" hidden="false" customHeight="true" outlineLevel="0" collapsed="false">
      <c r="A144" s="38" t="n">
        <v>151</v>
      </c>
      <c r="B144" s="38" t="n">
        <v>1</v>
      </c>
      <c r="C144" s="38" t="n">
        <v>7</v>
      </c>
      <c r="D144" s="38" t="n">
        <v>0</v>
      </c>
      <c r="E144" s="40" t="n">
        <v>12.6543463381246</v>
      </c>
      <c r="F144" s="38" t="n">
        <v>163.2</v>
      </c>
      <c r="G144" s="41" t="n">
        <v>81.6</v>
      </c>
      <c r="H144" s="41" t="n">
        <v>81.6</v>
      </c>
      <c r="I144" s="41" t="n">
        <v>54.6</v>
      </c>
      <c r="J144" s="40" t="n">
        <v>14.858</v>
      </c>
      <c r="K144" s="38" t="n">
        <v>16.5</v>
      </c>
      <c r="L144" s="42" t="n">
        <v>20.4999279123414</v>
      </c>
      <c r="M144" s="42" t="n">
        <v>46.487532</v>
      </c>
      <c r="N144" s="59" t="n">
        <v>-0.93205497487716</v>
      </c>
      <c r="O144" s="42" t="n">
        <v>13.5864013130017</v>
      </c>
      <c r="P144" s="21" t="n">
        <v>-0.932054974877159</v>
      </c>
      <c r="Q144" s="40" t="n">
        <v>14.4914442162902</v>
      </c>
      <c r="R144" s="38" t="n">
        <v>3</v>
      </c>
      <c r="S144" s="38"/>
      <c r="T144" s="38"/>
      <c r="U144" s="38"/>
      <c r="V144" s="38" t="n">
        <v>0</v>
      </c>
      <c r="W144" s="38" t="n">
        <v>0</v>
      </c>
      <c r="X144" s="38" t="n">
        <v>0</v>
      </c>
      <c r="Y144" s="45" t="n">
        <v>3977</v>
      </c>
      <c r="Z144" s="3" t="n">
        <v>1.7</v>
      </c>
      <c r="AA144" s="47" t="n">
        <v>3746</v>
      </c>
      <c r="AB144" s="4" t="n">
        <v>0.7</v>
      </c>
      <c r="AC144" s="5" t="n">
        <v>15.69</v>
      </c>
      <c r="AD144" s="5" t="n">
        <v>29.5</v>
      </c>
      <c r="AE144" s="38" t="n">
        <v>25.3</v>
      </c>
      <c r="AF144" s="49" t="n">
        <v>35.2772852215109</v>
      </c>
      <c r="AG144" s="49" t="n">
        <f aca="false">AJ144+AL144+AN144</f>
        <v>13.8142222119393</v>
      </c>
      <c r="AH144" s="49" t="n">
        <f aca="false">AJ144+AL144</f>
        <v>10.491007018462</v>
      </c>
      <c r="AI144" s="38" t="n">
        <v>32.53</v>
      </c>
      <c r="AJ144" s="50" t="n">
        <f aca="false">PI()*((AI144/2/10)^2)</f>
        <v>8.31109043365527</v>
      </c>
      <c r="AK144" s="38" t="n">
        <v>16.66</v>
      </c>
      <c r="AL144" s="50" t="n">
        <f aca="false">PI()*((AK144/2/10)^2)</f>
        <v>2.17991658480677</v>
      </c>
      <c r="AM144" s="38" t="n">
        <v>20.57</v>
      </c>
      <c r="AN144" s="50" t="n">
        <f aca="false">PI()*((AM144/2/10)^2)</f>
        <v>3.32321519347729</v>
      </c>
      <c r="AO144" s="38"/>
      <c r="AP144" s="52" t="n">
        <v>4185.214</v>
      </c>
      <c r="AQ144" s="51" t="n">
        <v>13.013484</v>
      </c>
      <c r="AR144" s="51" t="n">
        <f aca="false">AP144/AQ144</f>
        <v>321.605958865435</v>
      </c>
      <c r="AS144" s="65" t="n">
        <v>2474.426</v>
      </c>
      <c r="AT144" s="66" t="n">
        <v>1324.082</v>
      </c>
      <c r="AU144" s="66" t="n">
        <v>1.138</v>
      </c>
      <c r="AV144" s="66" t="n">
        <v>45.691</v>
      </c>
      <c r="AW144" s="68" t="n">
        <v>0</v>
      </c>
      <c r="AX144" s="40"/>
      <c r="AY144" s="40"/>
      <c r="AZ144" s="40"/>
      <c r="BA144" s="40"/>
      <c r="BB144" s="40"/>
      <c r="BC144" s="40"/>
      <c r="BD144" s="40"/>
      <c r="BE144" s="44" t="n">
        <v>155</v>
      </c>
      <c r="BF144" s="55" t="n">
        <v>3.31746031746032</v>
      </c>
      <c r="BG144" s="38" t="n">
        <v>0</v>
      </c>
      <c r="BH144" s="38" t="n">
        <v>1</v>
      </c>
      <c r="BI144" s="38" t="n">
        <v>31.5</v>
      </c>
      <c r="BJ144" s="38" t="n">
        <v>23.8</v>
      </c>
      <c r="BK144" s="56" t="n">
        <v>36.5926494493977</v>
      </c>
      <c r="BL144" s="38" t="n">
        <v>36.5</v>
      </c>
      <c r="BM144" s="38" t="n">
        <v>48.5</v>
      </c>
      <c r="BN144" s="57" t="n">
        <v>142.461659176285</v>
      </c>
      <c r="BO144" s="38" t="n">
        <v>24.53</v>
      </c>
      <c r="BP144" s="42" t="n">
        <v>4.7259048973786</v>
      </c>
      <c r="BQ144" s="38" t="n">
        <v>38.71</v>
      </c>
      <c r="BR144" s="40" t="n">
        <v>11.7689095205701</v>
      </c>
    </row>
    <row r="145" customFormat="false" ht="12.75" hidden="false" customHeight="true" outlineLevel="0" collapsed="false">
      <c r="A145" s="39" t="n">
        <v>152</v>
      </c>
      <c r="B145" s="39" t="n">
        <v>1</v>
      </c>
      <c r="C145" s="39" t="n">
        <v>3</v>
      </c>
      <c r="D145" s="39" t="n">
        <v>0</v>
      </c>
      <c r="E145" s="40" t="n">
        <v>11.1403148528405</v>
      </c>
      <c r="F145" s="41" t="n">
        <v>145.1</v>
      </c>
      <c r="G145" s="41" t="n">
        <v>73.3</v>
      </c>
      <c r="H145" s="41" t="n">
        <v>71.8</v>
      </c>
      <c r="I145" s="41" t="n">
        <v>54.1</v>
      </c>
      <c r="J145" s="40" t="n">
        <v>32.7634</v>
      </c>
      <c r="K145" s="41" t="n">
        <v>37</v>
      </c>
      <c r="L145" s="42" t="n">
        <v>25.6958175663449</v>
      </c>
      <c r="M145" s="42" t="n">
        <v>36.3750006</v>
      </c>
      <c r="N145" s="42" t="n">
        <v>-2.39394564136661</v>
      </c>
      <c r="O145" s="42" t="n">
        <v>13.5342604942071</v>
      </c>
      <c r="P145" s="21" t="n">
        <v>-2.70268922589879</v>
      </c>
      <c r="Q145" s="40" t="n">
        <v>11.5770020533881</v>
      </c>
      <c r="R145" s="43" t="n">
        <v>2</v>
      </c>
      <c r="S145" s="44"/>
      <c r="T145" s="44"/>
      <c r="U145" s="44"/>
      <c r="V145" s="39" t="n">
        <v>1</v>
      </c>
      <c r="W145" s="39" t="n">
        <v>1</v>
      </c>
      <c r="X145" s="39" t="n">
        <v>0</v>
      </c>
      <c r="Y145" s="45" t="n">
        <v>3971</v>
      </c>
      <c r="Z145" s="46" t="n">
        <v>1.7</v>
      </c>
      <c r="AA145" s="47" t="n">
        <v>3660</v>
      </c>
      <c r="AB145" s="48" t="n">
        <v>-0.2</v>
      </c>
      <c r="AC145" s="32" t="n">
        <v>7.76</v>
      </c>
      <c r="AD145" s="33" t="n">
        <v>23</v>
      </c>
      <c r="AE145" s="50" t="n">
        <v>23.6</v>
      </c>
      <c r="AF145" s="49" t="n">
        <v>32.3840758789104</v>
      </c>
      <c r="AG145" s="49" t="n">
        <f aca="false">AJ145+AL145+AN145</f>
        <v>13.4078108637058</v>
      </c>
      <c r="AH145" s="49" t="n">
        <f aca="false">AJ145+AL145</f>
        <v>11.4347139626647</v>
      </c>
      <c r="AI145" s="50" t="n">
        <v>34.39</v>
      </c>
      <c r="AJ145" s="50" t="n">
        <f aca="false">PI()*((AI145/2/10)^2)</f>
        <v>9.28868495241403</v>
      </c>
      <c r="AK145" s="50" t="n">
        <v>16.53</v>
      </c>
      <c r="AL145" s="50" t="n">
        <f aca="false">PI()*((AK145/2/10)^2)</f>
        <v>2.14602901025066</v>
      </c>
      <c r="AM145" s="50" t="n">
        <v>15.85</v>
      </c>
      <c r="AN145" s="50" t="n">
        <f aca="false">PI()*((AM145/2/10)^2)</f>
        <v>1.97309690104115</v>
      </c>
      <c r="AO145" s="50" t="n">
        <v>24.73</v>
      </c>
      <c r="AP145" s="52" t="n">
        <v>1879.499</v>
      </c>
      <c r="AQ145" s="51" t="n">
        <v>3.6870225</v>
      </c>
      <c r="AR145" s="51" t="n">
        <f aca="false">AP145/AQ145</f>
        <v>509.760653752452</v>
      </c>
      <c r="AS145" s="65" t="n">
        <v>1265.182</v>
      </c>
      <c r="AT145" s="66" t="n">
        <v>673.379</v>
      </c>
      <c r="AU145" s="66" t="n">
        <v>3.498</v>
      </c>
      <c r="AV145" s="66" t="n">
        <v>139.91</v>
      </c>
      <c r="AW145" s="67" t="n">
        <v>0</v>
      </c>
      <c r="AX145" s="54" t="n">
        <v>66</v>
      </c>
      <c r="AY145" s="54" t="n">
        <v>165.107142857143</v>
      </c>
      <c r="AZ145" s="54" t="n">
        <v>93.8214285714286</v>
      </c>
      <c r="BA145" s="54" t="n">
        <v>12.9285714285714</v>
      </c>
      <c r="BB145" s="54" t="n">
        <v>0.464285714285714</v>
      </c>
      <c r="BC145" s="54" t="n">
        <v>107.214285714286</v>
      </c>
      <c r="BD145" s="54" t="n">
        <v>758.52380952381</v>
      </c>
      <c r="BE145" s="44" t="n">
        <v>93</v>
      </c>
      <c r="BF145" s="55" t="n">
        <v>3.2912353347136</v>
      </c>
      <c r="BG145" s="38" t="n">
        <v>0</v>
      </c>
      <c r="BH145" s="43" t="n">
        <v>1</v>
      </c>
      <c r="BI145" s="41" t="n">
        <v>28.6</v>
      </c>
      <c r="BJ145" s="41" t="n">
        <v>29</v>
      </c>
      <c r="BK145" s="56" t="n">
        <v>45.0188967492</v>
      </c>
      <c r="BL145" s="41" t="n">
        <v>31</v>
      </c>
      <c r="BM145" s="41" t="n">
        <v>50.2</v>
      </c>
      <c r="BN145" s="57" t="n">
        <v>112.454030772778</v>
      </c>
      <c r="BO145" s="40" t="n">
        <v>25.9</v>
      </c>
      <c r="BP145" s="42" t="n">
        <v>5.26852941988642</v>
      </c>
      <c r="BQ145" s="40" t="n">
        <v>37.05</v>
      </c>
      <c r="BR145" s="40" t="n">
        <v>10.7811802239109</v>
      </c>
    </row>
    <row r="146" customFormat="false" ht="12.75" hidden="false" customHeight="true" outlineLevel="0" collapsed="false">
      <c r="A146" s="38" t="n">
        <v>152</v>
      </c>
      <c r="B146" s="38" t="n">
        <v>1</v>
      </c>
      <c r="C146" s="38" t="n">
        <v>5</v>
      </c>
      <c r="D146" s="38" t="n">
        <v>0</v>
      </c>
      <c r="E146" s="40" t="n">
        <v>12.0492813141684</v>
      </c>
      <c r="F146" s="41" t="n">
        <v>149.1</v>
      </c>
      <c r="G146" s="41" t="n">
        <v>74.7</v>
      </c>
      <c r="H146" s="41" t="n">
        <v>74.4</v>
      </c>
      <c r="I146" s="41" t="n">
        <v>60.7</v>
      </c>
      <c r="J146" s="40" t="n">
        <v>35.4256</v>
      </c>
      <c r="K146" s="41" t="n">
        <v>41</v>
      </c>
      <c r="L146" s="42" t="n">
        <v>27.3044481959947</v>
      </c>
      <c r="M146" s="42" t="n">
        <v>39.1966608</v>
      </c>
      <c r="N146" s="42" t="n">
        <v>-1.79372276457093</v>
      </c>
      <c r="O146" s="42" t="n">
        <v>13.8430040787393</v>
      </c>
      <c r="P146" s="21" t="n">
        <v>-1.79372276457093</v>
      </c>
      <c r="Q146" s="40" t="n">
        <v>11.5770020533881</v>
      </c>
      <c r="R146" s="38" t="n">
        <v>3</v>
      </c>
      <c r="S146" s="44"/>
      <c r="T146" s="44"/>
      <c r="U146" s="44"/>
      <c r="V146" s="38" t="n">
        <v>0</v>
      </c>
      <c r="W146" s="38" t="n">
        <v>0</v>
      </c>
      <c r="X146" s="38" t="n">
        <v>0</v>
      </c>
      <c r="Y146" s="45" t="n">
        <v>3917</v>
      </c>
      <c r="Z146" s="46" t="n">
        <v>1.2</v>
      </c>
      <c r="AA146" s="47" t="n">
        <v>3613</v>
      </c>
      <c r="AB146" s="48" t="n">
        <v>-0.9</v>
      </c>
      <c r="AC146" s="32" t="n">
        <v>9.45</v>
      </c>
      <c r="AD146" s="33" t="n">
        <v>28</v>
      </c>
      <c r="AE146" s="50" t="n">
        <v>24.5</v>
      </c>
      <c r="AF146" s="49" t="n">
        <v>33.448208533462</v>
      </c>
      <c r="AG146" s="49" t="n">
        <f aca="false">AJ146+AL146+AN146</f>
        <v>15.0277189230561</v>
      </c>
      <c r="AH146" s="49" t="n">
        <f aca="false">AJ146+AL146</f>
        <v>12.7418678339703</v>
      </c>
      <c r="AI146" s="50" t="n">
        <v>36.35</v>
      </c>
      <c r="AJ146" s="50" t="n">
        <f aca="false">PI()*((AI146/2/10)^2)</f>
        <v>10.3776426475573</v>
      </c>
      <c r="AK146" s="50" t="n">
        <v>17.35</v>
      </c>
      <c r="AL146" s="50" t="n">
        <f aca="false">PI()*((AK146/2/10)^2)</f>
        <v>2.36422518641308</v>
      </c>
      <c r="AM146" s="50" t="n">
        <v>17.06</v>
      </c>
      <c r="AN146" s="50" t="n">
        <f aca="false">PI()*((AM146/2/10)^2)</f>
        <v>2.28585108908582</v>
      </c>
      <c r="AO146" s="0"/>
      <c r="AP146" s="52" t="n">
        <v>2087.625</v>
      </c>
      <c r="AQ146" s="51" t="n">
        <v>6.5015925</v>
      </c>
      <c r="AR146" s="51" t="n">
        <f aca="false">AP146/AQ146</f>
        <v>321.094408792923</v>
      </c>
      <c r="AS146" s="65" t="n">
        <v>1671.919</v>
      </c>
      <c r="AT146" s="66" t="n">
        <v>820.933</v>
      </c>
      <c r="AU146" s="66" t="n">
        <v>1.393</v>
      </c>
      <c r="AV146" s="66" t="n">
        <v>72</v>
      </c>
      <c r="AW146" s="67" t="n">
        <v>0</v>
      </c>
      <c r="AX146" s="54" t="n">
        <v>59</v>
      </c>
      <c r="AY146" s="54" t="n">
        <v>159</v>
      </c>
      <c r="AZ146" s="54" t="n">
        <v>71.1428571428571</v>
      </c>
      <c r="BA146" s="54" t="n">
        <v>4.71428571428571</v>
      </c>
      <c r="BB146" s="54" t="n">
        <v>0.142857142857143</v>
      </c>
      <c r="BC146" s="54" t="n">
        <v>76</v>
      </c>
      <c r="BD146" s="54" t="n">
        <v>695.119047619048</v>
      </c>
      <c r="BE146" s="44" t="n">
        <v>70</v>
      </c>
      <c r="BF146" s="55" t="n">
        <v>2.6783988957902</v>
      </c>
      <c r="BG146" s="38" t="n">
        <v>0</v>
      </c>
      <c r="BH146" s="38" t="n">
        <v>0</v>
      </c>
      <c r="BI146" s="59" t="n">
        <v>29.3</v>
      </c>
      <c r="BJ146" s="59" t="n">
        <v>30.1</v>
      </c>
      <c r="BK146" s="56" t="n">
        <v>44.5461207770218</v>
      </c>
      <c r="BL146" s="59" t="n">
        <v>32.4</v>
      </c>
      <c r="BM146" s="41" t="n">
        <v>52</v>
      </c>
      <c r="BN146" s="57" t="n">
        <v>147.456879642438</v>
      </c>
      <c r="BO146" s="40" t="n">
        <v>28</v>
      </c>
      <c r="BP146" s="42" t="n">
        <v>6.15752160103599</v>
      </c>
      <c r="BQ146" s="40" t="n">
        <v>42.25</v>
      </c>
      <c r="BR146" s="40" t="n">
        <v>14.0198480904966</v>
      </c>
    </row>
    <row r="147" customFormat="false" ht="12.75" hidden="false" customHeight="true" outlineLevel="0" collapsed="false">
      <c r="A147" s="38" t="n">
        <v>152</v>
      </c>
      <c r="B147" s="38" t="n">
        <v>1</v>
      </c>
      <c r="C147" s="38" t="n">
        <v>7</v>
      </c>
      <c r="D147" s="38" t="n">
        <v>0</v>
      </c>
      <c r="E147" s="40" t="n">
        <v>13.1964407939767</v>
      </c>
      <c r="F147" s="38" t="n">
        <v>157.1</v>
      </c>
      <c r="G147" s="41" t="n">
        <v>77.5</v>
      </c>
      <c r="H147" s="41" t="n">
        <v>79.6</v>
      </c>
      <c r="I147" s="41" t="n">
        <v>65.9</v>
      </c>
      <c r="J147" s="40" t="n">
        <v>34.6426</v>
      </c>
      <c r="K147" s="38" t="n">
        <v>36.9</v>
      </c>
      <c r="L147" s="42" t="n">
        <v>26.7013392403125</v>
      </c>
      <c r="M147" s="42" t="n">
        <v>43.0705266</v>
      </c>
      <c r="N147" s="59" t="n">
        <v>-0.970889794736478</v>
      </c>
      <c r="O147" s="42" t="n">
        <v>14.1673305887132</v>
      </c>
      <c r="P147" s="21" t="n">
        <v>-0.970889794736477</v>
      </c>
      <c r="Q147" s="40" t="n">
        <v>12.4928131416838</v>
      </c>
      <c r="R147" s="38" t="n">
        <v>5</v>
      </c>
      <c r="S147" s="38"/>
      <c r="T147" s="38"/>
      <c r="U147" s="38"/>
      <c r="V147" s="38" t="n">
        <v>1</v>
      </c>
      <c r="W147" s="38" t="n">
        <v>1</v>
      </c>
      <c r="X147" s="38" t="n">
        <v>0</v>
      </c>
      <c r="Y147" s="45" t="n">
        <v>3957</v>
      </c>
      <c r="Z147" s="3" t="n">
        <v>1.5</v>
      </c>
      <c r="AA147" s="47" t="n">
        <v>3656</v>
      </c>
      <c r="AB147" s="4" t="n">
        <v>-0.5</v>
      </c>
      <c r="AC147" s="5" t="n">
        <v>15.38</v>
      </c>
      <c r="AD147" s="5" t="n">
        <v>32.5</v>
      </c>
      <c r="AE147" s="38" t="n">
        <v>26.4</v>
      </c>
      <c r="AF147" s="49" t="n">
        <v>36.3958437693453</v>
      </c>
      <c r="AG147" s="49" t="n">
        <f aca="false">AJ147+AL147+AN147</f>
        <v>16.0175503378997</v>
      </c>
      <c r="AH147" s="49" t="n">
        <f aca="false">AJ147+AL147</f>
        <v>13.5916075820592</v>
      </c>
      <c r="AI147" s="38" t="n">
        <v>36.725</v>
      </c>
      <c r="AJ147" s="50" t="n">
        <f aca="false">PI()*((AI147/2/10)^2)</f>
        <v>10.5928662880208</v>
      </c>
      <c r="AK147" s="38" t="n">
        <v>19.54</v>
      </c>
      <c r="AL147" s="50" t="n">
        <f aca="false">PI()*((AK147/2/10)^2)</f>
        <v>2.99874129403841</v>
      </c>
      <c r="AM147" s="38" t="n">
        <v>17.575</v>
      </c>
      <c r="AN147" s="50" t="n">
        <f aca="false">PI()*((AM147/2/10)^2)</f>
        <v>2.42594275584056</v>
      </c>
      <c r="AO147" s="38"/>
      <c r="AP147" s="52" t="n">
        <v>2203.862</v>
      </c>
      <c r="AQ147" s="51" t="n">
        <v>6.3224835</v>
      </c>
      <c r="AR147" s="51" t="n">
        <f aca="false">AP147/AQ147</f>
        <v>348.575365993442</v>
      </c>
      <c r="AS147" s="65" t="n">
        <v>2368.53</v>
      </c>
      <c r="AT147" s="66" t="n">
        <v>1320.955</v>
      </c>
      <c r="AU147" s="66" t="n">
        <v>4.492</v>
      </c>
      <c r="AV147" s="66" t="n">
        <v>182.866</v>
      </c>
      <c r="AW147" s="68" t="n">
        <v>0</v>
      </c>
      <c r="AX147" s="54" t="n">
        <v>68.2857142857143</v>
      </c>
      <c r="AY147" s="54" t="n">
        <v>190.642857142857</v>
      </c>
      <c r="AZ147" s="54" t="n">
        <v>89.2857142857143</v>
      </c>
      <c r="BA147" s="54" t="n">
        <v>11.1785714285714</v>
      </c>
      <c r="BB147" s="54" t="n">
        <v>0.535714285714286</v>
      </c>
      <c r="BC147" s="54" t="n">
        <v>101</v>
      </c>
      <c r="BD147" s="54" t="n">
        <v>790.017857142857</v>
      </c>
      <c r="BE147" s="44" t="n">
        <v>130</v>
      </c>
      <c r="BF147" s="55" t="n">
        <v>2.8008658008658</v>
      </c>
      <c r="BG147" s="38" t="n">
        <v>0</v>
      </c>
      <c r="BH147" s="38" t="n">
        <v>1</v>
      </c>
      <c r="BI147" s="38" t="n">
        <v>31.5</v>
      </c>
      <c r="BJ147" s="38" t="n">
        <v>31.5</v>
      </c>
      <c r="BK147" s="56" t="n">
        <v>51.80722571139</v>
      </c>
      <c r="BL147" s="38" t="n">
        <v>35</v>
      </c>
      <c r="BM147" s="38" t="n">
        <v>53.9</v>
      </c>
      <c r="BN147" s="57" t="n">
        <v>142.155915514924</v>
      </c>
      <c r="BO147" s="38" t="n">
        <v>28.55</v>
      </c>
      <c r="BP147" s="42" t="n">
        <v>6.40180006480669</v>
      </c>
      <c r="BQ147" s="38" t="n">
        <v>43.82</v>
      </c>
      <c r="BR147" s="40" t="n">
        <v>15.0811558432974</v>
      </c>
    </row>
    <row r="148" customFormat="false" ht="12.75" hidden="false" customHeight="true" outlineLevel="0" collapsed="false">
      <c r="A148" s="39" t="n">
        <v>153</v>
      </c>
      <c r="B148" s="39" t="n">
        <v>1</v>
      </c>
      <c r="C148" s="39" t="n">
        <v>3</v>
      </c>
      <c r="D148" s="39" t="n">
        <v>0</v>
      </c>
      <c r="E148" s="40" t="n">
        <v>12.6817248459959</v>
      </c>
      <c r="F148" s="41" t="n">
        <v>152.2</v>
      </c>
      <c r="G148" s="41" t="n">
        <v>81.5</v>
      </c>
      <c r="H148" s="41" t="n">
        <v>70.7</v>
      </c>
      <c r="I148" s="41" t="n">
        <v>43.1</v>
      </c>
      <c r="J148" s="42" t="n">
        <v>15.23192</v>
      </c>
      <c r="K148" s="41" t="n">
        <v>13.3</v>
      </c>
      <c r="L148" s="42" t="n">
        <v>18.6057835927207</v>
      </c>
      <c r="M148" s="42" t="n">
        <v>36.53504248</v>
      </c>
      <c r="N148" s="42" t="n">
        <v>-1.05945751614951</v>
      </c>
      <c r="O148" s="42" t="n">
        <v>13.7411823621454</v>
      </c>
      <c r="P148" s="21" t="n">
        <v>-0.914541441433041</v>
      </c>
      <c r="Q148" s="40" t="n">
        <v>13.3251197809719</v>
      </c>
      <c r="R148" s="43" t="n">
        <v>2</v>
      </c>
      <c r="S148" s="44"/>
      <c r="T148" s="44"/>
      <c r="U148" s="44"/>
      <c r="V148" s="39" t="n">
        <v>1</v>
      </c>
      <c r="W148" s="39" t="n">
        <v>1</v>
      </c>
      <c r="X148" s="39" t="n">
        <v>1</v>
      </c>
      <c r="Y148" s="45" t="n">
        <v>3719</v>
      </c>
      <c r="Z148" s="46" t="n">
        <v>-0.8</v>
      </c>
      <c r="AA148" s="47" t="n">
        <v>3702</v>
      </c>
      <c r="AB148" s="48" t="n">
        <v>0.1</v>
      </c>
      <c r="AC148" s="32" t="n">
        <v>18.34</v>
      </c>
      <c r="AD148" s="33" t="n">
        <v>24</v>
      </c>
      <c r="AE148" s="50" t="n">
        <v>24</v>
      </c>
      <c r="AF148" s="49" t="n">
        <v>31.860573440784</v>
      </c>
      <c r="AG148" s="49" t="n">
        <f aca="false">AJ148+AL148+AN148</f>
        <v>12.840571177359</v>
      </c>
      <c r="AH148" s="49" t="n">
        <f aca="false">AJ148+AL148</f>
        <v>11.24572203181</v>
      </c>
      <c r="AI148" s="50" t="n">
        <v>33.97</v>
      </c>
      <c r="AJ148" s="50" t="n">
        <f aca="false">PI()*((AI148/2/10)^2)</f>
        <v>9.06318771492466</v>
      </c>
      <c r="AK148" s="50" t="n">
        <v>16.67</v>
      </c>
      <c r="AL148" s="50" t="n">
        <f aca="false">PI()*((AK148/2/10)^2)</f>
        <v>2.18253431688537</v>
      </c>
      <c r="AM148" s="50" t="n">
        <v>14.25</v>
      </c>
      <c r="AN148" s="50" t="n">
        <f aca="false">PI()*((AM148/2/10)^2)</f>
        <v>1.59484914554894</v>
      </c>
      <c r="AO148" s="50" t="n">
        <v>21.53</v>
      </c>
      <c r="AP148" s="52" t="n">
        <v>5788.399</v>
      </c>
      <c r="AQ148" s="51" t="n">
        <v>9.021912</v>
      </c>
      <c r="AR148" s="51" t="n">
        <f aca="false">AP148/AQ148</f>
        <v>641.593378432421</v>
      </c>
      <c r="AS148" s="65" t="n">
        <v>1925.569</v>
      </c>
      <c r="AT148" s="66" t="n">
        <v>1193.053</v>
      </c>
      <c r="AU148" s="66" t="n">
        <v>7.136</v>
      </c>
      <c r="AV148" s="66" t="n">
        <v>285.44</v>
      </c>
      <c r="AW148" s="67" t="n">
        <v>1.69</v>
      </c>
      <c r="AX148" s="54" t="n">
        <v>72.8571428571429</v>
      </c>
      <c r="AY148" s="54" t="n">
        <v>211</v>
      </c>
      <c r="AZ148" s="54" t="n">
        <v>120.857142857143</v>
      </c>
      <c r="BA148" s="54" t="n">
        <v>17.2857142857143</v>
      </c>
      <c r="BB148" s="54" t="n">
        <v>5.14285714285714</v>
      </c>
      <c r="BC148" s="54" t="n">
        <v>143.285714285714</v>
      </c>
      <c r="BD148" s="54" t="n">
        <v>791.238095238095</v>
      </c>
      <c r="BE148" s="44" t="n">
        <v>132</v>
      </c>
      <c r="BF148" s="55" t="n">
        <v>3.58661145617667</v>
      </c>
      <c r="BG148" s="38" t="n">
        <v>0</v>
      </c>
      <c r="BH148" s="43" t="n">
        <v>1</v>
      </c>
      <c r="BI148" s="41" t="n">
        <v>27.5</v>
      </c>
      <c r="BJ148" s="41" t="n">
        <v>24.3</v>
      </c>
      <c r="BK148" s="56" t="n">
        <v>37.2296513462213</v>
      </c>
      <c r="BL148" s="41" t="n">
        <v>34</v>
      </c>
      <c r="BM148" s="41" t="n">
        <v>41</v>
      </c>
      <c r="BN148" s="57" t="n">
        <v>102.620928608758</v>
      </c>
      <c r="BO148" s="40" t="n">
        <v>22.21</v>
      </c>
      <c r="BP148" s="42" t="n">
        <v>3.87424426173163</v>
      </c>
      <c r="BQ148" s="40" t="n">
        <v>32.285</v>
      </c>
      <c r="BR148" s="40" t="n">
        <v>8.18637175785178</v>
      </c>
    </row>
    <row r="149" customFormat="false" ht="12.75" hidden="false" customHeight="true" outlineLevel="0" collapsed="false">
      <c r="A149" s="38" t="n">
        <v>153</v>
      </c>
      <c r="B149" s="38" t="n">
        <v>1</v>
      </c>
      <c r="C149" s="38" t="n">
        <v>5</v>
      </c>
      <c r="D149" s="38" t="n">
        <v>0</v>
      </c>
      <c r="E149" s="40" t="n">
        <v>13.6427104722793</v>
      </c>
      <c r="F149" s="41" t="n">
        <v>162.1</v>
      </c>
      <c r="G149" s="41" t="n">
        <v>86.5</v>
      </c>
      <c r="H149" s="41" t="n">
        <v>75.6</v>
      </c>
      <c r="I149" s="41" t="n">
        <v>50.3</v>
      </c>
      <c r="J149" s="42" t="n">
        <v>14.29232</v>
      </c>
      <c r="K149" s="41" t="n">
        <v>10.7</v>
      </c>
      <c r="L149" s="42" t="n">
        <v>19.1426454374856</v>
      </c>
      <c r="M149" s="42" t="n">
        <v>43.11096304</v>
      </c>
      <c r="N149" s="42" t="n">
        <v>0.0464441848503271</v>
      </c>
      <c r="O149" s="42" t="n">
        <v>13.5962662874289</v>
      </c>
      <c r="P149" s="21" t="n">
        <v>0.0464441848503263</v>
      </c>
      <c r="Q149" s="40" t="n">
        <v>16.5735797399042</v>
      </c>
      <c r="R149" s="38" t="n">
        <v>4</v>
      </c>
      <c r="S149" s="44"/>
      <c r="T149" s="44"/>
      <c r="U149" s="44"/>
      <c r="V149" s="38" t="n">
        <v>1</v>
      </c>
      <c r="W149" s="38" t="n">
        <v>1</v>
      </c>
      <c r="X149" s="38" t="n">
        <v>1</v>
      </c>
      <c r="Y149" s="45" t="n">
        <v>3747</v>
      </c>
      <c r="Z149" s="46" t="n">
        <v>-0.5</v>
      </c>
      <c r="AA149" s="47" t="n">
        <v>3692</v>
      </c>
      <c r="AB149" s="48" t="n">
        <v>-0.1</v>
      </c>
      <c r="AC149" s="32" t="n">
        <v>18.78</v>
      </c>
      <c r="AD149" s="33" t="n">
        <v>30</v>
      </c>
      <c r="AE149" s="50" t="n">
        <v>25.5</v>
      </c>
      <c r="AF149" s="49" t="n">
        <v>37.5930586637974</v>
      </c>
      <c r="AG149" s="49" t="n">
        <f aca="false">AJ149+AL149+AN149</f>
        <v>15.2716940267862</v>
      </c>
      <c r="AH149" s="49" t="n">
        <f aca="false">AJ149+AL149</f>
        <v>12.8041644381938</v>
      </c>
      <c r="AI149" s="50" t="n">
        <v>35.375</v>
      </c>
      <c r="AJ149" s="50" t="n">
        <f aca="false">PI()*((AI149/2/10)^2)</f>
        <v>9.82839898567785</v>
      </c>
      <c r="AK149" s="50" t="n">
        <v>19.465</v>
      </c>
      <c r="AL149" s="50" t="n">
        <f aca="false">PI()*((AK149/2/10)^2)</f>
        <v>2.97576545251592</v>
      </c>
      <c r="AM149" s="50" t="n">
        <v>17.725</v>
      </c>
      <c r="AN149" s="50" t="n">
        <f aca="false">PI()*((AM149/2/10)^2)</f>
        <v>2.46752958859245</v>
      </c>
      <c r="AO149" s="0"/>
      <c r="AP149" s="52" t="n">
        <v>5270.632</v>
      </c>
      <c r="AQ149" s="51" t="n">
        <v>9.9558375</v>
      </c>
      <c r="AR149" s="51" t="n">
        <f aca="false">AP149/AQ149</f>
        <v>529.401167907773</v>
      </c>
      <c r="AS149" s="65" t="n">
        <v>2256.576</v>
      </c>
      <c r="AT149" s="66" t="n">
        <v>1710.799</v>
      </c>
      <c r="AU149" s="66" t="n">
        <v>11.342</v>
      </c>
      <c r="AV149" s="66" t="n">
        <v>461.698</v>
      </c>
      <c r="AW149" s="67" t="n">
        <v>4.241</v>
      </c>
      <c r="AX149" s="54" t="n">
        <v>66.5714285714286</v>
      </c>
      <c r="AY149" s="54" t="n">
        <v>189.857142857143</v>
      </c>
      <c r="AZ149" s="54" t="n">
        <v>78.7142857142857</v>
      </c>
      <c r="BA149" s="54" t="n">
        <v>9.14285714285714</v>
      </c>
      <c r="BB149" s="54" t="n">
        <v>8.85714285714286</v>
      </c>
      <c r="BC149" s="54" t="n">
        <v>96.7142857142857</v>
      </c>
      <c r="BD149" s="54" t="n">
        <v>739.261904761905</v>
      </c>
      <c r="BE149" s="44" t="n">
        <v>106</v>
      </c>
      <c r="BF149" s="55" t="n">
        <v>3.32781228433402</v>
      </c>
      <c r="BG149" s="38" t="n">
        <v>0</v>
      </c>
      <c r="BH149" s="38" t="n">
        <v>1</v>
      </c>
      <c r="BI149" s="59" t="n">
        <v>30.2</v>
      </c>
      <c r="BJ149" s="59" t="n">
        <v>24.5</v>
      </c>
      <c r="BK149" s="56" t="n">
        <v>39.3535277033603</v>
      </c>
      <c r="BL149" s="59" t="n">
        <v>36</v>
      </c>
      <c r="BM149" s="41" t="n">
        <v>44.8</v>
      </c>
      <c r="BN149" s="57" t="n">
        <v>131.92249138772</v>
      </c>
      <c r="BO149" s="40" t="n">
        <v>24.85</v>
      </c>
      <c r="BP149" s="42" t="n">
        <v>4.85001037356601</v>
      </c>
      <c r="BQ149" s="40" t="n">
        <v>41.38</v>
      </c>
      <c r="BR149" s="40" t="n">
        <v>13.4484073093737</v>
      </c>
    </row>
    <row r="150" customFormat="false" ht="12.75" hidden="false" customHeight="true" outlineLevel="0" collapsed="false">
      <c r="A150" s="38" t="n">
        <v>153</v>
      </c>
      <c r="B150" s="38" t="n">
        <v>1</v>
      </c>
      <c r="C150" s="38" t="n">
        <v>7</v>
      </c>
      <c r="D150" s="38" t="n">
        <v>0</v>
      </c>
      <c r="E150" s="40" t="n">
        <v>14.7296372347707</v>
      </c>
      <c r="F150" s="38" t="n">
        <v>170.9</v>
      </c>
      <c r="G150" s="41" t="n">
        <v>91.1</v>
      </c>
      <c r="H150" s="41" t="n">
        <v>79.8</v>
      </c>
      <c r="I150" s="41" t="n">
        <v>59.4</v>
      </c>
      <c r="J150" s="40" t="n">
        <v>14.42048</v>
      </c>
      <c r="K150" s="38" t="n">
        <v>8.4</v>
      </c>
      <c r="L150" s="42" t="n">
        <v>20.3377226064743</v>
      </c>
      <c r="M150" s="42" t="n">
        <v>50.83423488</v>
      </c>
      <c r="N150" s="59" t="n">
        <v>1.25749242695252</v>
      </c>
      <c r="O150" s="42" t="n">
        <v>13.4721448078182</v>
      </c>
      <c r="P150" s="21" t="n">
        <v>1.25749242695252</v>
      </c>
      <c r="Q150" s="40" t="n">
        <v>16.7405886379192</v>
      </c>
      <c r="R150" s="38" t="n">
        <v>5</v>
      </c>
      <c r="S150" s="38"/>
      <c r="T150" s="38"/>
      <c r="U150" s="38"/>
      <c r="V150" s="38" t="n">
        <v>1</v>
      </c>
      <c r="W150" s="38" t="n">
        <v>0</v>
      </c>
      <c r="X150" s="38" t="n">
        <v>1</v>
      </c>
      <c r="Y150" s="45" t="n">
        <v>3854</v>
      </c>
      <c r="Z150" s="3" t="n">
        <v>0.4</v>
      </c>
      <c r="AA150" s="47" t="n">
        <v>3840</v>
      </c>
      <c r="AB150" s="4" t="n">
        <v>1.4</v>
      </c>
      <c r="AC150" s="5" t="n">
        <v>28.69</v>
      </c>
      <c r="AD150" s="5" t="n">
        <v>42</v>
      </c>
      <c r="AE150" s="38" t="n">
        <v>27.3</v>
      </c>
      <c r="AF150" s="49" t="n">
        <v>42.0883847430454</v>
      </c>
      <c r="AG150" s="49" t="n">
        <f aca="false">AJ150+AL150+AN150</f>
        <v>20.3137275754185</v>
      </c>
      <c r="AH150" s="49" t="n">
        <f aca="false">AJ150+AL150</f>
        <v>16.7320290106378</v>
      </c>
      <c r="AI150" s="38" t="n">
        <v>40.16</v>
      </c>
      <c r="AJ150" s="50" t="n">
        <f aca="false">PI()*((AI150/2/10)^2)</f>
        <v>12.6671026412039</v>
      </c>
      <c r="AK150" s="38" t="n">
        <v>22.75</v>
      </c>
      <c r="AL150" s="50" t="n">
        <f aca="false">PI()*((AK150/2/10)^2)</f>
        <v>4.06492636943392</v>
      </c>
      <c r="AM150" s="38" t="n">
        <v>21.355</v>
      </c>
      <c r="AN150" s="50" t="n">
        <f aca="false">PI()*((AM150/2/10)^2)</f>
        <v>3.58169856478073</v>
      </c>
      <c r="AO150" s="38"/>
      <c r="AP150" s="52" t="n">
        <v>6604.857</v>
      </c>
      <c r="AQ150" s="51" t="n">
        <v>12.501744</v>
      </c>
      <c r="AR150" s="51" t="n">
        <f aca="false">AP150/AQ150</f>
        <v>528.314849512196</v>
      </c>
      <c r="AS150" s="65" t="n">
        <v>1902.907</v>
      </c>
      <c r="AT150" s="66" t="n">
        <v>2214.666</v>
      </c>
      <c r="AU150" s="66" t="n">
        <v>16.449</v>
      </c>
      <c r="AV150" s="66" t="n">
        <v>626.842</v>
      </c>
      <c r="AW150" s="68" t="n">
        <v>0</v>
      </c>
      <c r="AX150" s="54" t="n">
        <v>66.4285714285714</v>
      </c>
      <c r="AY150" s="54" t="n">
        <v>170.428571428571</v>
      </c>
      <c r="AZ150" s="54" t="n">
        <v>50.5714285714286</v>
      </c>
      <c r="BA150" s="54" t="n">
        <v>6</v>
      </c>
      <c r="BB150" s="54" t="n">
        <v>10.8571428571429</v>
      </c>
      <c r="BC150" s="54" t="n">
        <v>67.4285714285714</v>
      </c>
      <c r="BD150" s="54" t="n">
        <v>795.785714285714</v>
      </c>
      <c r="BE150" s="44" t="n">
        <v>91</v>
      </c>
      <c r="BF150" s="55" t="n">
        <v>3.00621118012422</v>
      </c>
      <c r="BG150" s="38" t="n">
        <v>0</v>
      </c>
      <c r="BH150" s="38" t="n">
        <v>1</v>
      </c>
      <c r="BI150" s="38" t="n">
        <v>31.7</v>
      </c>
      <c r="BJ150" s="38" t="n">
        <v>26.9</v>
      </c>
      <c r="BK150" s="56" t="n">
        <v>48.9241194209123</v>
      </c>
      <c r="BL150" s="38" t="n">
        <v>40</v>
      </c>
      <c r="BM150" s="38" t="n">
        <v>48.2</v>
      </c>
      <c r="BN150" s="57" t="n">
        <v>151.947788554543</v>
      </c>
      <c r="BO150" s="38" t="n">
        <v>25.5</v>
      </c>
      <c r="BP150" s="42" t="n">
        <v>5.10705155749191</v>
      </c>
      <c r="BQ150" s="38" t="n">
        <v>45.98</v>
      </c>
      <c r="BR150" s="40" t="n">
        <v>16.6045769528761</v>
      </c>
    </row>
    <row r="151" customFormat="false" ht="12.75" hidden="false" customHeight="true" outlineLevel="0" collapsed="false">
      <c r="A151" s="39" t="n">
        <v>154</v>
      </c>
      <c r="B151" s="39" t="n">
        <v>1</v>
      </c>
      <c r="C151" s="39" t="n">
        <v>3</v>
      </c>
      <c r="D151" s="39" t="n">
        <v>0</v>
      </c>
      <c r="E151" s="40" t="n">
        <v>10.1601642710472</v>
      </c>
      <c r="F151" s="41" t="n">
        <v>131.9</v>
      </c>
      <c r="G151" s="41" t="n">
        <v>72.4</v>
      </c>
      <c r="H151" s="41" t="n">
        <v>59.5</v>
      </c>
      <c r="I151" s="41" t="n">
        <v>28.8</v>
      </c>
      <c r="J151" s="40" t="n">
        <v>12.07392</v>
      </c>
      <c r="K151" s="41" t="n">
        <v>13.1</v>
      </c>
      <c r="L151" s="42" t="n">
        <v>16.553997934199</v>
      </c>
      <c r="M151" s="42" t="n">
        <v>25.32271104</v>
      </c>
      <c r="N151" s="42" t="n">
        <v>-3.26626895140286</v>
      </c>
      <c r="O151" s="42" t="n">
        <v>13.4264332224501</v>
      </c>
      <c r="P151" s="21" t="n">
        <v>-3.60279558196183</v>
      </c>
      <c r="Q151" s="40" t="n">
        <v>12.4093086926763</v>
      </c>
      <c r="R151" s="43" t="n">
        <v>1</v>
      </c>
      <c r="S151" s="44"/>
      <c r="T151" s="44"/>
      <c r="U151" s="44"/>
      <c r="V151" s="39" t="n">
        <v>0</v>
      </c>
      <c r="W151" s="39" t="n">
        <v>1</v>
      </c>
      <c r="X151" s="39" t="n">
        <v>0</v>
      </c>
      <c r="Y151" s="45" t="n">
        <v>3714</v>
      </c>
      <c r="Z151" s="45"/>
      <c r="AA151" s="47" t="n">
        <v>3736</v>
      </c>
      <c r="AB151" s="47"/>
      <c r="AC151" s="32" t="n">
        <v>7.17</v>
      </c>
      <c r="AD151" s="33" t="n">
        <v>20.5</v>
      </c>
      <c r="AE151" s="50" t="n">
        <v>20.8</v>
      </c>
      <c r="AF151" s="49" t="n">
        <v>25.9074760822936</v>
      </c>
      <c r="AG151" s="49" t="n">
        <f aca="false">AJ151+AL151+AN151</f>
        <v>10.3817235764143</v>
      </c>
      <c r="AH151" s="49" t="n">
        <f aca="false">AJ151+AL151</f>
        <v>8.12525501801931</v>
      </c>
      <c r="AI151" s="50" t="n">
        <v>28.86</v>
      </c>
      <c r="AJ151" s="50" t="n">
        <f aca="false">PI()*((AI151/2/10)^2)</f>
        <v>6.54157816134469</v>
      </c>
      <c r="AK151" s="50" t="n">
        <v>14.2</v>
      </c>
      <c r="AL151" s="50" t="n">
        <f aca="false">PI()*((AK151/2/10)^2)</f>
        <v>1.58367685667461</v>
      </c>
      <c r="AM151" s="50" t="n">
        <v>16.95</v>
      </c>
      <c r="AN151" s="50" t="n">
        <f aca="false">PI()*((AM151/2/10)^2)</f>
        <v>2.25646855839495</v>
      </c>
      <c r="AO151" s="50" t="n">
        <v>25.32</v>
      </c>
      <c r="AP151" s="52" t="n">
        <v>10749.37</v>
      </c>
      <c r="AQ151" s="51" t="n">
        <v>12.5125</v>
      </c>
      <c r="AR151" s="51" t="n">
        <f aca="false">AP151/AQ151</f>
        <v>859.09050949051</v>
      </c>
      <c r="AS151" s="65" t="n">
        <v>1589.544</v>
      </c>
      <c r="AT151" s="66" t="n">
        <v>1043.65</v>
      </c>
      <c r="AU151" s="66" t="n">
        <v>0.062</v>
      </c>
      <c r="AV151" s="66" t="n">
        <v>2.498</v>
      </c>
      <c r="AW151" s="67" t="n">
        <v>0</v>
      </c>
      <c r="AX151" s="54" t="n">
        <v>65.7142857142857</v>
      </c>
      <c r="AY151" s="54" t="n">
        <v>175.571428571429</v>
      </c>
      <c r="AZ151" s="54" t="n">
        <v>134.857142857143</v>
      </c>
      <c r="BA151" s="54" t="n">
        <v>23.7142857142857</v>
      </c>
      <c r="BB151" s="54" t="n">
        <v>2.42857142857143</v>
      </c>
      <c r="BC151" s="54" t="n">
        <v>161</v>
      </c>
      <c r="BD151" s="54" t="n">
        <v>782.952380952381</v>
      </c>
      <c r="BE151" s="44" t="n">
        <v>79</v>
      </c>
      <c r="BF151" s="55" t="n">
        <v>3.35334713595583</v>
      </c>
      <c r="BG151" s="38" t="n">
        <v>0</v>
      </c>
      <c r="BH151" s="43" t="n">
        <v>0</v>
      </c>
      <c r="BI151" s="41" t="n">
        <v>24.8</v>
      </c>
      <c r="BJ151" s="41" t="n">
        <v>19.3</v>
      </c>
      <c r="BK151" s="56" t="n">
        <v>24.7479307202484</v>
      </c>
      <c r="BL151" s="41" t="n">
        <v>29.2</v>
      </c>
      <c r="BM151" s="41" t="n">
        <v>38.5</v>
      </c>
      <c r="BN151" s="57" t="n">
        <v>98.1968541231331</v>
      </c>
      <c r="BO151" s="40" t="n">
        <v>16.39</v>
      </c>
      <c r="BP151" s="42" t="n">
        <v>2.109831579696</v>
      </c>
      <c r="BQ151" s="40" t="n">
        <v>32.44</v>
      </c>
      <c r="BR151" s="40" t="n">
        <v>8.26516584684693</v>
      </c>
    </row>
    <row r="152" customFormat="false" ht="12.75" hidden="false" customHeight="true" outlineLevel="0" collapsed="false">
      <c r="A152" s="38" t="n">
        <v>154</v>
      </c>
      <c r="B152" s="38" t="n">
        <v>1</v>
      </c>
      <c r="C152" s="38" t="n">
        <v>5</v>
      </c>
      <c r="D152" s="38" t="n">
        <v>0</v>
      </c>
      <c r="E152" s="40" t="n">
        <v>11.0937713894593</v>
      </c>
      <c r="F152" s="41" t="n">
        <v>137.6</v>
      </c>
      <c r="G152" s="41" t="n">
        <v>73.9</v>
      </c>
      <c r="H152" s="41" t="n">
        <v>63.7</v>
      </c>
      <c r="I152" s="41" t="n">
        <v>33.1</v>
      </c>
      <c r="J152" s="42" t="n">
        <v>12.36512</v>
      </c>
      <c r="K152" s="41" t="n">
        <v>16.5</v>
      </c>
      <c r="L152" s="42" t="n">
        <v>17.4820004056247</v>
      </c>
      <c r="M152" s="42" t="n">
        <v>29.00714528</v>
      </c>
      <c r="N152" s="42" t="n">
        <v>-2.66918846354978</v>
      </c>
      <c r="O152" s="42" t="n">
        <v>13.7629598530091</v>
      </c>
      <c r="P152" s="21" t="n">
        <v>-2.66918846354978</v>
      </c>
      <c r="Q152" s="40" t="n">
        <v>10.7446954140999</v>
      </c>
      <c r="R152" s="38" t="n">
        <v>2</v>
      </c>
      <c r="S152" s="44"/>
      <c r="T152" s="44"/>
      <c r="U152" s="44"/>
      <c r="V152" s="38" t="n">
        <v>0</v>
      </c>
      <c r="W152" s="38" t="n">
        <v>1</v>
      </c>
      <c r="X152" s="38" t="n">
        <v>0</v>
      </c>
      <c r="Y152" s="45" t="n">
        <v>3733</v>
      </c>
      <c r="Z152" s="45"/>
      <c r="AA152" s="47" t="n">
        <v>3640</v>
      </c>
      <c r="AB152" s="47"/>
      <c r="AC152" s="32" t="n">
        <v>9.44</v>
      </c>
      <c r="AD152" s="32" t="n">
        <v>24</v>
      </c>
      <c r="AE152" s="50" t="n">
        <v>21.5</v>
      </c>
      <c r="AF152" s="49" t="n">
        <v>26.0308766834346</v>
      </c>
      <c r="AG152" s="49" t="n">
        <f aca="false">AJ152+AL152+AN152</f>
        <v>10.4551363135434</v>
      </c>
      <c r="AH152" s="49" t="n">
        <f aca="false">AJ152+AL152</f>
        <v>8.58764483495078</v>
      </c>
      <c r="AI152" s="50" t="n">
        <v>30.23</v>
      </c>
      <c r="AJ152" s="50" t="n">
        <f aca="false">PI()*((AI152/2/10)^2)</f>
        <v>7.17738389275432</v>
      </c>
      <c r="AK152" s="50" t="n">
        <v>13.4</v>
      </c>
      <c r="AL152" s="50" t="n">
        <f aca="false">PI()*((AK152/2/10)^2)</f>
        <v>1.41026094219646</v>
      </c>
      <c r="AM152" s="50" t="n">
        <v>15.42</v>
      </c>
      <c r="AN152" s="50" t="n">
        <f aca="false">PI()*((AM152/2/10)^2)</f>
        <v>1.86749147859257</v>
      </c>
      <c r="AO152" s="0"/>
      <c r="AP152" s="52" t="n">
        <v>10276.04</v>
      </c>
      <c r="AQ152" s="51" t="n">
        <v>13.057975</v>
      </c>
      <c r="AR152" s="51" t="n">
        <f aca="false">AP152/AQ152</f>
        <v>786.955098321141</v>
      </c>
      <c r="AS152" s="65" t="n">
        <v>909.849</v>
      </c>
      <c r="AT152" s="66" t="n">
        <v>193.328</v>
      </c>
      <c r="AU152" s="66" t="n">
        <v>6.974</v>
      </c>
      <c r="AV152" s="66" t="n">
        <v>278.959</v>
      </c>
      <c r="AW152" s="67" t="n">
        <v>0</v>
      </c>
      <c r="AX152" s="40"/>
      <c r="AY152" s="40"/>
      <c r="AZ152" s="40"/>
      <c r="BA152" s="40"/>
      <c r="BB152" s="40"/>
      <c r="BC152" s="40"/>
      <c r="BD152" s="40"/>
      <c r="BE152" s="44" t="n">
        <v>102</v>
      </c>
      <c r="BF152" s="55" t="n">
        <v>3.26570048309179</v>
      </c>
      <c r="BG152" s="38" t="n">
        <v>0</v>
      </c>
      <c r="BH152" s="38" t="n">
        <v>1</v>
      </c>
      <c r="BI152" s="59" t="n">
        <v>25.4</v>
      </c>
      <c r="BJ152" s="59" t="n">
        <v>20.5</v>
      </c>
      <c r="BK152" s="56" t="n">
        <v>27.6683295178632</v>
      </c>
      <c r="BL152" s="59" t="n">
        <v>30.5</v>
      </c>
      <c r="BM152" s="41" t="n">
        <v>40.9</v>
      </c>
      <c r="BN152" s="57" t="n">
        <v>108.474784563383</v>
      </c>
      <c r="BO152" s="40" t="n">
        <v>19.33</v>
      </c>
      <c r="BP152" s="42" t="n">
        <v>2.93463159815477</v>
      </c>
      <c r="BQ152" s="40" t="n">
        <v>34.67</v>
      </c>
      <c r="BR152" s="40" t="n">
        <v>9.44055582447387</v>
      </c>
    </row>
    <row r="153" customFormat="false" ht="12.75" hidden="false" customHeight="true" outlineLevel="0" collapsed="false">
      <c r="A153" s="39" t="n">
        <v>155</v>
      </c>
      <c r="B153" s="39" t="n">
        <v>1</v>
      </c>
      <c r="C153" s="39" t="n">
        <v>3</v>
      </c>
      <c r="D153" s="39" t="n">
        <v>0</v>
      </c>
      <c r="E153" s="40" t="n">
        <v>9.89459274469541</v>
      </c>
      <c r="F153" s="41" t="n">
        <v>144.3</v>
      </c>
      <c r="G153" s="41" t="n">
        <v>73.9</v>
      </c>
      <c r="H153" s="41" t="n">
        <v>70.4</v>
      </c>
      <c r="I153" s="41" t="n">
        <v>30.8</v>
      </c>
      <c r="J153" s="42" t="n">
        <v>11.37752</v>
      </c>
      <c r="K153" s="41" t="n">
        <v>8.6</v>
      </c>
      <c r="L153" s="42" t="n">
        <v>14.7916987833828</v>
      </c>
      <c r="M153" s="42" t="n">
        <v>27.29572384</v>
      </c>
      <c r="N153" s="42" t="n">
        <v>-3.21992976523076</v>
      </c>
      <c r="O153" s="42" t="n">
        <v>13.1145225099262</v>
      </c>
      <c r="P153" s="21" t="n">
        <v>-3.49360151623463</v>
      </c>
      <c r="Q153" s="40" t="n">
        <v>10.4941820670773</v>
      </c>
      <c r="R153" s="43" t="n">
        <v>2</v>
      </c>
      <c r="S153" s="44"/>
      <c r="T153" s="44"/>
      <c r="U153" s="44"/>
      <c r="V153" s="39" t="n">
        <v>0</v>
      </c>
      <c r="W153" s="39" t="n">
        <v>1</v>
      </c>
      <c r="X153" s="39" t="n">
        <v>0</v>
      </c>
      <c r="Y153" s="45" t="n">
        <v>3855</v>
      </c>
      <c r="Z153" s="46" t="n">
        <v>0.6</v>
      </c>
      <c r="AA153" s="47" t="n">
        <v>3762</v>
      </c>
      <c r="AB153" s="48" t="n">
        <v>1</v>
      </c>
      <c r="AC153" s="32" t="n">
        <v>9.29</v>
      </c>
      <c r="AD153" s="33" t="n">
        <v>15.5</v>
      </c>
      <c r="AE153" s="50" t="n">
        <v>21.3</v>
      </c>
      <c r="AF153" s="49" t="n">
        <v>20.6068733229195</v>
      </c>
      <c r="AG153" s="49" t="n">
        <f aca="false">AJ153+AL153+AN153</f>
        <v>8.76913071555784</v>
      </c>
      <c r="AH153" s="49" t="n">
        <f aca="false">AJ153+AL153</f>
        <v>6.79354331694056</v>
      </c>
      <c r="AI153" s="50" t="n">
        <v>27.48</v>
      </c>
      <c r="AJ153" s="50" t="n">
        <f aca="false">PI()*((AI153/2/10)^2)</f>
        <v>5.93093737248849</v>
      </c>
      <c r="AK153" s="50" t="n">
        <v>10.48</v>
      </c>
      <c r="AL153" s="50" t="n">
        <f aca="false">PI()*((AK153/2/10)^2)</f>
        <v>0.862605944452071</v>
      </c>
      <c r="AM153" s="50" t="n">
        <v>15.86</v>
      </c>
      <c r="AN153" s="50" t="n">
        <f aca="false">PI()*((AM153/2/10)^2)</f>
        <v>1.97558739861729</v>
      </c>
      <c r="AO153" s="50" t="n">
        <v>19.65</v>
      </c>
      <c r="AP153" s="52" t="n">
        <v>2238.071</v>
      </c>
      <c r="AQ153" s="51" t="n">
        <v>4.0452405</v>
      </c>
      <c r="AR153" s="51" t="n">
        <f aca="false">AP153/AQ153</f>
        <v>553.260306772861</v>
      </c>
      <c r="AS153" s="65" t="n">
        <v>2149.767</v>
      </c>
      <c r="AT153" s="66" t="n">
        <v>1735.887</v>
      </c>
      <c r="AU153" s="66" t="n">
        <v>4.812</v>
      </c>
      <c r="AV153" s="66" t="n">
        <v>192.477</v>
      </c>
      <c r="AW153" s="67" t="n">
        <v>0</v>
      </c>
      <c r="AX153" s="54" t="n">
        <v>82.8571428571429</v>
      </c>
      <c r="AY153" s="54" t="n">
        <v>201.285714285714</v>
      </c>
      <c r="AZ153" s="54" t="n">
        <v>140.714285714286</v>
      </c>
      <c r="BA153" s="54" t="n">
        <v>30.5714285714286</v>
      </c>
      <c r="BB153" s="54" t="n">
        <v>5.57142857142857</v>
      </c>
      <c r="BC153" s="54" t="n">
        <v>176.857142857143</v>
      </c>
      <c r="BD153" s="54" t="n">
        <v>810.547619047619</v>
      </c>
      <c r="BE153" s="44" t="n">
        <v>128</v>
      </c>
      <c r="BF153" s="55" t="n">
        <v>3.57287157287157</v>
      </c>
      <c r="BG153" s="38" t="n">
        <v>0</v>
      </c>
      <c r="BH153" s="43" t="n">
        <v>1</v>
      </c>
      <c r="BI153" s="41" t="n">
        <v>26.3</v>
      </c>
      <c r="BJ153" s="41" t="n">
        <v>18</v>
      </c>
      <c r="BK153" s="56" t="n">
        <v>20.8273087230539</v>
      </c>
      <c r="BL153" s="41" t="n">
        <v>33.3</v>
      </c>
      <c r="BM153" s="41" t="n">
        <v>36.5</v>
      </c>
      <c r="BN153" s="57" t="n">
        <v>87.3887888243625</v>
      </c>
      <c r="BO153" s="40" t="n">
        <v>16.65</v>
      </c>
      <c r="BP153" s="42" t="n">
        <v>2.17730042352449</v>
      </c>
      <c r="BQ153" s="40" t="n">
        <v>30.53</v>
      </c>
      <c r="BR153" s="40" t="n">
        <v>7.32054626997841</v>
      </c>
    </row>
    <row r="154" customFormat="false" ht="12.75" hidden="false" customHeight="true" outlineLevel="0" collapsed="false">
      <c r="A154" s="38" t="n">
        <v>155</v>
      </c>
      <c r="B154" s="38" t="n">
        <v>1</v>
      </c>
      <c r="C154" s="38" t="n">
        <v>5</v>
      </c>
      <c r="D154" s="38" t="n">
        <v>0</v>
      </c>
      <c r="E154" s="40" t="n">
        <v>10.8637919233402</v>
      </c>
      <c r="F154" s="41" t="n">
        <v>150.2</v>
      </c>
      <c r="G154" s="41" t="n">
        <v>76.6</v>
      </c>
      <c r="H154" s="41" t="n">
        <v>73.6</v>
      </c>
      <c r="I154" s="41" t="n">
        <v>33.4</v>
      </c>
      <c r="J154" s="42" t="n">
        <v>12.95</v>
      </c>
      <c r="K154" s="41" t="n">
        <v>10.2</v>
      </c>
      <c r="L154" s="42" t="n">
        <v>14.8049382891165</v>
      </c>
      <c r="M154" s="42" t="n">
        <v>29.0747</v>
      </c>
      <c r="N154" s="42" t="n">
        <v>-2.52440233758986</v>
      </c>
      <c r="O154" s="42" t="n">
        <v>13.38819426093</v>
      </c>
      <c r="P154" s="21" t="n">
        <v>-2.52440233758986</v>
      </c>
      <c r="Q154" s="40" t="n">
        <v>10.8281998631075</v>
      </c>
      <c r="R154" s="38" t="n">
        <v>3</v>
      </c>
      <c r="S154" s="44"/>
      <c r="T154" s="44"/>
      <c r="U154" s="44"/>
      <c r="V154" s="38" t="n">
        <v>0</v>
      </c>
      <c r="W154" s="38" t="n">
        <v>1</v>
      </c>
      <c r="X154" s="38" t="n">
        <v>0</v>
      </c>
      <c r="Y154" s="45" t="n">
        <v>3861</v>
      </c>
      <c r="Z154" s="46" t="n">
        <v>0.6</v>
      </c>
      <c r="AA154" s="47" t="n">
        <v>3799</v>
      </c>
      <c r="AB154" s="48" t="n">
        <v>1.5</v>
      </c>
      <c r="AC154" s="32" t="n">
        <v>9.89</v>
      </c>
      <c r="AD154" s="33" t="n">
        <v>20</v>
      </c>
      <c r="AE154" s="50" t="n">
        <v>22.1</v>
      </c>
      <c r="AF154" s="49" t="n">
        <v>22.1874815083221</v>
      </c>
      <c r="AG154" s="49" t="n">
        <f aca="false">AJ154+AL154+AN154</f>
        <v>9.33308429598905</v>
      </c>
      <c r="AH154" s="49" t="n">
        <f aca="false">AJ154+AL154</f>
        <v>7.2921926108816</v>
      </c>
      <c r="AI154" s="50" t="n">
        <v>28.72</v>
      </c>
      <c r="AJ154" s="50" t="n">
        <f aca="false">PI()*((AI154/2/10)^2)</f>
        <v>6.4782656445969</v>
      </c>
      <c r="AK154" s="50" t="n">
        <v>10.18</v>
      </c>
      <c r="AL154" s="50" t="n">
        <f aca="false">PI()*((AK154/2/10)^2)</f>
        <v>0.813926966284697</v>
      </c>
      <c r="AM154" s="50" t="n">
        <v>16.12</v>
      </c>
      <c r="AN154" s="50" t="n">
        <f aca="false">PI()*((AM154/2/10)^2)</f>
        <v>2.04089168510746</v>
      </c>
      <c r="AO154" s="0"/>
      <c r="AP154" s="52" t="n">
        <v>3513.34</v>
      </c>
      <c r="AQ154" s="51" t="n">
        <v>5.772363</v>
      </c>
      <c r="AR154" s="51" t="n">
        <f aca="false">AP154/AQ154</f>
        <v>608.64848589737</v>
      </c>
      <c r="AS154" s="65" t="n">
        <v>1652.524</v>
      </c>
      <c r="AT154" s="66" t="n">
        <v>549.089</v>
      </c>
      <c r="AU154" s="66" t="n">
        <v>3.038</v>
      </c>
      <c r="AV154" s="66" t="n">
        <v>127.175</v>
      </c>
      <c r="AW154" s="67" t="n">
        <v>0</v>
      </c>
      <c r="AX154" s="54" t="n">
        <v>48.1428571428572</v>
      </c>
      <c r="AY154" s="54" t="n">
        <v>146.571428571429</v>
      </c>
      <c r="AZ154" s="54" t="n">
        <v>87.0357142857143</v>
      </c>
      <c r="BA154" s="54" t="n">
        <v>23.1428571428571</v>
      </c>
      <c r="BB154" s="54" t="n">
        <v>8.60714285714286</v>
      </c>
      <c r="BC154" s="54" t="n">
        <v>118.785714285714</v>
      </c>
      <c r="BD154" s="54" t="n">
        <v>623.27380952381</v>
      </c>
      <c r="BE154" s="44" t="n">
        <v>157</v>
      </c>
      <c r="BF154" s="55" t="n">
        <v>3.79158040027605</v>
      </c>
      <c r="BG154" s="38" t="n">
        <v>0</v>
      </c>
      <c r="BH154" s="38" t="n">
        <v>1</v>
      </c>
      <c r="BI154" s="59" t="n">
        <v>28.2</v>
      </c>
      <c r="BJ154" s="59" t="n">
        <v>19.1</v>
      </c>
      <c r="BK154" s="56" t="n">
        <v>23.4974040512774</v>
      </c>
      <c r="BL154" s="59" t="n">
        <v>34</v>
      </c>
      <c r="BM154" s="41" t="n">
        <v>38</v>
      </c>
      <c r="BN154" s="57" t="n">
        <v>94.3279453994375</v>
      </c>
      <c r="BO154" s="40" t="n">
        <v>17.19</v>
      </c>
      <c r="BP154" s="42" t="n">
        <v>2.32082094231109</v>
      </c>
      <c r="BQ154" s="40" t="n">
        <v>32.83</v>
      </c>
      <c r="BR154" s="40" t="n">
        <v>8.46509130553424</v>
      </c>
    </row>
    <row r="155" customFormat="false" ht="12.75" hidden="false" customHeight="true" outlineLevel="0" collapsed="false">
      <c r="A155" s="38" t="n">
        <v>155</v>
      </c>
      <c r="B155" s="38" t="n">
        <v>1</v>
      </c>
      <c r="C155" s="38" t="n">
        <v>7</v>
      </c>
      <c r="D155" s="38" t="n">
        <v>0</v>
      </c>
      <c r="E155" s="40" t="n">
        <v>11.7782340862423</v>
      </c>
      <c r="F155" s="38" t="n">
        <v>154.6</v>
      </c>
      <c r="G155" s="41" t="n">
        <v>78.1</v>
      </c>
      <c r="H155" s="41" t="n">
        <v>76.5</v>
      </c>
      <c r="I155" s="41" t="n">
        <v>37</v>
      </c>
      <c r="J155" s="40" t="n">
        <v>13.72088</v>
      </c>
      <c r="K155" s="38" t="n">
        <v>12.7</v>
      </c>
      <c r="L155" s="42" t="n">
        <v>15.4804201971787</v>
      </c>
      <c r="M155" s="42" t="n">
        <v>31.9232744</v>
      </c>
      <c r="N155" s="59" t="n">
        <v>-1.93009299564347</v>
      </c>
      <c r="O155" s="42" t="n">
        <v>13.7083270818858</v>
      </c>
      <c r="P155" s="21" t="n">
        <v>-1.93009299564347</v>
      </c>
      <c r="Q155" s="40" t="n">
        <v>11.6605065023956</v>
      </c>
      <c r="R155" s="38" t="n">
        <v>3</v>
      </c>
      <c r="S155" s="38"/>
      <c r="T155" s="38"/>
      <c r="U155" s="38"/>
      <c r="V155" s="38" t="n">
        <v>0</v>
      </c>
      <c r="W155" s="38" t="n">
        <v>1</v>
      </c>
      <c r="X155" s="38" t="n">
        <v>0</v>
      </c>
      <c r="Y155" s="45" t="n">
        <v>3876</v>
      </c>
      <c r="Z155" s="3" t="n">
        <v>0.8</v>
      </c>
      <c r="AA155" s="47" t="n">
        <v>3874</v>
      </c>
      <c r="AB155" s="4" t="n">
        <v>2.3</v>
      </c>
      <c r="AC155" s="5" t="n">
        <v>10.86</v>
      </c>
      <c r="AD155" s="5" t="n">
        <v>22.5</v>
      </c>
      <c r="AE155" s="38" t="n">
        <v>23</v>
      </c>
      <c r="AF155" s="49" t="n">
        <v>22.6532050004638</v>
      </c>
      <c r="AG155" s="49" t="n">
        <f aca="false">AJ155+AL155+AN155</f>
        <v>10.3145948099905</v>
      </c>
      <c r="AH155" s="49" t="n">
        <f aca="false">AJ155+AL155</f>
        <v>8.11106208780855</v>
      </c>
      <c r="AI155" s="38" t="n">
        <v>29.66</v>
      </c>
      <c r="AJ155" s="50" t="n">
        <f aca="false">PI()*((AI155/2/10)^2)</f>
        <v>6.90927016552084</v>
      </c>
      <c r="AK155" s="38" t="n">
        <v>12.37</v>
      </c>
      <c r="AL155" s="50" t="n">
        <f aca="false">PI()*((AK155/2/10)^2)</f>
        <v>1.20179192228771</v>
      </c>
      <c r="AM155" s="38" t="n">
        <v>16.75</v>
      </c>
      <c r="AN155" s="50" t="n">
        <f aca="false">PI()*((AM155/2/10)^2)</f>
        <v>2.20353272218197</v>
      </c>
      <c r="AO155" s="38"/>
      <c r="AP155" s="52" t="n">
        <v>8092.123</v>
      </c>
      <c r="AQ155" s="51" t="n">
        <v>19.1415705</v>
      </c>
      <c r="AR155" s="51" t="n">
        <f aca="false">AP155/AQ155</f>
        <v>422.75125753135</v>
      </c>
      <c r="AS155" s="65" t="n">
        <v>2539.316</v>
      </c>
      <c r="AT155" s="66" t="n">
        <v>1367.946</v>
      </c>
      <c r="AU155" s="66" t="n">
        <v>3.57</v>
      </c>
      <c r="AV155" s="66" t="n">
        <v>150.846</v>
      </c>
      <c r="AW155" s="68" t="n">
        <v>0</v>
      </c>
      <c r="AX155" s="40"/>
      <c r="AY155" s="40"/>
      <c r="AZ155" s="40"/>
      <c r="BA155" s="40"/>
      <c r="BB155" s="40"/>
      <c r="BC155" s="40"/>
      <c r="BD155" s="40"/>
      <c r="BE155" s="44" t="n">
        <v>99</v>
      </c>
      <c r="BF155" s="55" t="n">
        <v>3.16089466089466</v>
      </c>
      <c r="BG155" s="38" t="n">
        <v>0</v>
      </c>
      <c r="BH155" s="38" t="n">
        <v>1</v>
      </c>
      <c r="BI155" s="38" t="n">
        <v>29.5</v>
      </c>
      <c r="BJ155" s="38" t="n">
        <v>19.7</v>
      </c>
      <c r="BK155" s="56" t="n">
        <v>24.8125516563022</v>
      </c>
      <c r="BL155" s="38" t="n">
        <v>36</v>
      </c>
      <c r="BM155" s="38" t="n">
        <v>40.5</v>
      </c>
      <c r="BN155" s="57" t="n">
        <v>105.620330058212</v>
      </c>
      <c r="BO155" s="38" t="n">
        <v>17.335</v>
      </c>
      <c r="BP155" s="42" t="n">
        <v>2.36013895611847</v>
      </c>
      <c r="BQ155" s="38" t="n">
        <v>34.61</v>
      </c>
      <c r="BR155" s="40" t="n">
        <v>9.40790839361777</v>
      </c>
    </row>
    <row r="156" customFormat="false" ht="12.75" hidden="false" customHeight="true" outlineLevel="0" collapsed="false">
      <c r="A156" s="39" t="n">
        <v>156</v>
      </c>
      <c r="B156" s="39" t="n">
        <v>1</v>
      </c>
      <c r="C156" s="39" t="n">
        <v>3</v>
      </c>
      <c r="D156" s="39" t="n">
        <v>0</v>
      </c>
      <c r="E156" s="40" t="n">
        <v>10.3846680355921</v>
      </c>
      <c r="F156" s="41" t="n">
        <v>142.9</v>
      </c>
      <c r="G156" s="41" t="n">
        <v>74.9</v>
      </c>
      <c r="H156" s="41" t="n">
        <v>68</v>
      </c>
      <c r="I156" s="41" t="n">
        <v>40.9</v>
      </c>
      <c r="J156" s="42" t="n">
        <v>25.25912</v>
      </c>
      <c r="K156" s="41" t="n">
        <v>28.4</v>
      </c>
      <c r="L156" s="42" t="n">
        <v>20.0289808089064</v>
      </c>
      <c r="M156" s="42" t="n">
        <v>30.56901992</v>
      </c>
      <c r="N156" s="42" t="n">
        <v>-2.7624096765687</v>
      </c>
      <c r="O156" s="42" t="n">
        <v>13.1470777121608</v>
      </c>
      <c r="P156" s="21" t="n">
        <v>-3.13733930947526</v>
      </c>
      <c r="Q156" s="40" t="n">
        <v>10.5776865160849</v>
      </c>
      <c r="R156" s="43" t="n">
        <v>4</v>
      </c>
      <c r="S156" s="44"/>
      <c r="T156" s="44"/>
      <c r="U156" s="44"/>
      <c r="V156" s="39" t="n">
        <v>1</v>
      </c>
      <c r="W156" s="39" t="n">
        <v>0</v>
      </c>
      <c r="X156" s="39" t="n">
        <v>0</v>
      </c>
      <c r="Y156" s="45" t="n">
        <v>3709</v>
      </c>
      <c r="Z156" s="46" t="n">
        <v>-0.8</v>
      </c>
      <c r="AA156" s="47" t="n">
        <v>3408</v>
      </c>
      <c r="AB156" s="48" t="n">
        <v>-3.2</v>
      </c>
      <c r="AC156" s="32" t="n">
        <v>7.53</v>
      </c>
      <c r="AD156" s="33" t="n">
        <v>17</v>
      </c>
      <c r="AE156" s="50" t="n">
        <v>21.5</v>
      </c>
      <c r="AF156" s="49" t="n">
        <v>24.4063540288849</v>
      </c>
      <c r="AG156" s="49" t="n">
        <f aca="false">AJ156+AL156+AN156</f>
        <v>10.3724181789743</v>
      </c>
      <c r="AH156" s="49" t="n">
        <f aca="false">AJ156+AL156</f>
        <v>8.91332981835761</v>
      </c>
      <c r="AI156" s="50" t="n">
        <v>29.9</v>
      </c>
      <c r="AJ156" s="50" t="n">
        <f aca="false">PI()*((AI156/2/10)^2)</f>
        <v>7.02153812058953</v>
      </c>
      <c r="AK156" s="50" t="n">
        <v>15.52</v>
      </c>
      <c r="AL156" s="50" t="n">
        <f aca="false">PI()*((AK156/2/10)^2)</f>
        <v>1.89179169776809</v>
      </c>
      <c r="AM156" s="50" t="n">
        <v>13.63</v>
      </c>
      <c r="AN156" s="50" t="n">
        <f aca="false">PI()*((AM156/2/10)^2)</f>
        <v>1.45908836061671</v>
      </c>
      <c r="AO156" s="50" t="n">
        <v>21.64</v>
      </c>
      <c r="AP156" s="52" t="n">
        <v>2764.827</v>
      </c>
      <c r="AQ156" s="51" t="n">
        <v>3.5846745</v>
      </c>
      <c r="AR156" s="51" t="n">
        <f aca="false">AP156/AQ156</f>
        <v>771.290949847748</v>
      </c>
      <c r="AS156" s="65" t="n">
        <v>1943.558</v>
      </c>
      <c r="AT156" s="66" t="n">
        <v>1216.737</v>
      </c>
      <c r="AU156" s="66" t="n">
        <v>4.469</v>
      </c>
      <c r="AV156" s="66" t="n">
        <v>178.764</v>
      </c>
      <c r="AW156" s="67" t="n">
        <v>0</v>
      </c>
      <c r="AX156" s="54" t="n">
        <v>72.7142857142857</v>
      </c>
      <c r="AY156" s="54" t="n">
        <v>184</v>
      </c>
      <c r="AZ156" s="54" t="n">
        <v>79.5714285714286</v>
      </c>
      <c r="BA156" s="54" t="n">
        <v>5</v>
      </c>
      <c r="BB156" s="54" t="n">
        <v>1.42857142857143</v>
      </c>
      <c r="BC156" s="54" t="n">
        <v>86</v>
      </c>
      <c r="BD156" s="54" t="n">
        <v>775.190476190476</v>
      </c>
      <c r="BE156" s="44" t="n">
        <v>38</v>
      </c>
      <c r="BF156" s="55" t="n">
        <v>3.62626262626263</v>
      </c>
      <c r="BG156" s="38" t="n">
        <v>0</v>
      </c>
      <c r="BH156" s="44" t="n">
        <v>1</v>
      </c>
      <c r="BI156" s="41" t="n">
        <v>26</v>
      </c>
      <c r="BJ156" s="41" t="n">
        <v>23</v>
      </c>
      <c r="BK156" s="56" t="n">
        <v>27.815596260687</v>
      </c>
      <c r="BL156" s="41" t="n">
        <v>31</v>
      </c>
      <c r="BM156" s="41" t="n">
        <v>42</v>
      </c>
      <c r="BN156" s="57" t="n">
        <v>76.5733180079056</v>
      </c>
      <c r="BO156" s="40" t="n">
        <v>20.785</v>
      </c>
      <c r="BP156" s="42" t="n">
        <v>3.39304749672899</v>
      </c>
      <c r="BQ156" s="40" t="n">
        <v>26.48</v>
      </c>
      <c r="BR156" s="40" t="n">
        <v>5.50713652351922</v>
      </c>
    </row>
    <row r="157" customFormat="false" ht="12.75" hidden="false" customHeight="true" outlineLevel="0" collapsed="false">
      <c r="A157" s="38" t="n">
        <v>156</v>
      </c>
      <c r="B157" s="38" t="n">
        <v>1</v>
      </c>
      <c r="C157" s="38" t="n">
        <v>5</v>
      </c>
      <c r="D157" s="38" t="n">
        <v>0</v>
      </c>
      <c r="E157" s="40" t="n">
        <v>11.2279260780287</v>
      </c>
      <c r="F157" s="41" t="n">
        <v>148</v>
      </c>
      <c r="G157" s="41" t="n">
        <v>76.2</v>
      </c>
      <c r="H157" s="41" t="n">
        <v>71.8</v>
      </c>
      <c r="I157" s="41" t="n">
        <v>40.5</v>
      </c>
      <c r="J157" s="42" t="n">
        <v>21.52472</v>
      </c>
      <c r="K157" s="41" t="n">
        <v>24.4</v>
      </c>
      <c r="L157" s="42" t="n">
        <v>18.4897735573411</v>
      </c>
      <c r="M157" s="42" t="n">
        <v>31.7824884</v>
      </c>
      <c r="N157" s="42" t="n">
        <v>-2.29408126703857</v>
      </c>
      <c r="O157" s="42" t="n">
        <v>13.5220073450673</v>
      </c>
      <c r="P157" s="21" t="n">
        <v>-2.29408126703857</v>
      </c>
      <c r="Q157" s="40" t="n">
        <v>13.0746064339494</v>
      </c>
      <c r="R157" s="38" t="n">
        <v>3</v>
      </c>
      <c r="S157" s="44"/>
      <c r="T157" s="44"/>
      <c r="U157" s="44"/>
      <c r="V157" s="38" t="n">
        <v>1</v>
      </c>
      <c r="W157" s="38" t="n">
        <v>1</v>
      </c>
      <c r="X157" s="38" t="n">
        <v>0</v>
      </c>
      <c r="Y157" s="45" t="n">
        <v>3695</v>
      </c>
      <c r="Z157" s="46" t="n">
        <v>-0.1</v>
      </c>
      <c r="AA157" s="47" t="n">
        <v>3367</v>
      </c>
      <c r="AB157" s="48" t="n">
        <v>-1.6</v>
      </c>
      <c r="AC157" s="32" t="n">
        <v>9.21</v>
      </c>
      <c r="AD157" s="33" t="n">
        <v>20</v>
      </c>
      <c r="AE157" s="50" t="n">
        <v>22.5</v>
      </c>
      <c r="AF157" s="49" t="n">
        <v>23.9301797087179</v>
      </c>
      <c r="AG157" s="49" t="n">
        <f aca="false">AJ157+AL157+AN157</f>
        <v>10.8807098061674</v>
      </c>
      <c r="AH157" s="49" t="n">
        <f aca="false">AJ157+AL157</f>
        <v>9.39797546304528</v>
      </c>
      <c r="AI157" s="50" t="n">
        <v>30.43</v>
      </c>
      <c r="AJ157" s="50" t="n">
        <f aca="false">PI()*((AI157/2/10)^2)</f>
        <v>7.2726683979377</v>
      </c>
      <c r="AK157" s="50" t="n">
        <v>16.45</v>
      </c>
      <c r="AL157" s="50" t="n">
        <f aca="false">PI()*((AK157/2/10)^2)</f>
        <v>2.12530706510758</v>
      </c>
      <c r="AM157" s="50" t="n">
        <v>13.74</v>
      </c>
      <c r="AN157" s="50" t="n">
        <f aca="false">PI()*((AM157/2/10)^2)</f>
        <v>1.48273434312212</v>
      </c>
      <c r="AO157" s="0"/>
      <c r="AP157" s="52" t="n">
        <v>12725.07</v>
      </c>
      <c r="AQ157" s="51" t="n">
        <v>18.8089395</v>
      </c>
      <c r="AR157" s="51" t="n">
        <f aca="false">AP157/AQ157</f>
        <v>676.543725391854</v>
      </c>
      <c r="AS157" s="65" t="n">
        <v>1470.614</v>
      </c>
      <c r="AT157" s="66" t="n">
        <v>527.825</v>
      </c>
      <c r="AU157" s="66" t="n">
        <v>4.069</v>
      </c>
      <c r="AV157" s="66" t="n">
        <v>162.754</v>
      </c>
      <c r="AW157" s="67" t="n">
        <v>0</v>
      </c>
      <c r="AX157" s="54" t="n">
        <v>56.2857142857143</v>
      </c>
      <c r="AY157" s="54" t="n">
        <v>117.571428571429</v>
      </c>
      <c r="AZ157" s="54" t="n">
        <v>58.4285714285714</v>
      </c>
      <c r="BA157" s="54" t="n">
        <v>5</v>
      </c>
      <c r="BB157" s="54" t="n">
        <v>0.571428571428571</v>
      </c>
      <c r="BC157" s="54" t="n">
        <v>64</v>
      </c>
      <c r="BD157" s="54" t="n">
        <v>764.357142857143</v>
      </c>
      <c r="BE157" s="44" t="n">
        <v>91</v>
      </c>
      <c r="BF157" s="55" t="n">
        <v>3.54520358868185</v>
      </c>
      <c r="BG157" s="38" t="n">
        <v>0</v>
      </c>
      <c r="BH157" s="38" t="n">
        <v>0</v>
      </c>
      <c r="BI157" s="59" t="n">
        <v>27</v>
      </c>
      <c r="BJ157" s="59" t="n">
        <v>22.5</v>
      </c>
      <c r="BK157" s="56" t="n">
        <v>30.6008559756356</v>
      </c>
      <c r="BL157" s="59" t="n">
        <v>31.5</v>
      </c>
      <c r="BM157" s="41" t="n">
        <v>42.4</v>
      </c>
      <c r="BN157" s="57" t="n">
        <v>99.0430631437204</v>
      </c>
      <c r="BO157" s="40" t="n">
        <v>19.59</v>
      </c>
      <c r="BP157" s="42" t="n">
        <v>3.01410760910528</v>
      </c>
      <c r="BQ157" s="40" t="n">
        <v>29.205</v>
      </c>
      <c r="BR157" s="40" t="n">
        <v>6.69891245937866</v>
      </c>
    </row>
    <row r="158" customFormat="false" ht="12.75" hidden="false" customHeight="true" outlineLevel="0" collapsed="false">
      <c r="A158" s="38" t="n">
        <v>156</v>
      </c>
      <c r="B158" s="38" t="n">
        <v>1</v>
      </c>
      <c r="C158" s="38" t="n">
        <v>7</v>
      </c>
      <c r="D158" s="38" t="n">
        <v>0</v>
      </c>
      <c r="E158" s="40" t="n">
        <v>12.2628336755647</v>
      </c>
      <c r="F158" s="38" t="n">
        <v>154.3</v>
      </c>
      <c r="G158" s="41" t="n">
        <v>78.6</v>
      </c>
      <c r="H158" s="41" t="n">
        <v>75.7</v>
      </c>
      <c r="I158" s="41" t="n">
        <v>48.2</v>
      </c>
      <c r="J158" s="40" t="n">
        <v>22.862</v>
      </c>
      <c r="K158" s="38" t="n">
        <v>28</v>
      </c>
      <c r="L158" s="42" t="n">
        <v>20.2448790326476</v>
      </c>
      <c r="M158" s="42" t="n">
        <v>37.180516</v>
      </c>
      <c r="N158" s="59" t="n">
        <v>-1.49731562143874</v>
      </c>
      <c r="O158" s="42" t="n">
        <v>13.7601492970034</v>
      </c>
      <c r="P158" s="21" t="n">
        <v>-1.49731562143874</v>
      </c>
      <c r="Q158" s="40" t="n">
        <v>13.1581108829569</v>
      </c>
      <c r="R158" s="38" t="n">
        <v>5</v>
      </c>
      <c r="S158" s="38"/>
      <c r="T158" s="38"/>
      <c r="U158" s="38"/>
      <c r="V158" s="38" t="n">
        <v>1</v>
      </c>
      <c r="W158" s="38" t="n">
        <v>1</v>
      </c>
      <c r="X158" s="38" t="n">
        <v>0</v>
      </c>
      <c r="Y158" s="45" t="n">
        <v>3732</v>
      </c>
      <c r="Z158" s="3" t="n">
        <v>0.2</v>
      </c>
      <c r="AA158" s="47" t="n">
        <v>3410</v>
      </c>
      <c r="AB158" s="4" t="n">
        <v>-1.4</v>
      </c>
      <c r="AC158" s="5" t="n">
        <v>9.75</v>
      </c>
      <c r="AD158" s="5" t="n">
        <v>21</v>
      </c>
      <c r="AE158" s="38" t="n">
        <v>24</v>
      </c>
      <c r="AF158" s="49" t="n">
        <v>27.2471169509081</v>
      </c>
      <c r="AG158" s="49" t="n">
        <f aca="false">AJ158+AL158+AN158</f>
        <v>12.5268809910531</v>
      </c>
      <c r="AH158" s="49" t="n">
        <f aca="false">AJ158+AL158</f>
        <v>10.6399619034907</v>
      </c>
      <c r="AI158" s="38" t="n">
        <v>32.58</v>
      </c>
      <c r="AJ158" s="50" t="n">
        <f aca="false">PI()*((AI158/2/10)^2)</f>
        <v>8.33665907086467</v>
      </c>
      <c r="AK158" s="38" t="n">
        <v>17.125</v>
      </c>
      <c r="AL158" s="50" t="n">
        <f aca="false">PI()*((AK158/2/10)^2)</f>
        <v>2.30330283262605</v>
      </c>
      <c r="AM158" s="38" t="n">
        <v>15.5</v>
      </c>
      <c r="AN158" s="50" t="n">
        <f aca="false">PI()*((AM158/2/10)^2)</f>
        <v>1.88691908756237</v>
      </c>
      <c r="AO158" s="38"/>
      <c r="AP158" s="52" t="n">
        <v>2933.172</v>
      </c>
      <c r="AQ158" s="51" t="n">
        <v>6.4504185</v>
      </c>
      <c r="AR158" s="51" t="n">
        <f aca="false">AP158/AQ158</f>
        <v>454.725844532413</v>
      </c>
      <c r="AS158" s="65" t="n">
        <v>1511.624</v>
      </c>
      <c r="AT158" s="66" t="n">
        <v>437.126</v>
      </c>
      <c r="AU158" s="66" t="n">
        <v>2.226</v>
      </c>
      <c r="AV158" s="66" t="n">
        <v>67.524</v>
      </c>
      <c r="AW158" s="68" t="n">
        <v>0</v>
      </c>
      <c r="AX158" s="40"/>
      <c r="AY158" s="40"/>
      <c r="AZ158" s="40"/>
      <c r="BA158" s="40"/>
      <c r="BB158" s="40"/>
      <c r="BC158" s="40"/>
      <c r="BD158" s="40"/>
      <c r="BE158" s="44" t="n">
        <v>86</v>
      </c>
      <c r="BF158" s="55" t="n">
        <v>3.26432022084196</v>
      </c>
      <c r="BG158" s="38" t="n">
        <v>0</v>
      </c>
      <c r="BH158" s="38" t="n">
        <v>0</v>
      </c>
      <c r="BI158" s="38" t="n">
        <v>29.5</v>
      </c>
      <c r="BJ158" s="38" t="n">
        <v>23.4</v>
      </c>
      <c r="BK158" s="56" t="n">
        <v>31.4546437758649</v>
      </c>
      <c r="BL158" s="38" t="n">
        <v>33.5</v>
      </c>
      <c r="BM158" s="38" t="n">
        <v>44.5</v>
      </c>
      <c r="BN158" s="57" t="n">
        <v>107.662498417912</v>
      </c>
      <c r="BO158" s="38" t="n">
        <v>24.31</v>
      </c>
      <c r="BP158" s="42" t="n">
        <v>4.64151543551787</v>
      </c>
      <c r="BQ158" s="38" t="n">
        <v>30.635</v>
      </c>
      <c r="BR158" s="40" t="n">
        <v>7.37098709257582</v>
      </c>
    </row>
    <row r="159" customFormat="false" ht="12.75" hidden="false" customHeight="true" outlineLevel="0" collapsed="false">
      <c r="A159" s="39" t="n">
        <v>157</v>
      </c>
      <c r="B159" s="39" t="n">
        <v>1</v>
      </c>
      <c r="C159" s="39" t="n">
        <v>3</v>
      </c>
      <c r="D159" s="39" t="n">
        <v>0</v>
      </c>
      <c r="E159" s="40" t="n">
        <v>11.6824093086927</v>
      </c>
      <c r="F159" s="41" t="n">
        <v>153.6</v>
      </c>
      <c r="G159" s="41" t="n">
        <v>78.6</v>
      </c>
      <c r="H159" s="41" t="n">
        <v>75</v>
      </c>
      <c r="I159" s="41" t="n">
        <v>40.3</v>
      </c>
      <c r="J159" s="42" t="n">
        <v>16.88288</v>
      </c>
      <c r="K159" s="41" t="n">
        <v>11.9</v>
      </c>
      <c r="L159" s="42" t="n">
        <v>17.0813666449653</v>
      </c>
      <c r="M159" s="42" t="n">
        <v>33.49619936</v>
      </c>
      <c r="N159" s="42" t="n">
        <v>-1.86937006460472</v>
      </c>
      <c r="O159" s="42" t="n">
        <v>13.5517793732974</v>
      </c>
      <c r="P159" s="21" t="n">
        <v>-2.01102233577645</v>
      </c>
      <c r="Q159" s="40" t="n">
        <v>11.7440109514031</v>
      </c>
      <c r="R159" s="43" t="n">
        <v>2</v>
      </c>
      <c r="S159" s="44"/>
      <c r="T159" s="44"/>
      <c r="U159" s="44"/>
      <c r="V159" s="39" t="n">
        <v>0</v>
      </c>
      <c r="W159" s="39" t="n">
        <v>1</v>
      </c>
      <c r="X159" s="39" t="n">
        <v>0</v>
      </c>
      <c r="Y159" s="45" t="n">
        <v>3914</v>
      </c>
      <c r="Z159" s="46" t="n">
        <v>1.1</v>
      </c>
      <c r="AA159" s="47" t="n">
        <v>3687</v>
      </c>
      <c r="AB159" s="48" t="n">
        <v>0.1</v>
      </c>
      <c r="AC159" s="32" t="n">
        <v>14.31</v>
      </c>
      <c r="AD159" s="33" t="n">
        <v>24.5</v>
      </c>
      <c r="AE159" s="50" t="n">
        <v>24</v>
      </c>
      <c r="AF159" s="49" t="n">
        <v>28.6432337271508</v>
      </c>
      <c r="AG159" s="49" t="n">
        <f aca="false">AJ159+AL159+AN159</f>
        <v>11.5779511490638</v>
      </c>
      <c r="AH159" s="49" t="n">
        <f aca="false">AJ159+AL159</f>
        <v>9.92209305958035</v>
      </c>
      <c r="AI159" s="50" t="n">
        <v>33.045</v>
      </c>
      <c r="AJ159" s="50" t="n">
        <f aca="false">PI()*((AI159/2/10)^2)</f>
        <v>8.57632822916392</v>
      </c>
      <c r="AK159" s="50" t="n">
        <v>13.09</v>
      </c>
      <c r="AL159" s="50" t="n">
        <f aca="false">PI()*((AK159/2/10)^2)</f>
        <v>1.34576483041642</v>
      </c>
      <c r="AM159" s="50" t="n">
        <v>14.52</v>
      </c>
      <c r="AN159" s="50" t="n">
        <f aca="false">PI()*((AM159/2/10)^2)</f>
        <v>1.65585808948349</v>
      </c>
      <c r="AO159" s="50" t="n">
        <v>22.61</v>
      </c>
      <c r="AP159" s="52" t="n">
        <v>3656.162</v>
      </c>
      <c r="AQ159" s="51" t="n">
        <v>8.926495</v>
      </c>
      <c r="AR159" s="51" t="n">
        <f aca="false">AP159/AQ159</f>
        <v>409.585397179968</v>
      </c>
      <c r="AS159" s="65" t="n">
        <v>2124.35</v>
      </c>
      <c r="AT159" s="66" t="n">
        <v>707.734</v>
      </c>
      <c r="AU159" s="66" t="n">
        <v>0.084</v>
      </c>
      <c r="AV159" s="66" t="n">
        <v>3.36</v>
      </c>
      <c r="AW159" s="67" t="n">
        <v>0</v>
      </c>
      <c r="AX159" s="54" t="n">
        <v>66.2380952380952</v>
      </c>
      <c r="AY159" s="54" t="n">
        <v>141.333333333333</v>
      </c>
      <c r="AZ159" s="54" t="n">
        <v>76.1428571428571</v>
      </c>
      <c r="BA159" s="54" t="n">
        <v>14.8571428571429</v>
      </c>
      <c r="BB159" s="54" t="n">
        <v>11.8095238095238</v>
      </c>
      <c r="BC159" s="54" t="n">
        <v>102.809523809524</v>
      </c>
      <c r="BD159" s="54" t="n">
        <v>799.849206349206</v>
      </c>
      <c r="BE159" s="44" t="n">
        <v>202</v>
      </c>
      <c r="BF159" s="55" t="n">
        <v>3.71494708994709</v>
      </c>
      <c r="BG159" s="38" t="n">
        <v>1</v>
      </c>
      <c r="BH159" s="44" t="n">
        <v>1</v>
      </c>
      <c r="BI159" s="41" t="n">
        <v>28.5</v>
      </c>
      <c r="BJ159" s="41" t="n">
        <v>23.7</v>
      </c>
      <c r="BK159" s="56" t="n">
        <v>34.3566608641658</v>
      </c>
      <c r="BL159" s="41" t="n">
        <v>34</v>
      </c>
      <c r="BM159" s="41" t="n">
        <v>41.5</v>
      </c>
      <c r="BN159" s="57" t="n">
        <v>104.409008146381</v>
      </c>
      <c r="BO159" s="40" t="n">
        <v>21.88</v>
      </c>
      <c r="BP159" s="42" t="n">
        <v>3.75997118515179</v>
      </c>
      <c r="BQ159" s="40" t="n">
        <v>28.86</v>
      </c>
      <c r="BR159" s="40" t="n">
        <v>6.54157816134469</v>
      </c>
    </row>
    <row r="160" customFormat="false" ht="12.75" hidden="false" customHeight="true" outlineLevel="0" collapsed="false">
      <c r="A160" s="38" t="n">
        <v>157</v>
      </c>
      <c r="B160" s="38" t="n">
        <v>1</v>
      </c>
      <c r="C160" s="38" t="n">
        <v>5</v>
      </c>
      <c r="D160" s="38" t="n">
        <v>0</v>
      </c>
      <c r="E160" s="40" t="n">
        <v>12.6242299794661</v>
      </c>
      <c r="F160" s="41" t="n">
        <v>159.2</v>
      </c>
      <c r="G160" s="41" t="n">
        <v>81.1</v>
      </c>
      <c r="H160" s="41" t="n">
        <v>78.1</v>
      </c>
      <c r="I160" s="41" t="n">
        <v>48.85</v>
      </c>
      <c r="J160" s="42" t="n">
        <v>19.775</v>
      </c>
      <c r="K160" s="41" t="n">
        <v>16.4</v>
      </c>
      <c r="L160" s="42" t="n">
        <v>19.2742923158506</v>
      </c>
      <c r="M160" s="42" t="n">
        <v>39.1899125</v>
      </c>
      <c r="N160" s="42" t="n">
        <v>-1.069201665003</v>
      </c>
      <c r="O160" s="42" t="n">
        <v>13.6934316444691</v>
      </c>
      <c r="P160" s="21" t="n">
        <v>-1.069201665003</v>
      </c>
      <c r="Q160" s="40" t="n">
        <v>12.5763175906913</v>
      </c>
      <c r="R160" s="38" t="n">
        <v>3</v>
      </c>
      <c r="S160" s="44"/>
      <c r="T160" s="44"/>
      <c r="U160" s="44"/>
      <c r="V160" s="38" t="n">
        <v>0</v>
      </c>
      <c r="W160" s="38" t="n">
        <v>1</v>
      </c>
      <c r="X160" s="38" t="n">
        <v>0</v>
      </c>
      <c r="Y160" s="45" t="n">
        <v>3881</v>
      </c>
      <c r="Z160" s="46" t="n">
        <v>0.8</v>
      </c>
      <c r="AA160" s="47" t="n">
        <v>3713</v>
      </c>
      <c r="AB160" s="48" t="n">
        <v>0.3</v>
      </c>
      <c r="AC160" s="32" t="n">
        <v>17.63</v>
      </c>
      <c r="AD160" s="33" t="n">
        <v>30</v>
      </c>
      <c r="AE160" s="50" t="n">
        <v>26.1</v>
      </c>
      <c r="AF160" s="49" t="n">
        <v>31.7887497947104</v>
      </c>
      <c r="AG160" s="49" t="n">
        <f aca="false">AJ160+AL160+AN160</f>
        <v>13.7680889055691</v>
      </c>
      <c r="AH160" s="49" t="n">
        <f aca="false">AJ160+AL160</f>
        <v>11.447267963258</v>
      </c>
      <c r="AI160" s="50" t="n">
        <v>34.82</v>
      </c>
      <c r="AJ160" s="50" t="n">
        <f aca="false">PI()*((AI160/2/10)^2)</f>
        <v>9.52242180203561</v>
      </c>
      <c r="AK160" s="50" t="n">
        <v>15.655</v>
      </c>
      <c r="AL160" s="50" t="n">
        <f aca="false">PI()*((AK160/2/10)^2)</f>
        <v>1.92484616122237</v>
      </c>
      <c r="AM160" s="50" t="n">
        <v>17.19</v>
      </c>
      <c r="AN160" s="50" t="n">
        <f aca="false">PI()*((AM160/2/10)^2)</f>
        <v>2.32082094231109</v>
      </c>
      <c r="AO160" s="0"/>
      <c r="AP160" s="52" t="n">
        <v>3850.404</v>
      </c>
      <c r="AQ160" s="51" t="n">
        <v>9.384965</v>
      </c>
      <c r="AR160" s="51" t="n">
        <f aca="false">AP160/AQ160</f>
        <v>410.273666444148</v>
      </c>
      <c r="AS160" s="65" t="n">
        <v>2191.889</v>
      </c>
      <c r="AT160" s="66" t="n">
        <v>1965.528</v>
      </c>
      <c r="AU160" s="66" t="n">
        <v>6.493</v>
      </c>
      <c r="AV160" s="66" t="n">
        <v>279.695</v>
      </c>
      <c r="AW160" s="67" t="n">
        <v>2.643</v>
      </c>
      <c r="AX160" s="40"/>
      <c r="AY160" s="40"/>
      <c r="AZ160" s="40"/>
      <c r="BA160" s="40"/>
      <c r="BB160" s="40"/>
      <c r="BC160" s="40"/>
      <c r="BD160" s="40"/>
      <c r="BE160" s="44" t="n">
        <v>99</v>
      </c>
      <c r="BF160" s="55" t="n">
        <v>3.48845598845599</v>
      </c>
      <c r="BG160" s="38" t="n">
        <v>0</v>
      </c>
      <c r="BH160" s="38" t="n">
        <v>1</v>
      </c>
      <c r="BI160" s="59" t="n">
        <v>30</v>
      </c>
      <c r="BJ160" s="59" t="n">
        <v>26</v>
      </c>
      <c r="BK160" s="56" t="n">
        <v>40.7269965176368</v>
      </c>
      <c r="BL160" s="59" t="n">
        <v>35</v>
      </c>
      <c r="BM160" s="41" t="n">
        <v>46.6</v>
      </c>
      <c r="BN160" s="57" t="n">
        <v>124.029122007596</v>
      </c>
      <c r="BO160" s="40" t="n">
        <v>25.55</v>
      </c>
      <c r="BP160" s="42" t="n">
        <v>5.12709884561263</v>
      </c>
      <c r="BQ160" s="40" t="n">
        <v>33.6</v>
      </c>
      <c r="BR160" s="40" t="n">
        <v>8.86683110549183</v>
      </c>
    </row>
    <row r="161" customFormat="false" ht="12.75" hidden="false" customHeight="true" outlineLevel="0" collapsed="false">
      <c r="A161" s="39" t="n">
        <v>158</v>
      </c>
      <c r="B161" s="39" t="n">
        <v>1</v>
      </c>
      <c r="C161" s="39" t="n">
        <v>3</v>
      </c>
      <c r="D161" s="39" t="n">
        <v>0</v>
      </c>
      <c r="E161" s="40" t="n">
        <v>13.2347707049966</v>
      </c>
      <c r="F161" s="41" t="n">
        <v>167.6</v>
      </c>
      <c r="G161" s="41" t="n">
        <v>82.5</v>
      </c>
      <c r="H161" s="41" t="n">
        <v>85.1</v>
      </c>
      <c r="I161" s="41" t="n">
        <v>51.5</v>
      </c>
      <c r="J161" s="42" t="n">
        <v>20.44988</v>
      </c>
      <c r="K161" s="41" t="n">
        <v>13</v>
      </c>
      <c r="L161" s="42" t="n">
        <v>18.3340833100746</v>
      </c>
      <c r="M161" s="42" t="n">
        <v>40.9683118</v>
      </c>
      <c r="N161" s="42" t="n">
        <v>-0.624575149727931</v>
      </c>
      <c r="O161" s="42" t="n">
        <v>13.8593458547245</v>
      </c>
      <c r="P161" s="21" t="n">
        <v>-0.689569830026263</v>
      </c>
      <c r="Q161" s="40" t="n">
        <v>12.9103353867214</v>
      </c>
      <c r="R161" s="43" t="n">
        <v>3</v>
      </c>
      <c r="S161" s="44"/>
      <c r="T161" s="44"/>
      <c r="U161" s="44"/>
      <c r="V161" s="39" t="n">
        <v>0</v>
      </c>
      <c r="W161" s="39" t="n">
        <v>0</v>
      </c>
      <c r="X161" s="39" t="n">
        <v>1</v>
      </c>
      <c r="Y161" s="45" t="n">
        <v>3640</v>
      </c>
      <c r="Z161" s="46" t="n">
        <v>-1.5</v>
      </c>
      <c r="AA161" s="47" t="n">
        <v>3597</v>
      </c>
      <c r="AB161" s="48" t="n">
        <v>-1.2</v>
      </c>
      <c r="AC161" s="32" t="n">
        <v>16.56</v>
      </c>
      <c r="AD161" s="33" t="n">
        <v>26</v>
      </c>
      <c r="AE161" s="50" t="n">
        <v>26</v>
      </c>
      <c r="AF161" s="49" t="n">
        <v>31.8972207592911</v>
      </c>
      <c r="AG161" s="49" t="n">
        <f aca="false">AJ161+AL161+AN161</f>
        <v>14.4903769885953</v>
      </c>
      <c r="AH161" s="49" t="n">
        <f aca="false">AJ161+AL161</f>
        <v>12.3882619458547</v>
      </c>
      <c r="AI161" s="50" t="n">
        <v>34.61</v>
      </c>
      <c r="AJ161" s="50" t="n">
        <f aca="false">PI()*((AI161/2/10)^2)</f>
        <v>9.40790839361777</v>
      </c>
      <c r="AK161" s="50" t="n">
        <v>19.48</v>
      </c>
      <c r="AL161" s="50" t="n">
        <f aca="false">PI()*((AK161/2/10)^2)</f>
        <v>2.98035355223695</v>
      </c>
      <c r="AM161" s="50" t="n">
        <v>16.36</v>
      </c>
      <c r="AN161" s="50" t="n">
        <f aca="false">PI()*((AM161/2/10)^2)</f>
        <v>2.10211504274062</v>
      </c>
      <c r="AO161" s="50" t="n">
        <v>26.21</v>
      </c>
      <c r="AP161" s="52" t="n">
        <v>3712.709</v>
      </c>
      <c r="AQ161" s="51" t="n">
        <v>6.344585</v>
      </c>
      <c r="AR161" s="51" t="n">
        <f aca="false">AP161/AQ161</f>
        <v>585.177596328207</v>
      </c>
      <c r="AS161" s="65" t="n">
        <v>2246.703</v>
      </c>
      <c r="AT161" s="66" t="n">
        <v>1558.036</v>
      </c>
      <c r="AU161" s="66" t="n">
        <v>7.854</v>
      </c>
      <c r="AV161" s="66" t="n">
        <v>314.146</v>
      </c>
      <c r="AW161" s="67" t="n">
        <v>0</v>
      </c>
      <c r="AX161" s="54" t="n">
        <v>61.1071428571429</v>
      </c>
      <c r="AY161" s="54" t="n">
        <v>169.642857142857</v>
      </c>
      <c r="AZ161" s="54" t="n">
        <v>91.2857142857143</v>
      </c>
      <c r="BA161" s="54" t="n">
        <v>10.3214285714286</v>
      </c>
      <c r="BB161" s="54" t="n">
        <v>0.892857142857143</v>
      </c>
      <c r="BC161" s="54" t="n">
        <v>102.5</v>
      </c>
      <c r="BD161" s="54" t="n">
        <v>739.702380952381</v>
      </c>
      <c r="BE161" s="44" t="n">
        <v>42</v>
      </c>
      <c r="BF161" s="55" t="n">
        <v>3.85858585858586</v>
      </c>
      <c r="BG161" s="38" t="n">
        <v>0</v>
      </c>
      <c r="BH161" s="44" t="n">
        <v>1</v>
      </c>
      <c r="BI161" s="41" t="n">
        <v>32.2</v>
      </c>
      <c r="BJ161" s="41" t="n">
        <v>24.2</v>
      </c>
      <c r="BK161" s="56" t="n">
        <v>33.8820199852115</v>
      </c>
      <c r="BL161" s="41" t="n">
        <v>37.5</v>
      </c>
      <c r="BM161" s="41" t="n">
        <v>44.3</v>
      </c>
      <c r="BN161" s="57" t="n">
        <v>119.425066040315</v>
      </c>
      <c r="BO161" s="40" t="n">
        <v>22.3</v>
      </c>
      <c r="BP161" s="42" t="n">
        <v>3.90570652675917</v>
      </c>
      <c r="BQ161" s="40" t="n">
        <v>28.27</v>
      </c>
      <c r="BR161" s="40" t="n">
        <v>6.27684635860281</v>
      </c>
    </row>
    <row r="162" customFormat="false" ht="12.75" hidden="false" customHeight="true" outlineLevel="0" collapsed="false">
      <c r="A162" s="38" t="n">
        <v>158</v>
      </c>
      <c r="B162" s="38" t="n">
        <v>1</v>
      </c>
      <c r="C162" s="38" t="n">
        <v>5</v>
      </c>
      <c r="D162" s="38" t="n">
        <v>0</v>
      </c>
      <c r="E162" s="40" t="n">
        <v>14.17659137577</v>
      </c>
      <c r="F162" s="41" t="n">
        <v>175.8</v>
      </c>
      <c r="G162" s="41" t="n">
        <v>86.2</v>
      </c>
      <c r="H162" s="41" t="n">
        <v>89.6</v>
      </c>
      <c r="I162" s="41" t="n">
        <v>53</v>
      </c>
      <c r="J162" s="42" t="n">
        <v>10.46072</v>
      </c>
      <c r="K162" s="41" t="n">
        <v>5.9</v>
      </c>
      <c r="L162" s="42" t="n">
        <v>17.1489734559776</v>
      </c>
      <c r="M162" s="42" t="n">
        <v>47.4558184</v>
      </c>
      <c r="N162" s="42" t="n">
        <v>0.252250840747179</v>
      </c>
      <c r="O162" s="42" t="n">
        <v>13.9243405350228</v>
      </c>
      <c r="P162" s="21" t="n">
        <v>0.252250840747179</v>
      </c>
      <c r="Q162" s="40" t="n">
        <v>15.0732375085558</v>
      </c>
      <c r="R162" s="38" t="n">
        <v>5</v>
      </c>
      <c r="S162" s="44"/>
      <c r="T162" s="44"/>
      <c r="U162" s="44"/>
      <c r="V162" s="38" t="n">
        <v>0</v>
      </c>
      <c r="W162" s="38" t="n">
        <v>0</v>
      </c>
      <c r="X162" s="38" t="n">
        <v>1</v>
      </c>
      <c r="Y162" s="45" t="n">
        <v>3683</v>
      </c>
      <c r="Z162" s="46" t="n">
        <v>-1.52</v>
      </c>
      <c r="AA162" s="47" t="n">
        <v>3635</v>
      </c>
      <c r="AB162" s="48" t="n">
        <v>-0.9</v>
      </c>
      <c r="AC162" s="32" t="n">
        <v>20.04</v>
      </c>
      <c r="AD162" s="33" t="n">
        <v>32</v>
      </c>
      <c r="AE162" s="50" t="n">
        <v>27.7</v>
      </c>
      <c r="AF162" s="49" t="n">
        <v>34.7146239531723</v>
      </c>
      <c r="AG162" s="49" t="n">
        <f aca="false">AJ162+AL162+AN162</f>
        <v>16.032038970519</v>
      </c>
      <c r="AH162" s="49" t="n">
        <f aca="false">AJ162+AL162</f>
        <v>13.5407866267507</v>
      </c>
      <c r="AI162" s="50" t="n">
        <v>36.21</v>
      </c>
      <c r="AJ162" s="50" t="n">
        <f aca="false">PI()*((AI162/2/10)^2)</f>
        <v>10.2978587605267</v>
      </c>
      <c r="AK162" s="50" t="n">
        <v>20.32</v>
      </c>
      <c r="AL162" s="50" t="n">
        <f aca="false">PI()*((AK162/2/10)^2)</f>
        <v>3.24292786622399</v>
      </c>
      <c r="AM162" s="50" t="n">
        <v>17.81</v>
      </c>
      <c r="AN162" s="50" t="n">
        <f aca="false">PI()*((AM162/2/10)^2)</f>
        <v>2.49125234376833</v>
      </c>
      <c r="AO162" s="0"/>
      <c r="AP162" s="52" t="n">
        <v>6158.061</v>
      </c>
      <c r="AQ162" s="51" t="n">
        <v>7.575215</v>
      </c>
      <c r="AR162" s="51" t="n">
        <f aca="false">AP162/AQ162</f>
        <v>812.922273493228</v>
      </c>
      <c r="AS162" s="65" t="n">
        <v>1615.795</v>
      </c>
      <c r="AT162" s="66" t="n">
        <v>759.219</v>
      </c>
      <c r="AU162" s="66" t="n">
        <v>2.369</v>
      </c>
      <c r="AV162" s="66" t="n">
        <v>111.0853</v>
      </c>
      <c r="AW162" s="67" t="n">
        <v>0</v>
      </c>
      <c r="AX162" s="54" t="n">
        <v>62.4285714285714</v>
      </c>
      <c r="AY162" s="54" t="n">
        <v>186.714285714286</v>
      </c>
      <c r="AZ162" s="54" t="n">
        <v>103</v>
      </c>
      <c r="BA162" s="54" t="n">
        <v>12.7142857142857</v>
      </c>
      <c r="BB162" s="54" t="n">
        <v>2</v>
      </c>
      <c r="BC162" s="54" t="n">
        <v>117.714285714286</v>
      </c>
      <c r="BD162" s="54" t="n">
        <v>731.785714285715</v>
      </c>
      <c r="BE162" s="44" t="n">
        <v>143</v>
      </c>
      <c r="BF162" s="55" t="n">
        <v>3.51690821256039</v>
      </c>
      <c r="BG162" s="38" t="n">
        <v>0</v>
      </c>
      <c r="BH162" s="38" t="n">
        <v>1</v>
      </c>
      <c r="BI162" s="59" t="n">
        <v>34</v>
      </c>
      <c r="BJ162" s="59" t="n">
        <v>23.5</v>
      </c>
      <c r="BK162" s="56" t="n">
        <v>36.4267238967987</v>
      </c>
      <c r="BL162" s="59" t="n">
        <v>29.5</v>
      </c>
      <c r="BM162" s="41" t="n">
        <v>43.3</v>
      </c>
      <c r="BN162" s="57" t="n">
        <v>126.932707984056</v>
      </c>
      <c r="BO162" s="40" t="n">
        <v>26.26</v>
      </c>
      <c r="BP162" s="42" t="n">
        <v>5.41600834541654</v>
      </c>
      <c r="BQ162" s="40" t="n">
        <v>27.6</v>
      </c>
      <c r="BR162" s="40" t="n">
        <v>5.9828490494964</v>
      </c>
    </row>
    <row r="163" customFormat="false" ht="12.75" hidden="false" customHeight="true" outlineLevel="0" collapsed="false">
      <c r="A163" s="39" t="n">
        <v>159</v>
      </c>
      <c r="B163" s="39" t="n">
        <v>1</v>
      </c>
      <c r="C163" s="39" t="n">
        <v>3</v>
      </c>
      <c r="D163" s="39" t="n">
        <v>0</v>
      </c>
      <c r="E163" s="40" t="n">
        <v>11.3511293634497</v>
      </c>
      <c r="F163" s="41" t="n">
        <v>148.1</v>
      </c>
      <c r="G163" s="41" t="n">
        <v>78.2</v>
      </c>
      <c r="H163" s="41" t="n">
        <v>69.9</v>
      </c>
      <c r="I163" s="41" t="n">
        <v>35</v>
      </c>
      <c r="J163" s="42" t="n">
        <v>8.73488</v>
      </c>
      <c r="K163" s="41" t="n">
        <v>8.9</v>
      </c>
      <c r="L163" s="42" t="n">
        <v>15.9572455241066</v>
      </c>
      <c r="M163" s="42" t="n">
        <v>31.942792</v>
      </c>
      <c r="N163" s="42" t="n">
        <v>-2.12825228269183</v>
      </c>
      <c r="O163" s="42" t="n">
        <v>13.4793816461415</v>
      </c>
      <c r="P163" s="21" t="n">
        <v>-2.44573210177917</v>
      </c>
      <c r="Q163" s="40" t="n">
        <v>11.8275154004107</v>
      </c>
      <c r="R163" s="43" t="n">
        <v>2</v>
      </c>
      <c r="S163" s="44"/>
      <c r="T163" s="44"/>
      <c r="U163" s="44"/>
      <c r="V163" s="39" t="n">
        <v>0</v>
      </c>
      <c r="W163" s="39" t="n">
        <v>0</v>
      </c>
      <c r="X163" s="39" t="n">
        <v>0</v>
      </c>
      <c r="Y163" s="45" t="n">
        <v>3793</v>
      </c>
      <c r="Z163" s="46" t="n">
        <v>0</v>
      </c>
      <c r="AA163" s="47" t="n">
        <v>3692</v>
      </c>
      <c r="AB163" s="48" t="n">
        <v>0.1</v>
      </c>
      <c r="AC163" s="32" t="n">
        <v>7.01</v>
      </c>
      <c r="AD163" s="33" t="n">
        <v>17</v>
      </c>
      <c r="AE163" s="50" t="n">
        <v>22.3</v>
      </c>
      <c r="AF163" s="49" t="n">
        <v>25.0693775150894</v>
      </c>
      <c r="AG163" s="49" t="n">
        <f aca="false">AJ163+AL163+AN163</f>
        <v>8.90364114661395</v>
      </c>
      <c r="AH163" s="49" t="n">
        <f aca="false">AJ163+AL163</f>
        <v>7.38617335511374</v>
      </c>
      <c r="AI163" s="50" t="n">
        <v>26.68</v>
      </c>
      <c r="AJ163" s="50" t="n">
        <f aca="false">PI()*((AI163/2/10)^2)</f>
        <v>5.59064005625164</v>
      </c>
      <c r="AK163" s="50" t="n">
        <v>15.12</v>
      </c>
      <c r="AL163" s="50" t="n">
        <f aca="false">PI()*((AK163/2/10)^2)</f>
        <v>1.7955332988621</v>
      </c>
      <c r="AM163" s="50" t="n">
        <v>13.9</v>
      </c>
      <c r="AN163" s="50" t="n">
        <f aca="false">PI()*((AM163/2/10)^2)</f>
        <v>1.51746779150021</v>
      </c>
      <c r="AO163" s="50" t="n">
        <v>22.12</v>
      </c>
      <c r="AP163" s="52" t="n">
        <v>8468.914</v>
      </c>
      <c r="AQ163" s="51" t="n">
        <v>16.160685</v>
      </c>
      <c r="AR163" s="51" t="n">
        <f aca="false">AP163/AQ163</f>
        <v>524.044246886812</v>
      </c>
      <c r="AS163" s="65" t="n">
        <v>1409.12</v>
      </c>
      <c r="AT163" s="66" t="n">
        <v>548.365</v>
      </c>
      <c r="AU163" s="66" t="n">
        <v>4.1</v>
      </c>
      <c r="AV163" s="66" t="n">
        <v>163.988</v>
      </c>
      <c r="AW163" s="67" t="n">
        <v>0</v>
      </c>
      <c r="AX163" s="54" t="n">
        <v>88.7142857142857</v>
      </c>
      <c r="AY163" s="54" t="n">
        <v>212.857142857143</v>
      </c>
      <c r="AZ163" s="54" t="n">
        <v>107.047619047619</v>
      </c>
      <c r="BA163" s="54" t="n">
        <v>13.9047619047619</v>
      </c>
      <c r="BB163" s="54" t="n">
        <v>4.52380952380952</v>
      </c>
      <c r="BC163" s="54" t="n">
        <v>125.47619047619</v>
      </c>
      <c r="BD163" s="54" t="n">
        <v>870.785714285714</v>
      </c>
      <c r="BE163" s="44" t="n">
        <v>48</v>
      </c>
      <c r="BF163" s="55" t="n">
        <v>3.26262626262626</v>
      </c>
      <c r="BG163" s="38" t="n">
        <v>1</v>
      </c>
      <c r="BH163" s="44" t="n">
        <v>1</v>
      </c>
      <c r="BI163" s="41" t="n">
        <v>26.2</v>
      </c>
      <c r="BJ163" s="41" t="n">
        <v>19.1</v>
      </c>
      <c r="BK163" s="56" t="n">
        <v>24.2770290580598</v>
      </c>
      <c r="BL163" s="41" t="n">
        <v>32</v>
      </c>
      <c r="BM163" s="41" t="n">
        <v>37.8</v>
      </c>
      <c r="BN163" s="57" t="n">
        <v>98.8216555387945</v>
      </c>
      <c r="BO163" s="40" t="n">
        <v>19.46</v>
      </c>
      <c r="BP163" s="42" t="n">
        <v>2.97423687134041</v>
      </c>
      <c r="BQ163" s="40" t="n">
        <v>31.44</v>
      </c>
      <c r="BR163" s="40" t="n">
        <v>7.76345350006864</v>
      </c>
    </row>
    <row r="164" customFormat="false" ht="12.75" hidden="false" customHeight="true" outlineLevel="0" collapsed="false">
      <c r="A164" s="38" t="n">
        <v>159</v>
      </c>
      <c r="B164" s="38" t="n">
        <v>1</v>
      </c>
      <c r="C164" s="38" t="n">
        <v>5</v>
      </c>
      <c r="D164" s="38" t="n">
        <v>0</v>
      </c>
      <c r="E164" s="40" t="n">
        <v>12.3422313483915</v>
      </c>
      <c r="F164" s="41" t="n">
        <v>155.1</v>
      </c>
      <c r="G164" s="41" t="n">
        <v>79.8</v>
      </c>
      <c r="H164" s="41" t="n">
        <v>75.3</v>
      </c>
      <c r="I164" s="41" t="n">
        <v>40.1</v>
      </c>
      <c r="J164" s="42" t="n">
        <v>9.14848</v>
      </c>
      <c r="K164" s="41" t="n">
        <v>10.3</v>
      </c>
      <c r="L164" s="42" t="n">
        <v>16.6694310486236</v>
      </c>
      <c r="M164" s="42" t="n">
        <v>36.43145952</v>
      </c>
      <c r="N164" s="42" t="n">
        <v>-1.45463011683735</v>
      </c>
      <c r="O164" s="42" t="n">
        <v>13.7968614652289</v>
      </c>
      <c r="P164" s="21" t="n">
        <v>-1.45463011683735</v>
      </c>
      <c r="Q164" s="40" t="n">
        <v>12.4093086926763</v>
      </c>
      <c r="R164" s="38" t="n">
        <v>4</v>
      </c>
      <c r="S164" s="44"/>
      <c r="T164" s="44"/>
      <c r="U164" s="44"/>
      <c r="V164" s="38" t="n">
        <v>0</v>
      </c>
      <c r="W164" s="38" t="n">
        <v>0</v>
      </c>
      <c r="X164" s="38" t="n">
        <v>0</v>
      </c>
      <c r="Y164" s="45" t="n">
        <v>3810</v>
      </c>
      <c r="Z164" s="46" t="n">
        <v>0.1</v>
      </c>
      <c r="AA164" s="47" t="n">
        <v>3635</v>
      </c>
      <c r="AB164" s="48" t="n">
        <v>-0.6</v>
      </c>
      <c r="AC164" s="32" t="n">
        <v>10.87</v>
      </c>
      <c r="AD164" s="32" t="n">
        <v>19</v>
      </c>
      <c r="AE164" s="50" t="n">
        <v>23.4</v>
      </c>
      <c r="AF164" s="49" t="n">
        <v>29.0669859898287</v>
      </c>
      <c r="AG164" s="49" t="n">
        <f aca="false">AJ164+AL164+AN164</f>
        <v>10.6062005816894</v>
      </c>
      <c r="AH164" s="49" t="n">
        <f aca="false">AJ164+AL164</f>
        <v>8.86019684720561</v>
      </c>
      <c r="AI164" s="50" t="n">
        <v>29.13</v>
      </c>
      <c r="AJ164" s="50" t="n">
        <f aca="false">PI()*((AI164/2/10)^2)</f>
        <v>6.66455030798232</v>
      </c>
      <c r="AK164" s="50" t="n">
        <v>16.72</v>
      </c>
      <c r="AL164" s="50" t="n">
        <f aca="false">PI()*((AK164/2/10)^2)</f>
        <v>2.19564653922329</v>
      </c>
      <c r="AM164" s="50" t="n">
        <v>14.91</v>
      </c>
      <c r="AN164" s="50" t="n">
        <f aca="false">PI()*((AM164/2/10)^2)</f>
        <v>1.74600373448376</v>
      </c>
      <c r="AO164" s="0"/>
      <c r="AP164" s="52" t="n">
        <v>7824.471</v>
      </c>
      <c r="AQ164" s="51" t="n">
        <v>12.322635</v>
      </c>
      <c r="AR164" s="51" t="n">
        <f aca="false">AP164/AQ164</f>
        <v>634.967358848168</v>
      </c>
      <c r="AS164" s="65" t="n">
        <v>1608.503</v>
      </c>
      <c r="AT164" s="66" t="n">
        <v>1033.293</v>
      </c>
      <c r="AU164" s="66" t="n">
        <v>5.956</v>
      </c>
      <c r="AV164" s="66" t="n">
        <v>248.267</v>
      </c>
      <c r="AW164" s="67" t="n">
        <v>0</v>
      </c>
      <c r="AX164" s="54" t="n">
        <v>67</v>
      </c>
      <c r="AY164" s="54" t="n">
        <v>193.857142857143</v>
      </c>
      <c r="AZ164" s="54" t="n">
        <v>81.4285714285714</v>
      </c>
      <c r="BA164" s="54" t="n">
        <v>13.5714285714286</v>
      </c>
      <c r="BB164" s="54" t="n">
        <v>10.2857142857143</v>
      </c>
      <c r="BC164" s="54" t="n">
        <v>105.285714285714</v>
      </c>
      <c r="BD164" s="54" t="n">
        <v>764.333333333333</v>
      </c>
      <c r="BE164" s="44" t="n">
        <v>36</v>
      </c>
      <c r="BF164" s="55" t="n">
        <v>3.1407867494824</v>
      </c>
      <c r="BG164" s="38" t="n">
        <v>0</v>
      </c>
      <c r="BH164" s="38" t="n">
        <v>1</v>
      </c>
      <c r="BI164" s="59" t="n">
        <v>28</v>
      </c>
      <c r="BJ164" s="59" t="n">
        <v>20.5</v>
      </c>
      <c r="BK164" s="56" t="n">
        <v>28.3248040805672</v>
      </c>
      <c r="BL164" s="59" t="n">
        <v>34</v>
      </c>
      <c r="BM164" s="41" t="n">
        <v>40</v>
      </c>
      <c r="BN164" s="57" t="n">
        <v>110.518422343392</v>
      </c>
      <c r="BO164" s="40" t="n">
        <v>21.8</v>
      </c>
      <c r="BP164" s="42" t="n">
        <v>3.73252623173003</v>
      </c>
      <c r="BQ164" s="40" t="n">
        <v>33.655</v>
      </c>
      <c r="BR164" s="40" t="n">
        <v>8.89588317990544</v>
      </c>
    </row>
    <row r="165" customFormat="false" ht="12.75" hidden="false" customHeight="true" outlineLevel="0" collapsed="false">
      <c r="A165" s="38" t="n">
        <v>159</v>
      </c>
      <c r="B165" s="38" t="n">
        <v>1</v>
      </c>
      <c r="C165" s="38" t="n">
        <v>7</v>
      </c>
      <c r="D165" s="38" t="n">
        <v>0</v>
      </c>
      <c r="E165" s="40" t="n">
        <v>13.3333333333333</v>
      </c>
      <c r="F165" s="38" t="n">
        <v>165.5</v>
      </c>
      <c r="G165" s="41" t="n">
        <v>84.9</v>
      </c>
      <c r="H165" s="41" t="n">
        <v>80.6</v>
      </c>
      <c r="I165" s="41" t="n">
        <v>49.4</v>
      </c>
      <c r="J165" s="40" t="n">
        <v>8.52712</v>
      </c>
      <c r="K165" s="38" t="n">
        <v>7.6</v>
      </c>
      <c r="L165" s="42" t="n">
        <v>18.0356148629531</v>
      </c>
      <c r="M165" s="42" t="n">
        <v>45.18760272</v>
      </c>
      <c r="N165" s="59" t="n">
        <v>-0.317452750316212</v>
      </c>
      <c r="O165" s="42" t="n">
        <v>13.6507860836495</v>
      </c>
      <c r="P165" s="21" t="n">
        <v>-0.317452750316212</v>
      </c>
      <c r="Q165" s="40" t="n">
        <v>13.8261464750171</v>
      </c>
      <c r="R165" s="38" t="n">
        <v>4</v>
      </c>
      <c r="S165" s="38"/>
      <c r="T165" s="38"/>
      <c r="U165" s="38"/>
      <c r="V165" s="38" t="n">
        <v>0</v>
      </c>
      <c r="W165" s="38" t="n">
        <v>0</v>
      </c>
      <c r="X165" s="38" t="n">
        <v>0</v>
      </c>
      <c r="Y165" s="45" t="n">
        <v>3726</v>
      </c>
      <c r="Z165" s="3" t="n">
        <v>-0.7</v>
      </c>
      <c r="AA165" s="47" t="n">
        <v>3680</v>
      </c>
      <c r="AB165" s="4" t="n">
        <v>-0.2</v>
      </c>
      <c r="AC165" s="5" t="n">
        <v>13.95</v>
      </c>
      <c r="AD165" s="5" t="n">
        <v>24.5</v>
      </c>
      <c r="AE165" s="38" t="n">
        <v>25.6</v>
      </c>
      <c r="AF165" s="49" t="n">
        <v>34.5530172368078</v>
      </c>
      <c r="AG165" s="49" t="n">
        <f aca="false">AJ165+AL165+AN165</f>
        <v>13.9219994566592</v>
      </c>
      <c r="AH165" s="49" t="n">
        <f aca="false">AJ165+AL165</f>
        <v>10.92172329826</v>
      </c>
      <c r="AI165" s="38" t="n">
        <v>32.01</v>
      </c>
      <c r="AJ165" s="50" t="n">
        <f aca="false">PI()*((AI165/2/10)^2)</f>
        <v>8.04750452683378</v>
      </c>
      <c r="AK165" s="38" t="n">
        <v>19.13</v>
      </c>
      <c r="AL165" s="50" t="n">
        <f aca="false">PI()*((AK165/2/10)^2)</f>
        <v>2.87421877142624</v>
      </c>
      <c r="AM165" s="38" t="n">
        <v>19.545</v>
      </c>
      <c r="AN165" s="50" t="n">
        <f aca="false">PI()*((AM165/2/10)^2)</f>
        <v>3.00027615839923</v>
      </c>
      <c r="AO165" s="38"/>
      <c r="AP165" s="52" t="n">
        <v>12268.62</v>
      </c>
      <c r="AQ165" s="51" t="n">
        <v>17.260926</v>
      </c>
      <c r="AR165" s="51" t="n">
        <f aca="false">AP165/AQ165</f>
        <v>710.774149660337</v>
      </c>
      <c r="AS165" s="65" t="n">
        <v>2103.667</v>
      </c>
      <c r="AT165" s="66" t="n">
        <v>1156.36</v>
      </c>
      <c r="AU165" s="66" t="n">
        <v>0.796</v>
      </c>
      <c r="AV165" s="66" t="n">
        <v>37.391</v>
      </c>
      <c r="AW165" s="68" t="n">
        <v>0</v>
      </c>
      <c r="AX165" s="54" t="n">
        <v>61.8571428571429</v>
      </c>
      <c r="AY165" s="54" t="n">
        <v>202.571428571429</v>
      </c>
      <c r="AZ165" s="54" t="n">
        <v>91.1428571428571</v>
      </c>
      <c r="BA165" s="54" t="n">
        <v>11.1428571428571</v>
      </c>
      <c r="BB165" s="54" t="n">
        <v>1.71428571428571</v>
      </c>
      <c r="BC165" s="54" t="n">
        <v>104</v>
      </c>
      <c r="BD165" s="54" t="n">
        <v>679.666666666667</v>
      </c>
      <c r="BE165" s="44" t="n">
        <v>54</v>
      </c>
      <c r="BF165" s="55" t="n">
        <v>3.12987012987013</v>
      </c>
      <c r="BG165" s="38" t="n">
        <v>0</v>
      </c>
      <c r="BH165" s="38" t="n">
        <v>1</v>
      </c>
      <c r="BI165" s="38" t="n">
        <v>30</v>
      </c>
      <c r="BJ165" s="38" t="n">
        <v>22.1</v>
      </c>
      <c r="BK165" s="56" t="n">
        <v>34.0529760058443</v>
      </c>
      <c r="BL165" s="38" t="n">
        <v>38.7</v>
      </c>
      <c r="BM165" s="38" t="n">
        <v>43.2</v>
      </c>
      <c r="BN165" s="57" t="n">
        <v>131.835051772131</v>
      </c>
      <c r="BO165" s="38" t="n">
        <v>27.11</v>
      </c>
      <c r="BP165" s="42" t="n">
        <v>5.77230029525098</v>
      </c>
      <c r="BQ165" s="38" t="n">
        <v>35.685</v>
      </c>
      <c r="BR165" s="40" t="n">
        <v>10.0014112055</v>
      </c>
    </row>
    <row r="166" customFormat="false" ht="12.75" hidden="false" customHeight="true" outlineLevel="0" collapsed="false">
      <c r="A166" s="39" t="n">
        <v>160</v>
      </c>
      <c r="B166" s="39" t="n">
        <v>1</v>
      </c>
      <c r="C166" s="39" t="n">
        <v>3</v>
      </c>
      <c r="D166" s="39" t="n">
        <v>0</v>
      </c>
      <c r="E166" s="40" t="n">
        <v>8.57221081451061</v>
      </c>
      <c r="F166" s="41" t="n">
        <v>136.8</v>
      </c>
      <c r="G166" s="41" t="n">
        <v>72.9</v>
      </c>
      <c r="H166" s="41" t="n">
        <v>63.9</v>
      </c>
      <c r="I166" s="41" t="n">
        <v>29.3</v>
      </c>
      <c r="J166" s="40" t="n">
        <v>11.668</v>
      </c>
      <c r="K166" s="41" t="n">
        <v>8.4</v>
      </c>
      <c r="L166" s="42" t="n">
        <v>15.6565267945693</v>
      </c>
      <c r="M166" s="42" t="n">
        <v>25.881276</v>
      </c>
      <c r="N166" s="42" t="n">
        <v>-3.88517748696524</v>
      </c>
      <c r="O166" s="42" t="n">
        <v>12.4573883014758</v>
      </c>
      <c r="P166" s="21" t="n">
        <v>-4.27631159359969</v>
      </c>
      <c r="Q166" s="40" t="n">
        <v>9.32785763175907</v>
      </c>
      <c r="R166" s="43" t="n">
        <v>1</v>
      </c>
      <c r="S166" s="44"/>
      <c r="T166" s="44"/>
      <c r="U166" s="44"/>
      <c r="V166" s="39" t="n">
        <v>1</v>
      </c>
      <c r="W166" s="39" t="n">
        <v>1</v>
      </c>
      <c r="X166" s="39" t="n">
        <v>0</v>
      </c>
      <c r="Y166" s="45" t="n">
        <v>3731</v>
      </c>
      <c r="Z166" s="46" t="n">
        <v>-0.4</v>
      </c>
      <c r="AA166" s="47" t="n">
        <v>3637</v>
      </c>
      <c r="AB166" s="48" t="n">
        <v>-0.4</v>
      </c>
      <c r="AC166" s="32" t="n">
        <v>7.08</v>
      </c>
      <c r="AD166" s="33" t="n">
        <v>17</v>
      </c>
      <c r="AE166" s="50" t="n">
        <v>21.4</v>
      </c>
      <c r="AF166" s="49" t="n">
        <v>21.6963515158852</v>
      </c>
      <c r="AG166" s="49" t="n">
        <f aca="false">AJ166+AL166+AN166</f>
        <v>9.29857468608753</v>
      </c>
      <c r="AH166" s="49" t="n">
        <f aca="false">AJ166+AL166</f>
        <v>7.81368128341423</v>
      </c>
      <c r="AI166" s="50" t="n">
        <v>29.12</v>
      </c>
      <c r="AJ166" s="50" t="n">
        <f aca="false">PI()*((AI166/2/10)^2)</f>
        <v>6.65997536368053</v>
      </c>
      <c r="AK166" s="50" t="n">
        <v>12.12</v>
      </c>
      <c r="AL166" s="50" t="n">
        <f aca="false">PI()*((AK166/2/10)^2)</f>
        <v>1.1537059197337</v>
      </c>
      <c r="AM166" s="50" t="n">
        <v>13.75</v>
      </c>
      <c r="AN166" s="50" t="n">
        <f aca="false">PI()*((AM166/2/10)^2)</f>
        <v>1.4848934026733</v>
      </c>
      <c r="AO166" s="50" t="n">
        <v>19.06</v>
      </c>
      <c r="AP166" s="52" t="n">
        <v>10272.05</v>
      </c>
      <c r="AQ166" s="51" t="n">
        <v>10.205385</v>
      </c>
      <c r="AR166" s="51" t="n">
        <f aca="false">AP166/AQ166</f>
        <v>1006.53233562477</v>
      </c>
      <c r="AS166" s="65" t="n">
        <v>1519.569</v>
      </c>
      <c r="AT166" s="66" t="n">
        <v>1005.047</v>
      </c>
      <c r="AU166" s="66" t="n">
        <v>3.955</v>
      </c>
      <c r="AV166" s="66" t="n">
        <v>158.2</v>
      </c>
      <c r="AW166" s="67" t="n">
        <v>0</v>
      </c>
      <c r="AX166" s="54" t="n">
        <v>73.7142857142857</v>
      </c>
      <c r="AY166" s="54" t="n">
        <v>185.464285714286</v>
      </c>
      <c r="AZ166" s="54" t="n">
        <v>152.714285714286</v>
      </c>
      <c r="BA166" s="54" t="n">
        <v>31.4285714285714</v>
      </c>
      <c r="BB166" s="54" t="n">
        <v>6.57142857142857</v>
      </c>
      <c r="BC166" s="54" t="n">
        <v>190.714285714286</v>
      </c>
      <c r="BD166" s="54" t="n">
        <v>689.011904761905</v>
      </c>
      <c r="BE166" s="44" t="n">
        <v>87</v>
      </c>
      <c r="BF166" s="55" t="n">
        <v>3.44375431331953</v>
      </c>
      <c r="BG166" s="38" t="n">
        <v>0</v>
      </c>
      <c r="BH166" s="44" t="n">
        <v>1</v>
      </c>
      <c r="BI166" s="41" t="n">
        <v>25.5</v>
      </c>
      <c r="BJ166" s="41" t="n">
        <v>17.9</v>
      </c>
      <c r="BK166" s="56" t="n">
        <v>20.8934397624838</v>
      </c>
      <c r="BL166" s="41" t="n">
        <v>30.5</v>
      </c>
      <c r="BM166" s="41" t="n">
        <v>34.1</v>
      </c>
      <c r="BN166" s="57" t="n">
        <v>78.2421782608796</v>
      </c>
      <c r="BO166" s="40" t="n">
        <v>19.68</v>
      </c>
      <c r="BP166" s="42" t="n">
        <v>3.04186593639424</v>
      </c>
      <c r="BQ166" s="40" t="n">
        <v>30.16</v>
      </c>
      <c r="BR166" s="40" t="n">
        <v>7.14418275619302</v>
      </c>
    </row>
    <row r="167" customFormat="false" ht="12.75" hidden="false" customHeight="true" outlineLevel="0" collapsed="false">
      <c r="A167" s="38" t="n">
        <v>160</v>
      </c>
      <c r="B167" s="38" t="n">
        <v>1</v>
      </c>
      <c r="C167" s="38" t="n">
        <v>5</v>
      </c>
      <c r="D167" s="38" t="n">
        <v>0</v>
      </c>
      <c r="E167" s="40" t="n">
        <v>9.51129363449692</v>
      </c>
      <c r="F167" s="41" t="n">
        <v>141.9</v>
      </c>
      <c r="G167" s="41" t="n">
        <v>74.1</v>
      </c>
      <c r="H167" s="41" t="n">
        <v>67.8</v>
      </c>
      <c r="I167" s="41" t="n">
        <v>32.5</v>
      </c>
      <c r="J167" s="40" t="n">
        <v>11.25952</v>
      </c>
      <c r="K167" s="41" t="n">
        <v>8.9</v>
      </c>
      <c r="L167" s="42" t="n">
        <v>16.1405589401066</v>
      </c>
      <c r="M167" s="42" t="n">
        <v>28.840656</v>
      </c>
      <c r="N167" s="42" t="n">
        <v>-3.33722877361338</v>
      </c>
      <c r="O167" s="42" t="n">
        <v>12.8485224081103</v>
      </c>
      <c r="P167" s="21" t="n">
        <v>-3.33722877361338</v>
      </c>
      <c r="Q167" s="40" t="n">
        <v>9.74537987679672</v>
      </c>
      <c r="R167" s="38" t="n">
        <v>1</v>
      </c>
      <c r="S167" s="44"/>
      <c r="T167" s="44"/>
      <c r="U167" s="44"/>
      <c r="V167" s="38" t="n">
        <v>1</v>
      </c>
      <c r="W167" s="38" t="n">
        <v>1</v>
      </c>
      <c r="X167" s="38" t="n">
        <v>0</v>
      </c>
      <c r="Y167" s="45" t="n">
        <v>3812</v>
      </c>
      <c r="Z167" s="46" t="n">
        <v>0.2</v>
      </c>
      <c r="AA167" s="47" t="n">
        <v>3645</v>
      </c>
      <c r="AB167" s="48" t="n">
        <v>-0.3</v>
      </c>
      <c r="AC167" s="32" t="n">
        <v>7.08</v>
      </c>
      <c r="AD167" s="33" t="n">
        <v>23</v>
      </c>
      <c r="AE167" s="50" t="n">
        <v>23</v>
      </c>
      <c r="AF167" s="49" t="n">
        <v>23.9362857621796</v>
      </c>
      <c r="AG167" s="49" t="n">
        <f aca="false">AJ167+AL167+AN167</f>
        <v>10.2722767715485</v>
      </c>
      <c r="AH167" s="49" t="n">
        <f aca="false">AJ167+AL167</f>
        <v>8.58433359629389</v>
      </c>
      <c r="AI167" s="50" t="n">
        <v>30.12</v>
      </c>
      <c r="AJ167" s="50" t="n">
        <f aca="false">PI()*((AI167/2/10)^2)</f>
        <v>7.12524523567718</v>
      </c>
      <c r="AK167" s="50" t="n">
        <v>13.63</v>
      </c>
      <c r="AL167" s="50" t="n">
        <f aca="false">PI()*((AK167/2/10)^2)</f>
        <v>1.45908836061671</v>
      </c>
      <c r="AM167" s="50" t="n">
        <v>14.66</v>
      </c>
      <c r="AN167" s="50" t="n">
        <f aca="false">PI()*((AM167/2/10)^2)</f>
        <v>1.68794317525461</v>
      </c>
      <c r="AO167" s="0"/>
      <c r="AP167" s="52" t="n">
        <v>8064.38</v>
      </c>
      <c r="AQ167" s="51" t="n">
        <v>16.262015</v>
      </c>
      <c r="AR167" s="51" t="n">
        <f aca="false">AP167/AQ167</f>
        <v>495.902875504665</v>
      </c>
      <c r="AS167" s="65" t="n">
        <v>2110.629</v>
      </c>
      <c r="AT167" s="66" t="n">
        <v>971.034</v>
      </c>
      <c r="AU167" s="66" t="n">
        <v>4.33</v>
      </c>
      <c r="AV167" s="66" t="n">
        <v>173.792</v>
      </c>
      <c r="AW167" s="67" t="n">
        <v>4.324</v>
      </c>
      <c r="AX167" s="54" t="n">
        <v>73.2857142857143</v>
      </c>
      <c r="AY167" s="54" t="n">
        <v>176.285714285714</v>
      </c>
      <c r="AZ167" s="54" t="n">
        <v>140.285714285714</v>
      </c>
      <c r="BA167" s="54" t="n">
        <v>32.5714285714286</v>
      </c>
      <c r="BB167" s="54" t="n">
        <v>8.28571428571429</v>
      </c>
      <c r="BC167" s="54" t="n">
        <v>181.142857142857</v>
      </c>
      <c r="BD167" s="54" t="n">
        <v>742.690476190476</v>
      </c>
      <c r="BE167" s="44" t="n">
        <v>108</v>
      </c>
      <c r="BF167" s="55" t="n">
        <v>3.8953823953824</v>
      </c>
      <c r="BG167" s="38" t="n">
        <v>0</v>
      </c>
      <c r="BH167" s="38" t="n">
        <v>1</v>
      </c>
      <c r="BI167" s="59" t="n">
        <v>27.2</v>
      </c>
      <c r="BJ167" s="59" t="n">
        <v>19.1</v>
      </c>
      <c r="BK167" s="56" t="n">
        <v>24.3644394569769</v>
      </c>
      <c r="BL167" s="59" t="n">
        <v>32.5</v>
      </c>
      <c r="BM167" s="41" t="n">
        <v>36.9</v>
      </c>
      <c r="BN167" s="57" t="n">
        <v>92.2711132285756</v>
      </c>
      <c r="BO167" s="40" t="n">
        <v>20.33</v>
      </c>
      <c r="BP167" s="42" t="n">
        <v>3.2461205097582</v>
      </c>
      <c r="BQ167" s="40" t="n">
        <v>32.06</v>
      </c>
      <c r="BR167" s="40" t="n">
        <v>8.07266475699822</v>
      </c>
    </row>
    <row r="168" customFormat="false" ht="12.75" hidden="false" customHeight="true" outlineLevel="0" collapsed="false">
      <c r="A168" s="39" t="n">
        <v>161</v>
      </c>
      <c r="B168" s="39" t="n">
        <v>1</v>
      </c>
      <c r="C168" s="39" t="n">
        <v>3</v>
      </c>
      <c r="D168" s="39" t="n">
        <v>0</v>
      </c>
      <c r="E168" s="40" t="n">
        <v>14.3052703627652</v>
      </c>
      <c r="F168" s="41" t="n">
        <v>175.6</v>
      </c>
      <c r="G168" s="41" t="n">
        <v>90.7</v>
      </c>
      <c r="H168" s="41" t="n">
        <v>84.9</v>
      </c>
      <c r="I168" s="41" t="n">
        <v>94.5</v>
      </c>
      <c r="J168" s="40" t="n">
        <v>35.7388</v>
      </c>
      <c r="K168" s="41" t="n">
        <v>27</v>
      </c>
      <c r="L168" s="42" t="n">
        <v>30.646634253662</v>
      </c>
      <c r="M168" s="42" t="n">
        <v>60.726834</v>
      </c>
      <c r="N168" s="42" t="n">
        <v>1.42565850944024</v>
      </c>
      <c r="O168" s="42" t="n">
        <v>12.879611853325</v>
      </c>
      <c r="P168" s="21" t="n">
        <v>1.42565850944024</v>
      </c>
      <c r="Q168" s="40" t="n">
        <v>16.5735797399042</v>
      </c>
      <c r="R168" s="43" t="n">
        <v>4</v>
      </c>
      <c r="S168" s="44"/>
      <c r="T168" s="44"/>
      <c r="U168" s="44"/>
      <c r="V168" s="39" t="n">
        <v>0</v>
      </c>
      <c r="W168" s="39" t="n">
        <v>1</v>
      </c>
      <c r="X168" s="39" t="n">
        <v>0</v>
      </c>
      <c r="Y168" s="45" t="n">
        <v>3875</v>
      </c>
      <c r="Z168" s="46" t="n">
        <v>0.6</v>
      </c>
      <c r="AA168" s="47" t="n">
        <v>3678</v>
      </c>
      <c r="AB168" s="48" t="n">
        <v>-0.4</v>
      </c>
      <c r="AC168" s="32" t="n">
        <v>23.31</v>
      </c>
      <c r="AD168" s="33" t="n">
        <v>35</v>
      </c>
      <c r="AE168" s="50" t="n">
        <v>27.7</v>
      </c>
      <c r="AF168" s="49" t="n">
        <v>48.7958628518863</v>
      </c>
      <c r="AG168" s="49" t="n">
        <f aca="false">AJ168+AL168+AN168</f>
        <v>23.3349781844704</v>
      </c>
      <c r="AH168" s="49" t="n">
        <f aca="false">AJ168+AL168</f>
        <v>19.7717052569525</v>
      </c>
      <c r="AI168" s="50" t="n">
        <v>44.74</v>
      </c>
      <c r="AJ168" s="50" t="n">
        <f aca="false">PI()*((AI168/2/10)^2)</f>
        <v>15.7210605677218</v>
      </c>
      <c r="AK168" s="50" t="n">
        <v>22.71</v>
      </c>
      <c r="AL168" s="50" t="n">
        <f aca="false">PI()*((AK168/2/10)^2)</f>
        <v>4.0506446892307</v>
      </c>
      <c r="AM168" s="50" t="n">
        <v>21.3</v>
      </c>
      <c r="AN168" s="50" t="n">
        <f aca="false">PI()*((AM168/2/10)^2)</f>
        <v>3.56327292751788</v>
      </c>
      <c r="AO168" s="50" t="n">
        <v>28.55</v>
      </c>
      <c r="AP168" s="52" t="n">
        <v>3675.345</v>
      </c>
      <c r="AQ168" s="51" t="n">
        <v>20.945454</v>
      </c>
      <c r="AR168" s="51" t="n">
        <f aca="false">AP168/AQ168</f>
        <v>175.472205090422</v>
      </c>
      <c r="AS168" s="65" t="n">
        <v>1955.671</v>
      </c>
      <c r="AT168" s="66" t="n">
        <v>357.344</v>
      </c>
      <c r="AU168" s="66" t="n">
        <v>4.259</v>
      </c>
      <c r="AV168" s="66" t="n">
        <v>170.366</v>
      </c>
      <c r="AW168" s="67" t="n">
        <v>0</v>
      </c>
      <c r="AX168" s="40"/>
      <c r="AY168" s="40"/>
      <c r="AZ168" s="40"/>
      <c r="BA168" s="40"/>
      <c r="BB168" s="40"/>
      <c r="BC168" s="40"/>
      <c r="BD168" s="40"/>
      <c r="BE168" s="44" t="n">
        <v>61</v>
      </c>
      <c r="BF168" s="55" t="n">
        <v>3.2034632034632</v>
      </c>
      <c r="BG168" s="38" t="n">
        <v>1</v>
      </c>
      <c r="BH168" s="43" t="n">
        <v>1</v>
      </c>
      <c r="BI168" s="41" t="n">
        <v>34.4</v>
      </c>
      <c r="BJ168" s="41" t="n">
        <v>34.2</v>
      </c>
      <c r="BK168" s="56" t="n">
        <v>63.8464526565868</v>
      </c>
      <c r="BL168" s="41" t="n">
        <v>38.5</v>
      </c>
      <c r="BM168" s="41" t="n">
        <v>64.4</v>
      </c>
      <c r="BN168" s="57" t="n">
        <v>225.180893027176</v>
      </c>
      <c r="BO168" s="40" t="n">
        <v>29.9</v>
      </c>
      <c r="BP168" s="42" t="n">
        <v>7.02153812058953</v>
      </c>
      <c r="BQ168" s="40" t="n">
        <v>50.08</v>
      </c>
      <c r="BR168" s="40" t="n">
        <v>19.6978362034905</v>
      </c>
    </row>
    <row r="169" customFormat="false" ht="12.75" hidden="false" customHeight="true" outlineLevel="0" collapsed="false">
      <c r="A169" s="38" t="n">
        <v>161</v>
      </c>
      <c r="B169" s="38" t="n">
        <v>1</v>
      </c>
      <c r="C169" s="38" t="n">
        <v>5</v>
      </c>
      <c r="D169" s="38" t="n">
        <v>0</v>
      </c>
      <c r="E169" s="40" t="n">
        <v>15.2717316906229</v>
      </c>
      <c r="F169" s="41" t="n">
        <v>177.8</v>
      </c>
      <c r="G169" s="41" t="n">
        <v>91.2</v>
      </c>
      <c r="H169" s="41" t="n">
        <v>86.6</v>
      </c>
      <c r="I169" s="41" t="n">
        <v>104.1</v>
      </c>
      <c r="J169" s="40" t="n">
        <v>40.0453</v>
      </c>
      <c r="K169" s="41" t="n">
        <v>29.9</v>
      </c>
      <c r="L169" s="42" t="n">
        <v>32.9296576960501</v>
      </c>
      <c r="M169" s="42" t="n">
        <v>62.4128427</v>
      </c>
      <c r="N169" s="42" t="n">
        <v>2.09564199471473</v>
      </c>
      <c r="O169" s="42" t="n">
        <v>13.1760896959081</v>
      </c>
      <c r="P169" s="21" t="n">
        <v>2.39211983729787</v>
      </c>
      <c r="Q169" s="40" t="n">
        <v>16.1560574948665</v>
      </c>
      <c r="R169" s="38" t="n">
        <v>6</v>
      </c>
      <c r="S169" s="44"/>
      <c r="T169" s="44"/>
      <c r="U169" s="44"/>
      <c r="V169" s="38" t="n">
        <v>0</v>
      </c>
      <c r="W169" s="38" t="n">
        <v>1</v>
      </c>
      <c r="X169" s="38" t="n">
        <v>0</v>
      </c>
      <c r="Y169" s="45" t="n">
        <v>3871</v>
      </c>
      <c r="Z169" s="46" t="n">
        <v>0.4</v>
      </c>
      <c r="AA169" s="47" t="n">
        <v>3756</v>
      </c>
      <c r="AB169" s="48" t="n">
        <v>0.2</v>
      </c>
      <c r="AC169" s="32" t="n">
        <v>26.57</v>
      </c>
      <c r="AD169" s="33" t="n">
        <v>43</v>
      </c>
      <c r="AE169" s="50" t="n">
        <v>28.5</v>
      </c>
      <c r="AF169" s="49" t="n">
        <v>60.4732487214946</v>
      </c>
      <c r="AG169" s="49" t="n">
        <f aca="false">AJ169+AL169+AN169</f>
        <v>25.084545466771</v>
      </c>
      <c r="AH169" s="49" t="n">
        <f aca="false">AJ169+AL169</f>
        <v>20.8808728176362</v>
      </c>
      <c r="AI169" s="50" t="n">
        <v>45.88</v>
      </c>
      <c r="AJ169" s="50" t="n">
        <f aca="false">PI()*((AI169/2/10)^2)</f>
        <v>16.5324302775865</v>
      </c>
      <c r="AK169" s="50" t="n">
        <v>23.53</v>
      </c>
      <c r="AL169" s="50" t="n">
        <f aca="false">PI()*((AK169/2/10)^2)</f>
        <v>4.34844254004978</v>
      </c>
      <c r="AM169" s="50" t="n">
        <v>23.135</v>
      </c>
      <c r="AN169" s="50" t="n">
        <f aca="false">PI()*((AM169/2/10)^2)</f>
        <v>4.20367264913476</v>
      </c>
      <c r="AO169" s="0"/>
      <c r="AP169" s="52" t="n">
        <v>2261.696</v>
      </c>
      <c r="AQ169" s="51" t="n">
        <v>10.940937</v>
      </c>
      <c r="AR169" s="51" t="n">
        <f aca="false">AP169/AQ169</f>
        <v>206.718675009279</v>
      </c>
      <c r="AS169" s="65" t="n">
        <v>1640.453</v>
      </c>
      <c r="AT169" s="66" t="n">
        <v>915.741</v>
      </c>
      <c r="AU169" s="66" t="n">
        <v>1.227</v>
      </c>
      <c r="AV169" s="66" t="n">
        <v>51.648</v>
      </c>
      <c r="AW169" s="67" t="n">
        <v>47.398</v>
      </c>
      <c r="AX169" s="40"/>
      <c r="AY169" s="40"/>
      <c r="AZ169" s="40"/>
      <c r="BA169" s="40"/>
      <c r="BB169" s="40"/>
      <c r="BC169" s="40"/>
      <c r="BD169" s="40"/>
      <c r="BE169" s="44" t="n">
        <v>98</v>
      </c>
      <c r="BF169" s="55" t="n">
        <v>3.39042207792208</v>
      </c>
      <c r="BG169" s="38" t="n">
        <v>0</v>
      </c>
      <c r="BH169" s="38" t="n">
        <v>1</v>
      </c>
      <c r="BI169" s="59" t="n">
        <v>34</v>
      </c>
      <c r="BJ169" s="59" t="n">
        <v>35.3</v>
      </c>
      <c r="BK169" s="56" t="n">
        <v>71.4254922109086</v>
      </c>
      <c r="BL169" s="59" t="n">
        <v>40</v>
      </c>
      <c r="BM169" s="41" t="n">
        <v>69.8</v>
      </c>
      <c r="BN169" s="57" t="n">
        <v>291.887292035861</v>
      </c>
      <c r="BO169" s="40" t="n">
        <v>34.96</v>
      </c>
      <c r="BP169" s="42" t="n">
        <v>9.59914891941423</v>
      </c>
      <c r="BQ169" s="40" t="n">
        <v>58.63</v>
      </c>
      <c r="BR169" s="40" t="n">
        <v>26.9978804398115</v>
      </c>
    </row>
    <row r="170" customFormat="false" ht="12.75" hidden="false" customHeight="true" outlineLevel="0" collapsed="false">
      <c r="A170" s="38" t="n">
        <v>161</v>
      </c>
      <c r="B170" s="38" t="n">
        <v>1</v>
      </c>
      <c r="C170" s="38" t="n">
        <v>7</v>
      </c>
      <c r="D170" s="38" t="n">
        <v>0</v>
      </c>
      <c r="E170" s="40" t="n">
        <v>16.3093771389459</v>
      </c>
      <c r="F170" s="38" t="n">
        <v>178.6</v>
      </c>
      <c r="G170" s="41" t="n">
        <v>93.3</v>
      </c>
      <c r="H170" s="41" t="n">
        <v>85.3</v>
      </c>
      <c r="I170" s="41" t="n">
        <v>102</v>
      </c>
      <c r="J170" s="40" t="n">
        <v>32.137</v>
      </c>
      <c r="K170" s="38" t="n">
        <v>23.7</v>
      </c>
      <c r="L170" s="42" t="n">
        <v>31.976966552093</v>
      </c>
      <c r="M170" s="42" t="n">
        <v>69.22026</v>
      </c>
      <c r="N170" s="59" t="n">
        <v>2.89492512636693</v>
      </c>
      <c r="O170" s="42" t="n">
        <v>13.414452012579</v>
      </c>
      <c r="P170" s="21" t="n">
        <v>2.89492512636692</v>
      </c>
      <c r="Q170" s="40" t="n">
        <v>17.2388774811773</v>
      </c>
      <c r="R170" s="38" t="n">
        <v>6</v>
      </c>
      <c r="S170" s="38"/>
      <c r="T170" s="38"/>
      <c r="U170" s="38"/>
      <c r="V170" s="38" t="n">
        <v>0</v>
      </c>
      <c r="W170" s="38" t="n">
        <v>1</v>
      </c>
      <c r="X170" s="38" t="n">
        <v>0</v>
      </c>
      <c r="Y170" s="45" t="n">
        <v>3979</v>
      </c>
      <c r="Z170" s="3" t="n">
        <v>1.2</v>
      </c>
      <c r="AA170" s="47" t="n">
        <v>3841</v>
      </c>
      <c r="AB170" s="4" t="n">
        <v>0.9</v>
      </c>
      <c r="AC170" s="5" t="n">
        <v>39.72</v>
      </c>
      <c r="AD170" s="5" t="n">
        <v>50.5</v>
      </c>
      <c r="AE170" s="38" t="n">
        <v>27.5</v>
      </c>
      <c r="AF170" s="49" t="n">
        <v>61.3656436055216</v>
      </c>
      <c r="AG170" s="49" t="n">
        <f aca="false">AJ170+AL170+AN170</f>
        <v>27.9964686514779</v>
      </c>
      <c r="AH170" s="49" t="n">
        <f aca="false">AJ170+AL170</f>
        <v>23.4989261240888</v>
      </c>
      <c r="AI170" s="38" t="n">
        <v>47.79</v>
      </c>
      <c r="AJ170" s="50" t="n">
        <f aca="false">PI()*((AI170/2/10)^2)</f>
        <v>17.9375837755263</v>
      </c>
      <c r="AK170" s="38" t="n">
        <v>26.61</v>
      </c>
      <c r="AL170" s="50" t="n">
        <f aca="false">PI()*((AK170/2/10)^2)</f>
        <v>5.56134234856242</v>
      </c>
      <c r="AM170" s="38" t="n">
        <v>23.93</v>
      </c>
      <c r="AN170" s="50" t="n">
        <f aca="false">PI()*((AM170/2/10)^2)</f>
        <v>4.49754252738915</v>
      </c>
      <c r="AO170" s="38"/>
      <c r="AP170" s="52" t="n">
        <v>2743.644</v>
      </c>
      <c r="AQ170" s="51" t="n">
        <v>21.636303</v>
      </c>
      <c r="AR170" s="51" t="n">
        <f aca="false">AP170/AQ170</f>
        <v>126.807431010742</v>
      </c>
      <c r="AS170" s="65" t="n">
        <v>2061.767</v>
      </c>
      <c r="AT170" s="66" t="n">
        <v>1770.493</v>
      </c>
      <c r="AU170" s="66" t="n">
        <v>9.281</v>
      </c>
      <c r="AV170" s="66" t="n">
        <v>343.253</v>
      </c>
      <c r="AW170" s="68" t="n">
        <v>0</v>
      </c>
      <c r="AX170" s="40"/>
      <c r="AY170" s="40"/>
      <c r="AZ170" s="40"/>
      <c r="BA170" s="40"/>
      <c r="BB170" s="40"/>
      <c r="BC170" s="40"/>
      <c r="BD170" s="40"/>
      <c r="BE170" s="44" t="n">
        <v>79</v>
      </c>
      <c r="BF170" s="55" t="n">
        <v>2.96753246753247</v>
      </c>
      <c r="BG170" s="38" t="n">
        <v>0</v>
      </c>
      <c r="BH170" s="38" t="n">
        <v>1</v>
      </c>
      <c r="BI170" s="38" t="n">
        <v>35</v>
      </c>
      <c r="BJ170" s="38" t="n">
        <v>36.5</v>
      </c>
      <c r="BK170" s="56" t="n">
        <v>87.7204879422345</v>
      </c>
      <c r="BL170" s="38" t="n">
        <v>41.5</v>
      </c>
      <c r="BM170" s="38" t="n">
        <v>67.5</v>
      </c>
      <c r="BN170" s="57" t="n">
        <v>270.721473631616</v>
      </c>
      <c r="BO170" s="38" t="n">
        <v>37.74</v>
      </c>
      <c r="BP170" s="42" t="n">
        <v>11.1864857315303</v>
      </c>
      <c r="BQ170" s="38" t="n">
        <v>58.17</v>
      </c>
      <c r="BR170" s="40" t="n">
        <v>26.5759017145814</v>
      </c>
    </row>
    <row r="171" customFormat="false" ht="12.75" hidden="false" customHeight="true" outlineLevel="0" collapsed="false">
      <c r="A171" s="39" t="n">
        <v>162</v>
      </c>
      <c r="B171" s="39" t="n">
        <v>1</v>
      </c>
      <c r="C171" s="39" t="n">
        <v>3</v>
      </c>
      <c r="D171" s="39" t="n">
        <v>0</v>
      </c>
      <c r="E171" s="40" t="n">
        <v>10.1437371663244</v>
      </c>
      <c r="F171" s="41" t="n">
        <v>138.1</v>
      </c>
      <c r="G171" s="41" t="n">
        <v>72.2</v>
      </c>
      <c r="H171" s="41" t="n">
        <v>65.9</v>
      </c>
      <c r="I171" s="41" t="n">
        <v>32.6</v>
      </c>
      <c r="J171" s="40" t="n">
        <v>15.03672</v>
      </c>
      <c r="K171" s="41" t="n">
        <v>16.8</v>
      </c>
      <c r="L171" s="42" t="n">
        <v>17.0934703467615</v>
      </c>
      <c r="M171" s="42" t="n">
        <v>27.69802928</v>
      </c>
      <c r="N171" s="42" t="n">
        <v>-3.23331863067377</v>
      </c>
      <c r="O171" s="42" t="n">
        <v>13.3770557969982</v>
      </c>
      <c r="P171" s="21" t="n">
        <v>-3.49781214158598</v>
      </c>
      <c r="Q171" s="40" t="n">
        <v>11.0759753593429</v>
      </c>
      <c r="R171" s="43" t="n">
        <v>1</v>
      </c>
      <c r="S171" s="44"/>
      <c r="T171" s="44"/>
      <c r="U171" s="44"/>
      <c r="V171" s="39" t="n">
        <v>0</v>
      </c>
      <c r="W171" s="39" t="n">
        <v>1</v>
      </c>
      <c r="X171" s="39" t="n">
        <v>0</v>
      </c>
      <c r="Y171" s="45" t="n">
        <v>3780</v>
      </c>
      <c r="Z171" s="46" t="n">
        <v>-0.1</v>
      </c>
      <c r="AA171" s="47" t="n">
        <v>3781</v>
      </c>
      <c r="AB171" s="48" t="n">
        <v>1.7</v>
      </c>
      <c r="AC171" s="32" t="n">
        <v>4.72</v>
      </c>
      <c r="AD171" s="33" t="n">
        <v>12.5</v>
      </c>
      <c r="AE171" s="50" t="n">
        <v>19.9</v>
      </c>
      <c r="AF171" s="49" t="n">
        <v>20.505007834897</v>
      </c>
      <c r="AG171" s="49" t="n">
        <f aca="false">AJ171+AL171+AN171</f>
        <v>7.51686714379481</v>
      </c>
      <c r="AH171" s="49" t="n">
        <f aca="false">AJ171+AL171</f>
        <v>6.44540811973209</v>
      </c>
      <c r="AI171" s="50" t="n">
        <v>27.175</v>
      </c>
      <c r="AJ171" s="50" t="n">
        <f aca="false">PI()*((AI171/2/10)^2)</f>
        <v>5.800013265796</v>
      </c>
      <c r="AK171" s="50" t="n">
        <v>9.065</v>
      </c>
      <c r="AL171" s="50" t="n">
        <f aca="false">PI()*((AK171/2/10)^2)</f>
        <v>0.645394853936087</v>
      </c>
      <c r="AM171" s="50" t="n">
        <v>11.68</v>
      </c>
      <c r="AN171" s="50" t="n">
        <f aca="false">PI()*((AM171/2/10)^2)</f>
        <v>1.07145902406272</v>
      </c>
      <c r="AO171" s="50" t="n">
        <v>21.79</v>
      </c>
      <c r="AP171" s="52" t="n">
        <v>4021.924</v>
      </c>
      <c r="AQ171" s="51" t="n">
        <v>10.07267</v>
      </c>
      <c r="AR171" s="51" t="n">
        <f aca="false">AP171/AQ171</f>
        <v>399.290754090028</v>
      </c>
      <c r="AS171" s="65" t="n">
        <v>1947.313</v>
      </c>
      <c r="AT171" s="66" t="n">
        <v>1075.372</v>
      </c>
      <c r="AU171" s="66" t="n">
        <v>6.877</v>
      </c>
      <c r="AV171" s="66" t="n">
        <v>275.3071</v>
      </c>
      <c r="AW171" s="67" t="n">
        <v>64.775</v>
      </c>
      <c r="AX171" s="40"/>
      <c r="AY171" s="40"/>
      <c r="AZ171" s="40"/>
      <c r="BA171" s="40"/>
      <c r="BB171" s="40"/>
      <c r="BC171" s="40"/>
      <c r="BD171" s="40"/>
      <c r="BE171" s="44" t="n">
        <v>76</v>
      </c>
      <c r="BF171" s="55" t="n">
        <v>3.46031746031746</v>
      </c>
      <c r="BG171" s="38" t="n">
        <v>0</v>
      </c>
      <c r="BH171" s="44" t="n">
        <v>0</v>
      </c>
      <c r="BI171" s="41" t="n">
        <v>25.2</v>
      </c>
      <c r="BJ171" s="41" t="n">
        <v>19.4</v>
      </c>
      <c r="BK171" s="56" t="n">
        <v>22.5238789161013</v>
      </c>
      <c r="BL171" s="41" t="n">
        <v>26.3</v>
      </c>
      <c r="BM171" s="41" t="n">
        <v>35.6</v>
      </c>
      <c r="BN171" s="57" t="n">
        <v>77.7850166008463</v>
      </c>
      <c r="BO171" s="40" t="n">
        <v>16.035</v>
      </c>
      <c r="BP171" s="42" t="n">
        <v>2.01942537885502</v>
      </c>
      <c r="BQ171" s="40" t="n">
        <v>27.48</v>
      </c>
      <c r="BR171" s="40" t="n">
        <v>5.93093737248849</v>
      </c>
    </row>
    <row r="172" customFormat="false" ht="12.75" hidden="false" customHeight="true" outlineLevel="0" collapsed="false">
      <c r="A172" s="38" t="n">
        <v>162</v>
      </c>
      <c r="B172" s="38" t="n">
        <v>1</v>
      </c>
      <c r="C172" s="38" t="n">
        <v>5</v>
      </c>
      <c r="D172" s="38" t="n">
        <v>0</v>
      </c>
      <c r="E172" s="40" t="n">
        <v>11.0636550308008</v>
      </c>
      <c r="F172" s="41" t="n">
        <v>142.8</v>
      </c>
      <c r="G172" s="41" t="n">
        <v>74.7</v>
      </c>
      <c r="H172" s="41" t="n">
        <v>68.1</v>
      </c>
      <c r="I172" s="41" t="n">
        <v>35.5</v>
      </c>
      <c r="J172" s="42" t="n">
        <v>14.10248</v>
      </c>
      <c r="K172" s="41" t="n">
        <v>15.3</v>
      </c>
      <c r="L172" s="42" t="n">
        <v>17.4089243540553</v>
      </c>
      <c r="M172" s="42" t="n">
        <v>30.4936196</v>
      </c>
      <c r="N172" s="42" t="n">
        <v>-2.57789427710959</v>
      </c>
      <c r="O172" s="42" t="n">
        <v>13.6415493079104</v>
      </c>
      <c r="P172" s="21" t="n">
        <v>-2.57789427710959</v>
      </c>
      <c r="Q172" s="40" t="n">
        <v>11.242984257358</v>
      </c>
      <c r="R172" s="38" t="n">
        <v>3</v>
      </c>
      <c r="S172" s="44"/>
      <c r="T172" s="44"/>
      <c r="U172" s="44"/>
      <c r="V172" s="38" t="n">
        <v>0</v>
      </c>
      <c r="W172" s="38" t="n">
        <v>1</v>
      </c>
      <c r="X172" s="38" t="n">
        <v>1</v>
      </c>
      <c r="Y172" s="45" t="n">
        <v>3828</v>
      </c>
      <c r="Z172" s="46" t="n">
        <v>0.3</v>
      </c>
      <c r="AA172" s="47" t="n">
        <v>3832</v>
      </c>
      <c r="AB172" s="48" t="n">
        <v>1.8</v>
      </c>
      <c r="AC172" s="32" t="n">
        <v>5.82</v>
      </c>
      <c r="AD172" s="32" t="n">
        <v>15</v>
      </c>
      <c r="AE172" s="50" t="n">
        <v>21</v>
      </c>
      <c r="AF172" s="49" t="n">
        <v>23.5676430913749</v>
      </c>
      <c r="AG172" s="49" t="n">
        <f aca="false">AJ172+AL172+AN172</f>
        <v>9.24438299821127</v>
      </c>
      <c r="AH172" s="49" t="n">
        <f aca="false">AJ172+AL172</f>
        <v>7.84042958866506</v>
      </c>
      <c r="AI172" s="50" t="n">
        <v>29.44</v>
      </c>
      <c r="AJ172" s="50" t="n">
        <f aca="false">PI()*((AI172/2/10)^2)</f>
        <v>6.80715269631591</v>
      </c>
      <c r="AK172" s="50" t="n">
        <v>11.47</v>
      </c>
      <c r="AL172" s="50" t="n">
        <f aca="false">PI()*((AK172/2/10)^2)</f>
        <v>1.03327689234915</v>
      </c>
      <c r="AM172" s="50" t="n">
        <v>13.37</v>
      </c>
      <c r="AN172" s="50" t="n">
        <f aca="false">PI()*((AM172/2/10)^2)</f>
        <v>1.40395340954621</v>
      </c>
      <c r="AO172" s="0"/>
      <c r="AP172" s="52" t="n">
        <v>1068.36</v>
      </c>
      <c r="AQ172" s="51" t="n">
        <v>3.00258</v>
      </c>
      <c r="AR172" s="51" t="n">
        <f aca="false">AP172/AQ172</f>
        <v>355.813999960034</v>
      </c>
      <c r="AS172" s="65" t="n">
        <v>957.663</v>
      </c>
      <c r="AT172" s="66" t="n">
        <v>708.228</v>
      </c>
      <c r="AU172" s="66" t="n">
        <v>2.73</v>
      </c>
      <c r="AV172" s="66" t="n">
        <v>109.659</v>
      </c>
      <c r="AW172" s="67" t="n">
        <v>0</v>
      </c>
      <c r="AX172" s="40"/>
      <c r="AY172" s="40"/>
      <c r="AZ172" s="40"/>
      <c r="BA172" s="40"/>
      <c r="BB172" s="40"/>
      <c r="BC172" s="40"/>
      <c r="BD172" s="40"/>
      <c r="BE172" s="44" t="n">
        <v>95</v>
      </c>
      <c r="BF172" s="55" t="n">
        <v>2.76334776334776</v>
      </c>
      <c r="BG172" s="38" t="n">
        <v>0</v>
      </c>
      <c r="BH172" s="38" t="n">
        <v>0</v>
      </c>
      <c r="BI172" s="59" t="n">
        <v>26.5</v>
      </c>
      <c r="BJ172" s="59" t="n">
        <v>20.5</v>
      </c>
      <c r="BK172" s="56" t="n">
        <v>24.3262553645716</v>
      </c>
      <c r="BL172" s="59" t="n">
        <v>30.5</v>
      </c>
      <c r="BM172" s="41" t="n">
        <v>38.2</v>
      </c>
      <c r="BN172" s="57" t="n">
        <v>89.9107843038067</v>
      </c>
      <c r="BO172" s="40" t="n">
        <v>17.635</v>
      </c>
      <c r="BP172" s="42" t="n">
        <v>2.44253507744049</v>
      </c>
      <c r="BQ172" s="40" t="n">
        <v>32.075</v>
      </c>
      <c r="BR172" s="40" t="n">
        <v>8.08022048367964</v>
      </c>
    </row>
    <row r="173" customFormat="false" ht="12.75" hidden="false" customHeight="true" outlineLevel="0" collapsed="false">
      <c r="A173" s="38" t="n">
        <v>162</v>
      </c>
      <c r="B173" s="38" t="n">
        <v>1</v>
      </c>
      <c r="C173" s="38" t="n">
        <v>7</v>
      </c>
      <c r="D173" s="38" t="n">
        <v>0</v>
      </c>
      <c r="E173" s="40" t="n">
        <v>12.0793976728268</v>
      </c>
      <c r="F173" s="38" t="n">
        <v>153.1</v>
      </c>
      <c r="G173" s="41" t="n">
        <v>79.7</v>
      </c>
      <c r="H173" s="41" t="n">
        <v>73.4</v>
      </c>
      <c r="I173" s="41" t="n">
        <v>43.3</v>
      </c>
      <c r="J173" s="40" t="n">
        <v>14.13</v>
      </c>
      <c r="K173" s="38" t="n">
        <v>17.4</v>
      </c>
      <c r="L173" s="42" t="n">
        <v>18.4730036037289</v>
      </c>
      <c r="M173" s="42" t="n">
        <v>37.276104</v>
      </c>
      <c r="N173" s="59" t="n">
        <v>-1.53101491851141</v>
      </c>
      <c r="O173" s="42" t="n">
        <v>13.6104125913382</v>
      </c>
      <c r="P173" s="21" t="n">
        <v>-1.53101491851141</v>
      </c>
      <c r="Q173" s="40" t="n">
        <v>12.5763175906913</v>
      </c>
      <c r="R173" s="38" t="n">
        <v>4</v>
      </c>
      <c r="S173" s="38"/>
      <c r="T173" s="38"/>
      <c r="U173" s="38"/>
      <c r="V173" s="38" t="n">
        <v>0</v>
      </c>
      <c r="W173" s="38" t="n">
        <v>0</v>
      </c>
      <c r="X173" s="38" t="n">
        <v>0</v>
      </c>
      <c r="Y173" s="45" t="n">
        <v>3838</v>
      </c>
      <c r="Z173" s="3" t="n">
        <v>0.4</v>
      </c>
      <c r="AA173" s="47" t="n">
        <v>3805</v>
      </c>
      <c r="AB173" s="4" t="n">
        <v>1.4</v>
      </c>
      <c r="AC173" s="5" t="n">
        <v>9.77</v>
      </c>
      <c r="AD173" s="5" t="n">
        <v>19</v>
      </c>
      <c r="AE173" s="38" t="n">
        <v>23.5</v>
      </c>
      <c r="AF173" s="49" t="n">
        <v>27.0195518571604</v>
      </c>
      <c r="AG173" s="49" t="n">
        <f aca="false">AJ173+AL173+AN173</f>
        <v>10.923400908737</v>
      </c>
      <c r="AH173" s="49" t="n">
        <f aca="false">AJ173+AL173</f>
        <v>8.98993834061357</v>
      </c>
      <c r="AI173" s="38" t="n">
        <v>30.36</v>
      </c>
      <c r="AJ173" s="50" t="n">
        <f aca="false">PI()*((AI173/2/10)^2)</f>
        <v>7.23924734989065</v>
      </c>
      <c r="AK173" s="38" t="n">
        <v>14.93</v>
      </c>
      <c r="AL173" s="50" t="n">
        <f aca="false">PI()*((AK173/2/10)^2)</f>
        <v>1.75069099072292</v>
      </c>
      <c r="AM173" s="38" t="n">
        <v>15.69</v>
      </c>
      <c r="AN173" s="50" t="n">
        <f aca="false">PI()*((AM173/2/10)^2)</f>
        <v>1.93346256812347</v>
      </c>
      <c r="AO173" s="38"/>
      <c r="AP173" s="52" t="n">
        <v>2696.037</v>
      </c>
      <c r="AQ173" s="51" t="n">
        <v>6.777632</v>
      </c>
      <c r="AR173" s="51" t="n">
        <f aca="false">AP173/AQ173</f>
        <v>397.784506447089</v>
      </c>
      <c r="AS173" s="65" t="n">
        <v>1775.081</v>
      </c>
      <c r="AT173" s="66" t="n">
        <v>643.844</v>
      </c>
      <c r="AU173" s="66" t="n">
        <v>3.654</v>
      </c>
      <c r="AV173" s="66" t="n">
        <v>144.178</v>
      </c>
      <c r="AW173" s="67" t="n">
        <v>47.438</v>
      </c>
      <c r="AX173" s="40"/>
      <c r="AY173" s="40"/>
      <c r="AZ173" s="40"/>
      <c r="BA173" s="40"/>
      <c r="BB173" s="40"/>
      <c r="BC173" s="40"/>
      <c r="BD173" s="40"/>
      <c r="BE173" s="44" t="n">
        <v>71</v>
      </c>
      <c r="BF173" s="55" t="n">
        <v>2.92279942279942</v>
      </c>
      <c r="BG173" s="38" t="n">
        <v>0</v>
      </c>
      <c r="BH173" s="38" t="n">
        <v>0</v>
      </c>
      <c r="BI173" s="38" t="n">
        <v>28.5</v>
      </c>
      <c r="BJ173" s="38" t="n">
        <v>22.2</v>
      </c>
      <c r="BK173" s="56" t="n">
        <v>30.9401280704812</v>
      </c>
      <c r="BL173" s="38" t="n">
        <v>33.7</v>
      </c>
      <c r="BM173" s="38" t="n">
        <v>43.5</v>
      </c>
      <c r="BN173" s="57" t="n">
        <v>131.899361979818</v>
      </c>
      <c r="BO173" s="38" t="n">
        <v>18.59</v>
      </c>
      <c r="BP173" s="42" t="n">
        <v>2.71424259032014</v>
      </c>
      <c r="BQ173" s="38" t="n">
        <v>40.31</v>
      </c>
      <c r="BR173" s="40" t="n">
        <v>12.7619041265168</v>
      </c>
    </row>
    <row r="174" customFormat="false" ht="12.75" hidden="false" customHeight="true" outlineLevel="0" collapsed="false">
      <c r="A174" s="44" t="n">
        <v>163</v>
      </c>
      <c r="B174" s="39" t="n">
        <v>2</v>
      </c>
      <c r="C174" s="39" t="n">
        <v>4</v>
      </c>
      <c r="D174" s="39" t="n">
        <v>0</v>
      </c>
      <c r="E174" s="40" t="n">
        <v>11.8439425051335</v>
      </c>
      <c r="F174" s="41" t="n">
        <v>154.3</v>
      </c>
      <c r="G174" s="41" t="n">
        <v>81</v>
      </c>
      <c r="H174" s="41" t="n">
        <v>73.3</v>
      </c>
      <c r="I174" s="41" t="n">
        <v>60.9</v>
      </c>
      <c r="J174" s="40" t="n">
        <v>26.88508</v>
      </c>
      <c r="K174" s="41" t="n">
        <v>30.5</v>
      </c>
      <c r="L174" s="42" t="n">
        <v>25.5791106449842</v>
      </c>
      <c r="M174" s="42" t="n">
        <v>44.52698628</v>
      </c>
      <c r="N174" s="42" t="n">
        <v>-1.24457428835419</v>
      </c>
      <c r="O174" s="42" t="n">
        <v>13.0885167934877</v>
      </c>
      <c r="P174" s="21" t="n">
        <v>-1.47752472563656</v>
      </c>
      <c r="Q174" s="40" t="n">
        <v>13.3251197809719</v>
      </c>
      <c r="R174" s="43" t="n">
        <v>1</v>
      </c>
      <c r="S174" s="44"/>
      <c r="T174" s="44"/>
      <c r="U174" s="44"/>
      <c r="V174" s="39" t="n">
        <v>0</v>
      </c>
      <c r="W174" s="39" t="n">
        <v>1</v>
      </c>
      <c r="X174" s="39" t="n">
        <v>0</v>
      </c>
      <c r="Y174" s="45" t="n">
        <v>3820</v>
      </c>
      <c r="Z174" s="46" t="n">
        <v>0.2</v>
      </c>
      <c r="AA174" s="47" t="n">
        <v>3696</v>
      </c>
      <c r="AB174" s="48" t="n">
        <v>0.2</v>
      </c>
      <c r="AC174" s="32" t="n">
        <v>13.1</v>
      </c>
      <c r="AD174" s="33" t="n">
        <v>27.5</v>
      </c>
      <c r="AE174" s="50" t="n">
        <v>24</v>
      </c>
      <c r="AF174" s="49" t="n">
        <v>41.8086671611875</v>
      </c>
      <c r="AG174" s="49" t="n">
        <f aca="false">AJ174+AL174+AN174</f>
        <v>16.7349506918056</v>
      </c>
      <c r="AH174" s="49" t="n">
        <f aca="false">AJ174+AL174</f>
        <v>14.2128298440213</v>
      </c>
      <c r="AI174" s="50" t="n">
        <v>38.71</v>
      </c>
      <c r="AJ174" s="50" t="n">
        <f aca="false">PI()*((AI174/2/10)^2)</f>
        <v>11.7689095205701</v>
      </c>
      <c r="AK174" s="50" t="n">
        <v>17.64</v>
      </c>
      <c r="AL174" s="50" t="n">
        <f aca="false">PI()*((AK174/2/10)^2)</f>
        <v>2.44392032345119</v>
      </c>
      <c r="AM174" s="50" t="n">
        <v>17.92</v>
      </c>
      <c r="AN174" s="50" t="n">
        <f aca="false">PI()*((AM174/2/10)^2)</f>
        <v>2.52212084778434</v>
      </c>
      <c r="AO174" s="50" t="n">
        <v>25.65</v>
      </c>
      <c r="AP174" s="52" t="n">
        <v>3127.167</v>
      </c>
      <c r="AQ174" s="51" t="n">
        <v>7.518134</v>
      </c>
      <c r="AR174" s="51" t="n">
        <f aca="false">AP174/AQ174</f>
        <v>415.94988862928</v>
      </c>
      <c r="AS174" s="65" t="n">
        <v>1566.716</v>
      </c>
      <c r="AT174" s="65" t="n">
        <v>580.813</v>
      </c>
      <c r="AU174" s="65" t="n">
        <v>0.85</v>
      </c>
      <c r="AV174" s="65" t="n">
        <v>34.019</v>
      </c>
      <c r="AW174" s="14" t="n">
        <v>0</v>
      </c>
      <c r="AX174" s="54" t="n">
        <v>64.4285714285714</v>
      </c>
      <c r="AY174" s="54" t="n">
        <v>156</v>
      </c>
      <c r="AZ174" s="54" t="n">
        <v>68.4285714285714</v>
      </c>
      <c r="BA174" s="54" t="n">
        <v>12.2857142857143</v>
      </c>
      <c r="BB174" s="54" t="n">
        <v>1.28571428571429</v>
      </c>
      <c r="BC174" s="54" t="n">
        <v>82</v>
      </c>
      <c r="BD174" s="54" t="n">
        <v>715.047619047619</v>
      </c>
      <c r="BE174" s="44" t="n">
        <v>85</v>
      </c>
      <c r="BF174" s="55" t="n">
        <v>3.11976911976912</v>
      </c>
      <c r="BG174" s="38" t="n">
        <v>0</v>
      </c>
      <c r="BH174" s="44" t="n">
        <v>1</v>
      </c>
      <c r="BI174" s="41" t="n">
        <v>29</v>
      </c>
      <c r="BJ174" s="41" t="n">
        <v>29.5</v>
      </c>
      <c r="BK174" s="56" t="n">
        <v>53.7824712445508</v>
      </c>
      <c r="BL174" s="41" t="n">
        <v>33.5</v>
      </c>
      <c r="BM174" s="41" t="n">
        <v>50</v>
      </c>
      <c r="BN174" s="57" t="n">
        <v>155.381704079097</v>
      </c>
      <c r="BO174" s="40" t="n">
        <v>29.43</v>
      </c>
      <c r="BP174" s="42" t="n">
        <v>6.80252905732799</v>
      </c>
      <c r="BQ174" s="40" t="n">
        <v>41.16</v>
      </c>
      <c r="BR174" s="40" t="n">
        <v>13.3057884276787</v>
      </c>
    </row>
    <row r="175" customFormat="false" ht="12.75" hidden="false" customHeight="true" outlineLevel="0" collapsed="false">
      <c r="A175" s="39" t="n">
        <v>163</v>
      </c>
      <c r="B175" s="39" t="n">
        <v>2</v>
      </c>
      <c r="C175" s="39" t="n">
        <v>6</v>
      </c>
      <c r="D175" s="39" t="n">
        <v>0</v>
      </c>
      <c r="E175" s="40" t="n">
        <v>12.8733744010951</v>
      </c>
      <c r="F175" s="41" t="n">
        <v>163.3</v>
      </c>
      <c r="G175" s="41" t="n">
        <v>84</v>
      </c>
      <c r="H175" s="41" t="n">
        <v>79.3</v>
      </c>
      <c r="I175" s="41" t="n">
        <v>62.6</v>
      </c>
      <c r="J175" s="42" t="n">
        <v>21.19688</v>
      </c>
      <c r="K175" s="41" t="n">
        <v>18.6</v>
      </c>
      <c r="L175" s="42" t="n">
        <v>23.4748033985215</v>
      </c>
      <c r="M175" s="42" t="n">
        <v>49.33075312</v>
      </c>
      <c r="N175" s="42" t="n">
        <v>-0.448092829674883</v>
      </c>
      <c r="O175" s="42" t="n">
        <v>13.32146723077</v>
      </c>
      <c r="P175" s="21" t="n">
        <v>-0.448092829674884</v>
      </c>
      <c r="Q175" s="40" t="n">
        <v>14.1574264202601</v>
      </c>
      <c r="R175" s="43" t="n">
        <v>3</v>
      </c>
      <c r="S175" s="44"/>
      <c r="T175" s="44"/>
      <c r="U175" s="44"/>
      <c r="V175" s="39" t="n">
        <v>0</v>
      </c>
      <c r="W175" s="39" t="n">
        <v>1</v>
      </c>
      <c r="X175" s="39" t="n">
        <v>0</v>
      </c>
      <c r="Y175" s="45" t="n">
        <v>3837</v>
      </c>
      <c r="Z175" s="46" t="n">
        <v>0.4</v>
      </c>
      <c r="AA175" s="47" t="n">
        <v>3726</v>
      </c>
      <c r="AB175" s="48" t="n">
        <v>0.4</v>
      </c>
      <c r="AC175" s="32" t="n">
        <v>18.4</v>
      </c>
      <c r="AD175" s="33" t="n">
        <v>31.5</v>
      </c>
      <c r="AE175" s="50" t="n">
        <v>25.8</v>
      </c>
      <c r="AF175" s="49" t="n">
        <v>43.619594139023</v>
      </c>
      <c r="AG175" s="49" t="n">
        <f aca="false">AJ175+AL175+AN175</f>
        <v>16.7027195219761</v>
      </c>
      <c r="AH175" s="49" t="n">
        <f aca="false">AJ175+AL175</f>
        <v>13.9767839237993</v>
      </c>
      <c r="AI175" s="50" t="n">
        <v>38.63</v>
      </c>
      <c r="AJ175" s="50" t="n">
        <f aca="false">PI()*((AI175/2/10)^2)</f>
        <v>11.7203153654044</v>
      </c>
      <c r="AK175" s="50" t="n">
        <v>16.95</v>
      </c>
      <c r="AL175" s="50" t="n">
        <f aca="false">PI()*((AK175/2/10)^2)</f>
        <v>2.25646855839495</v>
      </c>
      <c r="AM175" s="50" t="n">
        <v>18.63</v>
      </c>
      <c r="AN175" s="50" t="n">
        <f aca="false">PI()*((AM175/2/10)^2)</f>
        <v>2.7259355981768</v>
      </c>
      <c r="AO175" s="0"/>
      <c r="AP175" s="52" t="n">
        <v>2909.986</v>
      </c>
      <c r="AQ175" s="51" t="n">
        <v>4.103597</v>
      </c>
      <c r="AR175" s="51" t="n">
        <f aca="false">AP175/AQ175</f>
        <v>709.130550587692</v>
      </c>
      <c r="AS175" s="65" t="n">
        <v>1481.708</v>
      </c>
      <c r="AT175" s="65" t="n">
        <v>383.102</v>
      </c>
      <c r="AU175" s="65" t="n">
        <v>3.668</v>
      </c>
      <c r="AV175" s="65" t="n">
        <v>146.51</v>
      </c>
      <c r="AW175" s="14" t="n">
        <v>0</v>
      </c>
      <c r="AX175" s="54" t="n">
        <v>70</v>
      </c>
      <c r="AY175" s="54" t="n">
        <v>163.571428571429</v>
      </c>
      <c r="AZ175" s="54" t="n">
        <v>73.7142857142857</v>
      </c>
      <c r="BA175" s="54" t="n">
        <v>17.4285714285714</v>
      </c>
      <c r="BB175" s="54" t="n">
        <v>2.57142857142857</v>
      </c>
      <c r="BC175" s="54" t="n">
        <v>93.7142857142857</v>
      </c>
      <c r="BD175" s="54" t="n">
        <v>691.238095238095</v>
      </c>
      <c r="BE175" s="44" t="n">
        <v>89</v>
      </c>
      <c r="BF175" s="55" t="n">
        <v>2.99206349206349</v>
      </c>
      <c r="BG175" s="38" t="n">
        <v>0</v>
      </c>
      <c r="BH175" s="44" t="n">
        <v>1</v>
      </c>
      <c r="BI175" s="41" t="n">
        <v>30</v>
      </c>
      <c r="BJ175" s="41" t="n">
        <v>28.5</v>
      </c>
      <c r="BK175" s="56" t="n">
        <v>53.3503620579605</v>
      </c>
      <c r="BL175" s="41" t="n">
        <v>35.5</v>
      </c>
      <c r="BM175" s="41" t="n">
        <v>49.2</v>
      </c>
      <c r="BN175" s="57" t="n">
        <v>150.385501823783</v>
      </c>
      <c r="BO175" s="40" t="n">
        <v>30.41</v>
      </c>
      <c r="BP175" s="42" t="n">
        <v>7.26311167308548</v>
      </c>
      <c r="BQ175" s="40" t="n">
        <v>41.35</v>
      </c>
      <c r="BR175" s="40" t="n">
        <v>13.4289145123563</v>
      </c>
    </row>
    <row r="176" customFormat="false" ht="12.75" hidden="false" customHeight="true" outlineLevel="0" collapsed="false">
      <c r="A176" s="44" t="n">
        <v>164</v>
      </c>
      <c r="B176" s="39" t="n">
        <v>2</v>
      </c>
      <c r="C176" s="39" t="n">
        <v>4</v>
      </c>
      <c r="D176" s="39" t="n">
        <v>0</v>
      </c>
      <c r="E176" s="40" t="n">
        <v>8.14784394250513</v>
      </c>
      <c r="F176" s="41" t="n">
        <v>132.8</v>
      </c>
      <c r="G176" s="41" t="n">
        <v>71.5</v>
      </c>
      <c r="H176" s="41" t="n">
        <v>61.3</v>
      </c>
      <c r="I176" s="41" t="n">
        <v>28.4</v>
      </c>
      <c r="J176" s="40" t="n">
        <v>15.22912</v>
      </c>
      <c r="K176" s="41" t="n">
        <v>3</v>
      </c>
      <c r="L176" s="42" t="n">
        <v>16.1035709101466</v>
      </c>
      <c r="M176" s="42" t="n">
        <v>24.07492992</v>
      </c>
      <c r="N176" s="42" t="n">
        <v>-4.18571601082457</v>
      </c>
      <c r="O176" s="42" t="n">
        <v>12.3335599533297</v>
      </c>
      <c r="P176" s="21" t="n">
        <v>-4.61081003478773</v>
      </c>
      <c r="Q176" s="40" t="n">
        <v>8.66255989048597</v>
      </c>
      <c r="R176" s="43" t="n">
        <v>1</v>
      </c>
      <c r="S176" s="44"/>
      <c r="T176" s="44"/>
      <c r="U176" s="44"/>
      <c r="V176" s="39" t="n">
        <v>0</v>
      </c>
      <c r="W176" s="39" t="n">
        <v>0</v>
      </c>
      <c r="X176" s="39" t="n">
        <v>0</v>
      </c>
      <c r="Y176" s="45" t="n">
        <v>3753</v>
      </c>
      <c r="Z176" s="46" t="n">
        <v>-0.2</v>
      </c>
      <c r="AA176" s="47" t="n">
        <v>3584</v>
      </c>
      <c r="AB176" s="48" t="n">
        <v>-1.1</v>
      </c>
      <c r="AC176" s="32" t="n">
        <v>4.43</v>
      </c>
      <c r="AD176" s="33" t="n">
        <v>16</v>
      </c>
      <c r="AE176" s="50" t="n">
        <v>19</v>
      </c>
      <c r="AF176" s="49" t="n">
        <v>20.9528188859983</v>
      </c>
      <c r="AG176" s="49" t="n">
        <f aca="false">AJ176+AL176+AN176</f>
        <v>8.60153774306312</v>
      </c>
      <c r="AH176" s="49" t="n">
        <f aca="false">AJ176+AL176</f>
        <v>7.43255111666235</v>
      </c>
      <c r="AI176" s="50" t="n">
        <v>26.93</v>
      </c>
      <c r="AJ176" s="50" t="n">
        <f aca="false">PI()*((AI176/2/10)^2)</f>
        <v>5.69590304510098</v>
      </c>
      <c r="AK176" s="50" t="n">
        <v>14.87</v>
      </c>
      <c r="AL176" s="50" t="n">
        <f aca="false">PI()*((AK176/2/10)^2)</f>
        <v>1.73664807156137</v>
      </c>
      <c r="AM176" s="50" t="n">
        <v>12.2</v>
      </c>
      <c r="AN176" s="50" t="n">
        <f aca="false">PI()*((AM176/2/10)^2)</f>
        <v>1.16898662640076</v>
      </c>
      <c r="AO176" s="0"/>
      <c r="AP176" s="52" t="n">
        <v>4205.473</v>
      </c>
      <c r="AQ176" s="51" t="n">
        <v>7.984376</v>
      </c>
      <c r="AR176" s="51" t="n">
        <f aca="false">AP176/AQ176</f>
        <v>526.712795088808</v>
      </c>
      <c r="AS176" s="65" t="n">
        <v>1174.242</v>
      </c>
      <c r="AT176" s="65" t="n">
        <v>1196.979</v>
      </c>
      <c r="AU176" s="65" t="n">
        <v>6.272</v>
      </c>
      <c r="AV176" s="65" t="n">
        <v>250.874</v>
      </c>
      <c r="AW176" s="14" t="n">
        <v>1.2</v>
      </c>
      <c r="AX176" s="54" t="n">
        <v>78.6428571428571</v>
      </c>
      <c r="AY176" s="54" t="n">
        <v>203.833333333333</v>
      </c>
      <c r="AZ176" s="54" t="n">
        <v>142.785714285714</v>
      </c>
      <c r="BA176" s="54" t="n">
        <v>35.3571428571429</v>
      </c>
      <c r="BB176" s="54" t="n">
        <v>6.4047619047619</v>
      </c>
      <c r="BC176" s="54" t="n">
        <v>184.547619047619</v>
      </c>
      <c r="BD176" s="54" t="n">
        <v>806.5</v>
      </c>
      <c r="BE176" s="44" t="n">
        <v>69</v>
      </c>
      <c r="BF176" s="55" t="n">
        <v>3.15942028985507</v>
      </c>
      <c r="BG176" s="38" t="n">
        <v>0</v>
      </c>
      <c r="BH176" s="44" t="n">
        <v>1</v>
      </c>
      <c r="BI176" s="41" t="n">
        <v>23.5</v>
      </c>
      <c r="BJ176" s="41" t="n">
        <v>19.6</v>
      </c>
      <c r="BK176" s="56" t="n">
        <v>23.1477812040963</v>
      </c>
      <c r="BL176" s="41" t="n">
        <v>29</v>
      </c>
      <c r="BM176" s="41" t="n">
        <v>37.5</v>
      </c>
      <c r="BN176" s="57" t="n">
        <v>85.056857922186</v>
      </c>
      <c r="BO176" s="40" t="n">
        <v>14.16</v>
      </c>
      <c r="BP176" s="42" t="n">
        <v>1.57476729990903</v>
      </c>
      <c r="BQ176" s="40" t="n">
        <v>29.39</v>
      </c>
      <c r="BR176" s="40" t="n">
        <v>6.78405020933957</v>
      </c>
    </row>
    <row r="177" customFormat="false" ht="12.75" hidden="false" customHeight="true" outlineLevel="0" collapsed="false">
      <c r="A177" s="39" t="n">
        <v>164</v>
      </c>
      <c r="B177" s="39" t="n">
        <v>2</v>
      </c>
      <c r="C177" s="39" t="n">
        <v>6</v>
      </c>
      <c r="D177" s="39" t="n">
        <v>0</v>
      </c>
      <c r="E177" s="40" t="n">
        <v>9.09240246406571</v>
      </c>
      <c r="F177" s="41" t="n">
        <v>139.1</v>
      </c>
      <c r="G177" s="41" t="n">
        <v>72.5</v>
      </c>
      <c r="H177" s="41" t="n">
        <v>66.6</v>
      </c>
      <c r="I177" s="41" t="n">
        <v>31.1</v>
      </c>
      <c r="J177" s="40" t="n">
        <v>15.612</v>
      </c>
      <c r="K177" s="41" t="n">
        <v>3</v>
      </c>
      <c r="L177" s="42" t="n">
        <v>16.0733399108266</v>
      </c>
      <c r="M177" s="42" t="n">
        <v>26.244668</v>
      </c>
      <c r="N177" s="42" t="n">
        <v>-3.66625151322716</v>
      </c>
      <c r="O177" s="42" t="n">
        <v>12.7586539772929</v>
      </c>
      <c r="P177" s="21" t="n">
        <v>-3.66625151322716</v>
      </c>
      <c r="Q177" s="40" t="n">
        <v>9.32785763175907</v>
      </c>
      <c r="R177" s="43" t="n">
        <v>1</v>
      </c>
      <c r="S177" s="44"/>
      <c r="T177" s="44"/>
      <c r="U177" s="44"/>
      <c r="V177" s="39" t="n">
        <v>0</v>
      </c>
      <c r="W177" s="39" t="n">
        <v>0</v>
      </c>
      <c r="X177" s="39" t="n">
        <v>0</v>
      </c>
      <c r="Y177" s="45" t="n">
        <v>3801</v>
      </c>
      <c r="Z177" s="46" t="n">
        <v>0.2</v>
      </c>
      <c r="AA177" s="47" t="n">
        <v>3643</v>
      </c>
      <c r="AB177" s="48" t="n">
        <v>-0.4</v>
      </c>
      <c r="AC177" s="32" t="n">
        <v>6.66</v>
      </c>
      <c r="AD177" s="33" t="n">
        <v>17.5</v>
      </c>
      <c r="AE177" s="50" t="n">
        <v>21</v>
      </c>
      <c r="AF177" s="49" t="n">
        <v>22.8998255054322</v>
      </c>
      <c r="AG177" s="49" t="n">
        <f aca="false">AJ177+AL177+AN177</f>
        <v>10.0251096133328</v>
      </c>
      <c r="AH177" s="49" t="n">
        <f aca="false">AJ177+AL177</f>
        <v>8.38971507299666</v>
      </c>
      <c r="AI177" s="50" t="n">
        <v>29.11</v>
      </c>
      <c r="AJ177" s="50" t="n">
        <f aca="false">PI()*((AI177/2/10)^2)</f>
        <v>6.65540199017507</v>
      </c>
      <c r="AK177" s="50" t="n">
        <v>14.86</v>
      </c>
      <c r="AL177" s="50" t="n">
        <f aca="false">PI()*((AK177/2/10)^2)</f>
        <v>1.73431308282159</v>
      </c>
      <c r="AM177" s="50" t="n">
        <v>14.43</v>
      </c>
      <c r="AN177" s="50" t="n">
        <f aca="false">PI()*((AM177/2/10)^2)</f>
        <v>1.63539454033617</v>
      </c>
      <c r="AO177" s="0"/>
      <c r="AP177" s="0"/>
      <c r="AQ177" s="0"/>
      <c r="AR177" s="0"/>
      <c r="AS177" s="65" t="n">
        <v>1331.33</v>
      </c>
      <c r="AT177" s="65" t="n">
        <v>868.254</v>
      </c>
      <c r="AU177" s="65" t="n">
        <v>1.352</v>
      </c>
      <c r="AV177" s="65" t="n">
        <v>54.097</v>
      </c>
      <c r="AW177" s="14" t="n">
        <v>0.42</v>
      </c>
      <c r="AX177" s="54" t="n">
        <v>77.75</v>
      </c>
      <c r="AY177" s="54" t="n">
        <v>199.678571428571</v>
      </c>
      <c r="AZ177" s="54" t="n">
        <v>117.357142857143</v>
      </c>
      <c r="BA177" s="54" t="n">
        <v>33.25</v>
      </c>
      <c r="BB177" s="54" t="n">
        <v>6.57142857142857</v>
      </c>
      <c r="BC177" s="54" t="n">
        <v>157.178571428571</v>
      </c>
      <c r="BD177" s="54" t="n">
        <v>798.339285714286</v>
      </c>
      <c r="BE177" s="44" t="n">
        <v>63</v>
      </c>
      <c r="BF177" s="55" t="n">
        <v>3.08626639061422</v>
      </c>
      <c r="BG177" s="38" t="n">
        <v>0</v>
      </c>
      <c r="BH177" s="43" t="n">
        <v>1</v>
      </c>
      <c r="BI177" s="41" t="n">
        <v>25.5</v>
      </c>
      <c r="BJ177" s="41" t="n">
        <v>20.1</v>
      </c>
      <c r="BK177" s="56" t="n">
        <v>24.4371960043468</v>
      </c>
      <c r="BL177" s="41" t="n">
        <v>31</v>
      </c>
      <c r="BM177" s="41" t="n">
        <v>39.5</v>
      </c>
      <c r="BN177" s="57" t="n">
        <v>92.5142719061599</v>
      </c>
      <c r="BO177" s="40" t="n">
        <v>15.67</v>
      </c>
      <c r="BP177" s="42" t="n">
        <v>1.92853655084264</v>
      </c>
      <c r="BQ177" s="40" t="n">
        <v>29.53</v>
      </c>
      <c r="BR177" s="40" t="n">
        <v>6.8488361330419</v>
      </c>
    </row>
    <row r="178" customFormat="false" ht="12.75" hidden="false" customHeight="true" outlineLevel="0" collapsed="false">
      <c r="A178" s="44" t="n">
        <v>165</v>
      </c>
      <c r="B178" s="39" t="n">
        <v>2</v>
      </c>
      <c r="C178" s="39" t="n">
        <v>4</v>
      </c>
      <c r="D178" s="39" t="n">
        <v>0</v>
      </c>
      <c r="E178" s="40" t="n">
        <v>16.4873374401095</v>
      </c>
      <c r="F178" s="41" t="n">
        <v>172.5</v>
      </c>
      <c r="G178" s="41" t="n">
        <v>88.8</v>
      </c>
      <c r="H178" s="41" t="n">
        <v>83.7</v>
      </c>
      <c r="I178" s="41" t="n">
        <v>48.3</v>
      </c>
      <c r="J178" s="42" t="n">
        <v>8.47592</v>
      </c>
      <c r="K178" s="41" t="n">
        <v>9.3</v>
      </c>
      <c r="L178" s="42" t="n">
        <v>16.231884057971</v>
      </c>
      <c r="M178" s="42" t="n">
        <v>44.20613064</v>
      </c>
      <c r="N178" s="42" t="n">
        <v>1.68834291370842</v>
      </c>
      <c r="O178" s="42" t="n">
        <v>14.7989945264011</v>
      </c>
      <c r="P178" s="21" t="n">
        <v>1.68834291370842</v>
      </c>
      <c r="Q178" s="40" t="n">
        <v>14.4079397672827</v>
      </c>
      <c r="R178" s="43" t="n">
        <v>5</v>
      </c>
      <c r="S178" s="44"/>
      <c r="T178" s="44"/>
      <c r="U178" s="44"/>
      <c r="V178" s="39" t="n">
        <v>1</v>
      </c>
      <c r="W178" s="39" t="n">
        <v>0</v>
      </c>
      <c r="X178" s="39" t="n">
        <v>0</v>
      </c>
      <c r="Y178" s="45" t="n">
        <v>3744</v>
      </c>
      <c r="Z178" s="46" t="n">
        <v>-1.2</v>
      </c>
      <c r="AA178" s="47" t="n">
        <v>3679</v>
      </c>
      <c r="AB178" s="48" t="n">
        <v>-1.1</v>
      </c>
      <c r="AC178" s="32" t="n">
        <v>7.52</v>
      </c>
      <c r="AD178" s="33" t="n">
        <v>18.5</v>
      </c>
      <c r="AE178" s="50" t="n">
        <v>27</v>
      </c>
      <c r="AF178" s="49" t="n">
        <v>29.2584196192143</v>
      </c>
      <c r="AG178" s="49" t="n">
        <f aca="false">AJ178+AL178+AN178</f>
        <v>13.5736304071476</v>
      </c>
      <c r="AH178" s="49" t="n">
        <f aca="false">AJ178+AL178</f>
        <v>11.4172027252136</v>
      </c>
      <c r="AI178" s="50" t="n">
        <v>35.25</v>
      </c>
      <c r="AJ178" s="50" t="n">
        <f aca="false">PI()*((AI178/2/10)^2)</f>
        <v>9.75906305406542</v>
      </c>
      <c r="AK178" s="50" t="n">
        <v>14.53</v>
      </c>
      <c r="AL178" s="50" t="n">
        <f aca="false">PI()*((AK178/2/10)^2)</f>
        <v>1.65813967114816</v>
      </c>
      <c r="AM178" s="50" t="n">
        <v>16.57</v>
      </c>
      <c r="AN178" s="50" t="n">
        <f aca="false">PI()*((AM178/2/10)^2)</f>
        <v>2.15642768193404</v>
      </c>
      <c r="AO178" s="50" t="n">
        <v>22.79</v>
      </c>
      <c r="AP178" s="52" t="n">
        <v>8147.498</v>
      </c>
      <c r="AQ178" s="51" t="n">
        <v>18.186848</v>
      </c>
      <c r="AR178" s="51" t="n">
        <f aca="false">AP178/AQ178</f>
        <v>447.988458472848</v>
      </c>
      <c r="AS178" s="65" t="n">
        <v>2888.27</v>
      </c>
      <c r="AT178" s="65" t="n">
        <v>770.856</v>
      </c>
      <c r="AU178" s="65" t="n">
        <v>3.046</v>
      </c>
      <c r="AV178" s="65" t="n">
        <v>121.843</v>
      </c>
      <c r="AW178" s="14" t="n">
        <v>34.5</v>
      </c>
      <c r="AX178" s="54" t="n">
        <v>64.8571428571429</v>
      </c>
      <c r="AY178" s="54" t="n">
        <v>171.571428571429</v>
      </c>
      <c r="AZ178" s="54" t="n">
        <v>64.4285714285714</v>
      </c>
      <c r="BA178" s="54" t="n">
        <v>3</v>
      </c>
      <c r="BB178" s="54" t="n">
        <v>0.285714285714286</v>
      </c>
      <c r="BC178" s="54" t="n">
        <v>67.7142857142857</v>
      </c>
      <c r="BD178" s="54" t="n">
        <v>853.761904761905</v>
      </c>
      <c r="BE178" s="44" t="n">
        <v>103</v>
      </c>
      <c r="BF178" s="55" t="n">
        <v>2.42207792207792</v>
      </c>
      <c r="BG178" s="38" t="n">
        <v>0</v>
      </c>
      <c r="BH178" s="44" t="n">
        <v>0</v>
      </c>
      <c r="BI178" s="41" t="n">
        <v>30.5</v>
      </c>
      <c r="BJ178" s="41" t="n">
        <v>21</v>
      </c>
      <c r="BK178" s="56" t="n">
        <v>30.0400144926123</v>
      </c>
      <c r="BL178" s="41" t="n">
        <v>39.4</v>
      </c>
      <c r="BM178" s="41" t="n">
        <v>40.5</v>
      </c>
      <c r="BN178" s="57" t="n">
        <v>109.820556280262</v>
      </c>
      <c r="BO178" s="40" t="n">
        <v>23.09</v>
      </c>
      <c r="BP178" s="42" t="n">
        <v>4.18733538558839</v>
      </c>
      <c r="BQ178" s="40" t="n">
        <v>30.59</v>
      </c>
      <c r="BR178" s="40" t="n">
        <v>7.34934839142652</v>
      </c>
    </row>
    <row r="179" customFormat="false" ht="12.75" hidden="false" customHeight="true" outlineLevel="0" collapsed="false">
      <c r="A179" s="39" t="n">
        <v>165</v>
      </c>
      <c r="B179" s="39" t="n">
        <v>2</v>
      </c>
      <c r="C179" s="39" t="n">
        <v>6</v>
      </c>
      <c r="D179" s="39" t="n">
        <v>0</v>
      </c>
      <c r="E179" s="40" t="n">
        <v>17.4866529774127</v>
      </c>
      <c r="F179" s="41" t="n">
        <v>178.3</v>
      </c>
      <c r="G179" s="41" t="n">
        <v>92.5</v>
      </c>
      <c r="H179" s="41" t="n">
        <v>85.8</v>
      </c>
      <c r="I179" s="41" t="n">
        <v>52.1</v>
      </c>
      <c r="J179" s="42" t="n">
        <v>8.67728</v>
      </c>
      <c r="K179" s="41" t="n">
        <v>10.2</v>
      </c>
      <c r="L179" s="42" t="n">
        <v>16.3883426981755</v>
      </c>
      <c r="M179" s="42" t="n">
        <v>47.57913712</v>
      </c>
      <c r="N179" s="42" t="n">
        <v>2.75983716712713</v>
      </c>
      <c r="O179" s="42" t="n">
        <v>14.7268158102856</v>
      </c>
      <c r="P179" s="21" t="n">
        <v>2.68765845101164</v>
      </c>
      <c r="Q179" s="40" t="n">
        <v>14.6584531143053</v>
      </c>
      <c r="R179" s="43" t="n">
        <v>6</v>
      </c>
      <c r="S179" s="44"/>
      <c r="T179" s="44"/>
      <c r="U179" s="44"/>
      <c r="V179" s="39" t="n">
        <v>0</v>
      </c>
      <c r="W179" s="39" t="n">
        <v>0</v>
      </c>
      <c r="X179" s="39" t="n">
        <v>0</v>
      </c>
      <c r="Y179" s="45" t="n">
        <v>3810</v>
      </c>
      <c r="Z179" s="46" t="n">
        <v>-0.9</v>
      </c>
      <c r="AA179" s="47" t="n">
        <v>3824.5</v>
      </c>
      <c r="AB179" s="48" t="n">
        <v>0.15</v>
      </c>
      <c r="AC179" s="32" t="n">
        <v>13.11</v>
      </c>
      <c r="AD179" s="33" t="n">
        <v>21</v>
      </c>
      <c r="AE179" s="50" t="n">
        <v>27.6</v>
      </c>
      <c r="AF179" s="49" t="n">
        <v>31.451843047634</v>
      </c>
      <c r="AG179" s="49" t="n">
        <f aca="false">AJ179+AL179+AN179</f>
        <v>13.9284442376385</v>
      </c>
      <c r="AH179" s="49" t="n">
        <f aca="false">AJ179+AL179</f>
        <v>11.4928294997653</v>
      </c>
      <c r="AI179" s="50" t="n">
        <v>35.5</v>
      </c>
      <c r="AJ179" s="50" t="n">
        <f aca="false">PI()*((AI179/2/10)^2)</f>
        <v>9.89798035421634</v>
      </c>
      <c r="AK179" s="50" t="n">
        <v>14.25</v>
      </c>
      <c r="AL179" s="50" t="n">
        <f aca="false">PI()*((AK179/2/10)^2)</f>
        <v>1.59484914554894</v>
      </c>
      <c r="AM179" s="50" t="n">
        <v>17.61</v>
      </c>
      <c r="AN179" s="50" t="n">
        <f aca="false">PI()*((AM179/2/10)^2)</f>
        <v>2.43561473787326</v>
      </c>
      <c r="AO179" s="0"/>
      <c r="AP179" s="52" t="n">
        <v>8669.388</v>
      </c>
      <c r="AQ179" s="51" t="n">
        <v>34.368188</v>
      </c>
      <c r="AR179" s="51" t="n">
        <f aca="false">AP179/AQ179</f>
        <v>252.250365948883</v>
      </c>
      <c r="AS179" s="65" t="n">
        <v>2112.828</v>
      </c>
      <c r="AT179" s="65" t="n">
        <v>346.421</v>
      </c>
      <c r="AU179" s="65" t="n">
        <v>0.23</v>
      </c>
      <c r="AV179" s="65" t="n">
        <v>6.804</v>
      </c>
      <c r="AW179" s="14" t="n">
        <v>0</v>
      </c>
      <c r="AX179" s="40"/>
      <c r="AY179" s="40"/>
      <c r="AZ179" s="40"/>
      <c r="BA179" s="40"/>
      <c r="BB179" s="40"/>
      <c r="BC179" s="40"/>
      <c r="BD179" s="40"/>
      <c r="BE179" s="44" t="n">
        <v>33</v>
      </c>
      <c r="BF179" s="55" t="n">
        <v>1.43912337662338</v>
      </c>
      <c r="BG179" s="38" t="n">
        <v>0</v>
      </c>
      <c r="BH179" s="43" t="n">
        <v>0</v>
      </c>
      <c r="BI179" s="41" t="n">
        <v>34</v>
      </c>
      <c r="BJ179" s="41" t="n">
        <v>22</v>
      </c>
      <c r="BK179" s="56" t="n">
        <v>33.4164519650854</v>
      </c>
      <c r="BL179" s="41" t="n">
        <v>42</v>
      </c>
      <c r="BM179" s="41" t="n">
        <v>42.2</v>
      </c>
      <c r="BN179" s="57" t="n">
        <v>118.038677472748</v>
      </c>
      <c r="BO179" s="40" t="n">
        <v>25.42</v>
      </c>
      <c r="BP179" s="42" t="n">
        <v>5.07505757790775</v>
      </c>
      <c r="BQ179" s="40" t="n">
        <v>31.88</v>
      </c>
      <c r="BR179" s="40" t="n">
        <v>7.98227171157647</v>
      </c>
    </row>
    <row r="180" customFormat="false" ht="12.75" hidden="false" customHeight="true" outlineLevel="0" collapsed="false">
      <c r="A180" s="44" t="n">
        <v>167</v>
      </c>
      <c r="B180" s="39" t="n">
        <v>2</v>
      </c>
      <c r="C180" s="39" t="n">
        <v>4</v>
      </c>
      <c r="D180" s="39" t="n">
        <v>0</v>
      </c>
      <c r="E180" s="40" t="n">
        <v>16.1806981519507</v>
      </c>
      <c r="F180" s="41" t="n">
        <v>174.2</v>
      </c>
      <c r="G180" s="41" t="n">
        <v>89.7</v>
      </c>
      <c r="H180" s="41" t="n">
        <v>84.5</v>
      </c>
      <c r="I180" s="41" t="n">
        <v>64.1</v>
      </c>
      <c r="J180" s="42" t="n">
        <v>8.07128</v>
      </c>
      <c r="K180" s="41" t="n">
        <v>11.1</v>
      </c>
      <c r="L180" s="42" t="n">
        <v>21.1232981080643</v>
      </c>
      <c r="M180" s="42" t="n">
        <v>58.92630952</v>
      </c>
      <c r="N180" s="42" t="n">
        <v>1.85954783486125</v>
      </c>
      <c r="O180" s="42" t="n">
        <v>14.3211503170895</v>
      </c>
      <c r="P180" s="21" t="n">
        <v>1.85954783486125</v>
      </c>
      <c r="Q180" s="40" t="n">
        <v>17.3223819301848</v>
      </c>
      <c r="R180" s="43" t="n">
        <v>6</v>
      </c>
      <c r="S180" s="44"/>
      <c r="T180" s="44"/>
      <c r="U180" s="44"/>
      <c r="V180" s="39" t="n">
        <v>0</v>
      </c>
      <c r="W180" s="39" t="n">
        <v>1</v>
      </c>
      <c r="X180" s="39" t="n">
        <v>0</v>
      </c>
      <c r="Y180" s="45" t="n">
        <v>3962</v>
      </c>
      <c r="Z180" s="46" t="n">
        <v>1.1</v>
      </c>
      <c r="AA180" s="47" t="n">
        <v>3730</v>
      </c>
      <c r="AB180" s="48" t="n">
        <v>-0.3</v>
      </c>
      <c r="AC180" s="32" t="n">
        <v>22.94</v>
      </c>
      <c r="AD180" s="33" t="n">
        <v>36.5</v>
      </c>
      <c r="AE180" s="50" t="n">
        <v>28.4</v>
      </c>
      <c r="AF180" s="49" t="n">
        <v>43.1821259450985</v>
      </c>
      <c r="AG180" s="49" t="n">
        <f aca="false">AJ180+AL180+AN180</f>
        <v>18.0137116341063</v>
      </c>
      <c r="AH180" s="49" t="n">
        <f aca="false">AJ180+AL180</f>
        <v>15.3921083279552</v>
      </c>
      <c r="AI180" s="50" t="n">
        <v>38.95</v>
      </c>
      <c r="AJ180" s="50" t="n">
        <f aca="false">PI()*((AI180/2/10)^2)</f>
        <v>11.9152951718568</v>
      </c>
      <c r="AK180" s="50" t="n">
        <v>21.04</v>
      </c>
      <c r="AL180" s="50" t="n">
        <f aca="false">PI()*((AK180/2/10)^2)</f>
        <v>3.47681315609844</v>
      </c>
      <c r="AM180" s="50" t="n">
        <v>18.27</v>
      </c>
      <c r="AN180" s="50" t="n">
        <f aca="false">PI()*((AM180/2/10)^2)</f>
        <v>2.62160330615108</v>
      </c>
      <c r="AO180" s="50" t="n">
        <v>29.01</v>
      </c>
      <c r="AP180" s="0"/>
      <c r="AQ180" s="0"/>
      <c r="AR180" s="0"/>
      <c r="AS180" s="65" t="n">
        <v>1747.005</v>
      </c>
      <c r="AT180" s="65" t="n">
        <v>1750.684</v>
      </c>
      <c r="AU180" s="65" t="n">
        <v>8.716</v>
      </c>
      <c r="AV180" s="65" t="n">
        <v>348.641</v>
      </c>
      <c r="AW180" s="14" t="n">
        <v>0</v>
      </c>
      <c r="AX180" s="54" t="n">
        <v>70.8571428571429</v>
      </c>
      <c r="AY180" s="54" t="n">
        <v>160.285714285714</v>
      </c>
      <c r="AZ180" s="54" t="n">
        <v>35.5714285714286</v>
      </c>
      <c r="BA180" s="54" t="n">
        <v>6.71428571428571</v>
      </c>
      <c r="BB180" s="54" t="n">
        <v>0.714285714285714</v>
      </c>
      <c r="BC180" s="54" t="n">
        <v>43</v>
      </c>
      <c r="BD180" s="54" t="n">
        <v>776.880952380952</v>
      </c>
      <c r="BE180" s="44" t="n">
        <v>106</v>
      </c>
      <c r="BF180" s="55" t="n">
        <v>1.6112012987013</v>
      </c>
      <c r="BG180" s="38" t="n">
        <v>1</v>
      </c>
      <c r="BH180" s="43" t="n">
        <v>1</v>
      </c>
      <c r="BI180" s="41" t="n">
        <v>33.3</v>
      </c>
      <c r="BJ180" s="41" t="n">
        <v>28</v>
      </c>
      <c r="BK180" s="56" t="n">
        <v>56.9144013981666</v>
      </c>
      <c r="BL180" s="41" t="n">
        <v>39</v>
      </c>
      <c r="BM180" s="41" t="n">
        <v>49.5</v>
      </c>
      <c r="BN180" s="57" t="n">
        <v>172.724129785014</v>
      </c>
      <c r="BO180" s="40" t="n">
        <v>31.44</v>
      </c>
      <c r="BP180" s="42" t="n">
        <v>7.76345350006864</v>
      </c>
      <c r="BQ180" s="40" t="n">
        <v>36.18</v>
      </c>
      <c r="BR180" s="40" t="n">
        <v>10.2808022686122</v>
      </c>
    </row>
    <row r="181" customFormat="false" ht="12.75" hidden="false" customHeight="true" outlineLevel="0" collapsed="false">
      <c r="A181" s="39" t="n">
        <v>167</v>
      </c>
      <c r="B181" s="39" t="n">
        <v>2</v>
      </c>
      <c r="C181" s="39" t="n">
        <v>6</v>
      </c>
      <c r="D181" s="39" t="n">
        <v>0</v>
      </c>
      <c r="E181" s="40" t="n">
        <v>17.0294318959617</v>
      </c>
      <c r="F181" s="41" t="n">
        <v>175.9</v>
      </c>
      <c r="G181" s="41" t="n">
        <v>90.3</v>
      </c>
      <c r="H181" s="41" t="n">
        <v>85.6</v>
      </c>
      <c r="I181" s="41" t="n">
        <v>67.4</v>
      </c>
      <c r="J181" s="42" t="n">
        <v>11.42912</v>
      </c>
      <c r="K181" s="41" t="n">
        <v>14.3</v>
      </c>
      <c r="L181" s="42" t="n">
        <v>21.7835279684016</v>
      </c>
      <c r="M181" s="42" t="n">
        <v>59.69677312</v>
      </c>
      <c r="N181" s="42" t="n">
        <v>2.40770040884419</v>
      </c>
      <c r="O181" s="42" t="n">
        <v>14.6217314871175</v>
      </c>
      <c r="P181" s="21" t="n">
        <v>2.7082815788722</v>
      </c>
      <c r="Q181" s="40" t="n">
        <v>17.2388774811773</v>
      </c>
      <c r="R181" s="43" t="n">
        <v>6</v>
      </c>
      <c r="S181" s="44"/>
      <c r="T181" s="44"/>
      <c r="U181" s="44"/>
      <c r="V181" s="39" t="n">
        <v>0</v>
      </c>
      <c r="W181" s="39" t="n">
        <v>1</v>
      </c>
      <c r="X181" s="39" t="n">
        <v>0</v>
      </c>
      <c r="Y181" s="45" t="n">
        <v>4046</v>
      </c>
      <c r="Z181" s="46" t="n">
        <v>1.6</v>
      </c>
      <c r="AA181" s="47" t="n">
        <v>3821</v>
      </c>
      <c r="AB181" s="48" t="n">
        <v>0.4</v>
      </c>
      <c r="AC181" s="32" t="n">
        <v>24.72</v>
      </c>
      <c r="AD181" s="32" t="n">
        <v>42.5</v>
      </c>
      <c r="AE181" s="50" t="n">
        <v>27.9</v>
      </c>
      <c r="AF181" s="49" t="n">
        <v>50.1363708430165</v>
      </c>
      <c r="AG181" s="49" t="n">
        <f aca="false">AJ181+AL181+AN181</f>
        <v>19.8369757713216</v>
      </c>
      <c r="AH181" s="49" t="n">
        <f aca="false">AJ181+AL181</f>
        <v>16.9023441731669</v>
      </c>
      <c r="AI181" s="50" t="n">
        <v>41.17</v>
      </c>
      <c r="AJ181" s="50" t="n">
        <f aca="false">PI()*((AI181/2/10)^2)</f>
        <v>13.3122546107579</v>
      </c>
      <c r="AK181" s="50" t="n">
        <v>21.38</v>
      </c>
      <c r="AL181" s="50" t="n">
        <f aca="false">PI()*((AK181/2/10)^2)</f>
        <v>3.59008956240893</v>
      </c>
      <c r="AM181" s="50" t="n">
        <v>19.33</v>
      </c>
      <c r="AN181" s="50" t="n">
        <f aca="false">PI()*((AM181/2/10)^2)</f>
        <v>2.93463159815477</v>
      </c>
      <c r="AO181" s="0"/>
      <c r="AP181" s="52" t="n">
        <v>3428.094</v>
      </c>
      <c r="AQ181" s="51" t="n">
        <v>14.572915</v>
      </c>
      <c r="AR181" s="51" t="n">
        <f aca="false">AP181/AQ181</f>
        <v>235.237356424573</v>
      </c>
      <c r="AS181" s="65" t="n">
        <v>2002.014</v>
      </c>
      <c r="AT181" s="65" t="n">
        <v>1588.218</v>
      </c>
      <c r="AU181" s="65" t="n">
        <v>9.618</v>
      </c>
      <c r="AV181" s="65" t="n">
        <v>406.4</v>
      </c>
      <c r="AW181" s="14" t="n">
        <v>0</v>
      </c>
      <c r="AX181" s="40"/>
      <c r="AY181" s="40"/>
      <c r="AZ181" s="40"/>
      <c r="BA181" s="40"/>
      <c r="BB181" s="40"/>
      <c r="BC181" s="40"/>
      <c r="BD181" s="40"/>
      <c r="BE181" s="44" t="n">
        <v>102</v>
      </c>
      <c r="BF181" s="55" t="n">
        <v>2.28649068322981</v>
      </c>
      <c r="BG181" s="38" t="n">
        <v>1</v>
      </c>
      <c r="BH181" s="43" t="n">
        <v>1</v>
      </c>
      <c r="BI181" s="41" t="n">
        <v>34</v>
      </c>
      <c r="BJ181" s="41" t="n">
        <v>29.5</v>
      </c>
      <c r="BK181" s="56" t="n">
        <v>61.9340766751607</v>
      </c>
      <c r="BL181" s="41" t="n">
        <v>37.5</v>
      </c>
      <c r="BM181" s="41" t="n">
        <v>51.8</v>
      </c>
      <c r="BN181" s="57" t="n">
        <v>182.457436456542</v>
      </c>
      <c r="BO181" s="40" t="n">
        <v>35.74</v>
      </c>
      <c r="BP181" s="42" t="n">
        <v>10.0322645906014</v>
      </c>
      <c r="BQ181" s="40" t="n">
        <v>37.71</v>
      </c>
      <c r="BR181" s="40" t="n">
        <v>11.1687082441018</v>
      </c>
    </row>
    <row r="182" customFormat="false" ht="12.75" hidden="false" customHeight="true" outlineLevel="0" collapsed="false">
      <c r="A182" s="44" t="n">
        <v>168</v>
      </c>
      <c r="B182" s="39" t="n">
        <v>2</v>
      </c>
      <c r="C182" s="39" t="n">
        <v>4</v>
      </c>
      <c r="D182" s="39" t="n">
        <v>0</v>
      </c>
      <c r="E182" s="40" t="n">
        <v>9.32785763175907</v>
      </c>
      <c r="F182" s="41" t="n">
        <v>125.5</v>
      </c>
      <c r="G182" s="41" t="n">
        <v>66.1</v>
      </c>
      <c r="H182" s="41" t="n">
        <v>59.4</v>
      </c>
      <c r="I182" s="41" t="n">
        <v>24.4</v>
      </c>
      <c r="J182" s="40" t="n">
        <v>21.21928</v>
      </c>
      <c r="K182" s="41" t="n">
        <v>19.1</v>
      </c>
      <c r="L182" s="42" t="n">
        <v>15.491817590197</v>
      </c>
      <c r="M182" s="42" t="n">
        <v>19.22249568</v>
      </c>
      <c r="N182" s="42" t="n">
        <v>-4.19937834355885</v>
      </c>
      <c r="O182" s="42" t="n">
        <v>13.5272359753179</v>
      </c>
      <c r="P182" s="21" t="n">
        <v>-4.75512157242375</v>
      </c>
      <c r="Q182" s="40" t="n">
        <v>7.91375770020534</v>
      </c>
      <c r="R182" s="43" t="n">
        <v>1</v>
      </c>
      <c r="S182" s="44"/>
      <c r="T182" s="44"/>
      <c r="U182" s="44"/>
      <c r="V182" s="39" t="n">
        <v>1</v>
      </c>
      <c r="W182" s="39" t="n">
        <v>1</v>
      </c>
      <c r="X182" s="39" t="n">
        <v>0</v>
      </c>
      <c r="Y182" s="45" t="n">
        <v>3804</v>
      </c>
      <c r="Z182" s="46" t="n">
        <v>0.2</v>
      </c>
      <c r="AA182" s="47" t="n">
        <v>3650</v>
      </c>
      <c r="AB182" s="48" t="n">
        <v>-0.3</v>
      </c>
      <c r="AC182" s="32" t="n">
        <v>1.79</v>
      </c>
      <c r="AD182" s="33" t="n">
        <v>9</v>
      </c>
      <c r="AE182" s="50" t="n">
        <v>18.9</v>
      </c>
      <c r="AF182" s="49" t="n">
        <v>15.2579233863063</v>
      </c>
      <c r="AG182" s="49" t="n">
        <f aca="false">AJ182+AL182+AN182</f>
        <v>6.77117674804332</v>
      </c>
      <c r="AH182" s="49" t="n">
        <f aca="false">AJ182+AL182</f>
        <v>5.94923479350116</v>
      </c>
      <c r="AI182" s="50" t="n">
        <v>25</v>
      </c>
      <c r="AJ182" s="50" t="n">
        <f aca="false">PI()*((AI182/2/10)^2)</f>
        <v>4.90873852123405</v>
      </c>
      <c r="AK182" s="50" t="n">
        <v>11.51</v>
      </c>
      <c r="AL182" s="50" t="n">
        <f aca="false">PI()*((AK182/2/10)^2)</f>
        <v>1.0404962722671</v>
      </c>
      <c r="AM182" s="50" t="n">
        <v>10.23</v>
      </c>
      <c r="AN182" s="50" t="n">
        <f aca="false">PI()*((AM182/2/10)^2)</f>
        <v>0.821941954542168</v>
      </c>
      <c r="AO182" s="50" t="n">
        <v>16.49</v>
      </c>
      <c r="AP182" s="52" t="n">
        <v>6806.118</v>
      </c>
      <c r="AQ182" s="51" t="n">
        <v>17.665754</v>
      </c>
      <c r="AR182" s="51" t="n">
        <f aca="false">AP182/AQ182</f>
        <v>385.271865554111</v>
      </c>
      <c r="AS182" s="65" t="n">
        <v>689.659</v>
      </c>
      <c r="AT182" s="65" t="n">
        <v>129.526</v>
      </c>
      <c r="AU182" s="65" t="n">
        <v>0.028</v>
      </c>
      <c r="AV182" s="65" t="n">
        <v>1.122</v>
      </c>
      <c r="AW182" s="14" t="n">
        <v>15.5</v>
      </c>
      <c r="AX182" s="54" t="n">
        <v>77.1785714285714</v>
      </c>
      <c r="AY182" s="54" t="n">
        <v>145.964285714286</v>
      </c>
      <c r="AZ182" s="54" t="n">
        <v>63.5357142857143</v>
      </c>
      <c r="BA182" s="54" t="n">
        <v>7.75</v>
      </c>
      <c r="BB182" s="54" t="n">
        <v>1.07142857142857</v>
      </c>
      <c r="BC182" s="54" t="n">
        <v>72.3571428571429</v>
      </c>
      <c r="BD182" s="54" t="n">
        <v>758.916666666667</v>
      </c>
      <c r="BE182" s="44" t="n">
        <v>45</v>
      </c>
      <c r="BF182" s="55" t="n">
        <v>2.71861471861472</v>
      </c>
      <c r="BG182" s="38" t="n">
        <v>0</v>
      </c>
      <c r="BH182" s="44" t="n">
        <v>0</v>
      </c>
      <c r="BI182" s="41" t="n">
        <v>22.5</v>
      </c>
      <c r="BJ182" s="41" t="n">
        <v>19</v>
      </c>
      <c r="BK182" s="56" t="n">
        <v>20.4112890705533</v>
      </c>
      <c r="BL182" s="41" t="n">
        <v>28.3</v>
      </c>
      <c r="BM182" s="41" t="n">
        <v>34.8</v>
      </c>
      <c r="BN182" s="57" t="n">
        <v>57.4662970536349</v>
      </c>
      <c r="BO182" s="40" t="n">
        <v>14.52</v>
      </c>
      <c r="BP182" s="42" t="n">
        <v>1.65585808948349</v>
      </c>
      <c r="BQ182" s="40" t="n">
        <v>25.59</v>
      </c>
      <c r="BR182" s="40" t="n">
        <v>5.14316495044309</v>
      </c>
    </row>
    <row r="183" customFormat="false" ht="12.75" hidden="false" customHeight="true" outlineLevel="0" collapsed="false">
      <c r="A183" s="39" t="n">
        <v>168</v>
      </c>
      <c r="B183" s="39" t="n">
        <v>2</v>
      </c>
      <c r="C183" s="39" t="n">
        <v>6</v>
      </c>
      <c r="D183" s="39" t="n">
        <v>0</v>
      </c>
      <c r="E183" s="40" t="n">
        <v>10.3408624229979</v>
      </c>
      <c r="F183" s="41" t="n">
        <v>130.2</v>
      </c>
      <c r="G183" s="41" t="n">
        <v>66.9</v>
      </c>
      <c r="H183" s="41" t="n">
        <v>63.3</v>
      </c>
      <c r="I183" s="41" t="n">
        <v>25.2</v>
      </c>
      <c r="J183" s="40" t="n">
        <v>20.35648</v>
      </c>
      <c r="K183" s="41" t="n">
        <v>17.7</v>
      </c>
      <c r="L183" s="42" t="n">
        <v>14.8654675189535</v>
      </c>
      <c r="M183" s="42" t="n">
        <v>20.07016704</v>
      </c>
      <c r="N183" s="42" t="n">
        <v>-3.74211678118487</v>
      </c>
      <c r="O183" s="42" t="n">
        <v>14.0829792041828</v>
      </c>
      <c r="P183" s="21" t="n">
        <v>-3.74211678118487</v>
      </c>
      <c r="Q183" s="40" t="n">
        <v>8.32854209445585</v>
      </c>
      <c r="R183" s="43" t="n">
        <v>1</v>
      </c>
      <c r="S183" s="44"/>
      <c r="T183" s="44"/>
      <c r="U183" s="44"/>
      <c r="V183" s="39" t="n">
        <v>1</v>
      </c>
      <c r="W183" s="39" t="n">
        <v>0</v>
      </c>
      <c r="X183" s="39" t="n">
        <v>0</v>
      </c>
      <c r="Y183" s="45" t="n">
        <v>3834</v>
      </c>
      <c r="Z183" s="46" t="n">
        <v>0.4</v>
      </c>
      <c r="AA183" s="47" t="n">
        <v>3636.5</v>
      </c>
      <c r="AB183" s="48" t="n">
        <v>-0.4</v>
      </c>
      <c r="AC183" s="32" t="n">
        <v>3.3</v>
      </c>
      <c r="AD183" s="33" t="n">
        <v>13.25</v>
      </c>
      <c r="AE183" s="50" t="n">
        <v>20</v>
      </c>
      <c r="AF183" s="49" t="n">
        <v>20.3087834802989</v>
      </c>
      <c r="AG183" s="49" t="n">
        <f aca="false">AJ183+AL183+AN183</f>
        <v>7.17276339535905</v>
      </c>
      <c r="AH183" s="49" t="n">
        <f aca="false">AJ183+AL183</f>
        <v>6.28695678916022</v>
      </c>
      <c r="AI183" s="50" t="n">
        <v>25.71</v>
      </c>
      <c r="AJ183" s="50" t="n">
        <f aca="false">PI()*((AI183/2/10)^2)</f>
        <v>5.19151406138183</v>
      </c>
      <c r="AK183" s="50" t="n">
        <v>11.81</v>
      </c>
      <c r="AL183" s="50" t="n">
        <f aca="false">PI()*((AK183/2/10)^2)</f>
        <v>1.09544272777839</v>
      </c>
      <c r="AM183" s="50" t="n">
        <v>10.62</v>
      </c>
      <c r="AN183" s="50" t="n">
        <f aca="false">PI()*((AM183/2/10)^2)</f>
        <v>0.885806606198831</v>
      </c>
      <c r="AO183" s="0"/>
      <c r="AP183" s="52" t="n">
        <v>4552.709</v>
      </c>
      <c r="AQ183" s="51" t="n">
        <v>15.471674</v>
      </c>
      <c r="AR183" s="51" t="n">
        <f aca="false">AP183/AQ183</f>
        <v>294.260918372504</v>
      </c>
      <c r="AS183" s="65" t="n">
        <v>1293.005</v>
      </c>
      <c r="AT183" s="65" t="n">
        <v>691.775</v>
      </c>
      <c r="AU183" s="65" t="n">
        <v>1.415</v>
      </c>
      <c r="AV183" s="65" t="n">
        <v>60.395</v>
      </c>
      <c r="AW183" s="14" t="n">
        <v>0</v>
      </c>
      <c r="AX183" s="54" t="n">
        <v>69.0357142857143</v>
      </c>
      <c r="AY183" s="54" t="n">
        <v>158.928571428571</v>
      </c>
      <c r="AZ183" s="54" t="n">
        <v>69.1785714285714</v>
      </c>
      <c r="BA183" s="54" t="n">
        <v>6.14285714285714</v>
      </c>
      <c r="BB183" s="54" t="n">
        <v>0</v>
      </c>
      <c r="BC183" s="54" t="n">
        <v>75.3214285714286</v>
      </c>
      <c r="BD183" s="54" t="n">
        <v>864.285714285714</v>
      </c>
      <c r="BE183" s="44" t="n">
        <v>21</v>
      </c>
      <c r="BF183" s="55" t="n">
        <v>2.24499654934438</v>
      </c>
      <c r="BG183" s="38" t="n">
        <v>0</v>
      </c>
      <c r="BH183" s="44" t="n">
        <v>0</v>
      </c>
      <c r="BI183" s="41" t="n">
        <v>24</v>
      </c>
      <c r="BJ183" s="41" t="n">
        <v>19.4</v>
      </c>
      <c r="BK183" s="56" t="n">
        <v>21.5257550082108</v>
      </c>
      <c r="BL183" s="41" t="n">
        <v>30</v>
      </c>
      <c r="BM183" s="41" t="n">
        <v>36.2</v>
      </c>
      <c r="BN183" s="57" t="n">
        <v>68.6539007110373</v>
      </c>
      <c r="BO183" s="40" t="n">
        <v>16.7</v>
      </c>
      <c r="BP183" s="42" t="n">
        <v>2.19039693789914</v>
      </c>
      <c r="BQ183" s="40" t="n">
        <v>29.515</v>
      </c>
      <c r="BR183" s="40" t="n">
        <v>6.84188005785823</v>
      </c>
    </row>
    <row r="184" customFormat="false" ht="12.75" hidden="false" customHeight="true" outlineLevel="0" collapsed="false">
      <c r="A184" s="44" t="n">
        <v>169</v>
      </c>
      <c r="B184" s="39" t="n">
        <v>2</v>
      </c>
      <c r="C184" s="39" t="n">
        <v>4</v>
      </c>
      <c r="D184" s="39" t="n">
        <v>0</v>
      </c>
      <c r="E184" s="40" t="n">
        <v>9.32785763175907</v>
      </c>
      <c r="F184" s="41" t="n">
        <v>125.7</v>
      </c>
      <c r="G184" s="41" t="n">
        <v>66.5</v>
      </c>
      <c r="H184" s="41" t="n">
        <v>59.2</v>
      </c>
      <c r="I184" s="41" t="n">
        <v>24.7</v>
      </c>
      <c r="J184" s="40" t="n">
        <v>19.12168</v>
      </c>
      <c r="K184" s="41" t="n">
        <v>16.9</v>
      </c>
      <c r="L184" s="42" t="n">
        <v>15.632426589302</v>
      </c>
      <c r="M184" s="42" t="n">
        <v>19.97694504</v>
      </c>
      <c r="N184" s="42" t="n">
        <v>-4.1617582497917</v>
      </c>
      <c r="O184" s="42" t="n">
        <v>13.4896158815508</v>
      </c>
      <c r="P184" s="21" t="n">
        <v>-4.75108885699562</v>
      </c>
      <c r="Q184" s="40" t="n">
        <v>7.41273100616016</v>
      </c>
      <c r="R184" s="43" t="n">
        <v>1</v>
      </c>
      <c r="S184" s="44"/>
      <c r="T184" s="44"/>
      <c r="U184" s="44"/>
      <c r="V184" s="39" t="n">
        <v>1</v>
      </c>
      <c r="W184" s="39" t="n">
        <v>1</v>
      </c>
      <c r="X184" s="39" t="n">
        <v>0</v>
      </c>
      <c r="Y184" s="45" t="n">
        <v>3812</v>
      </c>
      <c r="Z184" s="46" t="n">
        <v>0.3</v>
      </c>
      <c r="AA184" s="47" t="n">
        <v>3647</v>
      </c>
      <c r="AB184" s="48" t="n">
        <v>-0.3</v>
      </c>
      <c r="AC184" s="32" t="n">
        <v>2.4</v>
      </c>
      <c r="AD184" s="33" t="n">
        <v>10.5</v>
      </c>
      <c r="AE184" s="50" t="n">
        <v>18.5</v>
      </c>
      <c r="AF184" s="49" t="n">
        <v>17.1917557668999</v>
      </c>
      <c r="AG184" s="49" t="n">
        <f aca="false">AJ184+AL184+AN184</f>
        <v>7.42977080716393</v>
      </c>
      <c r="AH184" s="49" t="n">
        <f aca="false">AJ184+AL184</f>
        <v>6.32689507116714</v>
      </c>
      <c r="AI184" s="50" t="n">
        <v>26.57</v>
      </c>
      <c r="AJ184" s="50" t="n">
        <f aca="false">PI()*((AI184/2/10)^2)</f>
        <v>5.54463535883063</v>
      </c>
      <c r="AK184" s="50" t="n">
        <v>9.98</v>
      </c>
      <c r="AL184" s="50" t="n">
        <f aca="false">PI()*((AK184/2/10)^2)</f>
        <v>0.782259712336512</v>
      </c>
      <c r="AM184" s="50" t="n">
        <v>11.85</v>
      </c>
      <c r="AN184" s="50" t="n">
        <f aca="false">PI()*((AM184/2/10)^2)</f>
        <v>1.10287573599678</v>
      </c>
      <c r="AO184" s="50" t="n">
        <v>16.83</v>
      </c>
      <c r="AP184" s="52" t="n">
        <v>12495.91</v>
      </c>
      <c r="AQ184" s="51" t="n">
        <v>22.245896</v>
      </c>
      <c r="AR184" s="51" t="n">
        <f aca="false">AP184/AQ184</f>
        <v>561.717541069148</v>
      </c>
      <c r="AS184" s="65" t="n">
        <v>693.317</v>
      </c>
      <c r="AT184" s="65" t="n">
        <v>209.455</v>
      </c>
      <c r="AU184" s="65" t="n">
        <v>0.028</v>
      </c>
      <c r="AV184" s="65" t="n">
        <v>1.122</v>
      </c>
      <c r="AW184" s="14" t="n">
        <v>15.5</v>
      </c>
      <c r="AX184" s="40"/>
      <c r="AY184" s="40"/>
      <c r="AZ184" s="40"/>
      <c r="BA184" s="40"/>
      <c r="BB184" s="40"/>
      <c r="BC184" s="40"/>
      <c r="BD184" s="40"/>
      <c r="BE184" s="44" t="n">
        <v>45</v>
      </c>
      <c r="BF184" s="55" t="n">
        <v>2.61760461760462</v>
      </c>
      <c r="BG184" s="38" t="n">
        <v>0</v>
      </c>
      <c r="BH184" s="44" t="n">
        <v>0</v>
      </c>
      <c r="BI184" s="41" t="n">
        <v>22.5</v>
      </c>
      <c r="BJ184" s="41" t="n">
        <v>18.8</v>
      </c>
      <c r="BK184" s="56" t="n">
        <v>19.9838393603777</v>
      </c>
      <c r="BL184" s="41" t="n">
        <v>28.5</v>
      </c>
      <c r="BM184" s="41" t="n">
        <v>34.9</v>
      </c>
      <c r="BN184" s="57" t="n">
        <v>58.1197761509454</v>
      </c>
      <c r="BO184" s="40" t="n">
        <v>15.44</v>
      </c>
      <c r="BP184" s="42" t="n">
        <v>1.87233895605706</v>
      </c>
      <c r="BQ184" s="40" t="n">
        <v>23.55</v>
      </c>
      <c r="BR184" s="40" t="n">
        <v>4.35583784915633</v>
      </c>
    </row>
    <row r="185" customFormat="false" ht="12.75" hidden="false" customHeight="true" outlineLevel="0" collapsed="false">
      <c r="A185" s="43" t="n">
        <v>169</v>
      </c>
      <c r="B185" s="39" t="n">
        <v>2</v>
      </c>
      <c r="C185" s="39" t="n">
        <v>6</v>
      </c>
      <c r="D185" s="39" t="n">
        <v>0</v>
      </c>
      <c r="E185" s="40" t="n">
        <v>10.3408624229979</v>
      </c>
      <c r="F185" s="41" t="n">
        <v>129.3</v>
      </c>
      <c r="G185" s="41" t="n">
        <v>66.9</v>
      </c>
      <c r="H185" s="41" t="n">
        <v>62.4</v>
      </c>
      <c r="I185" s="41" t="n">
        <v>25.3</v>
      </c>
      <c r="J185" s="40" t="n">
        <v>18.58288</v>
      </c>
      <c r="K185" s="41" t="n">
        <v>14.8</v>
      </c>
      <c r="L185" s="42" t="n">
        <v>15.1329456188926</v>
      </c>
      <c r="M185" s="42" t="n">
        <v>20.59853136</v>
      </c>
      <c r="N185" s="42" t="n">
        <v>-3.73808406575675</v>
      </c>
      <c r="O185" s="42" t="n">
        <v>14.0789464887547</v>
      </c>
      <c r="P185" s="21" t="n">
        <v>-3.73808406575675</v>
      </c>
      <c r="Q185" s="40" t="n">
        <v>8.41204654346338</v>
      </c>
      <c r="R185" s="43" t="n">
        <v>1</v>
      </c>
      <c r="S185" s="44"/>
      <c r="T185" s="44"/>
      <c r="U185" s="44"/>
      <c r="V185" s="39" t="n">
        <v>1</v>
      </c>
      <c r="W185" s="39" t="n">
        <v>0</v>
      </c>
      <c r="X185" s="39" t="n">
        <v>0</v>
      </c>
      <c r="Y185" s="69" t="n">
        <v>3868</v>
      </c>
      <c r="Z185" s="70" t="n">
        <v>0.7</v>
      </c>
      <c r="AA185" s="71" t="n">
        <v>3610</v>
      </c>
      <c r="AB185" s="72" t="n">
        <v>-0.8</v>
      </c>
      <c r="AC185" s="32" t="n">
        <v>4.66</v>
      </c>
      <c r="AD185" s="32" t="n">
        <v>14</v>
      </c>
      <c r="AE185" s="50" t="n">
        <v>20</v>
      </c>
      <c r="AF185" s="49" t="n">
        <v>20.9528188859983</v>
      </c>
      <c r="AG185" s="49" t="n">
        <f aca="false">AJ185+AL185+AN185</f>
        <v>8.14329286493897</v>
      </c>
      <c r="AH185" s="49" t="n">
        <f aca="false">AJ185+AL185</f>
        <v>6.89639474072919</v>
      </c>
      <c r="AI185" s="50" t="n">
        <v>27.635</v>
      </c>
      <c r="AJ185" s="50" t="n">
        <f aca="false">PI()*((AI185/2/10)^2)</f>
        <v>5.99803256314074</v>
      </c>
      <c r="AK185" s="50" t="n">
        <v>10.695</v>
      </c>
      <c r="AL185" s="50" t="n">
        <f aca="false">PI()*((AK185/2/10)^2)</f>
        <v>0.898362177588444</v>
      </c>
      <c r="AM185" s="50" t="n">
        <v>12.6</v>
      </c>
      <c r="AN185" s="50" t="n">
        <f aca="false">PI()*((AM185/2/10)^2)</f>
        <v>1.24689812420979</v>
      </c>
      <c r="AO185" s="0"/>
      <c r="AP185" s="52" t="n">
        <v>8105.804</v>
      </c>
      <c r="AQ185" s="51" t="n">
        <v>14.731172</v>
      </c>
      <c r="AR185" s="51" t="n">
        <f aca="false">AP185/AQ185</f>
        <v>550.248412006865</v>
      </c>
      <c r="AS185" s="65" t="n">
        <v>1277.281</v>
      </c>
      <c r="AT185" s="65" t="n">
        <v>697.572</v>
      </c>
      <c r="AU185" s="65" t="n">
        <v>1.415</v>
      </c>
      <c r="AV185" s="65" t="n">
        <v>60.395</v>
      </c>
      <c r="AW185" s="14" t="n">
        <v>23.258</v>
      </c>
      <c r="AX185" s="54" t="n">
        <v>83.5</v>
      </c>
      <c r="AY185" s="54" t="n">
        <v>219.5</v>
      </c>
      <c r="AZ185" s="54" t="n">
        <v>120.791666666667</v>
      </c>
      <c r="BA185" s="54" t="n">
        <v>15.25</v>
      </c>
      <c r="BB185" s="54" t="n">
        <v>0.791666666666667</v>
      </c>
      <c r="BC185" s="54" t="n">
        <v>136.833333333333</v>
      </c>
      <c r="BD185" s="54" t="n">
        <v>1063.68055555556</v>
      </c>
      <c r="BE185" s="44" t="n">
        <v>11</v>
      </c>
      <c r="BF185" s="55" t="n">
        <v>2.24499654934438</v>
      </c>
      <c r="BG185" s="38" t="n">
        <v>0</v>
      </c>
      <c r="BH185" s="43" t="n">
        <v>0</v>
      </c>
      <c r="BI185" s="41" t="n">
        <v>24</v>
      </c>
      <c r="BJ185" s="41" t="n">
        <v>19.4</v>
      </c>
      <c r="BK185" s="56" t="n">
        <v>22.5238789161013</v>
      </c>
      <c r="BL185" s="41" t="n">
        <v>30</v>
      </c>
      <c r="BM185" s="41" t="n">
        <v>36</v>
      </c>
      <c r="BN185" s="57" t="n">
        <v>72.1686619848827</v>
      </c>
      <c r="BO185" s="40" t="n">
        <v>16.8</v>
      </c>
      <c r="BP185" s="42" t="n">
        <v>2.21670777637296</v>
      </c>
      <c r="BQ185" s="40" t="n">
        <v>29.29</v>
      </c>
      <c r="BR185" s="40" t="n">
        <v>6.73796304511141</v>
      </c>
    </row>
    <row r="186" customFormat="false" ht="12.75" hidden="false" customHeight="true" outlineLevel="0" collapsed="false">
      <c r="A186" s="43" t="n">
        <v>170</v>
      </c>
      <c r="B186" s="39" t="n">
        <v>2</v>
      </c>
      <c r="C186" s="39" t="n">
        <v>4</v>
      </c>
      <c r="D186" s="39" t="n">
        <v>0</v>
      </c>
      <c r="E186" s="40" t="n">
        <v>11.2717316906229</v>
      </c>
      <c r="F186" s="41" t="n">
        <v>144</v>
      </c>
      <c r="G186" s="41" t="n">
        <v>74.7</v>
      </c>
      <c r="H186" s="41" t="n">
        <v>69.3</v>
      </c>
      <c r="I186" s="41" t="n">
        <v>48.4</v>
      </c>
      <c r="J186" s="40" t="n">
        <v>31.5106</v>
      </c>
      <c r="K186" s="41" t="n">
        <v>34.9</v>
      </c>
      <c r="L186" s="42" t="n">
        <v>23.3410493827161</v>
      </c>
      <c r="M186" s="42" t="n">
        <v>33.1488696</v>
      </c>
      <c r="N186" s="42" t="n">
        <v>-2.28694098237646</v>
      </c>
      <c r="O186" s="42" t="n">
        <v>13.5586726729993</v>
      </c>
      <c r="P186" s="21" t="n">
        <v>-2.46086547313295</v>
      </c>
      <c r="Q186" s="40" t="n">
        <v>12.1587953456537</v>
      </c>
      <c r="R186" s="43" t="n">
        <v>2</v>
      </c>
      <c r="S186" s="44"/>
      <c r="T186" s="44"/>
      <c r="U186" s="44"/>
      <c r="V186" s="39" t="n">
        <v>0</v>
      </c>
      <c r="W186" s="39" t="n">
        <v>0</v>
      </c>
      <c r="X186" s="39" t="n">
        <v>0</v>
      </c>
      <c r="Y186" s="69" t="n">
        <v>3812</v>
      </c>
      <c r="Z186" s="70" t="n">
        <v>0.2</v>
      </c>
      <c r="AA186" s="71" t="n">
        <v>3628</v>
      </c>
      <c r="AB186" s="72" t="n">
        <v>-0.6</v>
      </c>
      <c r="AC186" s="32" t="n">
        <v>7.86</v>
      </c>
      <c r="AD186" s="33" t="n">
        <v>21</v>
      </c>
      <c r="AE186" s="50" t="n">
        <v>22.2</v>
      </c>
      <c r="AF186" s="49" t="n">
        <v>26.9560054165842</v>
      </c>
      <c r="AG186" s="49" t="n">
        <f aca="false">AJ186+AL186+AN186</f>
        <v>14.2323517007707</v>
      </c>
      <c r="AH186" s="49" t="n">
        <f aca="false">AJ186+AL186</f>
        <v>12.2116667396111</v>
      </c>
      <c r="AI186" s="50" t="n">
        <v>28.51</v>
      </c>
      <c r="AJ186" s="50" t="n">
        <f aca="false">PI()*((AI186/2/10)^2)</f>
        <v>6.3838741371253</v>
      </c>
      <c r="AK186" s="50" t="n">
        <v>27.24</v>
      </c>
      <c r="AL186" s="50" t="n">
        <f aca="false">PI()*((AK186/2/10)^2)</f>
        <v>5.82779260248582</v>
      </c>
      <c r="AM186" s="50" t="n">
        <v>16.04</v>
      </c>
      <c r="AN186" s="50" t="n">
        <f aca="false">PI()*((AM186/2/10)^2)</f>
        <v>2.02068496115957</v>
      </c>
      <c r="AO186" s="50" t="n">
        <v>20.61</v>
      </c>
      <c r="AP186" s="52" t="n">
        <v>2711.574</v>
      </c>
      <c r="AQ186" s="51" t="n">
        <v>8.985425</v>
      </c>
      <c r="AR186" s="51" t="n">
        <f aca="false">AP186/AQ186</f>
        <v>301.77470737333</v>
      </c>
      <c r="AS186" s="65" t="n">
        <v>1538.483</v>
      </c>
      <c r="AT186" s="65" t="n">
        <v>1191.626</v>
      </c>
      <c r="AU186" s="65" t="n">
        <v>2.779</v>
      </c>
      <c r="AV186" s="65" t="n">
        <v>111.182</v>
      </c>
      <c r="AW186" s="14" t="n">
        <v>41.128</v>
      </c>
      <c r="AX186" s="40"/>
      <c r="AY186" s="40"/>
      <c r="AZ186" s="40"/>
      <c r="BA186" s="40"/>
      <c r="BB186" s="40"/>
      <c r="BC186" s="40"/>
      <c r="BD186" s="40"/>
      <c r="BE186" s="44" t="n">
        <v>51</v>
      </c>
      <c r="BF186" s="55" t="n">
        <v>3.03243616287095</v>
      </c>
      <c r="BG186" s="38" t="n">
        <v>0</v>
      </c>
      <c r="BH186" s="43" t="n">
        <v>1</v>
      </c>
      <c r="BI186" s="41" t="n">
        <v>28.2</v>
      </c>
      <c r="BJ186" s="41" t="n">
        <v>28.3</v>
      </c>
      <c r="BK186" s="56" t="n">
        <v>37.3729723496958</v>
      </c>
      <c r="BL186" s="41" t="n">
        <v>30.4</v>
      </c>
      <c r="BM186" s="41" t="n">
        <v>45.2</v>
      </c>
      <c r="BN186" s="57" t="n">
        <v>79.9219695084518</v>
      </c>
      <c r="BO186" s="40" t="n">
        <v>18.2</v>
      </c>
      <c r="BP186" s="42" t="n">
        <v>2.60155287643771</v>
      </c>
      <c r="BQ186" s="40" t="n">
        <v>32.43</v>
      </c>
      <c r="BR186" s="40" t="n">
        <v>8.26007096896097</v>
      </c>
    </row>
    <row r="187" customFormat="false" ht="12.75" hidden="false" customHeight="true" outlineLevel="0" collapsed="false">
      <c r="A187" s="39" t="n">
        <v>170</v>
      </c>
      <c r="B187" s="39" t="n">
        <v>2</v>
      </c>
      <c r="C187" s="39" t="n">
        <v>6</v>
      </c>
      <c r="D187" s="39" t="n">
        <v>0</v>
      </c>
      <c r="E187" s="40" t="n">
        <v>12.104038329911</v>
      </c>
      <c r="F187" s="41" t="n">
        <v>149.1</v>
      </c>
      <c r="G187" s="41" t="n">
        <v>77.1</v>
      </c>
      <c r="H187" s="41" t="n">
        <v>72</v>
      </c>
      <c r="I187" s="41" t="n">
        <v>53.3</v>
      </c>
      <c r="J187" s="40" t="n">
        <v>36.5218</v>
      </c>
      <c r="K187" s="41" t="n">
        <v>35.7</v>
      </c>
      <c r="L187" s="42" t="n">
        <v>23.9757345773726</v>
      </c>
      <c r="M187" s="42" t="n">
        <v>33.8338806</v>
      </c>
      <c r="N187" s="42" t="n">
        <v>-1.62855883384479</v>
      </c>
      <c r="O187" s="42" t="n">
        <v>13.7325971637558</v>
      </c>
      <c r="P187" s="21" t="n">
        <v>-1.62855883384479</v>
      </c>
      <c r="Q187" s="40" t="n">
        <v>12.5763175906913</v>
      </c>
      <c r="R187" s="43" t="n">
        <v>3</v>
      </c>
      <c r="S187" s="44"/>
      <c r="T187" s="44"/>
      <c r="U187" s="44"/>
      <c r="V187" s="39" t="n">
        <v>0</v>
      </c>
      <c r="W187" s="39" t="n">
        <v>0</v>
      </c>
      <c r="X187" s="39" t="n">
        <v>0</v>
      </c>
      <c r="Y187" s="45" t="n">
        <v>3836</v>
      </c>
      <c r="Z187" s="46" t="n">
        <v>0.4</v>
      </c>
      <c r="AA187" s="47" t="n">
        <v>3644</v>
      </c>
      <c r="AB187" s="48" t="n">
        <v>-0.5</v>
      </c>
      <c r="AC187" s="32" t="n">
        <v>9.9</v>
      </c>
      <c r="AD187" s="32" t="n">
        <v>21.5</v>
      </c>
      <c r="AE187" s="50" t="n">
        <v>23.3</v>
      </c>
      <c r="AF187" s="49" t="n">
        <v>30.7280373102724</v>
      </c>
      <c r="AG187" s="49" t="n">
        <f aca="false">AJ187+AL187+AN187</f>
        <v>10.0643001962882</v>
      </c>
      <c r="AH187" s="49" t="n">
        <f aca="false">AJ187+AL187</f>
        <v>7.99546011753625</v>
      </c>
      <c r="AI187" s="50" t="n">
        <v>28.7</v>
      </c>
      <c r="AJ187" s="50" t="n">
        <f aca="false">PI()*((AI187/2/10)^2)</f>
        <v>6.46924613208844</v>
      </c>
      <c r="AK187" s="50" t="n">
        <v>13.94</v>
      </c>
      <c r="AL187" s="50" t="n">
        <f aca="false">PI()*((AK187/2/10)^2)</f>
        <v>1.5262139854478</v>
      </c>
      <c r="AM187" s="50" t="n">
        <v>16.23</v>
      </c>
      <c r="AN187" s="50" t="n">
        <f aca="false">PI()*((AM187/2/10)^2)</f>
        <v>2.06884007875196</v>
      </c>
      <c r="AO187" s="0"/>
      <c r="AP187" s="52" t="n">
        <v>2765.102</v>
      </c>
      <c r="AQ187" s="51" t="n">
        <v>7.422143</v>
      </c>
      <c r="AR187" s="51" t="n">
        <f aca="false">AP187/AQ187</f>
        <v>372.547659079056</v>
      </c>
      <c r="AS187" s="65" t="n">
        <v>994.771</v>
      </c>
      <c r="AT187" s="65" t="n">
        <v>718.662</v>
      </c>
      <c r="AU187" s="65" t="n">
        <v>0.769</v>
      </c>
      <c r="AV187" s="65" t="n">
        <v>30.756</v>
      </c>
      <c r="AW187" s="14" t="n">
        <v>35.012</v>
      </c>
      <c r="AX187" s="54" t="n">
        <v>77.6</v>
      </c>
      <c r="AY187" s="54" t="n">
        <v>213.6</v>
      </c>
      <c r="AZ187" s="54" t="n">
        <v>134</v>
      </c>
      <c r="BA187" s="54" t="n">
        <v>21.4</v>
      </c>
      <c r="BB187" s="54" t="n">
        <v>6</v>
      </c>
      <c r="BC187" s="54" t="n">
        <v>161.4</v>
      </c>
      <c r="BD187" s="54" t="n">
        <v>974.566666666667</v>
      </c>
      <c r="BE187" s="44" t="n">
        <v>89</v>
      </c>
      <c r="BF187" s="55" t="n">
        <v>3.16770186335404</v>
      </c>
      <c r="BG187" s="38" t="n">
        <v>0</v>
      </c>
      <c r="BH187" s="43" t="n">
        <v>1</v>
      </c>
      <c r="BI187" s="41" t="n">
        <v>28.5</v>
      </c>
      <c r="BJ187" s="41" t="n">
        <v>29.5</v>
      </c>
      <c r="BK187" s="56" t="n">
        <v>40.2655011396201</v>
      </c>
      <c r="BL187" s="41" t="n">
        <v>30.5</v>
      </c>
      <c r="BM187" s="41" t="n">
        <v>49.5</v>
      </c>
      <c r="BN187" s="57" t="n">
        <v>111.151818130815</v>
      </c>
      <c r="BO187" s="40" t="n">
        <v>21.59</v>
      </c>
      <c r="BP187" s="42" t="n">
        <v>3.66096153647942</v>
      </c>
      <c r="BQ187" s="40" t="n">
        <v>36.26</v>
      </c>
      <c r="BR187" s="40" t="n">
        <v>10.3263176629774</v>
      </c>
    </row>
    <row r="188" customFormat="false" ht="12.75" hidden="false" customHeight="true" outlineLevel="0" collapsed="false">
      <c r="A188" s="43" t="n">
        <v>171</v>
      </c>
      <c r="B188" s="39" t="n">
        <v>2</v>
      </c>
      <c r="C188" s="39" t="n">
        <v>4</v>
      </c>
      <c r="D188" s="39" t="n">
        <v>0</v>
      </c>
      <c r="E188" s="40" t="n">
        <v>11.1676933607118</v>
      </c>
      <c r="F188" s="41" t="n">
        <v>148.4</v>
      </c>
      <c r="G188" s="41" t="n">
        <v>78.8</v>
      </c>
      <c r="H188" s="41" t="n">
        <v>69.6</v>
      </c>
      <c r="I188" s="41" t="n">
        <v>44</v>
      </c>
      <c r="J188" s="42" t="n">
        <v>18.482</v>
      </c>
      <c r="K188" s="41" t="n">
        <v>18.2</v>
      </c>
      <c r="L188" s="42" t="n">
        <v>19.979511918687</v>
      </c>
      <c r="M188" s="42" t="n">
        <v>35.86792</v>
      </c>
      <c r="N188" s="42" t="n">
        <v>-2.01365378442062</v>
      </c>
      <c r="O188" s="42" t="n">
        <v>13.1813471451325</v>
      </c>
      <c r="P188" s="21" t="n">
        <v>-2.01365378442063</v>
      </c>
      <c r="Q188" s="40" t="n">
        <v>11.9110198494182</v>
      </c>
      <c r="R188" s="43" t="n">
        <v>2</v>
      </c>
      <c r="S188" s="44"/>
      <c r="T188" s="44"/>
      <c r="U188" s="44"/>
      <c r="V188" s="39" t="n">
        <v>0</v>
      </c>
      <c r="W188" s="39" t="n">
        <v>0</v>
      </c>
      <c r="X188" s="39" t="n">
        <v>0</v>
      </c>
      <c r="Y188" s="69" t="n">
        <v>3943</v>
      </c>
      <c r="Z188" s="46" t="n">
        <v>1.4</v>
      </c>
      <c r="AA188" s="71" t="n">
        <v>3634</v>
      </c>
      <c r="AB188" s="48" t="n">
        <v>-0.5</v>
      </c>
      <c r="AC188" s="32" t="n">
        <v>10.71</v>
      </c>
      <c r="AD188" s="33" t="n">
        <v>24.5</v>
      </c>
      <c r="AE188" s="50" t="n">
        <v>21.7</v>
      </c>
      <c r="AF188" s="49" t="n">
        <v>29.382782919171</v>
      </c>
      <c r="AG188" s="49" t="n">
        <f aca="false">AJ188+AL188+AN188</f>
        <v>12.0961291719882</v>
      </c>
      <c r="AH188" s="49" t="n">
        <f aca="false">AJ188+AL188</f>
        <v>10.1921284597701</v>
      </c>
      <c r="AI188" s="50" t="n">
        <v>33.65</v>
      </c>
      <c r="AJ188" s="50" t="n">
        <f aca="false">PI()*((AI188/2/10)^2)</f>
        <v>8.89324011873607</v>
      </c>
      <c r="AK188" s="50" t="n">
        <v>12.86</v>
      </c>
      <c r="AL188" s="50" t="n">
        <f aca="false">PI()*((AK188/2/10)^2)</f>
        <v>1.29888834103405</v>
      </c>
      <c r="AM188" s="50" t="n">
        <v>15.57</v>
      </c>
      <c r="AN188" s="50" t="n">
        <f aca="false">PI()*((AM188/2/10)^2)</f>
        <v>1.9040007122181</v>
      </c>
      <c r="AO188" s="0"/>
      <c r="AP188" s="52" t="n">
        <v>11453.72</v>
      </c>
      <c r="AQ188" s="51" t="n">
        <v>14.828982</v>
      </c>
      <c r="AR188" s="51" t="n">
        <f aca="false">AP188/AQ188</f>
        <v>772.387477441135</v>
      </c>
      <c r="AS188" s="65" t="n">
        <v>1508.586</v>
      </c>
      <c r="AT188" s="65" t="n">
        <v>772.9</v>
      </c>
      <c r="AU188" s="65" t="n">
        <v>3.441</v>
      </c>
      <c r="AV188" s="65" t="n">
        <v>137.635</v>
      </c>
      <c r="AW188" s="14" t="n">
        <v>5.65</v>
      </c>
      <c r="AX188" s="54" t="n">
        <v>77.8571428571429</v>
      </c>
      <c r="AY188" s="54" t="n">
        <v>176.142857142857</v>
      </c>
      <c r="AZ188" s="54" t="n">
        <v>80.8571428571429</v>
      </c>
      <c r="BA188" s="54" t="n">
        <v>14.8571428571429</v>
      </c>
      <c r="BB188" s="54" t="n">
        <v>2.85714285714286</v>
      </c>
      <c r="BC188" s="54" t="n">
        <v>98.5714285714286</v>
      </c>
      <c r="BD188" s="54" t="n">
        <v>746.880952380952</v>
      </c>
      <c r="BE188" s="44" t="n">
        <v>95</v>
      </c>
      <c r="BF188" s="55" t="n">
        <v>3.66378066378066</v>
      </c>
      <c r="BG188" s="38" t="n">
        <v>0</v>
      </c>
      <c r="BH188" s="43" t="n">
        <v>1</v>
      </c>
      <c r="BI188" s="41" t="n">
        <v>28</v>
      </c>
      <c r="BJ188" s="41" t="n">
        <v>25</v>
      </c>
      <c r="BK188" s="56" t="n">
        <v>36.5066231693686</v>
      </c>
      <c r="BL188" s="41" t="n">
        <v>28</v>
      </c>
      <c r="BM188" s="41" t="n">
        <v>44</v>
      </c>
      <c r="BN188" s="57" t="n">
        <v>97.9166923396532</v>
      </c>
      <c r="BO188" s="40" t="n">
        <v>22.86</v>
      </c>
      <c r="BP188" s="42" t="n">
        <v>4.10433058068973</v>
      </c>
      <c r="BQ188" s="40" t="n">
        <v>38.63</v>
      </c>
      <c r="BR188" s="40" t="n">
        <v>11.7203153654044</v>
      </c>
    </row>
    <row r="189" customFormat="false" ht="12.75" hidden="false" customHeight="true" outlineLevel="0" collapsed="false">
      <c r="A189" s="43" t="n">
        <v>172</v>
      </c>
      <c r="B189" s="39" t="n">
        <v>2</v>
      </c>
      <c r="C189" s="39" t="n">
        <v>4</v>
      </c>
      <c r="D189" s="39" t="n">
        <v>0</v>
      </c>
      <c r="E189" s="40" t="n">
        <v>8.44626967830253</v>
      </c>
      <c r="F189" s="41" t="n">
        <v>136.5</v>
      </c>
      <c r="G189" s="41" t="n">
        <v>73.6</v>
      </c>
      <c r="H189" s="41" t="n">
        <v>62.9</v>
      </c>
      <c r="I189" s="41" t="n">
        <v>47.8</v>
      </c>
      <c r="J189" s="40" t="n">
        <v>36.9916</v>
      </c>
      <c r="K189" s="41" t="n">
        <v>37.4</v>
      </c>
      <c r="L189" s="42" t="n">
        <v>25.6544432368608</v>
      </c>
      <c r="M189" s="42" t="n">
        <v>30.1180152</v>
      </c>
      <c r="N189" s="42" t="n">
        <v>-3.57743692595955</v>
      </c>
      <c r="O189" s="42" t="n">
        <v>12.0237066042621</v>
      </c>
      <c r="P189" s="21" t="n">
        <v>-3.57743692595955</v>
      </c>
      <c r="Q189" s="40" t="n">
        <v>10.4941820670773</v>
      </c>
      <c r="R189" s="43" t="n">
        <v>2</v>
      </c>
      <c r="S189" s="44"/>
      <c r="T189" s="44"/>
      <c r="U189" s="44"/>
      <c r="V189" s="39" t="n">
        <v>0</v>
      </c>
      <c r="W189" s="39" t="n">
        <v>0</v>
      </c>
      <c r="X189" s="39" t="n">
        <v>0</v>
      </c>
      <c r="Y189" s="69"/>
      <c r="Z189" s="69"/>
      <c r="AA189" s="71"/>
      <c r="AB189" s="71"/>
      <c r="AC189" s="32" t="n">
        <v>4.08</v>
      </c>
      <c r="AD189" s="32" t="n">
        <v>19</v>
      </c>
      <c r="AE189" s="50" t="n">
        <v>21.6</v>
      </c>
      <c r="AF189" s="49" t="n">
        <v>30.6575024858078</v>
      </c>
      <c r="AG189" s="49" t="n">
        <f aca="false">AJ189+AL189+AN189</f>
        <v>12.8030566340843</v>
      </c>
      <c r="AH189" s="49" t="n">
        <f aca="false">AJ189+AL189</f>
        <v>10.8671287011259</v>
      </c>
      <c r="AI189" s="50" t="n">
        <v>33.07</v>
      </c>
      <c r="AJ189" s="50" t="n">
        <f aca="false">PI()*((AI189/2/10)^2)</f>
        <v>8.58930987905718</v>
      </c>
      <c r="AK189" s="50" t="n">
        <v>17.03</v>
      </c>
      <c r="AL189" s="50" t="n">
        <f aca="false">PI()*((AK189/2/10)^2)</f>
        <v>2.27781882206875</v>
      </c>
      <c r="AM189" s="50" t="n">
        <v>15.7</v>
      </c>
      <c r="AN189" s="50" t="n">
        <f aca="false">PI()*((AM189/2/10)^2)</f>
        <v>1.93592793295837</v>
      </c>
      <c r="AO189" s="0"/>
      <c r="AP189" s="52" t="n">
        <v>8437.147</v>
      </c>
      <c r="AQ189" s="51" t="n">
        <v>14.703802</v>
      </c>
      <c r="AR189" s="51" t="n">
        <f aca="false">AP189/AQ189</f>
        <v>573.807169057364</v>
      </c>
      <c r="AS189" s="65" t="n">
        <v>1333.036</v>
      </c>
      <c r="AT189" s="65" t="n">
        <v>817.309</v>
      </c>
      <c r="AU189" s="65" t="n">
        <v>4.388</v>
      </c>
      <c r="AV189" s="65" t="n">
        <v>175.512</v>
      </c>
      <c r="AW189" s="14" t="n">
        <v>4</v>
      </c>
      <c r="AX189" s="54" t="n">
        <v>67.5714285714286</v>
      </c>
      <c r="AY189" s="54" t="n">
        <v>167.285714285714</v>
      </c>
      <c r="AZ189" s="54" t="n">
        <v>123.571428571429</v>
      </c>
      <c r="BA189" s="54" t="n">
        <v>7.14285714285714</v>
      </c>
      <c r="BB189" s="54" t="n">
        <v>0.428571428571429</v>
      </c>
      <c r="BC189" s="54" t="n">
        <v>131.142857142857</v>
      </c>
      <c r="BD189" s="54" t="n">
        <v>763.02380952381</v>
      </c>
      <c r="BE189" s="44" t="n">
        <v>103</v>
      </c>
      <c r="BF189" s="55" t="n">
        <v>3.39466089466089</v>
      </c>
      <c r="BG189" s="38" t="n">
        <v>0</v>
      </c>
      <c r="BH189" s="43" t="n">
        <v>1</v>
      </c>
      <c r="BI189" s="41" t="n">
        <v>26.9</v>
      </c>
      <c r="BJ189" s="41" t="n">
        <v>27.9</v>
      </c>
      <c r="BK189" s="56" t="n">
        <v>35.1602477575516</v>
      </c>
      <c r="BL189" s="41" t="n">
        <v>26</v>
      </c>
      <c r="BM189" s="41" t="n">
        <v>50.4</v>
      </c>
      <c r="BN189" s="57" t="n">
        <v>95.6010825632467</v>
      </c>
      <c r="BO189" s="40" t="n">
        <v>20.39</v>
      </c>
      <c r="BP189" s="42" t="n">
        <v>3.26530935768632</v>
      </c>
      <c r="BQ189" s="40" t="n">
        <v>34.81</v>
      </c>
      <c r="BR189" s="40" t="n">
        <v>9.51695307462387</v>
      </c>
    </row>
    <row r="190" customFormat="false" ht="12.75" hidden="false" customHeight="true" outlineLevel="0" collapsed="false">
      <c r="A190" s="43" t="n">
        <v>173</v>
      </c>
      <c r="B190" s="39" t="n">
        <v>2</v>
      </c>
      <c r="C190" s="39" t="n">
        <v>4</v>
      </c>
      <c r="D190" s="39" t="n">
        <v>0</v>
      </c>
      <c r="E190" s="40" t="n">
        <v>8.25462012320329</v>
      </c>
      <c r="F190" s="41" t="n">
        <v>125.5</v>
      </c>
      <c r="G190" s="41" t="n">
        <v>68.7</v>
      </c>
      <c r="H190" s="41" t="n">
        <v>56.8</v>
      </c>
      <c r="I190" s="41" t="n">
        <v>24.7</v>
      </c>
      <c r="J190" s="40" t="n">
        <v>15.42088</v>
      </c>
      <c r="K190" s="41" t="n">
        <v>11.9</v>
      </c>
      <c r="L190" s="42" t="n">
        <v>15.6822907572896</v>
      </c>
      <c r="M190" s="42" t="n">
        <v>20.89104264</v>
      </c>
      <c r="N190" s="42" t="n">
        <v>-4.41577968454776</v>
      </c>
      <c r="O190" s="42" t="n">
        <v>12.670399807751</v>
      </c>
      <c r="P190" s="21" t="n">
        <v>-4.78707677913624</v>
      </c>
      <c r="Q190" s="40" t="n">
        <v>7.83025325119781</v>
      </c>
      <c r="R190" s="43" t="n">
        <v>1</v>
      </c>
      <c r="S190" s="44"/>
      <c r="T190" s="44"/>
      <c r="U190" s="44"/>
      <c r="V190" s="39" t="n">
        <v>0</v>
      </c>
      <c r="W190" s="39" t="n">
        <v>1</v>
      </c>
      <c r="X190" s="39" t="n">
        <v>0</v>
      </c>
      <c r="Y190" s="69" t="n">
        <v>3824</v>
      </c>
      <c r="Z190" s="46" t="n">
        <v>0.4</v>
      </c>
      <c r="AA190" s="71" t="n">
        <v>3752</v>
      </c>
      <c r="AB190" s="48" t="n">
        <v>0.9</v>
      </c>
      <c r="AC190" s="32" t="n">
        <v>3.01</v>
      </c>
      <c r="AD190" s="33" t="n">
        <v>14</v>
      </c>
      <c r="AE190" s="50" t="n">
        <v>19.2</v>
      </c>
      <c r="AF190" s="49" t="n">
        <v>20.2211269246714</v>
      </c>
      <c r="AG190" s="49" t="n">
        <f aca="false">AJ190+AL190+AN190</f>
        <v>8.69254811144129</v>
      </c>
      <c r="AH190" s="49" t="n">
        <f aca="false">AJ190+AL190</f>
        <v>7.23131797003299</v>
      </c>
      <c r="AI190" s="50" t="n">
        <v>27.64</v>
      </c>
      <c r="AJ190" s="50" t="n">
        <f aca="false">PI()*((AI190/2/10)^2)</f>
        <v>6.00020320731483</v>
      </c>
      <c r="AK190" s="50" t="n">
        <v>12.52</v>
      </c>
      <c r="AL190" s="50" t="n">
        <f aca="false">PI()*((AK190/2/10)^2)</f>
        <v>1.23111476271815</v>
      </c>
      <c r="AM190" s="50" t="n">
        <v>13.64</v>
      </c>
      <c r="AN190" s="50" t="n">
        <f aca="false">PI()*((AM190/2/10)^2)</f>
        <v>1.4612301414083</v>
      </c>
      <c r="AO190" s="50" t="n">
        <v>18.11</v>
      </c>
      <c r="AP190" s="52" t="n">
        <v>4350.929</v>
      </c>
      <c r="AQ190" s="51" t="n">
        <v>6.654215</v>
      </c>
      <c r="AR190" s="51" t="n">
        <f aca="false">AP190/AQ190</f>
        <v>653.860598132161</v>
      </c>
      <c r="AS190" s="65" t="n">
        <v>1866.625</v>
      </c>
      <c r="AT190" s="65" t="n">
        <v>1328.423</v>
      </c>
      <c r="AU190" s="65" t="n">
        <v>6.946</v>
      </c>
      <c r="AV190" s="65" t="n">
        <v>277.831</v>
      </c>
      <c r="AW190" s="14" t="n">
        <v>10.823</v>
      </c>
      <c r="AX190" s="54" t="n">
        <v>71.8571428571429</v>
      </c>
      <c r="AY190" s="54" t="n">
        <v>158.285714285714</v>
      </c>
      <c r="AZ190" s="54" t="n">
        <v>104.285714285714</v>
      </c>
      <c r="BA190" s="54" t="n">
        <v>28.1428571428571</v>
      </c>
      <c r="BB190" s="54" t="n">
        <v>9.14285714285714</v>
      </c>
      <c r="BC190" s="54" t="n">
        <v>141.571428571429</v>
      </c>
      <c r="BD190" s="54" t="n">
        <v>735.476190476191</v>
      </c>
      <c r="BE190" s="44" t="n">
        <v>89</v>
      </c>
      <c r="BF190" s="55" t="n">
        <v>3.42424242424242</v>
      </c>
      <c r="BG190" s="38" t="n">
        <v>0</v>
      </c>
      <c r="BH190" s="43" t="n">
        <v>0</v>
      </c>
      <c r="BI190" s="41" t="n">
        <v>23.1</v>
      </c>
      <c r="BJ190" s="41" t="n">
        <v>18.7</v>
      </c>
      <c r="BK190" s="56" t="n">
        <v>21.5848652390711</v>
      </c>
      <c r="BL190" s="41" t="n">
        <v>25</v>
      </c>
      <c r="BM190" s="41" t="n">
        <v>33.7</v>
      </c>
      <c r="BN190" s="57" t="n">
        <v>68.1782887486678</v>
      </c>
      <c r="BO190" s="40" t="n">
        <v>18.12</v>
      </c>
      <c r="BP190" s="42" t="n">
        <v>2.57873234740203</v>
      </c>
      <c r="BQ190" s="40" t="n">
        <v>26.69</v>
      </c>
      <c r="BR190" s="40" t="n">
        <v>5.59483172624969</v>
      </c>
    </row>
    <row r="191" customFormat="false" ht="12.75" hidden="false" customHeight="true" outlineLevel="0" collapsed="false">
      <c r="A191" s="39" t="n">
        <v>173</v>
      </c>
      <c r="B191" s="39" t="n">
        <v>2</v>
      </c>
      <c r="C191" s="39" t="n">
        <v>6</v>
      </c>
      <c r="D191" s="39" t="n">
        <v>0</v>
      </c>
      <c r="E191" s="40" t="n">
        <v>9.21013004791239</v>
      </c>
      <c r="F191" s="41" t="n">
        <v>131.2</v>
      </c>
      <c r="G191" s="41" t="n">
        <v>70.2</v>
      </c>
      <c r="H191" s="41" t="n">
        <v>61</v>
      </c>
      <c r="I191" s="41" t="n">
        <v>29.4</v>
      </c>
      <c r="J191" s="40" t="n">
        <v>19.47768</v>
      </c>
      <c r="K191" s="41" t="n">
        <v>18.1</v>
      </c>
      <c r="L191" s="42" t="n">
        <v>17.0796772754313</v>
      </c>
      <c r="M191" s="42" t="n">
        <v>23.67356208</v>
      </c>
      <c r="N191" s="42" t="n">
        <v>-3.83156685442714</v>
      </c>
      <c r="O191" s="42" t="n">
        <v>13.0416969023395</v>
      </c>
      <c r="P191" s="21" t="n">
        <v>-3.83156685442714</v>
      </c>
      <c r="Q191" s="40" t="n">
        <v>7.74674880219028</v>
      </c>
      <c r="R191" s="43" t="n">
        <v>1</v>
      </c>
      <c r="S191" s="44"/>
      <c r="T191" s="44"/>
      <c r="U191" s="44"/>
      <c r="V191" s="39" t="n">
        <v>0</v>
      </c>
      <c r="W191" s="39" t="n">
        <v>1</v>
      </c>
      <c r="X191" s="39" t="n">
        <v>0</v>
      </c>
      <c r="Y191" s="45" t="n">
        <v>3858</v>
      </c>
      <c r="Z191" s="46" t="n">
        <v>0.7</v>
      </c>
      <c r="AA191" s="47" t="n">
        <v>3750</v>
      </c>
      <c r="AB191" s="48" t="n">
        <v>0.9</v>
      </c>
      <c r="AC191" s="32" t="n">
        <v>5.51</v>
      </c>
      <c r="AD191" s="33" t="n">
        <v>15.5</v>
      </c>
      <c r="AE191" s="50" t="n">
        <v>19.5</v>
      </c>
      <c r="AF191" s="49" t="n">
        <v>22.6924320156072</v>
      </c>
      <c r="AG191" s="49" t="n">
        <f aca="false">AJ191+AL191+AN191</f>
        <v>9.74000222603793</v>
      </c>
      <c r="AH191" s="49" t="n">
        <f aca="false">AJ191+AL191</f>
        <v>8.02431250446682</v>
      </c>
      <c r="AI191" s="50" t="n">
        <v>28.86</v>
      </c>
      <c r="AJ191" s="50" t="n">
        <f aca="false">PI()*((AI191/2/10)^2)</f>
        <v>6.54157816134469</v>
      </c>
      <c r="AK191" s="50" t="n">
        <v>13.74</v>
      </c>
      <c r="AL191" s="50" t="n">
        <f aca="false">PI()*((AK191/2/10)^2)</f>
        <v>1.48273434312212</v>
      </c>
      <c r="AM191" s="50" t="n">
        <v>14.78</v>
      </c>
      <c r="AN191" s="50" t="n">
        <f aca="false">PI()*((AM191/2/10)^2)</f>
        <v>1.71568972157111</v>
      </c>
      <c r="AO191" s="0"/>
      <c r="AP191" s="52" t="n">
        <v>5454.47</v>
      </c>
      <c r="AQ191" s="51" t="n">
        <v>9.506519</v>
      </c>
      <c r="AR191" s="51" t="n">
        <f aca="false">AP191/AQ191</f>
        <v>573.761015993341</v>
      </c>
      <c r="AS191" s="65" t="n">
        <v>1554.567</v>
      </c>
      <c r="AT191" s="65" t="n">
        <v>1857.567</v>
      </c>
      <c r="AU191" s="65" t="n">
        <v>10.931</v>
      </c>
      <c r="AV191" s="65" t="n">
        <v>471.551</v>
      </c>
      <c r="AW191" s="14" t="n">
        <v>0</v>
      </c>
      <c r="AX191" s="54" t="n">
        <v>65.2857142857143</v>
      </c>
      <c r="AY191" s="54" t="n">
        <v>170.857142857143</v>
      </c>
      <c r="AZ191" s="54" t="n">
        <v>110.142857142857</v>
      </c>
      <c r="BA191" s="54" t="n">
        <v>27.1428571428571</v>
      </c>
      <c r="BB191" s="54" t="n">
        <v>8.14285714285714</v>
      </c>
      <c r="BC191" s="54" t="n">
        <v>145.428571428571</v>
      </c>
      <c r="BD191" s="54" t="n">
        <v>736.952380952381</v>
      </c>
      <c r="BE191" s="44" t="n">
        <v>79</v>
      </c>
      <c r="BF191" s="55" t="n">
        <v>3.21187025534852</v>
      </c>
      <c r="BG191" s="38" t="n">
        <v>0</v>
      </c>
      <c r="BH191" s="43" t="n">
        <v>0</v>
      </c>
      <c r="BI191" s="41" t="n">
        <v>25.2</v>
      </c>
      <c r="BJ191" s="41" t="n">
        <v>21</v>
      </c>
      <c r="BK191" s="56" t="n">
        <v>26.7361151248176</v>
      </c>
      <c r="BL191" s="41" t="n">
        <v>27.5</v>
      </c>
      <c r="BM191" s="41" t="n">
        <v>38.3</v>
      </c>
      <c r="BN191" s="57" t="n">
        <v>84.3171171454369</v>
      </c>
      <c r="BO191" s="40" t="n">
        <v>18.36</v>
      </c>
      <c r="BP191" s="42" t="n">
        <v>2.6474955274038</v>
      </c>
      <c r="BQ191" s="40" t="n">
        <v>33.44</v>
      </c>
      <c r="BR191" s="40" t="n">
        <v>8.78258615689317</v>
      </c>
    </row>
    <row r="192" customFormat="false" ht="12.75" hidden="false" customHeight="true" outlineLevel="0" collapsed="false">
      <c r="A192" s="43" t="n">
        <v>174</v>
      </c>
      <c r="B192" s="39" t="n">
        <v>2</v>
      </c>
      <c r="C192" s="39" t="n">
        <v>4</v>
      </c>
      <c r="D192" s="39" t="n">
        <v>0</v>
      </c>
      <c r="E192" s="40" t="n">
        <v>9.89733059548255</v>
      </c>
      <c r="F192" s="41" t="n">
        <v>134</v>
      </c>
      <c r="G192" s="41" t="n">
        <v>71.1</v>
      </c>
      <c r="H192" s="41" t="n">
        <v>62.9</v>
      </c>
      <c r="I192" s="41" t="n">
        <v>26.1</v>
      </c>
      <c r="J192" s="40" t="n">
        <v>12.27592</v>
      </c>
      <c r="K192" s="41" t="n">
        <v>10</v>
      </c>
      <c r="L192" s="42" t="n">
        <v>14.5355312987302</v>
      </c>
      <c r="M192" s="42" t="n">
        <v>22.89598488</v>
      </c>
      <c r="N192" s="42" t="n">
        <v>-3.53589090368359</v>
      </c>
      <c r="O192" s="42" t="n">
        <v>13.4332214991661</v>
      </c>
      <c r="P192" s="21" t="n">
        <v>-3.79575145644965</v>
      </c>
      <c r="Q192" s="40" t="n">
        <v>8.41204654346338</v>
      </c>
      <c r="R192" s="43" t="n">
        <v>1</v>
      </c>
      <c r="S192" s="44"/>
      <c r="T192" s="44"/>
      <c r="U192" s="44"/>
      <c r="V192" s="39" t="n">
        <v>0</v>
      </c>
      <c r="W192" s="39" t="n">
        <v>1</v>
      </c>
      <c r="X192" s="39" t="n">
        <v>0</v>
      </c>
      <c r="Y192" s="69" t="n">
        <v>3892</v>
      </c>
      <c r="Z192" s="46" t="n">
        <v>1</v>
      </c>
      <c r="AA192" s="71" t="n">
        <v>3679</v>
      </c>
      <c r="AB192" s="48" t="n">
        <v>0.1</v>
      </c>
      <c r="AC192" s="32" t="n">
        <v>5.7</v>
      </c>
      <c r="AD192" s="32" t="n">
        <v>15.5</v>
      </c>
      <c r="AE192" s="50" t="n">
        <v>18.9</v>
      </c>
      <c r="AF192" s="49" t="n">
        <v>19.5311131223694</v>
      </c>
      <c r="AG192" s="49" t="n">
        <f aca="false">AJ192+AL192+AN192</f>
        <v>9.00932510887887</v>
      </c>
      <c r="AH192" s="49" t="n">
        <f aca="false">AJ192+AL192</f>
        <v>7.62629470640556</v>
      </c>
      <c r="AI192" s="50" t="n">
        <v>28.5</v>
      </c>
      <c r="AJ192" s="50" t="n">
        <f aca="false">PI()*((AI192/2/10)^2)</f>
        <v>6.37939658219577</v>
      </c>
      <c r="AK192" s="50" t="n">
        <v>12.6</v>
      </c>
      <c r="AL192" s="50" t="n">
        <f aca="false">PI()*((AK192/2/10)^2)</f>
        <v>1.24689812420979</v>
      </c>
      <c r="AM192" s="50" t="n">
        <v>13.27</v>
      </c>
      <c r="AN192" s="50" t="n">
        <f aca="false">PI()*((AM192/2/10)^2)</f>
        <v>1.38303040247331</v>
      </c>
      <c r="AO192" s="50" t="n">
        <v>18.44</v>
      </c>
      <c r="AP192" s="52" t="n">
        <v>4221.852</v>
      </c>
      <c r="AQ192" s="51" t="n">
        <v>9.424241</v>
      </c>
      <c r="AR192" s="51" t="n">
        <f aca="false">AP192/AQ192</f>
        <v>447.977932652614</v>
      </c>
      <c r="AS192" s="65" t="n">
        <v>2149.127</v>
      </c>
      <c r="AT192" s="65" t="n">
        <v>1162.501</v>
      </c>
      <c r="AU192" s="65" t="n">
        <v>4.593</v>
      </c>
      <c r="AV192" s="65" t="n">
        <v>183.7</v>
      </c>
      <c r="AW192" s="14" t="n">
        <v>13.514</v>
      </c>
      <c r="AX192" s="54" t="n">
        <v>77.4285714285714</v>
      </c>
      <c r="AY192" s="54" t="n">
        <v>190.857142857143</v>
      </c>
      <c r="AZ192" s="54" t="n">
        <v>96.2857142857143</v>
      </c>
      <c r="BA192" s="54" t="n">
        <v>19.2857142857143</v>
      </c>
      <c r="BB192" s="54" t="n">
        <v>5.71428571428571</v>
      </c>
      <c r="BC192" s="54" t="n">
        <v>121.285714285714</v>
      </c>
      <c r="BD192" s="54" t="n">
        <v>747.333333333333</v>
      </c>
      <c r="BE192" s="44" t="n">
        <v>96</v>
      </c>
      <c r="BF192" s="55" t="n">
        <v>2.78499278499278</v>
      </c>
      <c r="BG192" s="38" t="n">
        <v>1</v>
      </c>
      <c r="BH192" s="43" t="n">
        <v>0</v>
      </c>
      <c r="BI192" s="41" t="n">
        <v>24.7</v>
      </c>
      <c r="BJ192" s="41" t="n">
        <v>18</v>
      </c>
      <c r="BK192" s="56" t="n">
        <v>20.5853474374872</v>
      </c>
      <c r="BL192" s="41" t="n">
        <v>28.5</v>
      </c>
      <c r="BM192" s="41" t="n">
        <v>34</v>
      </c>
      <c r="BN192" s="57" t="n">
        <v>72.760322982166</v>
      </c>
      <c r="BO192" s="75" t="n">
        <v>16.79</v>
      </c>
      <c r="BP192" s="42" t="n">
        <v>2.21406962394211</v>
      </c>
      <c r="BQ192" s="40" t="n">
        <v>26.51</v>
      </c>
      <c r="BR192" s="40" t="n">
        <v>5.51962199812275</v>
      </c>
    </row>
    <row r="193" customFormat="false" ht="12.75" hidden="false" customHeight="true" outlineLevel="0" collapsed="false">
      <c r="A193" s="39" t="n">
        <v>174</v>
      </c>
      <c r="B193" s="39" t="n">
        <v>2</v>
      </c>
      <c r="C193" s="39" t="n">
        <v>6</v>
      </c>
      <c r="D193" s="39" t="n">
        <v>0</v>
      </c>
      <c r="E193" s="40" t="n">
        <v>10.8555783709788</v>
      </c>
      <c r="F193" s="41" t="n">
        <v>139.4</v>
      </c>
      <c r="G193" s="41" t="n">
        <v>74</v>
      </c>
      <c r="H193" s="41" t="n">
        <v>65.4</v>
      </c>
      <c r="I193" s="41" t="n">
        <v>28.7</v>
      </c>
      <c r="J193" s="42" t="n">
        <v>10.978</v>
      </c>
      <c r="K193" s="41" t="n">
        <v>10.3</v>
      </c>
      <c r="L193" s="42" t="n">
        <v>14.7691788336568</v>
      </c>
      <c r="M193" s="42" t="n">
        <v>25.549314</v>
      </c>
      <c r="N193" s="42" t="n">
        <v>-2.83750368095342</v>
      </c>
      <c r="O193" s="42" t="n">
        <v>13.6930820519322</v>
      </c>
      <c r="P193" s="21" t="n">
        <v>-2.83750368095342</v>
      </c>
      <c r="Q193" s="40" t="n">
        <v>8.91307323750856</v>
      </c>
      <c r="R193" s="43" t="n">
        <v>2</v>
      </c>
      <c r="S193" s="44"/>
      <c r="T193" s="44"/>
      <c r="U193" s="44"/>
      <c r="V193" s="39" t="n">
        <v>0</v>
      </c>
      <c r="W193" s="39" t="n">
        <v>1</v>
      </c>
      <c r="X193" s="39" t="n">
        <v>0</v>
      </c>
      <c r="Y193" s="45" t="n">
        <v>3931</v>
      </c>
      <c r="Z193" s="46" t="n">
        <v>1.3</v>
      </c>
      <c r="AA193" s="47" t="n">
        <v>3848</v>
      </c>
      <c r="AB193" s="48" t="n">
        <v>2.1</v>
      </c>
      <c r="AC193" s="32" t="n">
        <v>7.05</v>
      </c>
      <c r="AD193" s="33" t="n">
        <v>17</v>
      </c>
      <c r="AE193" s="50" t="n">
        <v>20.5</v>
      </c>
      <c r="AF193" s="49" t="n">
        <v>23.4502332065824</v>
      </c>
      <c r="AG193" s="49" t="n">
        <f aca="false">AJ193+AL193+AN193</f>
        <v>9.41702293930399</v>
      </c>
      <c r="AH193" s="49" t="n">
        <f aca="false">AJ193+AL193</f>
        <v>7.93428859618187</v>
      </c>
      <c r="AI193" s="50" t="n">
        <v>29.21</v>
      </c>
      <c r="AJ193" s="50" t="n">
        <f aca="false">PI()*((AI193/2/10)^2)</f>
        <v>6.70120641106441</v>
      </c>
      <c r="AK193" s="50" t="n">
        <v>12.53</v>
      </c>
      <c r="AL193" s="50" t="n">
        <f aca="false">PI()*((AK193/2/10)^2)</f>
        <v>1.23308218511746</v>
      </c>
      <c r="AM193" s="50" t="n">
        <v>13.74</v>
      </c>
      <c r="AN193" s="50" t="n">
        <f aca="false">PI()*((AM193/2/10)^2)</f>
        <v>1.48273434312212</v>
      </c>
      <c r="AO193" s="0"/>
      <c r="AP193" s="52" t="n">
        <v>3777.431</v>
      </c>
      <c r="AQ193" s="51" t="n">
        <v>7.696403</v>
      </c>
      <c r="AR193" s="51" t="n">
        <f aca="false">AP193/AQ193</f>
        <v>490.804730469545</v>
      </c>
      <c r="AS193" s="65" t="n">
        <v>1150.604</v>
      </c>
      <c r="AT193" s="65" t="n">
        <v>704.438</v>
      </c>
      <c r="AU193" s="65" t="n">
        <v>0.722</v>
      </c>
      <c r="AV193" s="65" t="n">
        <v>29.599</v>
      </c>
      <c r="AW193" s="14" t="n">
        <v>0</v>
      </c>
      <c r="AX193" s="54" t="n">
        <v>91.6666666666667</v>
      </c>
      <c r="AY193" s="54" t="n">
        <v>247.166666666667</v>
      </c>
      <c r="AZ193" s="54" t="n">
        <v>139.833333333333</v>
      </c>
      <c r="BA193" s="54" t="n">
        <v>33</v>
      </c>
      <c r="BB193" s="54" t="n">
        <v>9.83333333333333</v>
      </c>
      <c r="BC193" s="54" t="n">
        <v>182.666666666667</v>
      </c>
      <c r="BD193" s="54" t="n">
        <v>904.416666666667</v>
      </c>
      <c r="BE193" s="44" t="n">
        <v>119</v>
      </c>
      <c r="BF193" s="55" t="n">
        <v>3.67965367965368</v>
      </c>
      <c r="BG193" s="38" t="n">
        <v>0</v>
      </c>
      <c r="BH193" s="43" t="n">
        <v>0</v>
      </c>
      <c r="BI193" s="41" t="n">
        <v>25.5</v>
      </c>
      <c r="BJ193" s="41" t="n">
        <v>19</v>
      </c>
      <c r="BK193" s="56" t="n">
        <v>22.1275512623635</v>
      </c>
      <c r="BL193" s="41" t="n">
        <v>30</v>
      </c>
      <c r="BM193" s="41" t="n">
        <v>36.5</v>
      </c>
      <c r="BN193" s="57" t="n">
        <v>84.1469977952335</v>
      </c>
      <c r="BO193" s="40" t="n">
        <v>18.26</v>
      </c>
      <c r="BP193" s="42" t="n">
        <v>2.61873424666019</v>
      </c>
      <c r="BQ193" s="40" t="n">
        <v>31.69</v>
      </c>
      <c r="BR193" s="40" t="n">
        <v>7.88740896520684</v>
      </c>
    </row>
    <row r="194" customFormat="false" ht="12.75" hidden="false" customHeight="true" outlineLevel="0" collapsed="false">
      <c r="A194" s="43" t="n">
        <v>175</v>
      </c>
      <c r="B194" s="39" t="n">
        <v>2</v>
      </c>
      <c r="C194" s="39" t="n">
        <v>4</v>
      </c>
      <c r="D194" s="39" t="n">
        <v>0</v>
      </c>
      <c r="E194" s="40" t="n">
        <v>11.8740588637919</v>
      </c>
      <c r="F194" s="41" t="n">
        <v>145.7</v>
      </c>
      <c r="G194" s="41" t="n">
        <v>76.7</v>
      </c>
      <c r="H194" s="41" t="n">
        <v>69</v>
      </c>
      <c r="I194" s="41" t="n">
        <v>36.7</v>
      </c>
      <c r="J194" s="42" t="n">
        <v>12.16888</v>
      </c>
      <c r="K194" s="41" t="n">
        <v>12.5</v>
      </c>
      <c r="L194" s="42" t="n">
        <v>17.2880878479817</v>
      </c>
      <c r="M194" s="42" t="n">
        <v>32.23402104</v>
      </c>
      <c r="N194" s="42" t="n">
        <v>-2.01612966811128</v>
      </c>
      <c r="O194" s="42" t="n">
        <v>13.8901885319032</v>
      </c>
      <c r="P194" s="21" t="n">
        <v>-2.26478057782298</v>
      </c>
      <c r="Q194" s="40" t="n">
        <v>10.8281998631075</v>
      </c>
      <c r="R194" s="43" t="n">
        <v>2</v>
      </c>
      <c r="S194" s="44"/>
      <c r="T194" s="44"/>
      <c r="U194" s="44"/>
      <c r="V194" s="39" t="n">
        <v>0</v>
      </c>
      <c r="W194" s="39" t="n">
        <v>1</v>
      </c>
      <c r="X194" s="39" t="n">
        <v>0</v>
      </c>
      <c r="Y194" s="69" t="n">
        <v>3849</v>
      </c>
      <c r="Z194" s="46" t="n">
        <v>0.5</v>
      </c>
      <c r="AA194" s="71" t="n">
        <v>3719</v>
      </c>
      <c r="AB194" s="48" t="n">
        <v>0.4</v>
      </c>
      <c r="AC194" s="32" t="n">
        <v>10.75</v>
      </c>
      <c r="AD194" s="32" t="n">
        <v>24.5</v>
      </c>
      <c r="AE194" s="50" t="n">
        <v>22.3</v>
      </c>
      <c r="AF194" s="49" t="n">
        <v>27.5332423897036</v>
      </c>
      <c r="AG194" s="49" t="n">
        <f aca="false">AJ194+AL194+AN194</f>
        <v>11.3131272583873</v>
      </c>
      <c r="AH194" s="49" t="n">
        <f aca="false">AJ194+AL194</f>
        <v>9.54598139074304</v>
      </c>
      <c r="AI194" s="50" t="n">
        <v>32.64</v>
      </c>
      <c r="AJ194" s="50" t="n">
        <f aca="false">PI()*((AI194/2/10)^2)</f>
        <v>8.36739327179474</v>
      </c>
      <c r="AK194" s="50" t="n">
        <v>12.25</v>
      </c>
      <c r="AL194" s="50" t="n">
        <f aca="false">PI()*((AK194/2/10)^2)</f>
        <v>1.1785881189483</v>
      </c>
      <c r="AM194" s="50" t="n">
        <v>15</v>
      </c>
      <c r="AN194" s="50" t="n">
        <f aca="false">PI()*((AM194/2/10)^2)</f>
        <v>1.76714586764426</v>
      </c>
      <c r="AO194" s="50" t="n">
        <v>18.94</v>
      </c>
      <c r="AP194" s="52" t="n">
        <v>9545.748</v>
      </c>
      <c r="AQ194" s="51" t="n">
        <v>11.536043</v>
      </c>
      <c r="AR194" s="51" t="n">
        <f aca="false">AP194/AQ194</f>
        <v>827.471603564585</v>
      </c>
      <c r="AS194" s="65" t="n">
        <v>2141.108</v>
      </c>
      <c r="AT194" s="65" t="n">
        <v>1134.656</v>
      </c>
      <c r="AU194" s="65" t="n">
        <v>4.172</v>
      </c>
      <c r="AV194" s="65" t="n">
        <v>166.8844</v>
      </c>
      <c r="AW194" s="14" t="n">
        <v>9.689</v>
      </c>
      <c r="AX194" s="54" t="n">
        <v>82.1428571428571</v>
      </c>
      <c r="AY194" s="54" t="n">
        <v>199.857142857143</v>
      </c>
      <c r="AZ194" s="54" t="n">
        <v>96.7142857142857</v>
      </c>
      <c r="BA194" s="54" t="n">
        <v>22</v>
      </c>
      <c r="BB194" s="54" t="n">
        <v>9</v>
      </c>
      <c r="BC194" s="54" t="n">
        <v>127.714285714286</v>
      </c>
      <c r="BD194" s="54" t="n">
        <v>767</v>
      </c>
      <c r="BE194" s="44" t="n">
        <v>102</v>
      </c>
      <c r="BF194" s="55" t="n">
        <v>3.03535353535354</v>
      </c>
      <c r="BG194" s="38" t="n">
        <v>0</v>
      </c>
      <c r="BH194" s="43" t="n">
        <v>1</v>
      </c>
      <c r="BI194" s="41" t="n">
        <v>26.9</v>
      </c>
      <c r="BJ194" s="41" t="n">
        <v>22</v>
      </c>
      <c r="BK194" s="56" t="n">
        <v>31.6973269522741</v>
      </c>
      <c r="BL194" s="41" t="n">
        <v>31.7</v>
      </c>
      <c r="BM194" s="74" t="n">
        <v>41.2</v>
      </c>
      <c r="BN194" s="57" t="n">
        <v>102.986260279666</v>
      </c>
      <c r="BO194" s="40" t="n">
        <v>18.84</v>
      </c>
      <c r="BP194" s="42" t="n">
        <v>2.78773622346005</v>
      </c>
      <c r="BQ194" s="40" t="n">
        <v>33.1</v>
      </c>
      <c r="BR194" s="40" t="n">
        <v>8.60490081799878</v>
      </c>
    </row>
    <row r="195" customFormat="false" ht="12.75" hidden="false" customHeight="true" outlineLevel="0" collapsed="false">
      <c r="A195" s="39" t="n">
        <v>175</v>
      </c>
      <c r="B195" s="39" t="n">
        <v>2</v>
      </c>
      <c r="C195" s="39" t="n">
        <v>6</v>
      </c>
      <c r="D195" s="39" t="n">
        <v>0</v>
      </c>
      <c r="E195" s="40" t="n">
        <v>12.7693360711841</v>
      </c>
      <c r="F195" s="41" t="n">
        <v>152</v>
      </c>
      <c r="G195" s="41" t="n">
        <v>78.7</v>
      </c>
      <c r="H195" s="41" t="n">
        <v>73.3</v>
      </c>
      <c r="I195" s="41" t="n">
        <v>40.4</v>
      </c>
      <c r="J195" s="42" t="n">
        <v>12.95</v>
      </c>
      <c r="K195" s="41" t="n">
        <v>11.6</v>
      </c>
      <c r="L195" s="42" t="n">
        <v>17.4861495844875</v>
      </c>
      <c r="M195" s="42" t="n">
        <v>35.1682</v>
      </c>
      <c r="N195" s="42" t="n">
        <v>-1.36950337043078</v>
      </c>
      <c r="O195" s="42" t="n">
        <v>14.1388394416149</v>
      </c>
      <c r="P195" s="21" t="n">
        <v>-1.36950337043078</v>
      </c>
      <c r="Q195" s="40" t="n">
        <v>10.911704312115</v>
      </c>
      <c r="R195" s="43" t="n">
        <v>2</v>
      </c>
      <c r="S195" s="44"/>
      <c r="T195" s="44"/>
      <c r="U195" s="44"/>
      <c r="V195" s="39" t="n">
        <v>0</v>
      </c>
      <c r="W195" s="39" t="n">
        <v>1</v>
      </c>
      <c r="X195" s="39" t="n">
        <v>0</v>
      </c>
      <c r="Y195" s="45" t="n">
        <v>3842</v>
      </c>
      <c r="Z195" s="46" t="n">
        <v>0.4</v>
      </c>
      <c r="AA195" s="47" t="n">
        <v>3765</v>
      </c>
      <c r="AB195" s="48" t="n">
        <v>0.9</v>
      </c>
      <c r="AC195" s="32" t="n">
        <v>13.58</v>
      </c>
      <c r="AD195" s="33" t="n">
        <v>24.5</v>
      </c>
      <c r="AE195" s="50" t="n">
        <v>22.7</v>
      </c>
      <c r="AF195" s="49" t="n">
        <v>31.4616442340964</v>
      </c>
      <c r="AG195" s="49" t="n">
        <f aca="false">AJ195+AL195+AN195</f>
        <v>12.3447359650374</v>
      </c>
      <c r="AH195" s="49" t="n">
        <f aca="false">AJ195+AL195</f>
        <v>10.2297521733895</v>
      </c>
      <c r="AI195" s="50" t="n">
        <v>33.55</v>
      </c>
      <c r="AJ195" s="50" t="n">
        <f aca="false">PI()*((AI195/2/10)^2)</f>
        <v>8.84046136215576</v>
      </c>
      <c r="AK195" s="50" t="n">
        <v>13.3</v>
      </c>
      <c r="AL195" s="50" t="n">
        <f aca="false">PI()*((AK195/2/10)^2)</f>
        <v>1.38929081123375</v>
      </c>
      <c r="AM195" s="50" t="n">
        <v>16.41</v>
      </c>
      <c r="AN195" s="50" t="n">
        <f aca="false">PI()*((AM195/2/10)^2)</f>
        <v>2.11498379164788</v>
      </c>
      <c r="AO195" s="0"/>
      <c r="AP195" s="52" t="n">
        <v>4649.632</v>
      </c>
      <c r="AQ195" s="51" t="n">
        <v>13.620419</v>
      </c>
      <c r="AR195" s="51" t="n">
        <f aca="false">AP195/AQ195</f>
        <v>341.372170709286</v>
      </c>
      <c r="AS195" s="65" t="n">
        <v>1770.534</v>
      </c>
      <c r="AT195" s="65" t="n">
        <v>1088.677</v>
      </c>
      <c r="AU195" s="65" t="n">
        <v>6.559</v>
      </c>
      <c r="AV195" s="65" t="n">
        <v>263.271</v>
      </c>
      <c r="AW195" s="14" t="n">
        <v>2.501</v>
      </c>
      <c r="AX195" s="40"/>
      <c r="AY195" s="40"/>
      <c r="AZ195" s="40"/>
      <c r="BA195" s="40"/>
      <c r="BB195" s="40"/>
      <c r="BC195" s="40"/>
      <c r="BD195" s="40"/>
      <c r="BE195" s="44" t="n">
        <v>130</v>
      </c>
      <c r="BF195" s="55" t="n">
        <v>3.05699855699856</v>
      </c>
      <c r="BG195" s="38" t="n">
        <v>0</v>
      </c>
      <c r="BH195" s="44" t="n">
        <v>1</v>
      </c>
      <c r="BI195" s="41" t="n">
        <v>28.5</v>
      </c>
      <c r="BJ195" s="41" t="n">
        <v>23.2</v>
      </c>
      <c r="BK195" s="56" t="n">
        <v>35.3069463956459</v>
      </c>
      <c r="BL195" s="41" t="n">
        <v>33.5</v>
      </c>
      <c r="BM195" s="41" t="n">
        <v>42.5</v>
      </c>
      <c r="BN195" s="57" t="n">
        <v>114.133347166468</v>
      </c>
      <c r="BO195" s="40" t="n">
        <v>20.13</v>
      </c>
      <c r="BP195" s="42" t="n">
        <v>3.18256609037607</v>
      </c>
      <c r="BQ195" s="40" t="n">
        <v>38.63</v>
      </c>
      <c r="BR195" s="40" t="n">
        <v>11.7203153654044</v>
      </c>
    </row>
    <row r="196" customFormat="false" ht="12.75" hidden="false" customHeight="true" outlineLevel="0" collapsed="false">
      <c r="A196" s="43" t="n">
        <v>176</v>
      </c>
      <c r="B196" s="39" t="n">
        <v>2</v>
      </c>
      <c r="C196" s="39" t="n">
        <v>4</v>
      </c>
      <c r="D196" s="39" t="n">
        <v>0</v>
      </c>
      <c r="E196" s="40" t="n">
        <v>9.93292265571526</v>
      </c>
      <c r="F196" s="41" t="n">
        <v>148</v>
      </c>
      <c r="G196" s="41" t="n">
        <v>77.6</v>
      </c>
      <c r="H196" s="41" t="n">
        <v>70.4</v>
      </c>
      <c r="I196" s="41" t="n">
        <v>39</v>
      </c>
      <c r="J196" s="40" t="n">
        <v>15.99232</v>
      </c>
      <c r="K196" s="41" t="n">
        <v>12.8</v>
      </c>
      <c r="L196" s="42" t="n">
        <v>17.8049671292915</v>
      </c>
      <c r="M196" s="42" t="n">
        <v>32.7629952</v>
      </c>
      <c r="N196" s="42" t="n">
        <v>-2.75347943855886</v>
      </c>
      <c r="O196" s="42" t="n">
        <v>12.6864020942741</v>
      </c>
      <c r="P196" s="21" t="n">
        <v>-2.9233007215905</v>
      </c>
      <c r="Q196" s="40" t="n">
        <v>11.9110198494182</v>
      </c>
      <c r="R196" s="43" t="n">
        <v>1</v>
      </c>
      <c r="S196" s="44"/>
      <c r="T196" s="44"/>
      <c r="U196" s="44"/>
      <c r="V196" s="39" t="n">
        <v>0</v>
      </c>
      <c r="W196" s="39" t="n">
        <v>1</v>
      </c>
      <c r="X196" s="39" t="n">
        <v>0</v>
      </c>
      <c r="Y196" s="69" t="n">
        <v>3808</v>
      </c>
      <c r="Z196" s="46" t="n">
        <v>0.2</v>
      </c>
      <c r="AA196" s="71" t="n">
        <v>3700</v>
      </c>
      <c r="AB196" s="48" t="n">
        <v>0.3</v>
      </c>
      <c r="AC196" s="32" t="n">
        <v>6.94</v>
      </c>
      <c r="AD196" s="32" t="n">
        <v>25</v>
      </c>
      <c r="AE196" s="50" t="n">
        <v>22.1</v>
      </c>
      <c r="AF196" s="49" t="n">
        <v>29.2327689530215</v>
      </c>
      <c r="AG196" s="49" t="n">
        <f aca="false">AJ196+AL196+AN196</f>
        <v>11.1473650490114</v>
      </c>
      <c r="AH196" s="49" t="n">
        <f aca="false">AJ196+AL196</f>
        <v>9.03753346931545</v>
      </c>
      <c r="AI196" s="50" t="n">
        <v>30.44</v>
      </c>
      <c r="AJ196" s="50" t="n">
        <f aca="false">PI()*((AI196/2/10)^2)</f>
        <v>7.2774491165583</v>
      </c>
      <c r="AK196" s="50" t="n">
        <v>14.97</v>
      </c>
      <c r="AL196" s="50" t="n">
        <f aca="false">PI()*((AK196/2/10)^2)</f>
        <v>1.76008435275715</v>
      </c>
      <c r="AM196" s="50" t="n">
        <v>16.39</v>
      </c>
      <c r="AN196" s="50" t="n">
        <f aca="false">PI()*((AM196/2/10)^2)</f>
        <v>2.109831579696</v>
      </c>
      <c r="AO196" s="50" t="n">
        <v>24.33</v>
      </c>
      <c r="AP196" s="52" t="n">
        <v>9340.167</v>
      </c>
      <c r="AQ196" s="51" t="n">
        <v>8.971712</v>
      </c>
      <c r="AR196" s="51" t="n">
        <f aca="false">AP196/AQ196</f>
        <v>1041.0685273892</v>
      </c>
      <c r="AS196" s="65" t="n">
        <v>1978.185</v>
      </c>
      <c r="AT196" s="65" t="n">
        <v>1553.606</v>
      </c>
      <c r="AU196" s="65" t="n">
        <v>3.822</v>
      </c>
      <c r="AV196" s="65" t="n">
        <v>152.887</v>
      </c>
      <c r="AW196" s="14" t="n">
        <v>1.076</v>
      </c>
      <c r="AX196" s="54" t="n">
        <v>73</v>
      </c>
      <c r="AY196" s="54" t="n">
        <v>144.142857142857</v>
      </c>
      <c r="AZ196" s="54" t="n">
        <v>86</v>
      </c>
      <c r="BA196" s="54" t="n">
        <v>10.8571428571429</v>
      </c>
      <c r="BB196" s="54" t="n">
        <v>1.42857142857143</v>
      </c>
      <c r="BC196" s="54" t="n">
        <v>98.2857142857143</v>
      </c>
      <c r="BD196" s="54" t="n">
        <v>775.642857142857</v>
      </c>
      <c r="BE196" s="44" t="n">
        <v>76</v>
      </c>
      <c r="BF196" s="55" t="n">
        <v>3.53751803751804</v>
      </c>
      <c r="BG196" s="38" t="n">
        <v>0</v>
      </c>
      <c r="BH196" s="43" t="n">
        <v>1</v>
      </c>
      <c r="BI196" s="41" t="n">
        <v>25.6</v>
      </c>
      <c r="BJ196" s="41" t="n">
        <v>20.8</v>
      </c>
      <c r="BK196" s="56" t="n">
        <v>28.1881218206913</v>
      </c>
      <c r="BL196" s="41" t="n">
        <v>32</v>
      </c>
      <c r="BM196" s="41" t="n">
        <v>42</v>
      </c>
      <c r="BN196" s="57" t="n">
        <v>102.9499515966</v>
      </c>
      <c r="BO196" s="40" t="n">
        <v>20.87</v>
      </c>
      <c r="BP196" s="42" t="n">
        <v>3.42085589315086</v>
      </c>
      <c r="BQ196" s="40" t="n">
        <v>30.86</v>
      </c>
      <c r="BR196" s="40" t="n">
        <v>7.47965772770661</v>
      </c>
    </row>
    <row r="197" customFormat="false" ht="12.75" hidden="false" customHeight="true" outlineLevel="0" collapsed="false">
      <c r="A197" s="39" t="n">
        <v>176</v>
      </c>
      <c r="B197" s="39" t="n">
        <v>2</v>
      </c>
      <c r="C197" s="39" t="n">
        <v>6</v>
      </c>
      <c r="D197" s="39" t="n">
        <v>0</v>
      </c>
      <c r="E197" s="40" t="n">
        <v>10.8062970568104</v>
      </c>
      <c r="F197" s="41" t="n">
        <v>154.5</v>
      </c>
      <c r="G197" s="41" t="n">
        <v>80.4</v>
      </c>
      <c r="H197" s="41" t="n">
        <v>74.1</v>
      </c>
      <c r="I197" s="41" t="n">
        <v>42.8</v>
      </c>
      <c r="J197" s="42" t="n">
        <v>16.52048</v>
      </c>
      <c r="K197" s="41" t="n">
        <v>10.3</v>
      </c>
      <c r="L197" s="42" t="n">
        <v>17.9302688492999</v>
      </c>
      <c r="M197" s="42" t="n">
        <v>35.72923456</v>
      </c>
      <c r="N197" s="42" t="n">
        <v>-2.04992632049536</v>
      </c>
      <c r="O197" s="42" t="n">
        <v>12.8562233773058</v>
      </c>
      <c r="P197" s="21" t="n">
        <v>-2.04992632049536</v>
      </c>
      <c r="Q197" s="40" t="n">
        <v>13.0746064339494</v>
      </c>
      <c r="R197" s="43" t="n">
        <v>2</v>
      </c>
      <c r="S197" s="44"/>
      <c r="T197" s="44"/>
      <c r="U197" s="44"/>
      <c r="V197" s="39" t="n">
        <v>0</v>
      </c>
      <c r="W197" s="39" t="n">
        <v>0</v>
      </c>
      <c r="X197" s="39" t="n">
        <v>0</v>
      </c>
      <c r="Y197" s="45" t="n">
        <v>3785</v>
      </c>
      <c r="Z197" s="46" t="n">
        <v>-1.1</v>
      </c>
      <c r="AA197" s="47" t="n">
        <v>3743</v>
      </c>
      <c r="AB197" s="48" t="n">
        <v>0.8</v>
      </c>
      <c r="AC197" s="32" t="n">
        <v>9.09</v>
      </c>
      <c r="AD197" s="33" t="n">
        <v>26.75</v>
      </c>
      <c r="AE197" s="50" t="n">
        <v>23.5</v>
      </c>
      <c r="AF197" s="49" t="n">
        <v>28.1364545216312</v>
      </c>
      <c r="AG197" s="49" t="n">
        <f aca="false">AJ197+AL197+AN197</f>
        <v>12.0097440133943</v>
      </c>
      <c r="AH197" s="49" t="n">
        <f aca="false">AJ197+AL197</f>
        <v>9.85071273654859</v>
      </c>
      <c r="AI197" s="50" t="n">
        <v>31.74</v>
      </c>
      <c r="AJ197" s="50" t="n">
        <f aca="false">PI()*((AI197/2/10)^2)</f>
        <v>7.91231786795899</v>
      </c>
      <c r="AK197" s="50" t="n">
        <v>15.71</v>
      </c>
      <c r="AL197" s="50" t="n">
        <f aca="false">PI()*((AK197/2/10)^2)</f>
        <v>1.9383948685896</v>
      </c>
      <c r="AM197" s="50" t="n">
        <v>16.58</v>
      </c>
      <c r="AN197" s="50" t="n">
        <f aca="false">PI()*((AM197/2/10)^2)</f>
        <v>2.1590312768457</v>
      </c>
      <c r="AO197" s="0"/>
      <c r="AP197" s="52" t="n">
        <v>6503.834</v>
      </c>
      <c r="AQ197" s="51" t="n">
        <v>15.581378</v>
      </c>
      <c r="AR197" s="51" t="n">
        <f aca="false">AP197/AQ197</f>
        <v>417.410706549831</v>
      </c>
      <c r="AS197" s="65" t="n">
        <v>2531.163</v>
      </c>
      <c r="AT197" s="65" t="n">
        <v>1651.979</v>
      </c>
      <c r="AU197" s="65" t="n">
        <v>10.494</v>
      </c>
      <c r="AV197" s="65" t="n">
        <v>421.16</v>
      </c>
      <c r="AW197" s="14" t="n">
        <v>2.25</v>
      </c>
      <c r="AX197" s="54" t="n">
        <v>78.1666666666667</v>
      </c>
      <c r="AY197" s="54" t="n">
        <v>164.666666666667</v>
      </c>
      <c r="AZ197" s="54" t="n">
        <v>91.8333333333333</v>
      </c>
      <c r="BA197" s="54" t="n">
        <v>16.6666666666667</v>
      </c>
      <c r="BB197" s="54" t="n">
        <v>5.66666666666667</v>
      </c>
      <c r="BC197" s="54" t="n">
        <v>114.166666666667</v>
      </c>
      <c r="BD197" s="54" t="n">
        <v>841.305555555556</v>
      </c>
      <c r="BE197" s="44" t="n">
        <v>108</v>
      </c>
      <c r="BF197" s="55" t="n">
        <v>3.76334776334776</v>
      </c>
      <c r="BG197" s="38" t="n">
        <v>0</v>
      </c>
      <c r="BH197" s="43" t="n">
        <v>1</v>
      </c>
      <c r="BI197" s="41" t="n">
        <v>27.7</v>
      </c>
      <c r="BJ197" s="41" t="n">
        <v>22.3</v>
      </c>
      <c r="BK197" s="56" t="n">
        <v>32.2535088906778</v>
      </c>
      <c r="BL197" s="41" t="n">
        <v>33.8</v>
      </c>
      <c r="BM197" s="41" t="n">
        <v>44</v>
      </c>
      <c r="BN197" s="57" t="n">
        <v>116.623537789392</v>
      </c>
      <c r="BO197" s="40" t="n">
        <v>21.23</v>
      </c>
      <c r="BP197" s="42" t="n">
        <v>3.53989083879538</v>
      </c>
      <c r="BQ197" s="40" t="n">
        <v>34.45</v>
      </c>
      <c r="BR197" s="40" t="n">
        <v>9.321125038155</v>
      </c>
    </row>
    <row r="198" customFormat="false" ht="12.75" hidden="false" customHeight="true" outlineLevel="0" collapsed="false">
      <c r="A198" s="43" t="n">
        <v>177</v>
      </c>
      <c r="B198" s="39" t="n">
        <v>2</v>
      </c>
      <c r="C198" s="39" t="n">
        <v>4</v>
      </c>
      <c r="D198" s="43" t="n">
        <v>0</v>
      </c>
      <c r="E198" s="40" t="n">
        <v>8.08213552361396</v>
      </c>
      <c r="F198" s="41" t="n">
        <v>136.8</v>
      </c>
      <c r="G198" s="41" t="n">
        <v>73.5</v>
      </c>
      <c r="H198" s="41" t="n">
        <v>63.3</v>
      </c>
      <c r="I198" s="41" t="n">
        <v>30</v>
      </c>
      <c r="J198" s="40" t="n">
        <v>13.86888</v>
      </c>
      <c r="K198" s="41" t="n">
        <v>10.4</v>
      </c>
      <c r="L198" s="42" t="n">
        <v>16.0305735097979</v>
      </c>
      <c r="M198" s="42" t="n">
        <v>25.839336</v>
      </c>
      <c r="N198" s="42" t="n">
        <v>-4.0376766046666</v>
      </c>
      <c r="O198" s="42" t="n">
        <v>12.1198121282806</v>
      </c>
      <c r="P198" s="21" t="n">
        <v>-4.30877055634891</v>
      </c>
      <c r="Q198" s="40" t="n">
        <v>8.57905544147844</v>
      </c>
      <c r="R198" s="43" t="n">
        <v>1</v>
      </c>
      <c r="S198" s="44"/>
      <c r="T198" s="44"/>
      <c r="U198" s="44"/>
      <c r="V198" s="39" t="n">
        <v>0</v>
      </c>
      <c r="W198" s="39" t="n">
        <v>1</v>
      </c>
      <c r="X198" s="39" t="n">
        <v>1</v>
      </c>
      <c r="Y198" s="69" t="n">
        <v>3813</v>
      </c>
      <c r="Z198" s="46" t="n">
        <v>0.4</v>
      </c>
      <c r="AA198" s="71" t="n">
        <v>3743</v>
      </c>
      <c r="AB198" s="48" t="n">
        <v>0.8</v>
      </c>
      <c r="AC198" s="32" t="n">
        <v>7.8</v>
      </c>
      <c r="AD198" s="32" t="n">
        <v>21</v>
      </c>
      <c r="AE198" s="50" t="n">
        <v>21.4</v>
      </c>
      <c r="AF198" s="49" t="n">
        <v>23.1237657116066</v>
      </c>
      <c r="AG198" s="49" t="n">
        <f aca="false">AJ198+AL198+AN198</f>
        <v>9.14795495330199</v>
      </c>
      <c r="AH198" s="49" t="n">
        <f aca="false">AJ198+AL198</f>
        <v>7.59093136870043</v>
      </c>
      <c r="AI198" s="50" t="n">
        <v>28.65</v>
      </c>
      <c r="AJ198" s="50" t="n">
        <f aca="false">PI()*((AI198/2/10)^2)</f>
        <v>6.44672483975302</v>
      </c>
      <c r="AK198" s="50" t="n">
        <v>12.07</v>
      </c>
      <c r="AL198" s="50" t="n">
        <f aca="false">PI()*((AK198/2/10)^2)</f>
        <v>1.14420652894741</v>
      </c>
      <c r="AM198" s="50" t="n">
        <v>14.08</v>
      </c>
      <c r="AN198" s="50" t="n">
        <f aca="false">PI()*((AM198/2/10)^2)</f>
        <v>1.55702358460156</v>
      </c>
      <c r="AO198" s="50" t="n">
        <v>20.36</v>
      </c>
      <c r="AP198" s="52" t="n">
        <v>4318.895</v>
      </c>
      <c r="AQ198" s="51" t="n">
        <v>7.339865</v>
      </c>
      <c r="AR198" s="51" t="n">
        <f aca="false">AP198/AQ198</f>
        <v>588.416135719118</v>
      </c>
      <c r="AS198" s="65" t="n">
        <v>2130.856</v>
      </c>
      <c r="AT198" s="65" t="n">
        <v>1670.265</v>
      </c>
      <c r="AU198" s="65" t="n">
        <v>6.098</v>
      </c>
      <c r="AV198" s="65" t="n">
        <v>243.912</v>
      </c>
      <c r="AW198" s="14" t="n">
        <v>1.076</v>
      </c>
      <c r="AX198" s="54" t="n">
        <v>70.8095238095238</v>
      </c>
      <c r="AY198" s="54" t="n">
        <v>172.761904761905</v>
      </c>
      <c r="AZ198" s="54" t="n">
        <v>137.285714285714</v>
      </c>
      <c r="BA198" s="54" t="n">
        <v>26.7142857142857</v>
      </c>
      <c r="BB198" s="54" t="n">
        <v>3.38095238095238</v>
      </c>
      <c r="BC198" s="54" t="n">
        <v>167.380952380952</v>
      </c>
      <c r="BD198" s="54" t="n">
        <v>687.738095238095</v>
      </c>
      <c r="BE198" s="44" t="n">
        <v>107</v>
      </c>
      <c r="BF198" s="55" t="n">
        <v>3.76984126984127</v>
      </c>
      <c r="BG198" s="38" t="n">
        <v>0</v>
      </c>
      <c r="BH198" s="44" t="n">
        <v>1</v>
      </c>
      <c r="BI198" s="41" t="n">
        <v>24.5</v>
      </c>
      <c r="BJ198" s="41" t="n">
        <v>19</v>
      </c>
      <c r="BK198" s="56" t="n">
        <v>22.2946176359923</v>
      </c>
      <c r="BL198" s="41" t="n">
        <v>28</v>
      </c>
      <c r="BM198" s="41" t="n">
        <v>35.2</v>
      </c>
      <c r="BN198" s="57" t="n">
        <v>77.5664647308976</v>
      </c>
      <c r="BO198" s="40" t="n">
        <v>17.63</v>
      </c>
      <c r="BP198" s="42" t="n">
        <v>2.44115022412888</v>
      </c>
      <c r="BQ198" s="40" t="n">
        <v>30.16</v>
      </c>
      <c r="BR198" s="40" t="n">
        <v>7.14418275619302</v>
      </c>
    </row>
    <row r="199" customFormat="false" ht="12.75" hidden="false" customHeight="true" outlineLevel="0" collapsed="false">
      <c r="A199" s="39" t="n">
        <v>177</v>
      </c>
      <c r="B199" s="39" t="n">
        <v>2</v>
      </c>
      <c r="C199" s="39" t="n">
        <v>6</v>
      </c>
      <c r="D199" s="39" t="n">
        <v>0</v>
      </c>
      <c r="E199" s="40" t="n">
        <v>8.9555099247091</v>
      </c>
      <c r="F199" s="41" t="n">
        <v>142.1</v>
      </c>
      <c r="G199" s="41" t="n">
        <v>75.9</v>
      </c>
      <c r="H199" s="41" t="n">
        <v>66.2</v>
      </c>
      <c r="I199" s="41" t="n">
        <v>32.3</v>
      </c>
      <c r="J199" s="40" t="n">
        <v>14.06512</v>
      </c>
      <c r="K199" s="41" t="n">
        <v>10</v>
      </c>
      <c r="L199" s="42" t="n">
        <v>15.996109429236</v>
      </c>
      <c r="M199" s="42" t="n">
        <v>27.75696624</v>
      </c>
      <c r="N199" s="42" t="n">
        <v>-3.43539615525378</v>
      </c>
      <c r="O199" s="42" t="n">
        <v>12.3909060799629</v>
      </c>
      <c r="P199" s="21" t="n">
        <v>-3.43539615525377</v>
      </c>
      <c r="Q199" s="40" t="n">
        <v>9.99315537303217</v>
      </c>
      <c r="R199" s="43" t="n">
        <v>1</v>
      </c>
      <c r="S199" s="44"/>
      <c r="T199" s="44"/>
      <c r="U199" s="44"/>
      <c r="V199" s="39" t="n">
        <v>0</v>
      </c>
      <c r="W199" s="39" t="n">
        <v>1</v>
      </c>
      <c r="X199" s="39" t="n">
        <v>1</v>
      </c>
      <c r="Y199" s="45" t="n">
        <v>3853</v>
      </c>
      <c r="Z199" s="46" t="n">
        <v>0.7</v>
      </c>
      <c r="AA199" s="47" t="n">
        <v>3811</v>
      </c>
      <c r="AB199" s="48" t="n">
        <v>1.6</v>
      </c>
      <c r="AC199" s="32" t="n">
        <v>9.9</v>
      </c>
      <c r="AD199" s="33" t="n">
        <v>22.25</v>
      </c>
      <c r="AE199" s="50" t="n">
        <v>22.5</v>
      </c>
      <c r="AF199" s="49" t="n">
        <v>24.7802306560253</v>
      </c>
      <c r="AG199" s="49" t="n">
        <f aca="false">AJ199+AL199+AN199</f>
        <v>9.76520742024722</v>
      </c>
      <c r="AH199" s="49" t="n">
        <f aca="false">AJ199+AL199</f>
        <v>7.96967412138512</v>
      </c>
      <c r="AI199" s="50" t="n">
        <v>29.205</v>
      </c>
      <c r="AJ199" s="50" t="n">
        <f aca="false">PI()*((AI199/2/10)^2)</f>
        <v>6.69891245937866</v>
      </c>
      <c r="AK199" s="50" t="n">
        <v>12.72</v>
      </c>
      <c r="AL199" s="50" t="n">
        <f aca="false">PI()*((AK199/2/10)^2)</f>
        <v>1.27076166200646</v>
      </c>
      <c r="AM199" s="50" t="n">
        <v>15.12</v>
      </c>
      <c r="AN199" s="50" t="n">
        <f aca="false">PI()*((AM199/2/10)^2)</f>
        <v>1.7955332988621</v>
      </c>
      <c r="AO199" s="0"/>
      <c r="AP199" s="52" t="n">
        <v>3523.145</v>
      </c>
      <c r="AQ199" s="51" t="n">
        <v>8.793443</v>
      </c>
      <c r="AR199" s="51" t="n">
        <f aca="false">AP199/AQ199</f>
        <v>400.655920553531</v>
      </c>
      <c r="AS199" s="65" t="n">
        <v>1740.895</v>
      </c>
      <c r="AT199" s="65" t="n">
        <v>881.112</v>
      </c>
      <c r="AU199" s="65" t="n">
        <v>4.841</v>
      </c>
      <c r="AV199" s="65" t="n">
        <v>194.061</v>
      </c>
      <c r="AW199" s="14" t="n">
        <v>0</v>
      </c>
      <c r="AX199" s="54" t="n">
        <v>98.3333333333333</v>
      </c>
      <c r="AY199" s="54" t="n">
        <v>240</v>
      </c>
      <c r="AZ199" s="54" t="n">
        <v>160.166666666667</v>
      </c>
      <c r="BA199" s="54" t="n">
        <v>37.3333333333333</v>
      </c>
      <c r="BB199" s="54" t="n">
        <v>6.16666666666667</v>
      </c>
      <c r="BC199" s="54" t="n">
        <v>203.666666666667</v>
      </c>
      <c r="BD199" s="54" t="n">
        <v>874.583333333333</v>
      </c>
      <c r="BE199" s="44" t="n">
        <v>120</v>
      </c>
      <c r="BF199" s="55" t="n">
        <v>4.03933747412008</v>
      </c>
      <c r="BG199" s="38" t="n">
        <v>0</v>
      </c>
      <c r="BH199" s="43" t="n">
        <v>1</v>
      </c>
      <c r="BI199" s="41" t="n">
        <v>26.8</v>
      </c>
      <c r="BJ199" s="41" t="n">
        <v>20.2</v>
      </c>
      <c r="BK199" s="56" t="n">
        <v>26.0563567251576</v>
      </c>
      <c r="BL199" s="41" t="n">
        <v>30.5</v>
      </c>
      <c r="BM199" s="41" t="n">
        <v>37</v>
      </c>
      <c r="BN199" s="57" t="n">
        <v>86.1091965839613</v>
      </c>
      <c r="BO199" s="40" t="n">
        <v>18.43</v>
      </c>
      <c r="BP199" s="42" t="n">
        <v>2.66772188630578</v>
      </c>
      <c r="BQ199" s="40" t="n">
        <v>30.21</v>
      </c>
      <c r="BR199" s="40" t="n">
        <v>7.16788999975517</v>
      </c>
    </row>
    <row r="200" customFormat="false" ht="12.75" hidden="false" customHeight="true" outlineLevel="0" collapsed="false">
      <c r="A200" s="43" t="n">
        <v>178</v>
      </c>
      <c r="B200" s="39" t="n">
        <v>2</v>
      </c>
      <c r="C200" s="39" t="n">
        <v>4</v>
      </c>
      <c r="D200" s="43" t="n">
        <v>0</v>
      </c>
      <c r="E200" s="40" t="n">
        <v>13.8754277891855</v>
      </c>
      <c r="F200" s="41" t="n">
        <v>149.2</v>
      </c>
      <c r="G200" s="41" t="n">
        <v>74.6</v>
      </c>
      <c r="H200" s="41" t="n">
        <v>74.6</v>
      </c>
      <c r="I200" s="41" t="n">
        <v>39.9</v>
      </c>
      <c r="J200" s="42" t="n">
        <v>15.41792</v>
      </c>
      <c r="K200" s="41" t="n">
        <v>12.3</v>
      </c>
      <c r="L200" s="42" t="n">
        <v>17.9240129663837</v>
      </c>
      <c r="M200" s="42" t="n">
        <v>33.74824992</v>
      </c>
      <c r="N200" s="42" t="n">
        <v>-1.36806496493756</v>
      </c>
      <c r="O200" s="42" t="n">
        <v>15.243492754123</v>
      </c>
      <c r="P200" s="21" t="n">
        <v>-1.36806496493756</v>
      </c>
      <c r="Q200" s="40" t="n">
        <v>14.1574264202601</v>
      </c>
      <c r="R200" s="43" t="n">
        <v>2</v>
      </c>
      <c r="S200" s="44"/>
      <c r="T200" s="44"/>
      <c r="U200" s="44"/>
      <c r="V200" s="39" t="n">
        <v>0</v>
      </c>
      <c r="W200" s="39" t="n">
        <v>1</v>
      </c>
      <c r="X200" s="39" t="n">
        <v>0</v>
      </c>
      <c r="Y200" s="69" t="n">
        <v>3896</v>
      </c>
      <c r="Z200" s="46" t="n">
        <v>0.9</v>
      </c>
      <c r="AA200" s="71" t="n">
        <v>3694</v>
      </c>
      <c r="AB200" s="48" t="n">
        <v>-0.2</v>
      </c>
      <c r="AC200" s="33" t="n">
        <v>7.83</v>
      </c>
      <c r="AD200" s="33" t="n">
        <v>23.5</v>
      </c>
      <c r="AE200" s="50" t="n">
        <v>22.6</v>
      </c>
      <c r="AF200" s="49" t="n">
        <v>28.4285312070361</v>
      </c>
      <c r="AG200" s="49" t="n">
        <f aca="false">AJ200+AL200+AN200</f>
        <v>13.8520281379326</v>
      </c>
      <c r="AH200" s="49" t="n">
        <f aca="false">AJ200+AL200</f>
        <v>11.8136677911058</v>
      </c>
      <c r="AI200" s="50" t="n">
        <v>34.98</v>
      </c>
      <c r="AJ200" s="50" t="n">
        <f aca="false">PI()*((AI200/2/10)^2)</f>
        <v>9.61013506892383</v>
      </c>
      <c r="AK200" s="50" t="n">
        <v>16.75</v>
      </c>
      <c r="AL200" s="50" t="n">
        <f aca="false">PI()*((AK200/2/10)^2)</f>
        <v>2.20353272218197</v>
      </c>
      <c r="AM200" s="50" t="n">
        <v>16.11</v>
      </c>
      <c r="AN200" s="50" t="n">
        <f aca="false">PI()*((AM200/2/10)^2)</f>
        <v>2.03836034682683</v>
      </c>
      <c r="AO200" s="50" t="n">
        <v>17.12</v>
      </c>
      <c r="AP200" s="52" t="n">
        <v>1906.233</v>
      </c>
      <c r="AQ200" s="51" t="n">
        <v>5.51559</v>
      </c>
      <c r="AR200" s="51" t="n">
        <f aca="false">AP200/AQ200</f>
        <v>345.608176097208</v>
      </c>
      <c r="AS200" s="65" t="n">
        <v>1204.398</v>
      </c>
      <c r="AT200" s="65" t="n">
        <v>1202.956</v>
      </c>
      <c r="AU200" s="65" t="n">
        <v>5.671</v>
      </c>
      <c r="AV200" s="65" t="n">
        <v>226.821</v>
      </c>
      <c r="AW200" s="14" t="n">
        <v>0</v>
      </c>
      <c r="AX200" s="54" t="n">
        <v>58.2857142857143</v>
      </c>
      <c r="AY200" s="54" t="n">
        <v>159.571428571429</v>
      </c>
      <c r="AZ200" s="54" t="n">
        <v>75.2857142857143</v>
      </c>
      <c r="BA200" s="54" t="n">
        <v>13.5714285714286</v>
      </c>
      <c r="BB200" s="54" t="n">
        <v>2.28571428571429</v>
      </c>
      <c r="BC200" s="54" t="n">
        <v>91.1428571428571</v>
      </c>
      <c r="BD200" s="54" t="n">
        <v>635.309523809524</v>
      </c>
      <c r="BE200" s="44" t="n">
        <v>65</v>
      </c>
      <c r="BF200" s="55" t="n">
        <v>3.30591630591631</v>
      </c>
      <c r="BG200" s="38" t="n">
        <v>0</v>
      </c>
      <c r="BH200" s="43" t="n">
        <v>1</v>
      </c>
      <c r="BI200" s="41" t="n">
        <v>26.7</v>
      </c>
      <c r="BJ200" s="41" t="n">
        <v>22</v>
      </c>
      <c r="BK200" s="56" t="n">
        <v>29.2516687405906</v>
      </c>
      <c r="BL200" s="41" t="n">
        <v>33.5</v>
      </c>
      <c r="BM200" s="41" t="n">
        <v>42</v>
      </c>
      <c r="BN200" s="57" t="n">
        <v>110.641805674696</v>
      </c>
      <c r="BO200" s="40" t="n">
        <v>19.6</v>
      </c>
      <c r="BP200" s="42" t="n">
        <v>3.01718558450764</v>
      </c>
      <c r="BQ200" s="40" t="n">
        <v>31.91</v>
      </c>
      <c r="BR200" s="40" t="n">
        <v>7.99730187622941</v>
      </c>
    </row>
    <row r="201" customFormat="false" ht="12.75" hidden="false" customHeight="true" outlineLevel="0" collapsed="false">
      <c r="A201" s="43" t="n">
        <v>179</v>
      </c>
      <c r="B201" s="39" t="n">
        <v>2</v>
      </c>
      <c r="C201" s="39" t="n">
        <v>4</v>
      </c>
      <c r="D201" s="43" t="n">
        <v>0</v>
      </c>
      <c r="E201" s="40" t="n">
        <v>10.3983572895277</v>
      </c>
      <c r="F201" s="41" t="n">
        <v>139.6</v>
      </c>
      <c r="G201" s="41" t="n">
        <v>71.9</v>
      </c>
      <c r="H201" s="41" t="n">
        <v>67.7</v>
      </c>
      <c r="I201" s="41" t="n">
        <v>34.6</v>
      </c>
      <c r="J201" s="42" t="n">
        <v>12.75568</v>
      </c>
      <c r="K201" s="41" t="n">
        <v>13.5</v>
      </c>
      <c r="L201" s="42" t="n">
        <v>17.75436983276</v>
      </c>
      <c r="M201" s="42" t="n">
        <v>30.18653472</v>
      </c>
      <c r="N201" s="42" t="n">
        <v>-3.12548752084129</v>
      </c>
      <c r="O201" s="42" t="n">
        <v>13.523844810369</v>
      </c>
      <c r="P201" s="21" t="n">
        <v>-3.12548752084129</v>
      </c>
      <c r="Q201" s="40" t="n">
        <v>10.7446954140999</v>
      </c>
      <c r="R201" s="43" t="n">
        <v>2</v>
      </c>
      <c r="S201" s="44"/>
      <c r="T201" s="44"/>
      <c r="U201" s="44"/>
      <c r="V201" s="39" t="n">
        <v>0</v>
      </c>
      <c r="W201" s="39" t="n">
        <v>1</v>
      </c>
      <c r="X201" s="39" t="n">
        <v>0</v>
      </c>
      <c r="Y201" s="69" t="n">
        <v>3817</v>
      </c>
      <c r="Z201" s="46" t="n">
        <v>0.2</v>
      </c>
      <c r="AA201" s="71" t="n">
        <v>3698</v>
      </c>
      <c r="AB201" s="48" t="n">
        <v>0.3</v>
      </c>
      <c r="AC201" s="32" t="n">
        <v>8</v>
      </c>
      <c r="AD201" s="32" t="n">
        <v>24.5</v>
      </c>
      <c r="AE201" s="50" t="n">
        <v>20.2</v>
      </c>
      <c r="AF201" s="49" t="n">
        <v>26.3861644816669</v>
      </c>
      <c r="AG201" s="49" t="n">
        <f aca="false">AJ201+AL201+AN201</f>
        <v>12.1722491765865</v>
      </c>
      <c r="AH201" s="49" t="n">
        <f aca="false">AJ201+AL201</f>
        <v>10.6063663007019</v>
      </c>
      <c r="AI201" s="50" t="n">
        <v>32.98</v>
      </c>
      <c r="AJ201" s="50" t="n">
        <f aca="false">PI()*((AI201/2/10)^2)</f>
        <v>8.54262188523402</v>
      </c>
      <c r="AK201" s="50" t="n">
        <v>16.21</v>
      </c>
      <c r="AL201" s="50" t="n">
        <f aca="false">PI()*((AK201/2/10)^2)</f>
        <v>2.06374441546783</v>
      </c>
      <c r="AM201" s="50" t="n">
        <v>14.12</v>
      </c>
      <c r="AN201" s="50" t="n">
        <f aca="false">PI()*((AM201/2/10)^2)</f>
        <v>1.56588287588468</v>
      </c>
      <c r="AO201" s="50" t="n">
        <v>20.5</v>
      </c>
      <c r="AP201" s="52" t="n">
        <v>1914.279</v>
      </c>
      <c r="AQ201" s="51" t="n">
        <v>3.600336</v>
      </c>
      <c r="AR201" s="51" t="n">
        <f aca="false">AP201/AQ201</f>
        <v>531.694541842761</v>
      </c>
      <c r="AS201" s="65" t="n">
        <v>1713.552</v>
      </c>
      <c r="AT201" s="65" t="n">
        <v>1077.894</v>
      </c>
      <c r="AU201" s="65" t="n">
        <v>2.788</v>
      </c>
      <c r="AV201" s="65" t="n">
        <v>111.528</v>
      </c>
      <c r="AW201" s="14" t="n">
        <v>0</v>
      </c>
      <c r="AX201" s="54" t="n">
        <v>57.2857142857143</v>
      </c>
      <c r="AY201" s="54" t="n">
        <v>127.571428571429</v>
      </c>
      <c r="AZ201" s="54" t="n">
        <v>81.3571428571429</v>
      </c>
      <c r="BA201" s="54" t="n">
        <v>15.6071428571429</v>
      </c>
      <c r="BB201" s="54" t="n">
        <v>2.14285714285714</v>
      </c>
      <c r="BC201" s="54" t="n">
        <v>99.1071428571429</v>
      </c>
      <c r="BD201" s="54" t="n">
        <v>720.589285714286</v>
      </c>
      <c r="BE201" s="44" t="n">
        <v>119</v>
      </c>
      <c r="BF201" s="55" t="n">
        <v>3.82539682539683</v>
      </c>
      <c r="BG201" s="38" t="n">
        <v>0</v>
      </c>
      <c r="BH201" s="43" t="n">
        <v>1</v>
      </c>
      <c r="BI201" s="41" t="n">
        <v>26</v>
      </c>
      <c r="BJ201" s="41" t="n">
        <v>21</v>
      </c>
      <c r="BK201" s="56" t="n">
        <v>27.7537489860394</v>
      </c>
      <c r="BL201" s="41" t="n">
        <v>30.5</v>
      </c>
      <c r="BM201" s="41" t="n">
        <v>38.9</v>
      </c>
      <c r="BN201" s="57" t="n">
        <v>95.7646866602399</v>
      </c>
      <c r="BO201" s="40" t="n">
        <v>19.6</v>
      </c>
      <c r="BP201" s="42" t="n">
        <v>3.01718558450764</v>
      </c>
      <c r="BQ201" s="40" t="n">
        <v>28.29</v>
      </c>
      <c r="BR201" s="40" t="n">
        <v>6.28573078262716</v>
      </c>
    </row>
    <row r="202" customFormat="false" ht="12.75" hidden="false" customHeight="true" outlineLevel="0" collapsed="false">
      <c r="A202" s="43" t="n">
        <v>180</v>
      </c>
      <c r="B202" s="39" t="n">
        <v>2</v>
      </c>
      <c r="C202" s="39" t="n">
        <v>4</v>
      </c>
      <c r="D202" s="43" t="n">
        <v>0</v>
      </c>
      <c r="E202" s="40" t="n">
        <v>13.9315068493151</v>
      </c>
      <c r="F202" s="41" t="n">
        <v>177.8</v>
      </c>
      <c r="G202" s="41" t="n">
        <v>91.4</v>
      </c>
      <c r="H202" s="41" t="n">
        <v>86.4</v>
      </c>
      <c r="I202" s="41" t="n">
        <v>94.4</v>
      </c>
      <c r="J202" s="42" t="n">
        <v>29.788</v>
      </c>
      <c r="K202" s="41" t="n">
        <v>21.5</v>
      </c>
      <c r="L202" s="42" t="n">
        <v>29.8612842123643</v>
      </c>
      <c r="M202" s="42" t="n">
        <v>66.280128</v>
      </c>
      <c r="N202" s="42" t="n">
        <v>1.30609263359625</v>
      </c>
      <c r="O202" s="42" t="n">
        <f aca="false">E202-N202</f>
        <v>12.6254142157189</v>
      </c>
      <c r="P202" s="21" t="n">
        <f aca="false">E202-O202</f>
        <v>1.30609263359625</v>
      </c>
      <c r="Q202" s="40" t="n">
        <v>17.7520547945205</v>
      </c>
      <c r="R202" s="43" t="n">
        <v>5</v>
      </c>
      <c r="S202" s="44"/>
      <c r="T202" s="44"/>
      <c r="U202" s="44"/>
      <c r="V202" s="39" t="n">
        <v>0</v>
      </c>
      <c r="W202" s="39" t="n">
        <v>0</v>
      </c>
      <c r="X202" s="39" t="n">
        <v>0</v>
      </c>
      <c r="Y202" s="69" t="n">
        <v>3850</v>
      </c>
      <c r="Z202" s="46" t="n">
        <v>0.4</v>
      </c>
      <c r="AA202" s="71" t="n">
        <v>3832</v>
      </c>
      <c r="AB202" s="48" t="n">
        <v>1.5</v>
      </c>
      <c r="AC202" s="32" t="n">
        <v>34.77</v>
      </c>
      <c r="AD202" s="32" t="n">
        <v>43</v>
      </c>
      <c r="AE202" s="50" t="n">
        <v>27.3</v>
      </c>
      <c r="AF202" s="49" t="n">
        <v>62.9163282505399</v>
      </c>
      <c r="AG202" s="49" t="n">
        <f aca="false">AJ202+AL202+AN202</f>
        <v>29.3186220569081</v>
      </c>
      <c r="AH202" s="49" t="n">
        <f aca="false">AJ202+AL202</f>
        <v>24.8248376597308</v>
      </c>
      <c r="AI202" s="50" t="n">
        <v>49.17</v>
      </c>
      <c r="AJ202" s="50" t="n">
        <f aca="false">PI()*((AI202/2/10)^2)</f>
        <v>18.988484217264</v>
      </c>
      <c r="AK202" s="50" t="n">
        <v>27.26</v>
      </c>
      <c r="AL202" s="50" t="n">
        <f aca="false">PI()*((AK202/2/10)^2)</f>
        <v>5.83635344246686</v>
      </c>
      <c r="AM202" s="50" t="n">
        <v>23.92</v>
      </c>
      <c r="AN202" s="50" t="n">
        <f aca="false">PI()*((AM202/2/10)^2)</f>
        <v>4.4937843971773</v>
      </c>
      <c r="AO202" s="50" t="n">
        <v>30.48</v>
      </c>
      <c r="AP202" s="52"/>
      <c r="AQ202" s="0"/>
      <c r="AR202" s="0"/>
      <c r="AS202" s="65" t="n">
        <v>2113.657</v>
      </c>
      <c r="AT202" s="65" t="n">
        <v>1639.801</v>
      </c>
      <c r="AU202" s="65" t="n">
        <v>7.334</v>
      </c>
      <c r="AV202" s="65" t="n">
        <v>293.361</v>
      </c>
      <c r="AW202" s="14" t="n">
        <v>0</v>
      </c>
      <c r="AX202" s="54"/>
      <c r="AY202" s="54"/>
      <c r="AZ202" s="54"/>
      <c r="BA202" s="54"/>
      <c r="BB202" s="54"/>
      <c r="BC202" s="54"/>
      <c r="BD202" s="54"/>
      <c r="BE202" s="44" t="n">
        <v>71</v>
      </c>
      <c r="BF202" s="55" t="n">
        <v>3.36375661375661</v>
      </c>
      <c r="BG202" s="38" t="n">
        <v>0</v>
      </c>
      <c r="BH202" s="43" t="n">
        <v>1</v>
      </c>
      <c r="BI202" s="41" t="n">
        <v>33</v>
      </c>
      <c r="BJ202" s="56" t="n">
        <v>36</v>
      </c>
      <c r="BK202" s="57" t="n">
        <v>83.3092348922158</v>
      </c>
      <c r="BL202" s="41" t="n">
        <v>34.5</v>
      </c>
      <c r="BM202" s="41" t="n">
        <v>59.9</v>
      </c>
      <c r="BN202" s="57" t="n">
        <v>214.129612527188</v>
      </c>
      <c r="BO202" s="40" t="n">
        <v>36.64</v>
      </c>
      <c r="BP202" s="40" t="n">
        <v>10.5385</v>
      </c>
      <c r="BQ202" s="42" t="n">
        <v>50.615</v>
      </c>
      <c r="BR202" s="40" t="n">
        <v>21.7802</v>
      </c>
    </row>
    <row r="203" customFormat="false" ht="12.75" hidden="false" customHeight="true" outlineLevel="0" collapsed="false">
      <c r="A203" s="43" t="n">
        <v>181</v>
      </c>
      <c r="B203" s="39" t="n">
        <v>2</v>
      </c>
      <c r="C203" s="39" t="n">
        <v>4</v>
      </c>
      <c r="D203" s="43" t="n">
        <v>0</v>
      </c>
      <c r="E203" s="40" t="n">
        <v>13.5605749486653</v>
      </c>
      <c r="F203" s="41" t="n">
        <v>184.2</v>
      </c>
      <c r="G203" s="41" t="n">
        <v>93</v>
      </c>
      <c r="H203" s="41" t="n">
        <v>91.2</v>
      </c>
      <c r="I203" s="41" t="n">
        <v>107.8</v>
      </c>
      <c r="J203" s="40" t="n">
        <v>29.9446</v>
      </c>
      <c r="K203" s="41" t="n">
        <v>31.5</v>
      </c>
      <c r="L203" s="42" t="n">
        <v>31.7716309397919</v>
      </c>
      <c r="M203" s="42" t="n">
        <v>75.5197212</v>
      </c>
      <c r="N203" s="42" t="n">
        <v>1.44583871407554</v>
      </c>
      <c r="O203" s="42" t="n">
        <v>12.1147362345898</v>
      </c>
      <c r="P203" s="21" t="n">
        <v>1.44583871407554</v>
      </c>
      <c r="Q203" s="40" t="n">
        <v>18.8227241615332</v>
      </c>
      <c r="R203" s="43" t="n">
        <v>4</v>
      </c>
      <c r="S203" s="44"/>
      <c r="T203" s="44"/>
      <c r="U203" s="44"/>
      <c r="V203" s="39" t="n">
        <v>0</v>
      </c>
      <c r="W203" s="39" t="n">
        <v>1</v>
      </c>
      <c r="X203" s="39" t="n">
        <v>0</v>
      </c>
      <c r="Y203" s="69" t="n">
        <v>3900</v>
      </c>
      <c r="Z203" s="46" t="n">
        <v>1</v>
      </c>
      <c r="AA203" s="71" t="n">
        <v>3739</v>
      </c>
      <c r="AB203" s="48" t="n">
        <v>0.4</v>
      </c>
      <c r="AC203" s="32" t="n">
        <v>32.72</v>
      </c>
      <c r="AD203" s="32" t="n">
        <v>41.5</v>
      </c>
      <c r="AE203" s="50" t="n">
        <v>27.8</v>
      </c>
      <c r="AF203" s="49" t="n">
        <v>59.004923510948</v>
      </c>
      <c r="AG203" s="49" t="n">
        <f aca="false">AJ203+AL203+AN203</f>
        <v>27.4199298508764</v>
      </c>
      <c r="AH203" s="49" t="n">
        <f aca="false">AJ203+AL203</f>
        <v>24.2247031421064</v>
      </c>
      <c r="AI203" s="50" t="n">
        <v>49.07</v>
      </c>
      <c r="AJ203" s="50" t="n">
        <f aca="false">PI()*((AI203/2/10)^2)</f>
        <v>18.9113267016918</v>
      </c>
      <c r="AK203" s="50" t="n">
        <v>26.01</v>
      </c>
      <c r="AL203" s="50" t="n">
        <f aca="false">PI()*((AK203/2/10)^2)</f>
        <v>5.31337644041458</v>
      </c>
      <c r="AM203" s="50" t="n">
        <v>20.17</v>
      </c>
      <c r="AN203" s="50" t="n">
        <f aca="false">PI()*((AM203/2/10)^2)</f>
        <v>3.19522670877004</v>
      </c>
      <c r="AO203" s="50" t="n">
        <v>35.11</v>
      </c>
      <c r="AP203" s="52" t="n">
        <v>2100.837</v>
      </c>
      <c r="AQ203" s="51" t="n">
        <v>16.678418</v>
      </c>
      <c r="AR203" s="51" t="n">
        <f aca="false">AP203/AQ203</f>
        <v>125.96140713106</v>
      </c>
      <c r="AS203" s="65" t="n">
        <v>1908.475</v>
      </c>
      <c r="AT203" s="65" t="n">
        <v>1114.673</v>
      </c>
      <c r="AU203" s="65" t="n">
        <v>3.286</v>
      </c>
      <c r="AV203" s="65" t="n">
        <v>131.443</v>
      </c>
      <c r="AW203" s="14" t="n">
        <v>1.72</v>
      </c>
      <c r="AX203" s="54" t="n">
        <v>44.2857142857143</v>
      </c>
      <c r="AY203" s="54" t="n">
        <v>123.285714285714</v>
      </c>
      <c r="AZ203" s="54" t="n">
        <v>59.7142857142857</v>
      </c>
      <c r="BA203" s="54" t="n">
        <v>8.28571428571429</v>
      </c>
      <c r="BB203" s="54" t="n">
        <v>1.71428571428571</v>
      </c>
      <c r="BC203" s="54" t="n">
        <v>69.7142857142857</v>
      </c>
      <c r="BD203" s="54" t="n">
        <v>618.452380952381</v>
      </c>
      <c r="BE203" s="44" t="n">
        <v>143</v>
      </c>
      <c r="BF203" s="55" t="n">
        <v>3.27561327561328</v>
      </c>
      <c r="BG203" s="38" t="n">
        <v>0</v>
      </c>
      <c r="BH203" s="44" t="n">
        <v>1</v>
      </c>
      <c r="BI203" s="41" t="n">
        <v>34</v>
      </c>
      <c r="BJ203" s="41" t="n">
        <v>35.5</v>
      </c>
      <c r="BK203" s="56" t="n">
        <v>76.6661853724552</v>
      </c>
      <c r="BL203" s="41" t="n">
        <v>37.5</v>
      </c>
      <c r="BM203" s="74" t="n">
        <v>62</v>
      </c>
      <c r="BN203" s="57" t="n">
        <v>188.088892332694</v>
      </c>
      <c r="BO203" s="75" t="n">
        <v>34.2</v>
      </c>
      <c r="BP203" s="42" t="n">
        <v>9.18633107836192</v>
      </c>
      <c r="BQ203" s="75" t="n">
        <v>54.09</v>
      </c>
      <c r="BR203" s="75" t="n">
        <v>22.9786147634031</v>
      </c>
    </row>
    <row r="204" customFormat="false" ht="12.75" hidden="false" customHeight="true" outlineLevel="0" collapsed="false">
      <c r="A204" s="39" t="n">
        <v>181</v>
      </c>
      <c r="B204" s="39" t="n">
        <v>2</v>
      </c>
      <c r="C204" s="39" t="n">
        <v>6</v>
      </c>
      <c r="D204" s="39" t="n">
        <v>0</v>
      </c>
      <c r="E204" s="40" t="n">
        <v>14.466803559206</v>
      </c>
      <c r="F204" s="41" t="n">
        <v>187.6</v>
      </c>
      <c r="G204" s="41" t="n">
        <v>96.8</v>
      </c>
      <c r="H204" s="41" t="n">
        <v>90.8</v>
      </c>
      <c r="I204" s="41" t="n">
        <v>116.9</v>
      </c>
      <c r="J204" s="40" t="n">
        <v>37.2265</v>
      </c>
      <c r="K204" s="41" t="n">
        <v>29.8</v>
      </c>
      <c r="L204" s="42" t="n">
        <v>33.2161155841263</v>
      </c>
      <c r="M204" s="42" t="n">
        <v>73.3822215</v>
      </c>
      <c r="N204" s="42" t="n">
        <v>2.49310070241221</v>
      </c>
      <c r="O204" s="42" t="n">
        <v>11.9737028567938</v>
      </c>
      <c r="P204" s="21" t="n">
        <v>2.35206732461627</v>
      </c>
      <c r="Q204" s="40" t="n">
        <v>19.2375085557837</v>
      </c>
      <c r="R204" s="43" t="n">
        <v>5</v>
      </c>
      <c r="S204" s="44"/>
      <c r="T204" s="44"/>
      <c r="U204" s="44"/>
      <c r="V204" s="39" t="n">
        <v>0</v>
      </c>
      <c r="W204" s="39" t="n">
        <v>0</v>
      </c>
      <c r="X204" s="39" t="n">
        <v>0</v>
      </c>
      <c r="Y204" s="45" t="n">
        <v>3968</v>
      </c>
      <c r="Z204" s="46" t="n">
        <v>1.5</v>
      </c>
      <c r="AA204" s="47" t="n">
        <v>3760</v>
      </c>
      <c r="AB204" s="48" t="n">
        <v>0.5</v>
      </c>
      <c r="AC204" s="32" t="n">
        <v>34.82</v>
      </c>
      <c r="AD204" s="33" t="n">
        <v>53</v>
      </c>
      <c r="AE204" s="50" t="n">
        <v>20.5</v>
      </c>
      <c r="AF204" s="49" t="n">
        <v>62.7145154933589</v>
      </c>
      <c r="AG204" s="49" t="n">
        <f aca="false">AJ204+AL204+AN204</f>
        <v>29.2335822853681</v>
      </c>
      <c r="AH204" s="49" t="n">
        <f aca="false">AJ204+AL204</f>
        <v>25.111277867709</v>
      </c>
      <c r="AI204" s="50" t="n">
        <v>49.44</v>
      </c>
      <c r="AJ204" s="50" t="n">
        <f aca="false">PI()*((AI204/2/10)^2)</f>
        <v>19.1975941220741</v>
      </c>
      <c r="AK204" s="50" t="n">
        <v>27.44</v>
      </c>
      <c r="AL204" s="50" t="n">
        <f aca="false">PI()*((AK204/2/10)^2)</f>
        <v>5.91368374563497</v>
      </c>
      <c r="AM204" s="50" t="n">
        <v>22.91</v>
      </c>
      <c r="AN204" s="50" t="n">
        <f aca="false">PI()*((AM204/2/10)^2)</f>
        <v>4.12230441765908</v>
      </c>
      <c r="AO204" s="0"/>
      <c r="AP204" s="52" t="n">
        <v>2494.008</v>
      </c>
      <c r="AQ204" s="51" t="n">
        <v>15.883064</v>
      </c>
      <c r="AR204" s="51" t="n">
        <f aca="false">AP204/AQ204</f>
        <v>157.02310335084</v>
      </c>
      <c r="AS204" s="65" t="n">
        <v>2054.2</v>
      </c>
      <c r="AT204" s="65" t="n">
        <v>933.282</v>
      </c>
      <c r="AU204" s="65" t="n">
        <v>2.86</v>
      </c>
      <c r="AV204" s="65" t="n">
        <v>113.676</v>
      </c>
      <c r="AW204" s="14" t="n">
        <v>0</v>
      </c>
      <c r="AX204" s="40"/>
      <c r="AY204" s="40"/>
      <c r="AZ204" s="40"/>
      <c r="BA204" s="40"/>
      <c r="BB204" s="40"/>
      <c r="BC204" s="40"/>
      <c r="BD204" s="40"/>
      <c r="BE204" s="44" t="n">
        <v>73</v>
      </c>
      <c r="BF204" s="55" t="n">
        <v>3.7012987012987</v>
      </c>
      <c r="BG204" s="38" t="n">
        <v>0</v>
      </c>
      <c r="BH204" s="44" t="n">
        <v>1</v>
      </c>
      <c r="BI204" s="41" t="n">
        <v>35.5</v>
      </c>
      <c r="BJ204" s="41" t="n">
        <v>36.7</v>
      </c>
      <c r="BK204" s="56" t="n">
        <v>78.7279975884206</v>
      </c>
      <c r="BL204" s="41" t="n">
        <v>40</v>
      </c>
      <c r="BM204" s="41" t="n">
        <v>69</v>
      </c>
      <c r="BN204" s="57" t="n">
        <v>245.873428203666</v>
      </c>
      <c r="BO204" s="40" t="n">
        <v>38.78</v>
      </c>
      <c r="BP204" s="42" t="n">
        <v>11.8115118731473</v>
      </c>
      <c r="BQ204" s="40" t="n">
        <v>57.37</v>
      </c>
      <c r="BR204" s="40" t="n">
        <v>25.8499424841898</v>
      </c>
    </row>
    <row r="205" customFormat="false" ht="12.75" hidden="false" customHeight="true" outlineLevel="0" collapsed="false">
      <c r="A205" s="43" t="n">
        <v>182</v>
      </c>
      <c r="B205" s="39" t="n">
        <v>2</v>
      </c>
      <c r="C205" s="39" t="n">
        <v>4</v>
      </c>
      <c r="D205" s="43" t="n">
        <v>0</v>
      </c>
      <c r="E205" s="40" t="n">
        <v>9.79876796714579</v>
      </c>
      <c r="F205" s="41" t="n">
        <v>133.1</v>
      </c>
      <c r="G205" s="41" t="n">
        <v>71</v>
      </c>
      <c r="H205" s="41" t="n">
        <v>62.1</v>
      </c>
      <c r="I205" s="41" t="n">
        <v>34.2</v>
      </c>
      <c r="J205" s="40" t="n">
        <v>21.898</v>
      </c>
      <c r="K205" s="41" t="n">
        <v>21.3</v>
      </c>
      <c r="L205" s="42" t="n">
        <v>19.3050084078392</v>
      </c>
      <c r="M205" s="42" t="n">
        <v>26.710884</v>
      </c>
      <c r="N205" s="42" t="n">
        <v>-3.44476681482395</v>
      </c>
      <c r="O205" s="42" t="n">
        <v>13.2435347819697</v>
      </c>
      <c r="P205" s="21" t="n">
        <v>-3.44476681482395</v>
      </c>
      <c r="Q205" s="40" t="n">
        <v>8.24503764544832</v>
      </c>
      <c r="R205" s="43" t="n">
        <v>1</v>
      </c>
      <c r="S205" s="44"/>
      <c r="T205" s="44"/>
      <c r="U205" s="44"/>
      <c r="V205" s="39" t="n">
        <v>0</v>
      </c>
      <c r="W205" s="39" t="n">
        <v>1</v>
      </c>
      <c r="X205" s="39" t="n">
        <v>0</v>
      </c>
      <c r="Y205" s="69" t="n">
        <v>3767</v>
      </c>
      <c r="Z205" s="46" t="n">
        <v>-0.2</v>
      </c>
      <c r="AA205" s="71" t="n">
        <v>3470</v>
      </c>
      <c r="AB205" s="48" t="n">
        <v>-2.4</v>
      </c>
      <c r="AC205" s="32" t="n">
        <v>5.65</v>
      </c>
      <c r="AD205" s="33" t="n">
        <v>14</v>
      </c>
      <c r="AE205" s="50" t="n">
        <v>20.7</v>
      </c>
      <c r="AF205" s="49" t="n">
        <v>26.0984259572625</v>
      </c>
      <c r="AG205" s="49" t="n">
        <f aca="false">AJ205+AL205+AN205</f>
        <v>8.95868184990484</v>
      </c>
      <c r="AH205" s="49" t="n">
        <f aca="false">AJ205+AL205</f>
        <v>7.48886887736693</v>
      </c>
      <c r="AI205" s="50" t="n">
        <v>27.82</v>
      </c>
      <c r="AJ205" s="50" t="n">
        <f aca="false">PI()*((AI205/2/10)^2)</f>
        <v>6.07860793517047</v>
      </c>
      <c r="AK205" s="50" t="n">
        <v>13.4</v>
      </c>
      <c r="AL205" s="50" t="n">
        <f aca="false">PI()*((AK205/2/10)^2)</f>
        <v>1.41026094219646</v>
      </c>
      <c r="AM205" s="50" t="n">
        <v>13.68</v>
      </c>
      <c r="AN205" s="50" t="n">
        <f aca="false">PI()*((AM205/2/10)^2)</f>
        <v>1.46981297253791</v>
      </c>
      <c r="AO205" s="50" t="n">
        <v>21.5</v>
      </c>
      <c r="AP205" s="0"/>
      <c r="AQ205" s="0"/>
      <c r="AR205" s="0"/>
      <c r="AS205" s="65" t="n">
        <v>1467.503</v>
      </c>
      <c r="AT205" s="65" t="n">
        <v>692.295</v>
      </c>
      <c r="AU205" s="65" t="n">
        <v>1.351</v>
      </c>
      <c r="AV205" s="65" t="n">
        <v>54.036</v>
      </c>
      <c r="AW205" s="14" t="n">
        <v>5.65</v>
      </c>
      <c r="AX205" s="54" t="n">
        <v>47.7142857142857</v>
      </c>
      <c r="AY205" s="54" t="n">
        <v>107.857142857143</v>
      </c>
      <c r="AZ205" s="54" t="n">
        <v>63.7142857142857</v>
      </c>
      <c r="BA205" s="54" t="n">
        <v>9.14285714285714</v>
      </c>
      <c r="BB205" s="54" t="n">
        <v>0.571428571428571</v>
      </c>
      <c r="BC205" s="54" t="n">
        <v>73.4285714285714</v>
      </c>
      <c r="BD205" s="54" t="n">
        <v>558.071428571429</v>
      </c>
      <c r="BE205" s="44" t="n">
        <v>49</v>
      </c>
      <c r="BF205" s="55" t="n">
        <v>3.27344877344877</v>
      </c>
      <c r="BG205" s="38" t="n">
        <v>0</v>
      </c>
      <c r="BH205" s="44" t="n">
        <v>0</v>
      </c>
      <c r="BI205" s="41" t="n">
        <v>24.2</v>
      </c>
      <c r="BJ205" s="41" t="n">
        <v>22</v>
      </c>
      <c r="BK205" s="56" t="n">
        <v>27.737969604632</v>
      </c>
      <c r="BL205" s="41" t="n">
        <v>28</v>
      </c>
      <c r="BM205" s="74" t="n">
        <v>39.2</v>
      </c>
      <c r="BN205" s="57" t="n">
        <v>81.0372529510355</v>
      </c>
      <c r="BO205" s="75" t="n">
        <v>15.68</v>
      </c>
      <c r="BP205" s="42" t="n">
        <v>1.93099877408489</v>
      </c>
      <c r="BQ205" s="75" t="n">
        <v>30.99</v>
      </c>
      <c r="BR205" s="75" t="n">
        <v>7.54280766703458</v>
      </c>
    </row>
    <row r="206" customFormat="false" ht="12.75" hidden="false" customHeight="true" outlineLevel="0" collapsed="false">
      <c r="A206" s="38" t="n">
        <v>183</v>
      </c>
      <c r="B206" s="38" t="n">
        <v>1</v>
      </c>
      <c r="C206" s="38" t="n">
        <v>5</v>
      </c>
      <c r="D206" s="38" t="n">
        <v>0</v>
      </c>
      <c r="E206" s="40" t="n">
        <v>11.8685831622177</v>
      </c>
      <c r="F206" s="41" t="n">
        <v>158</v>
      </c>
      <c r="G206" s="41" t="n">
        <v>80.7</v>
      </c>
      <c r="H206" s="41" t="n">
        <v>77.3</v>
      </c>
      <c r="I206" s="41" t="n">
        <v>66.1</v>
      </c>
      <c r="J206" s="40" t="n">
        <v>30.571</v>
      </c>
      <c r="K206" s="41" t="n">
        <v>32.4</v>
      </c>
      <c r="L206" s="42" t="n">
        <v>26.4781285050473</v>
      </c>
      <c r="M206" s="42" t="n">
        <v>45.892569</v>
      </c>
      <c r="N206" s="42" t="n">
        <v>-1.20211036106038</v>
      </c>
      <c r="O206" s="42" t="n">
        <v>13.070693523278</v>
      </c>
      <c r="P206" s="21" t="n">
        <v>-1.20211036106038</v>
      </c>
      <c r="Q206" s="40" t="n">
        <v>13.492128678987</v>
      </c>
      <c r="R206" s="38" t="n">
        <v>3</v>
      </c>
      <c r="S206" s="44"/>
      <c r="T206" s="44"/>
      <c r="U206" s="44"/>
      <c r="V206" s="38" t="n">
        <v>0</v>
      </c>
      <c r="W206" s="38" t="n">
        <v>0</v>
      </c>
      <c r="X206" s="38" t="n">
        <v>0</v>
      </c>
      <c r="Y206" s="45" t="n">
        <v>3788</v>
      </c>
      <c r="Z206" s="46" t="n">
        <v>-0.1</v>
      </c>
      <c r="AA206" s="47" t="n">
        <v>3535</v>
      </c>
      <c r="AB206" s="48" t="n">
        <v>-1.8</v>
      </c>
      <c r="AC206" s="32" t="n">
        <v>14.02</v>
      </c>
      <c r="AD206" s="33" t="n">
        <v>26.5</v>
      </c>
      <c r="AE206" s="50" t="n">
        <v>26.5</v>
      </c>
      <c r="AF206" s="49" t="n">
        <v>36.6032212767734</v>
      </c>
      <c r="AG206" s="49" t="n">
        <f aca="false">AJ206+AL206+AN206</f>
        <v>17.7061261513749</v>
      </c>
      <c r="AH206" s="49" t="n">
        <f aca="false">AJ206+AL206</f>
        <v>15.2788028619127</v>
      </c>
      <c r="AI206" s="50" t="n">
        <v>40.74</v>
      </c>
      <c r="AJ206" s="50" t="n">
        <f aca="false">PI()*((AI206/2/10)^2)</f>
        <v>13.0356271674332</v>
      </c>
      <c r="AK206" s="50" t="n">
        <v>16.9</v>
      </c>
      <c r="AL206" s="50" t="n">
        <f aca="false">PI()*((AK206/2/10)^2)</f>
        <v>2.24317569447945</v>
      </c>
      <c r="AM206" s="50" t="n">
        <v>17.58</v>
      </c>
      <c r="AN206" s="50" t="n">
        <f aca="false">PI()*((AM206/2/10)^2)</f>
        <v>2.42732328946227</v>
      </c>
      <c r="AO206" s="0"/>
      <c r="AP206" s="52" t="n">
        <v>4810.257</v>
      </c>
      <c r="AQ206" s="51" t="n">
        <v>7.756312</v>
      </c>
      <c r="AR206" s="51" t="n">
        <f aca="false">AP206/AQ206</f>
        <v>620.173221500115</v>
      </c>
      <c r="AS206" s="65" t="n">
        <v>1542.774</v>
      </c>
      <c r="AT206" s="65" t="n">
        <v>893.115</v>
      </c>
      <c r="AU206" s="65" t="n">
        <v>3.945</v>
      </c>
      <c r="AV206" s="65" t="n">
        <v>168.922</v>
      </c>
      <c r="AW206" s="14" t="n">
        <v>0</v>
      </c>
      <c r="AX206" s="54" t="n">
        <v>63.8571428571429</v>
      </c>
      <c r="AY206" s="54" t="n">
        <v>168</v>
      </c>
      <c r="AZ206" s="54" t="n">
        <v>93.1428571428571</v>
      </c>
      <c r="BA206" s="54" t="n">
        <v>27.4285714285714</v>
      </c>
      <c r="BB206" s="54" t="n">
        <v>2.28571428571429</v>
      </c>
      <c r="BC206" s="54" t="n">
        <v>122.857142857143</v>
      </c>
      <c r="BD206" s="54" t="n">
        <v>710.380952380952</v>
      </c>
      <c r="BE206" s="44" t="n">
        <v>73.5</v>
      </c>
      <c r="BF206" s="55" t="n">
        <v>4.03108465608466</v>
      </c>
      <c r="BG206" s="38" t="n">
        <v>0</v>
      </c>
      <c r="BH206" s="38" t="n">
        <v>1</v>
      </c>
      <c r="BI206" s="59" t="n">
        <v>31.5</v>
      </c>
      <c r="BJ206" s="59" t="n">
        <v>28</v>
      </c>
      <c r="BK206" s="56" t="n">
        <v>46.5986391430532</v>
      </c>
      <c r="BL206" s="59" t="n">
        <v>33</v>
      </c>
      <c r="BM206" s="41" t="n">
        <v>49</v>
      </c>
      <c r="BN206" s="57" t="n">
        <v>138.14017668325</v>
      </c>
      <c r="BO206" s="40" t="n">
        <v>22.05</v>
      </c>
      <c r="BP206" s="42" t="n">
        <v>3.81862550539248</v>
      </c>
      <c r="BQ206" s="40" t="n">
        <v>38.96</v>
      </c>
      <c r="BR206" s="40" t="n">
        <v>11.9214142089478</v>
      </c>
    </row>
    <row r="207" customFormat="false" ht="12.75" hidden="false" customHeight="true" outlineLevel="0" collapsed="false">
      <c r="A207" s="38" t="n">
        <v>184</v>
      </c>
      <c r="B207" s="38" t="n">
        <v>1</v>
      </c>
      <c r="C207" s="38" t="n">
        <v>5</v>
      </c>
      <c r="D207" s="38" t="n">
        <v>0</v>
      </c>
      <c r="E207" s="40" t="n">
        <v>8.5284052019165</v>
      </c>
      <c r="F207" s="41" t="n">
        <v>122.8</v>
      </c>
      <c r="G207" s="41" t="n">
        <v>62.7</v>
      </c>
      <c r="H207" s="41" t="n">
        <v>60.1</v>
      </c>
      <c r="I207" s="41" t="n">
        <v>23.6</v>
      </c>
      <c r="J207" s="40" t="n">
        <v>11.87128</v>
      </c>
      <c r="K207" s="41" t="n">
        <v>10.8</v>
      </c>
      <c r="L207" s="42" t="n">
        <v>15.6500334221053</v>
      </c>
      <c r="M207" s="42" t="n">
        <v>20.79837792</v>
      </c>
      <c r="N207" s="42" t="n">
        <v>-4.76883400369001</v>
      </c>
      <c r="O207" s="42" t="n">
        <v>13.2972392056065</v>
      </c>
      <c r="P207" s="21" t="n">
        <v>-4.76883400369001</v>
      </c>
      <c r="Q207" s="40" t="n">
        <v>8.57905544147844</v>
      </c>
      <c r="R207" s="38" t="n">
        <v>1</v>
      </c>
      <c r="S207" s="44"/>
      <c r="T207" s="44"/>
      <c r="U207" s="44"/>
      <c r="V207" s="38" t="n">
        <v>1</v>
      </c>
      <c r="W207" s="38" t="n">
        <v>0</v>
      </c>
      <c r="X207" s="38" t="n">
        <v>0</v>
      </c>
      <c r="Y207" s="45" t="n">
        <v>3678</v>
      </c>
      <c r="Z207" s="46" t="n">
        <v>-1</v>
      </c>
      <c r="AA207" s="47" t="n">
        <v>3625</v>
      </c>
      <c r="AB207" s="48" t="n">
        <v>-0.6</v>
      </c>
      <c r="AC207" s="32" t="n">
        <v>6.06</v>
      </c>
      <c r="AD207" s="33" t="n">
        <v>13</v>
      </c>
      <c r="AE207" s="50" t="n">
        <v>19</v>
      </c>
      <c r="AF207" s="49" t="n">
        <v>19.8813007715735</v>
      </c>
      <c r="AG207" s="49" t="n">
        <f aca="false">AJ207+AL207+AN207</f>
        <v>8.54303500466797</v>
      </c>
      <c r="AH207" s="49" t="n">
        <f aca="false">AJ207+AL207</f>
        <v>7.34124308238026</v>
      </c>
      <c r="AI207" s="50" t="n">
        <v>28.2</v>
      </c>
      <c r="AJ207" s="50" t="n">
        <f aca="false">PI()*((AI207/2/10)^2)</f>
        <v>6.24580035460187</v>
      </c>
      <c r="AK207" s="50" t="n">
        <v>11.81</v>
      </c>
      <c r="AL207" s="50" t="n">
        <f aca="false">PI()*((AK207/2/10)^2)</f>
        <v>1.09544272777839</v>
      </c>
      <c r="AM207" s="50" t="n">
        <v>12.37</v>
      </c>
      <c r="AN207" s="50" t="n">
        <f aca="false">PI()*((AM207/2/10)^2)</f>
        <v>1.20179192228771</v>
      </c>
      <c r="AO207" s="0"/>
      <c r="AP207" s="52" t="n">
        <v>4475.827</v>
      </c>
      <c r="AQ207" s="51" t="n">
        <v>8.557464</v>
      </c>
      <c r="AR207" s="51" t="n">
        <f aca="false">AP207/AQ207</f>
        <v>523.03194030381</v>
      </c>
      <c r="AS207" s="65" t="n">
        <v>1775.288</v>
      </c>
      <c r="AT207" s="65" t="n">
        <v>1757.319</v>
      </c>
      <c r="AU207" s="65" t="n">
        <v>10.686</v>
      </c>
      <c r="AV207" s="65" t="n">
        <v>429.091</v>
      </c>
      <c r="AW207" s="14" t="n">
        <v>2.643</v>
      </c>
      <c r="AX207" s="54" t="n">
        <v>65.8571428571429</v>
      </c>
      <c r="AY207" s="54" t="n">
        <v>261.571428571429</v>
      </c>
      <c r="AZ207" s="54" t="n">
        <v>125.714285714286</v>
      </c>
      <c r="BA207" s="54" t="n">
        <v>10.8571428571429</v>
      </c>
      <c r="BB207" s="54" t="n">
        <v>0.428571428571429</v>
      </c>
      <c r="BC207" s="54" t="n">
        <v>137</v>
      </c>
      <c r="BD207" s="54" t="n">
        <v>755.738095238095</v>
      </c>
      <c r="BE207" s="44" t="n">
        <v>159</v>
      </c>
      <c r="BF207" s="55" t="n">
        <v>3.6962481962482</v>
      </c>
      <c r="BG207" s="38" t="n">
        <v>0</v>
      </c>
      <c r="BH207" s="38" t="n">
        <v>1</v>
      </c>
      <c r="BI207" s="59" t="n">
        <v>24</v>
      </c>
      <c r="BJ207" s="59" t="n">
        <v>18.2</v>
      </c>
      <c r="BK207" s="56" t="n">
        <v>21.4274175381675</v>
      </c>
      <c r="BL207" s="59" t="n">
        <v>29</v>
      </c>
      <c r="BM207" s="41" t="n">
        <v>32.5</v>
      </c>
      <c r="BN207" s="57" t="n">
        <v>68.5891024838047</v>
      </c>
      <c r="BO207" s="40" t="n">
        <v>17.86</v>
      </c>
      <c r="BP207" s="42" t="n">
        <v>2.50525992001253</v>
      </c>
      <c r="BQ207" s="40" t="n">
        <v>24.73</v>
      </c>
      <c r="BR207" s="40" t="n">
        <v>4.80328232443651</v>
      </c>
    </row>
    <row r="208" customFormat="false" ht="12.75" hidden="false" customHeight="true" outlineLevel="0" collapsed="false">
      <c r="A208" s="38" t="n">
        <v>186</v>
      </c>
      <c r="B208" s="38" t="n">
        <v>1</v>
      </c>
      <c r="C208" s="38" t="n">
        <v>5</v>
      </c>
      <c r="D208" s="38" t="n">
        <v>0</v>
      </c>
      <c r="E208" s="40" t="n">
        <v>7.49897330595483</v>
      </c>
      <c r="F208" s="41" t="n">
        <v>133.5</v>
      </c>
      <c r="G208" s="41" t="n">
        <v>74.6</v>
      </c>
      <c r="H208" s="41" t="n">
        <v>58.9</v>
      </c>
      <c r="I208" s="41" t="n">
        <v>30.4</v>
      </c>
      <c r="J208" s="40" t="n">
        <v>12.678</v>
      </c>
      <c r="K208" s="41" t="n">
        <v>8.6</v>
      </c>
      <c r="L208" s="42" t="n">
        <v>17.0573300228647</v>
      </c>
      <c r="M208" s="42" t="n">
        <v>26.545888</v>
      </c>
      <c r="N208" s="42" t="n">
        <v>-4.22192782046153</v>
      </c>
      <c r="O208" s="42" t="n">
        <v>11.7209011264164</v>
      </c>
      <c r="P208" s="21" t="n">
        <v>-4.22192782046153</v>
      </c>
      <c r="Q208" s="40" t="n">
        <v>10.9924709103354</v>
      </c>
      <c r="R208" s="38" t="n">
        <v>1</v>
      </c>
      <c r="S208" s="44"/>
      <c r="T208" s="44"/>
      <c r="U208" s="44"/>
      <c r="V208" s="38" t="n">
        <v>0</v>
      </c>
      <c r="W208" s="38" t="n">
        <v>0</v>
      </c>
      <c r="X208" s="38" t="n">
        <v>1</v>
      </c>
      <c r="Y208" s="45" t="n">
        <v>3716</v>
      </c>
      <c r="Z208" s="46" t="n">
        <v>-0.4</v>
      </c>
      <c r="AA208" s="47" t="n">
        <v>3690</v>
      </c>
      <c r="AB208" s="48" t="n">
        <v>0.2</v>
      </c>
      <c r="AC208" s="32" t="n">
        <v>8.71</v>
      </c>
      <c r="AD208" s="32" t="n">
        <v>18</v>
      </c>
      <c r="AE208" s="50" t="n">
        <v>19.1</v>
      </c>
      <c r="AF208" s="49" t="n">
        <v>28.5137819580339</v>
      </c>
      <c r="AG208" s="49" t="n">
        <f aca="false">AJ208+AL208+AN208</f>
        <v>10.3450894644808</v>
      </c>
      <c r="AH208" s="49" t="n">
        <f aca="false">AJ208+AL208</f>
        <v>8.46303670393879</v>
      </c>
      <c r="AI208" s="50" t="n">
        <v>28.92</v>
      </c>
      <c r="AJ208" s="50" t="n">
        <f aca="false">PI()*((AI208/2/10)^2)</f>
        <v>6.56880634487336</v>
      </c>
      <c r="AK208" s="50" t="n">
        <v>15.53</v>
      </c>
      <c r="AL208" s="50" t="n">
        <f aca="false">PI()*((AK208/2/10)^2)</f>
        <v>1.89423035906544</v>
      </c>
      <c r="AM208" s="50" t="n">
        <v>15.48</v>
      </c>
      <c r="AN208" s="50" t="n">
        <f aca="false">PI()*((AM208/2/10)^2)</f>
        <v>1.88205276054196</v>
      </c>
      <c r="AO208" s="0"/>
      <c r="AP208" s="52" t="n">
        <v>6806.118</v>
      </c>
      <c r="AQ208" s="51" t="n">
        <v>9.657362</v>
      </c>
      <c r="AR208" s="51" t="n">
        <f aca="false">AP208/AQ208</f>
        <v>704.75953992405</v>
      </c>
      <c r="AS208" s="65" t="n">
        <v>1628.883</v>
      </c>
      <c r="AT208" s="65" t="n">
        <v>533.561</v>
      </c>
      <c r="AU208" s="65" t="n">
        <v>1.998</v>
      </c>
      <c r="AV208" s="65" t="n">
        <v>79.571</v>
      </c>
      <c r="AW208" s="14" t="n">
        <v>0</v>
      </c>
      <c r="AX208" s="54" t="n">
        <v>59</v>
      </c>
      <c r="AY208" s="54" t="n">
        <v>121.714285714286</v>
      </c>
      <c r="AZ208" s="54" t="n">
        <v>145.142857142857</v>
      </c>
      <c r="BA208" s="54" t="n">
        <v>43.5714285714286</v>
      </c>
      <c r="BB208" s="54" t="n">
        <v>18.5714285714286</v>
      </c>
      <c r="BC208" s="54" t="n">
        <v>207.285714285714</v>
      </c>
      <c r="BD208" s="54" t="n">
        <v>639.071428571428</v>
      </c>
      <c r="BE208" s="44" t="n">
        <v>89</v>
      </c>
      <c r="BF208" s="55" t="n">
        <v>4.04034391534392</v>
      </c>
      <c r="BG208" s="38" t="n">
        <v>0</v>
      </c>
      <c r="BH208" s="38" t="n">
        <v>1</v>
      </c>
      <c r="BI208" s="59" t="n">
        <v>23.5</v>
      </c>
      <c r="BJ208" s="59" t="n">
        <v>20.5</v>
      </c>
      <c r="BK208" s="56" t="n">
        <v>27.3893394711945</v>
      </c>
      <c r="BL208" s="59" t="n">
        <v>25.3</v>
      </c>
      <c r="BM208" s="41" t="n">
        <v>38</v>
      </c>
      <c r="BN208" s="57" t="n">
        <v>89.1784705439694</v>
      </c>
      <c r="BO208" s="40" t="n">
        <v>19.24</v>
      </c>
      <c r="BP208" s="42" t="n">
        <v>2.90736807170875</v>
      </c>
      <c r="BQ208" s="40" t="n">
        <v>30.925</v>
      </c>
      <c r="BR208" s="40" t="n">
        <v>7.51119951429819</v>
      </c>
    </row>
    <row r="209" customFormat="false" ht="12.75" hidden="false" customHeight="true" outlineLevel="0" collapsed="false">
      <c r="A209" s="38" t="n">
        <v>186</v>
      </c>
      <c r="B209" s="38" t="n">
        <v>1</v>
      </c>
      <c r="C209" s="38" t="n">
        <v>7</v>
      </c>
      <c r="D209" s="38" t="n">
        <v>0</v>
      </c>
      <c r="E209" s="40" t="n">
        <v>8.41341546885695</v>
      </c>
      <c r="F209" s="38" t="n">
        <v>138.6</v>
      </c>
      <c r="G209" s="41" t="n">
        <v>76</v>
      </c>
      <c r="H209" s="41" t="n">
        <v>62.6</v>
      </c>
      <c r="I209" s="41" t="n">
        <v>34.8</v>
      </c>
      <c r="J209" s="40" t="n">
        <v>15.99232</v>
      </c>
      <c r="K209" s="38" t="n">
        <v>10.9</v>
      </c>
      <c r="L209" s="42" t="n">
        <v>18.1156025311869</v>
      </c>
      <c r="M209" s="42" t="n">
        <v>29.23467264</v>
      </c>
      <c r="N209" s="59" t="n">
        <v>-3.63397826403762</v>
      </c>
      <c r="O209" s="42" t="n">
        <v>12.0473937328946</v>
      </c>
      <c r="P209" s="21" t="n">
        <v>-3.63397826403762</v>
      </c>
      <c r="Q209" s="40" t="n">
        <v>12.4928131416838</v>
      </c>
      <c r="R209" s="38" t="n">
        <v>1</v>
      </c>
      <c r="S209" s="38"/>
      <c r="T209" s="38"/>
      <c r="U209" s="38"/>
      <c r="V209" s="38" t="n">
        <v>0</v>
      </c>
      <c r="W209" s="38" t="n">
        <v>0</v>
      </c>
      <c r="X209" s="38" t="n">
        <v>1</v>
      </c>
      <c r="Y209" s="45" t="n">
        <v>3773</v>
      </c>
      <c r="Z209" s="63" t="n">
        <v>0</v>
      </c>
      <c r="AA209" s="47" t="n">
        <v>3790</v>
      </c>
      <c r="AB209" s="4" t="n">
        <v>1.4</v>
      </c>
      <c r="AC209" s="5" t="n">
        <v>10.69</v>
      </c>
      <c r="AD209" s="5" t="n">
        <v>20</v>
      </c>
      <c r="AE209" s="38" t="n">
        <v>20.3</v>
      </c>
      <c r="AF209" s="49" t="n">
        <v>30.0934001663597</v>
      </c>
      <c r="AG209" s="49" t="n">
        <f aca="false">AJ209+AL209+AN209</f>
        <v>10.9527669460665</v>
      </c>
      <c r="AH209" s="49" t="n">
        <f aca="false">AJ209+AL209</f>
        <v>8.67762240474408</v>
      </c>
      <c r="AI209" s="38" t="n">
        <v>29.54</v>
      </c>
      <c r="AJ209" s="50" t="n">
        <f aca="false">PI()*((AI209/2/10)^2)</f>
        <v>6.85347547999309</v>
      </c>
      <c r="AK209" s="38" t="n">
        <v>15.24</v>
      </c>
      <c r="AL209" s="50" t="n">
        <f aca="false">PI()*((AK209/2/10)^2)</f>
        <v>1.82414692475099</v>
      </c>
      <c r="AM209" s="38" t="n">
        <v>17.02</v>
      </c>
      <c r="AN209" s="50" t="n">
        <f aca="false">PI()*((AM209/2/10)^2)</f>
        <v>2.27514454132238</v>
      </c>
      <c r="AO209" s="38"/>
      <c r="AP209" s="52" t="n">
        <v>7218.307</v>
      </c>
      <c r="AQ209" s="51" t="n">
        <v>14.004383</v>
      </c>
      <c r="AR209" s="51" t="n">
        <f aca="false">AP209/AQ209</f>
        <v>515.431990113381</v>
      </c>
      <c r="AS209" s="65" t="n">
        <v>2207.105</v>
      </c>
      <c r="AT209" s="65" t="n">
        <v>685.976</v>
      </c>
      <c r="AU209" s="65" t="n">
        <v>0.23</v>
      </c>
      <c r="AV209" s="65" t="n">
        <v>6.804</v>
      </c>
      <c r="AW209" s="14" t="n">
        <v>0</v>
      </c>
      <c r="AX209" s="54" t="n">
        <v>68.3571428571429</v>
      </c>
      <c r="AY209" s="54" t="n">
        <v>191.678571428571</v>
      </c>
      <c r="AZ209" s="54" t="n">
        <v>174.392857142857</v>
      </c>
      <c r="BA209" s="54" t="n">
        <v>47.5</v>
      </c>
      <c r="BB209" s="54" t="n">
        <v>13.1071428571429</v>
      </c>
      <c r="BC209" s="54" t="n">
        <v>235</v>
      </c>
      <c r="BD209" s="54" t="n">
        <v>723.875</v>
      </c>
      <c r="BE209" s="44" t="n">
        <v>161</v>
      </c>
      <c r="BF209" s="55" t="n">
        <v>4.20772946859903</v>
      </c>
      <c r="BG209" s="38" t="n">
        <v>0</v>
      </c>
      <c r="BH209" s="38" t="n">
        <v>1</v>
      </c>
      <c r="BI209" s="38" t="n">
        <v>25</v>
      </c>
      <c r="BJ209" s="38" t="n">
        <v>22.5</v>
      </c>
      <c r="BK209" s="56" t="n">
        <v>31.0930628400115</v>
      </c>
      <c r="BL209" s="38" t="n">
        <v>30</v>
      </c>
      <c r="BM209" s="38" t="n">
        <v>42.5</v>
      </c>
      <c r="BN209" s="57" t="n">
        <v>106.56271924858</v>
      </c>
      <c r="BO209" s="38" t="n">
        <v>22.52</v>
      </c>
      <c r="BP209" s="42" t="n">
        <v>3.98314992726281</v>
      </c>
      <c r="BQ209" s="38" t="n">
        <v>35.12</v>
      </c>
      <c r="BR209" s="40" t="n">
        <v>9.68721404467965</v>
      </c>
    </row>
    <row r="210" customFormat="false" ht="12.75" hidden="false" customHeight="true" outlineLevel="0" collapsed="false">
      <c r="A210" s="39" t="n">
        <v>187</v>
      </c>
      <c r="B210" s="39" t="n">
        <v>1</v>
      </c>
      <c r="C210" s="38" t="n">
        <v>5</v>
      </c>
      <c r="D210" s="39" t="n">
        <v>0</v>
      </c>
      <c r="E210" s="40" t="n">
        <v>14.2477754962355</v>
      </c>
      <c r="F210" s="59" t="n">
        <v>169.4</v>
      </c>
      <c r="G210" s="41" t="n">
        <v>87.8</v>
      </c>
      <c r="H210" s="41" t="n">
        <v>81.6</v>
      </c>
      <c r="I210" s="59" t="n">
        <v>68.4</v>
      </c>
      <c r="J210" s="42" t="n">
        <v>18.18212</v>
      </c>
      <c r="K210" s="59" t="n">
        <v>19.6</v>
      </c>
      <c r="L210" s="42" t="n">
        <v>23.83577568723</v>
      </c>
      <c r="M210" s="42" t="n">
        <v>55.96342992</v>
      </c>
      <c r="N210" s="42" t="n">
        <v>0.723054951662492</v>
      </c>
      <c r="O210" s="42" t="n">
        <v>13.524720544573</v>
      </c>
      <c r="P210" s="21" t="n">
        <v>0.723054951662492</v>
      </c>
      <c r="Q210" s="40" t="n">
        <v>14.1574264202601</v>
      </c>
      <c r="R210" s="44" t="n">
        <v>6</v>
      </c>
      <c r="S210" s="44"/>
      <c r="T210" s="44"/>
      <c r="U210" s="44"/>
      <c r="V210" s="39" t="n">
        <v>0</v>
      </c>
      <c r="W210" s="39" t="n">
        <v>0</v>
      </c>
      <c r="X210" s="39" t="n">
        <v>0</v>
      </c>
      <c r="Y210" s="69" t="n">
        <v>3857</v>
      </c>
      <c r="Z210" s="69"/>
      <c r="AA210" s="71" t="n">
        <v>3586</v>
      </c>
      <c r="AB210" s="71"/>
      <c r="AC210" s="32" t="n">
        <v>22.44</v>
      </c>
      <c r="AD210" s="33" t="n">
        <v>40</v>
      </c>
      <c r="AE210" s="50" t="n">
        <v>28.5</v>
      </c>
      <c r="AF210" s="49" t="n">
        <v>43.5553161083016</v>
      </c>
      <c r="AG210" s="49" t="n">
        <f aca="false">AJ210+AL210+AN210</f>
        <v>15.7814146859376</v>
      </c>
      <c r="AH210" s="49" t="n">
        <f aca="false">AJ210+AL210</f>
        <v>13.3374943624864</v>
      </c>
      <c r="AI210" s="50" t="n">
        <v>36.95</v>
      </c>
      <c r="AJ210" s="50" t="n">
        <f aca="false">PI()*((AI210/2/10)^2)</f>
        <v>10.7230607598194</v>
      </c>
      <c r="AK210" s="50" t="n">
        <v>18.245</v>
      </c>
      <c r="AL210" s="50" t="n">
        <f aca="false">PI()*((AK210/2/10)^2)</f>
        <v>2.61443360266697</v>
      </c>
      <c r="AM210" s="50" t="n">
        <v>17.64</v>
      </c>
      <c r="AN210" s="50" t="n">
        <f aca="false">PI()*((AM210/2/10)^2)</f>
        <v>2.44392032345119</v>
      </c>
      <c r="AO210" s="0"/>
      <c r="AP210" s="52" t="n">
        <v>5955.385</v>
      </c>
      <c r="AQ210" s="51" t="n">
        <v>17.96744</v>
      </c>
      <c r="AR210" s="51" t="n">
        <f aca="false">AP210/AQ210</f>
        <v>331.4542861977</v>
      </c>
      <c r="AS210" s="65" t="n">
        <v>1361.246</v>
      </c>
      <c r="AT210" s="65" t="n">
        <v>595.138</v>
      </c>
      <c r="AU210" s="65" t="n">
        <v>2.024</v>
      </c>
      <c r="AV210" s="65" t="n">
        <v>80.96</v>
      </c>
      <c r="AW210" s="14" t="n">
        <v>0</v>
      </c>
      <c r="AX210" s="40"/>
      <c r="AY210" s="40"/>
      <c r="AZ210" s="40"/>
      <c r="BA210" s="40"/>
      <c r="BB210" s="40"/>
      <c r="BC210" s="40"/>
      <c r="BD210" s="40"/>
      <c r="BE210" s="44" t="n">
        <v>45</v>
      </c>
      <c r="BF210" s="55" t="n">
        <v>2.53071083505866</v>
      </c>
      <c r="BG210" s="38" t="n">
        <v>0</v>
      </c>
      <c r="BH210" s="43" t="n">
        <v>0</v>
      </c>
      <c r="BI210" s="59" t="n">
        <v>32.5</v>
      </c>
      <c r="BJ210" s="59" t="n">
        <v>30.8</v>
      </c>
      <c r="BK210" s="56" t="n">
        <v>60.4616015188962</v>
      </c>
      <c r="BL210" s="59" t="n">
        <v>37.5</v>
      </c>
      <c r="BM210" s="59" t="n">
        <v>55.2</v>
      </c>
      <c r="BN210" s="57" t="n">
        <v>198.490888663462</v>
      </c>
      <c r="BO210" s="42" t="n">
        <v>31.31</v>
      </c>
      <c r="BP210" s="42" t="n">
        <v>7.69938464488949</v>
      </c>
      <c r="BQ210" s="42" t="n">
        <v>49.16</v>
      </c>
      <c r="BR210" s="42" t="n">
        <v>18.9807613971233</v>
      </c>
    </row>
    <row r="211" customFormat="false" ht="12.75" hidden="false" customHeight="true" outlineLevel="0" collapsed="false">
      <c r="A211" s="38" t="n">
        <v>188</v>
      </c>
      <c r="B211" s="38" t="n">
        <v>1</v>
      </c>
      <c r="C211" s="38" t="n">
        <v>5</v>
      </c>
      <c r="D211" s="38" t="n">
        <v>0</v>
      </c>
      <c r="E211" s="40" t="n">
        <v>12.558521560575</v>
      </c>
      <c r="F211" s="41" t="n">
        <v>170.7</v>
      </c>
      <c r="G211" s="41" t="n">
        <v>86.6</v>
      </c>
      <c r="H211" s="41" t="n">
        <v>84.1</v>
      </c>
      <c r="I211" s="41" t="n">
        <v>63</v>
      </c>
      <c r="J211" s="42" t="n">
        <v>17.58992</v>
      </c>
      <c r="K211" s="41" t="n">
        <v>18.4</v>
      </c>
      <c r="L211" s="42" t="n">
        <v>21.6208870123332</v>
      </c>
      <c r="M211" s="42" t="n">
        <v>51.9183504</v>
      </c>
      <c r="N211" s="42" t="n">
        <v>-0.326365280390527</v>
      </c>
      <c r="O211" s="42" t="n">
        <v>12.8848868409655</v>
      </c>
      <c r="P211" s="21" t="n">
        <v>-0.326365280390526</v>
      </c>
      <c r="Q211" s="40" t="n">
        <v>15.3237508555784</v>
      </c>
      <c r="R211" s="38" t="n">
        <v>5</v>
      </c>
      <c r="S211" s="44"/>
      <c r="T211" s="44"/>
      <c r="U211" s="44"/>
      <c r="V211" s="38" t="n">
        <v>0</v>
      </c>
      <c r="W211" s="38" t="n">
        <v>1</v>
      </c>
      <c r="X211" s="38" t="n">
        <v>0</v>
      </c>
      <c r="Y211" s="45" t="n">
        <v>3660</v>
      </c>
      <c r="Z211" s="46" t="n">
        <v>-1.3</v>
      </c>
      <c r="AA211" s="47" t="n">
        <v>3607</v>
      </c>
      <c r="AB211" s="48" t="n">
        <v>-1</v>
      </c>
      <c r="AC211" s="33" t="n">
        <v>19.39</v>
      </c>
      <c r="AD211" s="33" t="n">
        <v>30</v>
      </c>
      <c r="AE211" s="50" t="n">
        <v>27.9</v>
      </c>
      <c r="AF211" s="49" t="n">
        <v>43.152602984419</v>
      </c>
      <c r="AG211" s="49" t="n">
        <f aca="false">AJ211+AL211+AN211</f>
        <v>20.2682818851403</v>
      </c>
      <c r="AH211" s="49" t="n">
        <f aca="false">AJ211+AL211</f>
        <v>17.0125740200015</v>
      </c>
      <c r="AI211" s="50" t="n">
        <v>42.31</v>
      </c>
      <c r="AJ211" s="50" t="n">
        <f aca="false">PI()*((AI211/2/10)^2)</f>
        <v>14.0596960517147</v>
      </c>
      <c r="AK211" s="50" t="n">
        <v>19.39</v>
      </c>
      <c r="AL211" s="50" t="n">
        <f aca="false">PI()*((AK211/2/10)^2)</f>
        <v>2.95287796828682</v>
      </c>
      <c r="AM211" s="50" t="n">
        <v>20.36</v>
      </c>
      <c r="AN211" s="50" t="n">
        <f aca="false">PI()*((AM211/2/10)^2)</f>
        <v>3.25570786513879</v>
      </c>
      <c r="AO211" s="0"/>
      <c r="AP211" s="52" t="n">
        <v>5526.558</v>
      </c>
      <c r="AQ211" s="51" t="n">
        <v>11.782877</v>
      </c>
      <c r="AR211" s="51" t="n">
        <f aca="false">AP211/AQ211</f>
        <v>469.032987444408</v>
      </c>
      <c r="AS211" s="65" t="n">
        <v>1976.297</v>
      </c>
      <c r="AT211" s="65" t="n">
        <v>1585.175</v>
      </c>
      <c r="AU211" s="65" t="n">
        <v>7.201</v>
      </c>
      <c r="AV211" s="65" t="n">
        <v>309.788</v>
      </c>
      <c r="AW211" s="14" t="n">
        <v>34.511</v>
      </c>
      <c r="AX211" s="54" t="n">
        <v>71.1428571428571</v>
      </c>
      <c r="AY211" s="54" t="n">
        <v>149.571428571429</v>
      </c>
      <c r="AZ211" s="54" t="n">
        <v>58.7142857142857</v>
      </c>
      <c r="BA211" s="54" t="n">
        <v>9.85714285714286</v>
      </c>
      <c r="BB211" s="54" t="n">
        <v>2</v>
      </c>
      <c r="BC211" s="54" t="n">
        <v>70.5714285714286</v>
      </c>
      <c r="BD211" s="54" t="n">
        <v>792.095238095238</v>
      </c>
      <c r="BE211" s="44" t="n">
        <v>86</v>
      </c>
      <c r="BF211" s="55" t="n">
        <v>3.60714285714286</v>
      </c>
      <c r="BG211" s="38" t="n">
        <v>0</v>
      </c>
      <c r="BH211" s="38" t="n">
        <v>1</v>
      </c>
      <c r="BI211" s="59" t="n">
        <v>31.2</v>
      </c>
      <c r="BJ211" s="59" t="n">
        <v>26</v>
      </c>
      <c r="BK211" s="56" t="n">
        <v>41.3514990142593</v>
      </c>
      <c r="BL211" s="59" t="n">
        <v>34.5</v>
      </c>
      <c r="BM211" s="41" t="n">
        <v>50</v>
      </c>
      <c r="BN211" s="57" t="n">
        <v>150.631535020536</v>
      </c>
      <c r="BO211" s="40" t="n">
        <v>26.97</v>
      </c>
      <c r="BP211" s="42" t="n">
        <v>5.71283622950383</v>
      </c>
      <c r="BQ211" s="40" t="n">
        <v>40.43</v>
      </c>
      <c r="BR211" s="40" t="n">
        <v>12.837999783772</v>
      </c>
    </row>
    <row r="212" customFormat="false" ht="12.75" hidden="false" customHeight="true" outlineLevel="0" collapsed="false">
      <c r="A212" s="38" t="n">
        <v>188</v>
      </c>
      <c r="B212" s="38" t="n">
        <v>1</v>
      </c>
      <c r="C212" s="38" t="n">
        <v>7</v>
      </c>
      <c r="D212" s="38" t="n">
        <v>0</v>
      </c>
      <c r="E212" s="40" t="n">
        <v>13.5167693360712</v>
      </c>
      <c r="F212" s="38" t="n">
        <v>176.9</v>
      </c>
      <c r="G212" s="41" t="n">
        <v>89.9</v>
      </c>
      <c r="H212" s="41" t="n">
        <v>87</v>
      </c>
      <c r="I212" s="41" t="n">
        <v>65.2</v>
      </c>
      <c r="J212" s="40" t="n">
        <v>14.78288</v>
      </c>
      <c r="K212" s="38" t="n">
        <v>15.6</v>
      </c>
      <c r="L212" s="42" t="n">
        <v>20.8349244462368</v>
      </c>
      <c r="M212" s="42" t="n">
        <v>55.56156224</v>
      </c>
      <c r="N212" s="59" t="n">
        <v>0.539727324989449</v>
      </c>
      <c r="O212" s="42" t="n">
        <v>12.9770420110817</v>
      </c>
      <c r="P212" s="21" t="n">
        <v>0.53972732498945</v>
      </c>
      <c r="Q212" s="40" t="n">
        <v>15.1567419575633</v>
      </c>
      <c r="R212" s="38" t="n">
        <v>5</v>
      </c>
      <c r="S212" s="38"/>
      <c r="T212" s="38"/>
      <c r="U212" s="38"/>
      <c r="V212" s="38" t="n">
        <v>0</v>
      </c>
      <c r="W212" s="38" t="n">
        <v>1</v>
      </c>
      <c r="X212" s="38" t="n">
        <v>0</v>
      </c>
      <c r="Y212" s="45" t="n">
        <v>3778</v>
      </c>
      <c r="Z212" s="3" t="n">
        <v>-0.2</v>
      </c>
      <c r="AA212" s="47" t="n">
        <v>3710</v>
      </c>
      <c r="AB212" s="4" t="n">
        <v>0.1</v>
      </c>
      <c r="AC212" s="5" t="n">
        <v>25.98</v>
      </c>
      <c r="AD212" s="5" t="n">
        <v>36.5</v>
      </c>
      <c r="AE212" s="38" t="n">
        <v>28.5</v>
      </c>
      <c r="AF212" s="49" t="n">
        <v>42.676708254574</v>
      </c>
      <c r="AG212" s="49" t="n">
        <f aca="false">AJ212+AL212+AN212</f>
        <v>21.5180461235979</v>
      </c>
      <c r="AH212" s="49" t="n">
        <f aca="false">AJ212+AL212</f>
        <v>17.9212366945029</v>
      </c>
      <c r="AI212" s="38" t="n">
        <v>43.11</v>
      </c>
      <c r="AJ212" s="50" t="n">
        <f aca="false">PI()*((AI212/2/10)^2)</f>
        <v>14.596405740654</v>
      </c>
      <c r="AK212" s="38" t="n">
        <v>20.575</v>
      </c>
      <c r="AL212" s="50" t="n">
        <f aca="false">PI()*((AK212/2/10)^2)</f>
        <v>3.32483095384894</v>
      </c>
      <c r="AM212" s="38" t="n">
        <v>21.4</v>
      </c>
      <c r="AN212" s="50" t="n">
        <f aca="false">PI()*((AM212/2/10)^2)</f>
        <v>3.59680942909495</v>
      </c>
      <c r="AO212" s="38"/>
      <c r="AP212" s="52" t="n">
        <v>5454.47</v>
      </c>
      <c r="AQ212" s="51" t="n">
        <v>17.076095</v>
      </c>
      <c r="AR212" s="51" t="n">
        <f aca="false">AP212/AQ212</f>
        <v>319.421389960644</v>
      </c>
      <c r="AS212" s="65" t="n">
        <v>1770.592</v>
      </c>
      <c r="AT212" s="65" t="n">
        <v>708.246</v>
      </c>
      <c r="AU212" s="65" t="n">
        <v>1.561</v>
      </c>
      <c r="AV212" s="65" t="n">
        <v>59.565</v>
      </c>
      <c r="AW212" s="14" t="n">
        <v>0</v>
      </c>
      <c r="AX212" s="40"/>
      <c r="AY212" s="40"/>
      <c r="AZ212" s="40"/>
      <c r="BA212" s="40"/>
      <c r="BB212" s="40"/>
      <c r="BC212" s="40"/>
      <c r="BD212" s="40"/>
      <c r="BE212" s="44" t="n">
        <v>33</v>
      </c>
      <c r="BF212" s="55" t="n">
        <v>2.09868875086266</v>
      </c>
      <c r="BG212" s="38" t="n">
        <v>0</v>
      </c>
      <c r="BH212" s="38" t="n">
        <v>1</v>
      </c>
      <c r="BI212" s="38" t="n">
        <v>33.3</v>
      </c>
      <c r="BJ212" s="38" t="n">
        <v>26</v>
      </c>
      <c r="BK212" s="56" t="n">
        <v>43.897025589635</v>
      </c>
      <c r="BL212" s="38" t="n">
        <v>37</v>
      </c>
      <c r="BM212" s="38" t="n">
        <v>50.4</v>
      </c>
      <c r="BN212" s="57" t="n">
        <v>160.969078753215</v>
      </c>
      <c r="BO212" s="38" t="n">
        <v>29.34</v>
      </c>
      <c r="BP212" s="42" t="n">
        <v>6.7609869922714</v>
      </c>
      <c r="BQ212" s="38" t="n">
        <v>40.32</v>
      </c>
      <c r="BR212" s="40" t="n">
        <v>12.7682367919082</v>
      </c>
    </row>
    <row r="213" customFormat="false" ht="12.75" hidden="false" customHeight="true" outlineLevel="0" collapsed="false">
      <c r="A213" s="38" t="n">
        <v>189</v>
      </c>
      <c r="B213" s="38" t="n">
        <v>1</v>
      </c>
      <c r="C213" s="38" t="n">
        <v>5</v>
      </c>
      <c r="D213" s="38" t="n">
        <v>0</v>
      </c>
      <c r="E213" s="40" t="n">
        <v>15.4551676933607</v>
      </c>
      <c r="F213" s="41" t="n">
        <v>174.9</v>
      </c>
      <c r="G213" s="41" t="n">
        <v>88.7</v>
      </c>
      <c r="H213" s="41" t="n">
        <v>86.2</v>
      </c>
      <c r="I213" s="41" t="n">
        <v>64</v>
      </c>
      <c r="J213" s="42" t="n">
        <v>19.00352</v>
      </c>
      <c r="K213" s="41" t="n">
        <v>14.8</v>
      </c>
      <c r="L213" s="42" t="n">
        <v>20.9218630526763</v>
      </c>
      <c r="M213" s="42" t="n">
        <v>51.8377472</v>
      </c>
      <c r="N213" s="42" t="n">
        <v>1.34993165767611</v>
      </c>
      <c r="O213" s="42" t="n">
        <v>14.1052360356846</v>
      </c>
      <c r="P213" s="21" t="n">
        <v>1.34993165767611</v>
      </c>
      <c r="Q213" s="40" t="n">
        <v>14.7419575633128</v>
      </c>
      <c r="R213" s="38" t="n">
        <v>4</v>
      </c>
      <c r="S213" s="44"/>
      <c r="T213" s="44"/>
      <c r="U213" s="44"/>
      <c r="V213" s="38" t="n">
        <v>1</v>
      </c>
      <c r="W213" s="38" t="n">
        <v>1</v>
      </c>
      <c r="X213" s="38" t="n">
        <v>1</v>
      </c>
      <c r="Y213" s="45" t="n">
        <v>3722</v>
      </c>
      <c r="Z213" s="46" t="n">
        <v>-0.6</v>
      </c>
      <c r="AA213" s="47" t="n">
        <v>3702</v>
      </c>
      <c r="AB213" s="48" t="n">
        <v>0.1</v>
      </c>
      <c r="AC213" s="32" t="n">
        <v>20.33</v>
      </c>
      <c r="AD213" s="33" t="n">
        <v>34.5</v>
      </c>
      <c r="AE213" s="50" t="n">
        <v>27.5</v>
      </c>
      <c r="AF213" s="49" t="n">
        <v>44.0244754038049</v>
      </c>
      <c r="AG213" s="49" t="n">
        <f aca="false">AJ213+AL213+AN213</f>
        <v>18.1111504864519</v>
      </c>
      <c r="AH213" s="49" t="n">
        <f aca="false">AJ213+AL213</f>
        <v>14.2751873166024</v>
      </c>
      <c r="AI213" s="50" t="n">
        <v>38.18</v>
      </c>
      <c r="AJ213" s="50" t="n">
        <f aca="false">PI()*((AI213/2/10)^2)</f>
        <v>11.4488464172169</v>
      </c>
      <c r="AK213" s="50" t="n">
        <v>18.97</v>
      </c>
      <c r="AL213" s="50" t="n">
        <f aca="false">PI()*((AK213/2/10)^2)</f>
        <v>2.82634089938553</v>
      </c>
      <c r="AM213" s="50" t="n">
        <v>22.1</v>
      </c>
      <c r="AN213" s="50" t="n">
        <f aca="false">PI()*((AM213/2/10)^2)</f>
        <v>3.83596316984948</v>
      </c>
      <c r="AO213" s="0"/>
      <c r="AP213" s="52" t="n">
        <v>4180.064</v>
      </c>
      <c r="AQ213" s="51" t="n">
        <v>6.475946</v>
      </c>
      <c r="AR213" s="51" t="n">
        <f aca="false">AP213/AQ213</f>
        <v>645.475425520843</v>
      </c>
      <c r="AS213" s="65" t="n">
        <v>1557.456</v>
      </c>
      <c r="AT213" s="65" t="n">
        <v>668.255</v>
      </c>
      <c r="AU213" s="65" t="n">
        <v>0.085</v>
      </c>
      <c r="AV213" s="65" t="n">
        <v>3.402</v>
      </c>
      <c r="AW213" s="14" t="n">
        <v>0</v>
      </c>
      <c r="AX213" s="40"/>
      <c r="AY213" s="40"/>
      <c r="AZ213" s="40"/>
      <c r="BA213" s="40"/>
      <c r="BB213" s="40"/>
      <c r="BC213" s="40"/>
      <c r="BD213" s="40"/>
      <c r="BE213" s="44" t="n">
        <v>35</v>
      </c>
      <c r="BF213" s="55" t="n">
        <v>2.62824675324675</v>
      </c>
      <c r="BG213" s="38" t="n">
        <v>0</v>
      </c>
      <c r="BH213" s="38" t="n">
        <v>0</v>
      </c>
      <c r="BI213" s="59" t="n">
        <v>31.2</v>
      </c>
      <c r="BJ213" s="59" t="n">
        <v>26.2</v>
      </c>
      <c r="BK213" s="56" t="n">
        <v>43.8226274378758</v>
      </c>
      <c r="BL213" s="59" t="n">
        <v>37</v>
      </c>
      <c r="BM213" s="41" t="n">
        <v>49</v>
      </c>
      <c r="BN213" s="57" t="n">
        <v>151.539813805661</v>
      </c>
      <c r="BO213" s="40" t="n">
        <v>24.48</v>
      </c>
      <c r="BP213" s="42" t="n">
        <v>4.70665871538454</v>
      </c>
      <c r="BQ213" s="40" t="n">
        <v>33.77</v>
      </c>
      <c r="BR213" s="40" t="n">
        <v>8.95678197174758</v>
      </c>
    </row>
    <row r="214" customFormat="false" ht="12.75" hidden="false" customHeight="true" outlineLevel="0" collapsed="false">
      <c r="A214" s="38" t="n">
        <v>189</v>
      </c>
      <c r="B214" s="38" t="n">
        <v>1</v>
      </c>
      <c r="C214" s="38" t="n">
        <v>7</v>
      </c>
      <c r="D214" s="38" t="n">
        <v>0</v>
      </c>
      <c r="E214" s="40" t="n">
        <v>16.4435318275154</v>
      </c>
      <c r="F214" s="38" t="n">
        <v>181.3</v>
      </c>
      <c r="G214" s="41" t="n">
        <v>93.3</v>
      </c>
      <c r="H214" s="41" t="n">
        <v>88</v>
      </c>
      <c r="I214" s="41" t="n">
        <v>76</v>
      </c>
      <c r="J214" s="40" t="n">
        <v>21.18208</v>
      </c>
      <c r="K214" s="38" t="n">
        <v>17.8</v>
      </c>
      <c r="L214" s="42" t="n">
        <v>23.1216053452284</v>
      </c>
      <c r="M214" s="42" t="n">
        <v>59.9016192</v>
      </c>
      <c r="N214" s="59" t="n">
        <v>2.61241220664935</v>
      </c>
      <c r="O214" s="42" t="n">
        <v>13.831119620866</v>
      </c>
      <c r="P214" s="21" t="n">
        <v>2.61241220664935</v>
      </c>
      <c r="Q214" s="40" t="n">
        <v>15.741273100616</v>
      </c>
      <c r="R214" s="38" t="n">
        <v>5</v>
      </c>
      <c r="S214" s="38"/>
      <c r="T214" s="38"/>
      <c r="U214" s="38"/>
      <c r="V214" s="38" t="n">
        <v>1</v>
      </c>
      <c r="W214" s="38" t="n">
        <v>1</v>
      </c>
      <c r="X214" s="38" t="n">
        <v>1</v>
      </c>
      <c r="Y214" s="45" t="n">
        <v>3686</v>
      </c>
      <c r="Z214" s="3" t="n">
        <v>-1.2</v>
      </c>
      <c r="AA214" s="47" t="n">
        <v>3767</v>
      </c>
      <c r="AB214" s="4" t="n">
        <v>0.3</v>
      </c>
      <c r="AC214" s="5" t="n">
        <v>23.63</v>
      </c>
      <c r="AD214" s="5" t="n">
        <v>41</v>
      </c>
      <c r="AE214" s="38" t="n">
        <v>28.5</v>
      </c>
      <c r="AF214" s="49" t="n">
        <v>51.2508044907208</v>
      </c>
      <c r="AG214" s="49" t="n">
        <f aca="false">AJ214+AL214+AN214</f>
        <v>23.3243827705471</v>
      </c>
      <c r="AH214" s="49" t="n">
        <f aca="false">AJ214+AL214</f>
        <v>17.9351531645602</v>
      </c>
      <c r="AI214" s="38" t="n">
        <v>42.545</v>
      </c>
      <c r="AJ214" s="50" t="n">
        <f aca="false">PI()*((AI214/2/10)^2)</f>
        <v>14.2163117104292</v>
      </c>
      <c r="AK214" s="38" t="n">
        <v>21.76</v>
      </c>
      <c r="AL214" s="50" t="n">
        <f aca="false">PI()*((AK214/2/10)^2)</f>
        <v>3.718841454131</v>
      </c>
      <c r="AM214" s="38" t="n">
        <v>26.195</v>
      </c>
      <c r="AN214" s="50" t="n">
        <f aca="false">PI()*((AM214/2/10)^2)</f>
        <v>5.38922960598688</v>
      </c>
      <c r="AO214" s="38"/>
      <c r="AP214" s="52" t="n">
        <v>2924.77</v>
      </c>
      <c r="AQ214" s="51" t="n">
        <v>13.099325</v>
      </c>
      <c r="AR214" s="51" t="n">
        <f aca="false">AP214/AQ214</f>
        <v>223.276390195678</v>
      </c>
      <c r="AS214" s="65" t="n">
        <v>1915.288</v>
      </c>
      <c r="AT214" s="65" t="n">
        <v>395.245</v>
      </c>
      <c r="AU214" s="65" t="n">
        <v>3.702</v>
      </c>
      <c r="AV214" s="65" t="n">
        <v>180.683</v>
      </c>
      <c r="AW214" s="14" t="n">
        <v>0</v>
      </c>
      <c r="AX214" s="40"/>
      <c r="AY214" s="40"/>
      <c r="AZ214" s="40"/>
      <c r="BA214" s="40"/>
      <c r="BB214" s="40"/>
      <c r="BC214" s="40"/>
      <c r="BD214" s="40"/>
      <c r="BE214" s="44" t="n">
        <v>29</v>
      </c>
      <c r="BF214" s="55" t="n">
        <v>2.06331168831169</v>
      </c>
      <c r="BG214" s="38" t="n">
        <v>0</v>
      </c>
      <c r="BH214" s="38" t="n">
        <v>0</v>
      </c>
      <c r="BI214" s="38" t="n">
        <v>34.4</v>
      </c>
      <c r="BJ214" s="38" t="n">
        <v>28.7</v>
      </c>
      <c r="BK214" s="56" t="n">
        <v>51.8548522041634</v>
      </c>
      <c r="BL214" s="38" t="n">
        <v>43</v>
      </c>
      <c r="BM214" s="38" t="n">
        <v>52.8</v>
      </c>
      <c r="BN214" s="57" t="n">
        <v>168.489611945802</v>
      </c>
      <c r="BO214" s="38" t="n">
        <v>31.38</v>
      </c>
      <c r="BP214" s="42" t="n">
        <v>7.73385027249386</v>
      </c>
      <c r="BQ214" s="38" t="n">
        <v>37.33</v>
      </c>
      <c r="BR214" s="40" t="n">
        <v>10.9447503870127</v>
      </c>
    </row>
    <row r="215" customFormat="false" ht="12.75" hidden="false" customHeight="true" outlineLevel="0" collapsed="false">
      <c r="A215" s="38" t="n">
        <v>190</v>
      </c>
      <c r="B215" s="38" t="n">
        <v>1</v>
      </c>
      <c r="C215" s="38" t="n">
        <v>5</v>
      </c>
      <c r="D215" s="38" t="n">
        <v>0</v>
      </c>
      <c r="E215" s="40" t="n">
        <v>12.1752224503765</v>
      </c>
      <c r="F215" s="41" t="n">
        <v>150.2</v>
      </c>
      <c r="G215" s="41" t="n">
        <v>75.5</v>
      </c>
      <c r="H215" s="41" t="n">
        <v>74.7</v>
      </c>
      <c r="I215" s="41" t="n">
        <v>35.4</v>
      </c>
      <c r="J215" s="42" t="n">
        <v>9.55952</v>
      </c>
      <c r="K215" s="41" t="n">
        <v>3</v>
      </c>
      <c r="L215" s="42" t="n">
        <v>15.6914615399618</v>
      </c>
      <c r="M215" s="42" t="n">
        <v>32.01592992</v>
      </c>
      <c r="N215" s="42" t="n">
        <v>-2.04785868455714</v>
      </c>
      <c r="O215" s="42" t="n">
        <v>14.2230811349336</v>
      </c>
      <c r="P215" s="21" t="n">
        <v>-2.04785868455714</v>
      </c>
      <c r="Q215" s="40" t="n">
        <v>13.2416153319644</v>
      </c>
      <c r="R215" s="38" t="n">
        <v>2</v>
      </c>
      <c r="S215" s="44"/>
      <c r="T215" s="44"/>
      <c r="U215" s="44"/>
      <c r="V215" s="38" t="n">
        <v>0</v>
      </c>
      <c r="W215" s="38" t="n">
        <v>1</v>
      </c>
      <c r="X215" s="38" t="n">
        <v>0</v>
      </c>
      <c r="Y215" s="45" t="n">
        <v>3930</v>
      </c>
      <c r="Z215" s="46" t="n">
        <v>1.3</v>
      </c>
      <c r="AA215" s="47" t="n">
        <v>3740</v>
      </c>
      <c r="AB215" s="48" t="n">
        <v>0.6</v>
      </c>
      <c r="AC215" s="32" t="n">
        <v>14.27</v>
      </c>
      <c r="AD215" s="33" t="n">
        <v>28.5</v>
      </c>
      <c r="AE215" s="50" t="n">
        <v>24.2</v>
      </c>
      <c r="AF215" s="49" t="n">
        <v>25.4256164553299</v>
      </c>
      <c r="AG215" s="49" t="n">
        <f aca="false">AJ215+AL215+AN215</f>
        <v>12.8845833196394</v>
      </c>
      <c r="AH215" s="49" t="n">
        <f aca="false">AJ215+AL215</f>
        <v>10.8284706181253</v>
      </c>
      <c r="AI215" s="50" t="n">
        <v>32.86</v>
      </c>
      <c r="AJ215" s="50" t="n">
        <f aca="false">PI()*((AI215/2/10)^2)</f>
        <v>8.48056914714031</v>
      </c>
      <c r="AK215" s="50" t="n">
        <v>17.29</v>
      </c>
      <c r="AL215" s="50" t="n">
        <f aca="false">PI()*((AK215/2/10)^2)</f>
        <v>2.34790147098503</v>
      </c>
      <c r="AM215" s="50" t="n">
        <v>16.18</v>
      </c>
      <c r="AN215" s="50" t="n">
        <f aca="false">PI()*((AM215/2/10)^2)</f>
        <v>2.0561127015141</v>
      </c>
      <c r="AO215" s="0"/>
      <c r="AP215" s="52" t="n">
        <v>3016.311</v>
      </c>
      <c r="AQ215" s="51" t="n">
        <v>9.684788</v>
      </c>
      <c r="AR215" s="51" t="n">
        <f aca="false">AP215/AQ215</f>
        <v>311.448324940102</v>
      </c>
      <c r="AS215" s="65" t="n">
        <v>1199.478</v>
      </c>
      <c r="AT215" s="65" t="n">
        <v>698.303</v>
      </c>
      <c r="AU215" s="65" t="n">
        <v>2.651</v>
      </c>
      <c r="AV215" s="65" t="n">
        <v>108.604</v>
      </c>
      <c r="AW215" s="14" t="n">
        <v>0</v>
      </c>
      <c r="AX215" s="54" t="n">
        <v>63.8571428571429</v>
      </c>
      <c r="AY215" s="54" t="n">
        <v>160.714285714286</v>
      </c>
      <c r="AZ215" s="54" t="n">
        <v>67</v>
      </c>
      <c r="BA215" s="54" t="n">
        <v>7.71428571428571</v>
      </c>
      <c r="BB215" s="54" t="n">
        <v>0.714285714285714</v>
      </c>
      <c r="BC215" s="54" t="n">
        <v>75.4285714285714</v>
      </c>
      <c r="BD215" s="54" t="n">
        <v>774.595238095238</v>
      </c>
      <c r="BE215" s="44" t="n">
        <v>84</v>
      </c>
      <c r="BF215" s="55" t="n">
        <v>2.41821946169772</v>
      </c>
      <c r="BG215" s="38" t="n">
        <v>0</v>
      </c>
      <c r="BH215" s="38" t="n">
        <v>1</v>
      </c>
      <c r="BI215" s="59" t="n">
        <v>27.7</v>
      </c>
      <c r="BJ215" s="59" t="n">
        <v>20</v>
      </c>
      <c r="BK215" s="56" t="n">
        <v>26.7516069624774</v>
      </c>
      <c r="BL215" s="59" t="n">
        <v>33.8</v>
      </c>
      <c r="BM215" s="41" t="n">
        <v>38</v>
      </c>
      <c r="BN215" s="57" t="n">
        <v>99.4156628359683</v>
      </c>
      <c r="BO215" s="40" t="n">
        <v>21.91</v>
      </c>
      <c r="BP215" s="42" t="n">
        <v>3.77028896082435</v>
      </c>
      <c r="BQ215" s="40" t="n">
        <v>28.11</v>
      </c>
      <c r="BR215" s="40" t="n">
        <v>6.20599716107905</v>
      </c>
    </row>
    <row r="216" customFormat="false" ht="12.75" hidden="false" customHeight="true" outlineLevel="0" collapsed="false">
      <c r="A216" s="38" t="n">
        <v>190</v>
      </c>
      <c r="B216" s="38" t="n">
        <v>1</v>
      </c>
      <c r="C216" s="38" t="n">
        <v>7</v>
      </c>
      <c r="D216" s="38" t="n">
        <v>0</v>
      </c>
      <c r="E216" s="40" t="n">
        <v>13.0896646132786</v>
      </c>
      <c r="F216" s="38" t="n">
        <v>157.4</v>
      </c>
      <c r="G216" s="41" t="n">
        <v>77.8</v>
      </c>
      <c r="H216" s="41" t="n">
        <v>79.6</v>
      </c>
      <c r="I216" s="41" t="n">
        <v>41.7</v>
      </c>
      <c r="J216" s="40" t="n">
        <v>10.57592</v>
      </c>
      <c r="K216" s="38" t="n">
        <v>7</v>
      </c>
      <c r="L216" s="42" t="n">
        <v>16.8316464014182</v>
      </c>
      <c r="M216" s="42" t="n">
        <v>37.28984136</v>
      </c>
      <c r="N216" s="59" t="n">
        <v>-1.33588946485582</v>
      </c>
      <c r="O216" s="42" t="n">
        <v>14.4255540781344</v>
      </c>
      <c r="P216" s="21" t="n">
        <v>-1.33588946485582</v>
      </c>
      <c r="Q216" s="40" t="n">
        <v>14.0739219712526</v>
      </c>
      <c r="R216" s="38" t="n">
        <v>2</v>
      </c>
      <c r="S216" s="38"/>
      <c r="T216" s="38"/>
      <c r="U216" s="38"/>
      <c r="V216" s="38" t="n">
        <v>0</v>
      </c>
      <c r="W216" s="38" t="n">
        <v>1</v>
      </c>
      <c r="X216" s="38" t="n">
        <v>0</v>
      </c>
      <c r="Y216" s="45" t="n">
        <v>3809</v>
      </c>
      <c r="Z216" s="3" t="n">
        <v>0.1</v>
      </c>
      <c r="AA216" s="47" t="n">
        <v>3766</v>
      </c>
      <c r="AB216" s="4" t="n">
        <v>0.8</v>
      </c>
      <c r="AC216" s="5" t="n">
        <v>16.03</v>
      </c>
      <c r="AD216" s="5" t="n">
        <v>28.5</v>
      </c>
      <c r="AE216" s="38" t="n">
        <v>24.5</v>
      </c>
      <c r="AF216" s="49" t="n">
        <v>27.6762087387913</v>
      </c>
      <c r="AG216" s="49" t="n">
        <f aca="false">AJ216+AL216+AN216</f>
        <v>13.9773071953257</v>
      </c>
      <c r="AH216" s="49" t="n">
        <f aca="false">AJ216+AL216</f>
        <v>11.8597449415074</v>
      </c>
      <c r="AI216" s="38" t="n">
        <v>34.54</v>
      </c>
      <c r="AJ216" s="50" t="n">
        <f aca="false">PI()*((AI216/2/10)^2)</f>
        <v>9.36989119551851</v>
      </c>
      <c r="AK216" s="38" t="n">
        <v>17.805</v>
      </c>
      <c r="AL216" s="50" t="n">
        <f aca="false">PI()*((AK216/2/10)^2)</f>
        <v>2.48985374598886</v>
      </c>
      <c r="AM216" s="38" t="n">
        <v>16.42</v>
      </c>
      <c r="AN216" s="50" t="n">
        <f aca="false">PI()*((AM216/2/10)^2)</f>
        <v>2.11756225381832</v>
      </c>
      <c r="AO216" s="38"/>
      <c r="AP216" s="52" t="n">
        <v>23431.28</v>
      </c>
      <c r="AQ216" s="51" t="n">
        <v>17.226938</v>
      </c>
      <c r="AR216" s="51" t="n">
        <f aca="false">AP216/AQ216</f>
        <v>1360.15349913026</v>
      </c>
      <c r="AS216" s="65" t="n">
        <v>1283.251</v>
      </c>
      <c r="AT216" s="65" t="n">
        <v>580.936</v>
      </c>
      <c r="AU216" s="65" t="n">
        <v>4.204</v>
      </c>
      <c r="AV216" s="65" t="n">
        <v>178.05</v>
      </c>
      <c r="AW216" s="14" t="n">
        <v>0</v>
      </c>
      <c r="AX216" s="40"/>
      <c r="AY216" s="40"/>
      <c r="AZ216" s="40"/>
      <c r="BA216" s="40"/>
      <c r="BB216" s="40"/>
      <c r="BC216" s="40"/>
      <c r="BD216" s="40"/>
      <c r="BE216" s="44" t="n">
        <v>56</v>
      </c>
      <c r="BF216" s="55" t="n">
        <v>2.16425120772947</v>
      </c>
      <c r="BG216" s="38" t="n">
        <v>1</v>
      </c>
      <c r="BH216" s="38" t="n">
        <v>1</v>
      </c>
      <c r="BI216" s="38" t="n">
        <v>29</v>
      </c>
      <c r="BJ216" s="38" t="n">
        <v>21.5</v>
      </c>
      <c r="BK216" s="56" t="n">
        <v>31.0109870861558</v>
      </c>
      <c r="BL216" s="38" t="n">
        <v>38</v>
      </c>
      <c r="BM216" s="38" t="n">
        <v>40.2</v>
      </c>
      <c r="BN216" s="57" t="n">
        <v>108.638215264699</v>
      </c>
      <c r="BO216" s="38" t="n">
        <v>23.115</v>
      </c>
      <c r="BP216" s="42" t="n">
        <v>4.19640771612333</v>
      </c>
      <c r="BQ216" s="38" t="n">
        <v>30.225</v>
      </c>
      <c r="BR216" s="40" t="n">
        <v>7.17500983045591</v>
      </c>
    </row>
    <row r="217" customFormat="false" ht="12.75" hidden="false" customHeight="true" outlineLevel="0" collapsed="false">
      <c r="A217" s="38" t="n">
        <v>191</v>
      </c>
      <c r="B217" s="38" t="n">
        <v>1</v>
      </c>
      <c r="C217" s="38" t="n">
        <v>5</v>
      </c>
      <c r="D217" s="38" t="n">
        <v>0</v>
      </c>
      <c r="E217" s="40" t="n">
        <v>8.20533880903491</v>
      </c>
      <c r="F217" s="41" t="n">
        <v>135.2</v>
      </c>
      <c r="G217" s="41" t="n">
        <v>72.8</v>
      </c>
      <c r="H217" s="41" t="n">
        <v>62.4</v>
      </c>
      <c r="I217" s="41" t="n">
        <v>29.7</v>
      </c>
      <c r="J217" s="40" t="n">
        <v>14.45568</v>
      </c>
      <c r="K217" s="41" t="n">
        <v>8.1</v>
      </c>
      <c r="L217" s="42" t="n">
        <v>16.248118063093</v>
      </c>
      <c r="M217" s="42" t="n">
        <v>25.40666304</v>
      </c>
      <c r="N217" s="42" t="n">
        <v>-4.04334722699138</v>
      </c>
      <c r="O217" s="42" t="n">
        <v>12.2486860360263</v>
      </c>
      <c r="P217" s="21" t="n">
        <v>-4.04334722699138</v>
      </c>
      <c r="Q217" s="40" t="n">
        <v>8.66255989048597</v>
      </c>
      <c r="R217" s="38" t="n">
        <v>1</v>
      </c>
      <c r="S217" s="44"/>
      <c r="T217" s="44"/>
      <c r="U217" s="44"/>
      <c r="V217" s="38" t="n">
        <v>0</v>
      </c>
      <c r="W217" s="38" t="n">
        <v>1</v>
      </c>
      <c r="X217" s="38" t="n">
        <v>0</v>
      </c>
      <c r="Y217" s="45" t="n">
        <v>3688</v>
      </c>
      <c r="Z217" s="46" t="n">
        <v>-0.8</v>
      </c>
      <c r="AA217" s="47" t="n">
        <v>3545</v>
      </c>
      <c r="AB217" s="48" t="n">
        <v>-1.5</v>
      </c>
      <c r="AC217" s="32" t="n">
        <v>5.55</v>
      </c>
      <c r="AD217" s="33" t="n">
        <v>16.5</v>
      </c>
      <c r="AE217" s="50" t="n">
        <v>20.5</v>
      </c>
      <c r="AF217" s="49" t="n">
        <v>24.6040802119468</v>
      </c>
      <c r="AG217" s="49" t="n">
        <f aca="false">AJ217+AL217+AN217</f>
        <v>10.3620629005395</v>
      </c>
      <c r="AH217" s="49" t="n">
        <f aca="false">AJ217+AL217</f>
        <v>8.96754428278061</v>
      </c>
      <c r="AI217" s="50" t="n">
        <v>30.54</v>
      </c>
      <c r="AJ217" s="50" t="n">
        <f aca="false">PI()*((AI217/2/10)^2)</f>
        <v>7.32534269656227</v>
      </c>
      <c r="AK217" s="50" t="n">
        <v>14.46</v>
      </c>
      <c r="AL217" s="50" t="n">
        <f aca="false">PI()*((AK217/2/10)^2)</f>
        <v>1.64220158621834</v>
      </c>
      <c r="AM217" s="50" t="n">
        <v>13.325</v>
      </c>
      <c r="AN217" s="50" t="n">
        <f aca="false">PI()*((AM217/2/10)^2)</f>
        <v>1.39451861775886</v>
      </c>
      <c r="AO217" s="0"/>
      <c r="AP217" s="52" t="n">
        <v>4810.257</v>
      </c>
      <c r="AQ217" s="51" t="n">
        <v>7.54556</v>
      </c>
      <c r="AR217" s="51" t="n">
        <f aca="false">AP217/AQ217</f>
        <v>637.495030189939</v>
      </c>
      <c r="AS217" s="65" t="n">
        <v>1919.739</v>
      </c>
      <c r="AT217" s="65" t="n">
        <v>789.483</v>
      </c>
      <c r="AU217" s="65" t="n">
        <v>2.802</v>
      </c>
      <c r="AV217" s="65" t="n">
        <v>112.504</v>
      </c>
      <c r="AW217" s="14" t="n">
        <v>2.643</v>
      </c>
      <c r="AX217" s="54" t="n">
        <v>64.7142857142857</v>
      </c>
      <c r="AY217" s="54" t="n">
        <v>159.428571428571</v>
      </c>
      <c r="AZ217" s="54" t="n">
        <v>149.857142857143</v>
      </c>
      <c r="BA217" s="54" t="n">
        <v>32.7142857142857</v>
      </c>
      <c r="BB217" s="54" t="n">
        <v>3</v>
      </c>
      <c r="BC217" s="54" t="n">
        <v>185.571428571429</v>
      </c>
      <c r="BD217" s="54" t="n">
        <v>759.738095238095</v>
      </c>
      <c r="BE217" s="44" t="n">
        <v>234</v>
      </c>
      <c r="BF217" s="55" t="n">
        <v>4.17046238785369</v>
      </c>
      <c r="BG217" s="38" t="n">
        <v>0</v>
      </c>
      <c r="BH217" s="38" t="n">
        <v>1</v>
      </c>
      <c r="BI217" s="59" t="n">
        <v>25.5</v>
      </c>
      <c r="BJ217" s="59" t="n">
        <v>21</v>
      </c>
      <c r="BK217" s="56" t="n">
        <v>27.8472036330374</v>
      </c>
      <c r="BL217" s="59" t="n">
        <v>30</v>
      </c>
      <c r="BM217" s="41" t="n">
        <v>39</v>
      </c>
      <c r="BN217" s="57" t="n">
        <v>90.4940419977594</v>
      </c>
      <c r="BO217" s="40" t="n">
        <v>21.295</v>
      </c>
      <c r="BP217" s="42" t="n">
        <v>3.56160022577939</v>
      </c>
      <c r="BQ217" s="40" t="n">
        <v>28.32</v>
      </c>
      <c r="BR217" s="40" t="n">
        <v>6.29906919963614</v>
      </c>
    </row>
    <row r="218" customFormat="false" ht="12.75" hidden="false" customHeight="true" outlineLevel="0" collapsed="false">
      <c r="A218" s="38" t="n">
        <v>191</v>
      </c>
      <c r="B218" s="38" t="n">
        <v>1</v>
      </c>
      <c r="C218" s="38" t="n">
        <v>7</v>
      </c>
      <c r="D218" s="38" t="n">
        <v>0</v>
      </c>
      <c r="E218" s="40" t="n">
        <v>9.09240246406571</v>
      </c>
      <c r="F218" s="38" t="n">
        <v>140.3</v>
      </c>
      <c r="G218" s="41" t="n">
        <v>75.1</v>
      </c>
      <c r="H218" s="41" t="n">
        <v>65.2</v>
      </c>
      <c r="I218" s="41" t="n">
        <v>34.4</v>
      </c>
      <c r="J218" s="40" t="n">
        <v>16.74528</v>
      </c>
      <c r="K218" s="38" t="n">
        <v>12.2</v>
      </c>
      <c r="L218" s="42" t="n">
        <v>17.4760428345938</v>
      </c>
      <c r="M218" s="42" t="n">
        <v>28.63962368</v>
      </c>
      <c r="N218" s="59" t="n">
        <v>-3.40654755506055</v>
      </c>
      <c r="O218" s="42" t="n">
        <v>12.4989500191263</v>
      </c>
      <c r="P218" s="21" t="n">
        <v>-3.40654755506055</v>
      </c>
      <c r="Q218" s="40" t="n">
        <v>10.3271731690623</v>
      </c>
      <c r="R218" s="38" t="n">
        <v>1</v>
      </c>
      <c r="S218" s="38"/>
      <c r="T218" s="38"/>
      <c r="U218" s="38"/>
      <c r="V218" s="38" t="n">
        <v>0</v>
      </c>
      <c r="W218" s="38" t="n">
        <v>1</v>
      </c>
      <c r="X218" s="38" t="n">
        <v>0</v>
      </c>
      <c r="Y218" s="45" t="n">
        <v>3704</v>
      </c>
      <c r="Z218" s="3" t="n">
        <v>-0.8</v>
      </c>
      <c r="AA218" s="47" t="n">
        <v>3485</v>
      </c>
      <c r="AB218" s="4" t="n">
        <v>-2.3</v>
      </c>
      <c r="AC218" s="5" t="n">
        <v>7.61</v>
      </c>
      <c r="AD218" s="5" t="n">
        <v>19</v>
      </c>
      <c r="AE218" s="38" t="n">
        <v>21.5</v>
      </c>
      <c r="AF218" s="49" t="n">
        <v>26.8769994317754</v>
      </c>
      <c r="AG218" s="49" t="n">
        <f aca="false">AJ218+AL218+AN218</f>
        <v>11.4186519811746</v>
      </c>
      <c r="AH218" s="49" t="n">
        <f aca="false">AJ218+AL218</f>
        <v>9.53173289361222</v>
      </c>
      <c r="AI218" s="38" t="n">
        <v>30.87</v>
      </c>
      <c r="AJ218" s="50" t="n">
        <f aca="false">PI()*((AI218/2/10)^2)</f>
        <v>7.48450599056926</v>
      </c>
      <c r="AK218" s="38" t="n">
        <v>16.145</v>
      </c>
      <c r="AL218" s="50" t="n">
        <f aca="false">PI()*((AK218/2/10)^2)</f>
        <v>2.04722690304296</v>
      </c>
      <c r="AM218" s="38" t="n">
        <v>15.5</v>
      </c>
      <c r="AN218" s="50" t="n">
        <f aca="false">PI()*((AM218/2/10)^2)</f>
        <v>1.88691908756237</v>
      </c>
      <c r="AO218" s="38"/>
      <c r="AP218" s="52" t="n">
        <v>8359.43</v>
      </c>
      <c r="AQ218" s="51" t="n">
        <v>11.412626</v>
      </c>
      <c r="AR218" s="51" t="n">
        <f aca="false">AP218/AQ218</f>
        <v>732.472088369495</v>
      </c>
      <c r="AS218" s="65" t="n">
        <v>1510.799</v>
      </c>
      <c r="AT218" s="65" t="n">
        <v>1050.947</v>
      </c>
      <c r="AU218" s="65" t="n">
        <v>5.811</v>
      </c>
      <c r="AV218" s="65" t="n">
        <v>235.324</v>
      </c>
      <c r="AW218" s="14" t="n">
        <v>0</v>
      </c>
      <c r="AX218" s="40"/>
      <c r="AY218" s="40"/>
      <c r="AZ218" s="40"/>
      <c r="BA218" s="40"/>
      <c r="BB218" s="40"/>
      <c r="BC218" s="40"/>
      <c r="BD218" s="40"/>
      <c r="BE218" s="44" t="n">
        <v>71</v>
      </c>
      <c r="BF218" s="55" t="n">
        <v>3.54658385093168</v>
      </c>
      <c r="BG218" s="38" t="n">
        <v>0</v>
      </c>
      <c r="BH218" s="38" t="n">
        <v>1</v>
      </c>
      <c r="BI218" s="38" t="n">
        <v>26.3</v>
      </c>
      <c r="BJ218" s="38" t="n">
        <v>21</v>
      </c>
      <c r="BK218" s="56" t="n">
        <v>27.1963197763373</v>
      </c>
      <c r="BL218" s="38" t="n">
        <v>31.3</v>
      </c>
      <c r="BM218" s="38" t="n">
        <v>39.5</v>
      </c>
      <c r="BN218" s="57" t="n">
        <v>94.2269489195851</v>
      </c>
      <c r="BO218" s="38" t="n">
        <v>20.57</v>
      </c>
      <c r="BP218" s="42" t="n">
        <v>3.32321519347729</v>
      </c>
      <c r="BQ218" s="38" t="n">
        <v>29.52</v>
      </c>
      <c r="BR218" s="40" t="n">
        <v>6.84419835688704</v>
      </c>
    </row>
    <row r="219" customFormat="false" ht="12.75" hidden="false" customHeight="true" outlineLevel="0" collapsed="false">
      <c r="A219" s="38" t="n">
        <v>192</v>
      </c>
      <c r="B219" s="38" t="n">
        <v>1</v>
      </c>
      <c r="C219" s="38" t="n">
        <v>5</v>
      </c>
      <c r="D219" s="38" t="n">
        <v>0</v>
      </c>
      <c r="E219" s="40" t="n">
        <v>15.4332648870637</v>
      </c>
      <c r="F219" s="41" t="n">
        <v>175.8</v>
      </c>
      <c r="G219" s="41" t="n">
        <v>92.6</v>
      </c>
      <c r="H219" s="41" t="n">
        <v>83.2</v>
      </c>
      <c r="I219" s="41" t="n">
        <v>63.7</v>
      </c>
      <c r="J219" s="42" t="n">
        <v>15.23192</v>
      </c>
      <c r="K219" s="41" t="n">
        <v>8.6</v>
      </c>
      <c r="L219" s="42" t="n">
        <v>20.6111247008637</v>
      </c>
      <c r="M219" s="42" t="n">
        <v>53.99726696</v>
      </c>
      <c r="N219" s="42" t="n">
        <v>1.8579823913386</v>
      </c>
      <c r="O219" s="42" t="n">
        <v>13.5752824957251</v>
      </c>
      <c r="P219" s="21" t="n">
        <v>1.8579823913386</v>
      </c>
      <c r="Q219" s="40" t="n">
        <v>16.9075975359343</v>
      </c>
      <c r="R219" s="38" t="n">
        <v>4</v>
      </c>
      <c r="S219" s="44"/>
      <c r="T219" s="44"/>
      <c r="U219" s="44"/>
      <c r="V219" s="38" t="n">
        <v>1</v>
      </c>
      <c r="W219" s="38" t="n">
        <v>1</v>
      </c>
      <c r="X219" s="38" t="n">
        <v>0</v>
      </c>
      <c r="Y219" s="45" t="n">
        <v>3835</v>
      </c>
      <c r="Z219" s="46" t="n">
        <v>0</v>
      </c>
      <c r="AA219" s="47" t="n">
        <v>3823</v>
      </c>
      <c r="AB219" s="48" t="n">
        <v>1</v>
      </c>
      <c r="AC219" s="32" t="n">
        <v>30.01</v>
      </c>
      <c r="AD219" s="33" t="n">
        <v>47</v>
      </c>
      <c r="AE219" s="50" t="n">
        <v>27.7</v>
      </c>
      <c r="AF219" s="49" t="n">
        <v>42.2764635800076</v>
      </c>
      <c r="AG219" s="49" t="n">
        <f aca="false">AJ219+AL219+AN219</f>
        <v>22.9414308727552</v>
      </c>
      <c r="AH219" s="49" t="n">
        <f aca="false">AJ219+AL219</f>
        <v>18.33421927282</v>
      </c>
      <c r="AI219" s="50" t="n">
        <v>42.37</v>
      </c>
      <c r="AJ219" s="50" t="n">
        <f aca="false">PI()*((AI219/2/10)^2)</f>
        <v>14.0996005616006</v>
      </c>
      <c r="AK219" s="50" t="n">
        <v>23.22</v>
      </c>
      <c r="AL219" s="50" t="n">
        <f aca="false">PI()*((AK219/2/10)^2)</f>
        <v>4.23461871121941</v>
      </c>
      <c r="AM219" s="50" t="n">
        <v>24.22</v>
      </c>
      <c r="AN219" s="50" t="n">
        <f aca="false">PI()*((AM219/2/10)^2)</f>
        <v>4.60721159993516</v>
      </c>
      <c r="AO219" s="0"/>
      <c r="AP219" s="52" t="n">
        <v>5585.361</v>
      </c>
      <c r="AQ219" s="51" t="n">
        <v>23.491438</v>
      </c>
      <c r="AR219" s="51" t="n">
        <f aca="false">AP219/AQ219</f>
        <v>237.761562319003</v>
      </c>
      <c r="AS219" s="65" t="n">
        <v>1525.894</v>
      </c>
      <c r="AT219" s="65" t="n">
        <v>1170.952</v>
      </c>
      <c r="AU219" s="65" t="n">
        <v>1.958</v>
      </c>
      <c r="AV219" s="65" t="n">
        <v>101.223</v>
      </c>
      <c r="AW219" s="14" t="n">
        <v>0</v>
      </c>
      <c r="AX219" s="40"/>
      <c r="AY219" s="40"/>
      <c r="AZ219" s="40"/>
      <c r="BA219" s="40"/>
      <c r="BB219" s="40"/>
      <c r="BC219" s="40"/>
      <c r="BD219" s="40"/>
      <c r="BE219" s="44" t="n">
        <v>45</v>
      </c>
      <c r="BF219" s="55" t="n">
        <v>3.60633116883117</v>
      </c>
      <c r="BG219" s="38" t="n">
        <v>0</v>
      </c>
      <c r="BH219" s="38" t="n">
        <v>1</v>
      </c>
      <c r="BI219" s="59" t="n">
        <v>33.3</v>
      </c>
      <c r="BJ219" s="59" t="n">
        <v>25.9</v>
      </c>
      <c r="BK219" s="56" t="n">
        <v>45.0574289232863</v>
      </c>
      <c r="BL219" s="59" t="n">
        <v>41</v>
      </c>
      <c r="BM219" s="41" t="n">
        <v>48.8</v>
      </c>
      <c r="BN219" s="57" t="n">
        <v>168.952228458889</v>
      </c>
      <c r="BO219" s="40" t="n">
        <v>26.57</v>
      </c>
      <c r="BP219" s="42" t="n">
        <v>5.54463535883063</v>
      </c>
      <c r="BQ219" s="40" t="n">
        <v>44.28</v>
      </c>
      <c r="BR219" s="40" t="n">
        <v>15.3994463029958</v>
      </c>
    </row>
    <row r="220" customFormat="false" ht="12.75" hidden="false" customHeight="true" outlineLevel="0" collapsed="false">
      <c r="A220" s="38" t="n">
        <v>192</v>
      </c>
      <c r="B220" s="38" t="n">
        <v>1</v>
      </c>
      <c r="C220" s="38" t="n">
        <v>7</v>
      </c>
      <c r="D220" s="38" t="n">
        <v>0</v>
      </c>
      <c r="E220" s="40" t="n">
        <v>16.4188911704312</v>
      </c>
      <c r="F220" s="38" t="n">
        <v>178.3</v>
      </c>
      <c r="G220" s="38" t="n">
        <v>95.1</v>
      </c>
      <c r="H220" s="38" t="n">
        <v>83.2</v>
      </c>
      <c r="I220" s="41" t="n">
        <v>68.9</v>
      </c>
      <c r="J220" s="40" t="n">
        <v>15.418</v>
      </c>
      <c r="K220" s="38" t="n">
        <v>9.4</v>
      </c>
      <c r="L220" s="40" t="n">
        <v>21.6728754684125</v>
      </c>
      <c r="M220" s="40" t="n">
        <v>58.27705312</v>
      </c>
      <c r="N220" s="41" t="n">
        <v>2.78792988158317</v>
      </c>
      <c r="O220" s="40" t="n">
        <v>13.630961288848</v>
      </c>
      <c r="P220" s="21" t="n">
        <v>2.78792988158317</v>
      </c>
      <c r="Q220" s="40" t="n">
        <v>18.154688569473</v>
      </c>
      <c r="R220" s="38" t="n">
        <v>4</v>
      </c>
      <c r="S220" s="38"/>
      <c r="T220" s="38"/>
      <c r="U220" s="38"/>
      <c r="V220" s="38" t="n">
        <v>0</v>
      </c>
      <c r="W220" s="38" t="n">
        <v>1</v>
      </c>
      <c r="X220" s="38" t="n">
        <v>0</v>
      </c>
      <c r="Y220" s="45" t="n">
        <v>3970</v>
      </c>
      <c r="Z220" s="63" t="n">
        <v>1</v>
      </c>
      <c r="AA220" s="47" t="n">
        <v>3842</v>
      </c>
      <c r="AB220" s="4" t="n">
        <v>0.8</v>
      </c>
      <c r="AE220" s="38" t="n">
        <v>28</v>
      </c>
      <c r="AF220" s="79" t="n">
        <v>46.4300820037272</v>
      </c>
      <c r="AG220" s="49" t="n">
        <f aca="false">AJ220+AL220+AN220</f>
        <v>25.864442701432</v>
      </c>
      <c r="AH220" s="49" t="n">
        <f aca="false">AJ220+AL220</f>
        <v>20.928176759969</v>
      </c>
      <c r="AI220" s="38" t="n">
        <v>45.575</v>
      </c>
      <c r="AJ220" s="50" t="n">
        <f aca="false">PI()*((AI220/2/10)^2)</f>
        <v>16.3133530810342</v>
      </c>
      <c r="AK220" s="38" t="n">
        <v>24.24</v>
      </c>
      <c r="AL220" s="50" t="n">
        <f aca="false">PI()*((AK220/2/10)^2)</f>
        <v>4.61482367893481</v>
      </c>
      <c r="AM220" s="38" t="n">
        <v>25.07</v>
      </c>
      <c r="AN220" s="50" t="n">
        <f aca="false">PI()*((AM220/2/10)^2)</f>
        <v>4.93626594146297</v>
      </c>
      <c r="AO220" s="38"/>
      <c r="AP220" s="0"/>
      <c r="AQ220" s="0"/>
      <c r="AR220" s="0"/>
      <c r="AS220" s="0"/>
      <c r="AT220" s="0"/>
      <c r="AU220" s="0"/>
      <c r="AV220" s="0"/>
      <c r="AW220" s="0"/>
      <c r="AX220" s="40"/>
      <c r="AY220" s="40"/>
      <c r="AZ220" s="40"/>
      <c r="BA220" s="40"/>
      <c r="BB220" s="40"/>
      <c r="BC220" s="40"/>
      <c r="BD220" s="40"/>
      <c r="BE220" s="43"/>
      <c r="BF220" s="55" t="n">
        <v>3.37175324675325</v>
      </c>
      <c r="BG220" s="38" t="n">
        <v>0</v>
      </c>
      <c r="BH220" s="38" t="n">
        <v>1</v>
      </c>
      <c r="BI220" s="38" t="n">
        <v>34</v>
      </c>
      <c r="BJ220" s="38" t="n">
        <v>28.7</v>
      </c>
      <c r="BK220" s="57" t="n">
        <v>56.0195956032752</v>
      </c>
      <c r="BL220" s="38" t="n">
        <v>42</v>
      </c>
      <c r="BM220" s="38" t="n">
        <v>50.3</v>
      </c>
      <c r="BN220" s="57" t="n">
        <v>182.039537607115</v>
      </c>
      <c r="BO220" s="38" t="n">
        <v>30.66</v>
      </c>
      <c r="BP220" s="42" t="n">
        <v>7.38302233768218</v>
      </c>
      <c r="BQ220" s="38" t="n">
        <v>48.785</v>
      </c>
      <c r="BR220" s="40" t="n">
        <v>18.6922895604459</v>
      </c>
    </row>
    <row r="221" customFormat="false" ht="12.75" hidden="false" customHeight="true" outlineLevel="0" collapsed="false">
      <c r="A221" s="38" t="n">
        <v>193</v>
      </c>
      <c r="B221" s="39" t="n">
        <v>2</v>
      </c>
      <c r="C221" s="39" t="n">
        <v>6</v>
      </c>
      <c r="D221" s="38" t="n">
        <v>0</v>
      </c>
      <c r="E221" s="40" t="n">
        <v>8.20533880903491</v>
      </c>
      <c r="F221" s="41" t="n">
        <v>134</v>
      </c>
      <c r="G221" s="41" t="n">
        <v>71.7</v>
      </c>
      <c r="H221" s="41" t="n">
        <v>62.3</v>
      </c>
      <c r="I221" s="41" t="n">
        <v>29.5</v>
      </c>
      <c r="J221" s="40" t="n">
        <v>8.96712</v>
      </c>
      <c r="K221" s="41" t="n">
        <v>3</v>
      </c>
      <c r="L221" s="42" t="n">
        <v>16.4290487859211</v>
      </c>
      <c r="M221" s="42" t="n">
        <v>26.8546996</v>
      </c>
      <c r="N221" s="42" t="n">
        <v>-4.12655471776604</v>
      </c>
      <c r="O221" s="42" t="n">
        <v>12.3318935268009</v>
      </c>
      <c r="P221" s="21" t="n">
        <v>-4.12655471776604</v>
      </c>
      <c r="Q221" s="40" t="n">
        <v>8.07802874743327</v>
      </c>
      <c r="R221" s="43" t="n">
        <v>1</v>
      </c>
      <c r="S221" s="44"/>
      <c r="T221" s="44"/>
      <c r="U221" s="44"/>
      <c r="V221" s="39" t="n">
        <v>0</v>
      </c>
      <c r="W221" s="39"/>
      <c r="X221" s="39" t="n">
        <v>1</v>
      </c>
      <c r="Y221" s="45" t="n">
        <v>3718</v>
      </c>
      <c r="Z221" s="46" t="n">
        <v>-0.6</v>
      </c>
      <c r="AA221" s="47" t="n">
        <v>3828</v>
      </c>
      <c r="AB221" s="48" t="n">
        <v>1.85</v>
      </c>
      <c r="AC221" s="32" t="n">
        <v>9.36</v>
      </c>
      <c r="AD221" s="33" t="n">
        <v>21.5</v>
      </c>
      <c r="AE221" s="50" t="n">
        <v>19.4</v>
      </c>
      <c r="AF221" s="49" t="n">
        <v>28.1444001131737</v>
      </c>
      <c r="AG221" s="49" t="n">
        <f aca="false">AJ221+AL221+AN221</f>
        <v>10.8470005169944</v>
      </c>
      <c r="AH221" s="49" t="n">
        <f aca="false">AJ221+AL221</f>
        <v>9.34694971516567</v>
      </c>
      <c r="AI221" s="50" t="n">
        <v>31.09</v>
      </c>
      <c r="AJ221" s="50" t="n">
        <f aca="false">PI()*((AI221/2/10)^2)</f>
        <v>7.59156518501829</v>
      </c>
      <c r="AK221" s="50" t="n">
        <v>14.95</v>
      </c>
      <c r="AL221" s="50" t="n">
        <f aca="false">PI()*((AK221/2/10)^2)</f>
        <v>1.75538453014738</v>
      </c>
      <c r="AM221" s="50" t="n">
        <v>13.82</v>
      </c>
      <c r="AN221" s="50" t="n">
        <f aca="false">PI()*((AM221/2/10)^2)</f>
        <v>1.50005080182871</v>
      </c>
      <c r="AO221" s="0"/>
      <c r="AP221" s="52" t="n">
        <v>3257.764</v>
      </c>
      <c r="AQ221" s="51" t="n">
        <v>11.21128</v>
      </c>
      <c r="AR221" s="51" t="n">
        <f aca="false">AP221/AQ221</f>
        <v>290.579131018046</v>
      </c>
      <c r="AS221" s="65" t="n">
        <v>1673.42</v>
      </c>
      <c r="AT221" s="65" t="n">
        <v>805.856</v>
      </c>
      <c r="AU221" s="65" t="n">
        <v>2.903</v>
      </c>
      <c r="AV221" s="65" t="n">
        <v>113.58</v>
      </c>
      <c r="AW221" s="14" t="n">
        <v>0</v>
      </c>
      <c r="AX221" s="54" t="n">
        <v>81.6666666666667</v>
      </c>
      <c r="AY221" s="54" t="n">
        <v>173.666666666667</v>
      </c>
      <c r="AZ221" s="54" t="n">
        <v>148.333333333333</v>
      </c>
      <c r="BA221" s="54" t="n">
        <v>39.5</v>
      </c>
      <c r="BB221" s="54" t="n">
        <v>8</v>
      </c>
      <c r="BC221" s="54" t="n">
        <v>195.833333333333</v>
      </c>
      <c r="BD221" s="54" t="n">
        <v>898.472222222222</v>
      </c>
      <c r="BE221" s="44" t="n">
        <v>117</v>
      </c>
      <c r="BF221" s="55" t="n">
        <v>3.55699855699856</v>
      </c>
      <c r="BG221" s="39" t="n">
        <v>0</v>
      </c>
      <c r="BH221" s="43" t="n">
        <v>1</v>
      </c>
      <c r="BI221" s="41" t="n">
        <v>25.2</v>
      </c>
      <c r="BJ221" s="41" t="n">
        <v>19.2</v>
      </c>
      <c r="BK221" s="56" t="n">
        <v>25.4419833467215</v>
      </c>
      <c r="BL221" s="41" t="n">
        <v>29.7</v>
      </c>
      <c r="BM221" s="41" t="n">
        <v>36.1</v>
      </c>
      <c r="BN221" s="57" t="n">
        <v>86.5514511211983</v>
      </c>
      <c r="BO221" s="40" t="n">
        <v>18.42</v>
      </c>
      <c r="BP221" s="42" t="n">
        <v>2.66482769407366</v>
      </c>
      <c r="BQ221" s="40" t="n">
        <v>33.21</v>
      </c>
      <c r="BR221" s="40" t="n">
        <v>8.66218854543516</v>
      </c>
    </row>
    <row r="222" customFormat="false" ht="12.75" hidden="false" customHeight="true" outlineLevel="0" collapsed="false">
      <c r="A222" s="39" t="n">
        <v>195</v>
      </c>
      <c r="B222" s="39" t="n">
        <v>2</v>
      </c>
      <c r="C222" s="39" t="n">
        <v>6</v>
      </c>
      <c r="D222" s="39" t="n">
        <v>0</v>
      </c>
      <c r="E222" s="40" t="n">
        <v>8.62422997946612</v>
      </c>
      <c r="F222" s="41" t="n">
        <v>132</v>
      </c>
      <c r="G222" s="41" t="n">
        <v>73.5</v>
      </c>
      <c r="H222" s="41" t="n">
        <v>58.5</v>
      </c>
      <c r="I222" s="41" t="n">
        <v>41.8</v>
      </c>
      <c r="J222" s="40" t="n">
        <v>29.7097</v>
      </c>
      <c r="K222" s="41" t="n">
        <v>27.5</v>
      </c>
      <c r="L222" s="42" t="n">
        <v>23.989898989899</v>
      </c>
      <c r="M222" s="42" t="n">
        <v>29.3813454</v>
      </c>
      <c r="N222" s="42" t="n">
        <v>-3.61075562607803</v>
      </c>
      <c r="O222" s="42" t="n">
        <v>12.2349856055441</v>
      </c>
      <c r="P222" s="21" t="n">
        <v>-3.61075562607803</v>
      </c>
      <c r="Q222" s="40" t="n">
        <v>8.57905544147844</v>
      </c>
      <c r="R222" s="43" t="n">
        <v>1</v>
      </c>
      <c r="S222" s="44"/>
      <c r="T222" s="44"/>
      <c r="U222" s="44"/>
      <c r="V222" s="39" t="n">
        <v>0</v>
      </c>
      <c r="W222" s="39" t="n">
        <v>1</v>
      </c>
      <c r="X222" s="39" t="n">
        <v>0</v>
      </c>
      <c r="Y222" s="45" t="n">
        <v>3746</v>
      </c>
      <c r="Z222" s="46" t="n">
        <v>-0.3</v>
      </c>
      <c r="AA222" s="47" t="n">
        <v>3535</v>
      </c>
      <c r="AB222" s="48" t="n">
        <v>-1.6</v>
      </c>
      <c r="AC222" s="32" t="n">
        <v>8.86</v>
      </c>
      <c r="AD222" s="33" t="n">
        <v>18</v>
      </c>
      <c r="AE222" s="50" t="n">
        <v>20.3</v>
      </c>
      <c r="AF222" s="49" t="n">
        <v>28.1391035289513</v>
      </c>
      <c r="AG222" s="49" t="n">
        <f aca="false">AJ222+AL222+AN222</f>
        <v>9.95007738519082</v>
      </c>
      <c r="AH222" s="49" t="n">
        <f aca="false">AJ222+AL222</f>
        <v>8.34850601676136</v>
      </c>
      <c r="AI222" s="50" t="n">
        <v>30.12</v>
      </c>
      <c r="AJ222" s="50" t="n">
        <f aca="false">PI()*((AI222/2/10)^2)</f>
        <v>7.12524523567718</v>
      </c>
      <c r="AK222" s="50" t="n">
        <v>12.48</v>
      </c>
      <c r="AL222" s="50" t="n">
        <f aca="false">PI()*((AK222/2/10)^2)</f>
        <v>1.22326078108418</v>
      </c>
      <c r="AM222" s="50" t="n">
        <v>14.28</v>
      </c>
      <c r="AN222" s="50" t="n">
        <f aca="false">PI()*((AM222/2/10)^2)</f>
        <v>1.60157136842946</v>
      </c>
      <c r="AO222" s="0"/>
      <c r="AP222" s="52" t="n">
        <v>1767.025</v>
      </c>
      <c r="AQ222" s="51" t="n">
        <v>12.112576</v>
      </c>
      <c r="AR222" s="51" t="n">
        <f aca="false">AP222/AQ222</f>
        <v>145.883501577204</v>
      </c>
      <c r="AS222" s="65" t="n">
        <v>1102.258</v>
      </c>
      <c r="AT222" s="65" t="n">
        <v>449.968</v>
      </c>
      <c r="AU222" s="65" t="n">
        <v>7.554</v>
      </c>
      <c r="AV222" s="65" t="n">
        <v>302.512</v>
      </c>
      <c r="AW222" s="14" t="n">
        <v>0</v>
      </c>
      <c r="AX222" s="40"/>
      <c r="AY222" s="40"/>
      <c r="AZ222" s="40"/>
      <c r="BA222" s="40"/>
      <c r="BB222" s="40"/>
      <c r="BC222" s="40"/>
      <c r="BD222" s="40"/>
      <c r="BE222" s="44" t="n">
        <v>145</v>
      </c>
      <c r="BF222" s="55" t="n">
        <v>3.90692640692641</v>
      </c>
      <c r="BG222" s="38" t="n">
        <v>0</v>
      </c>
      <c r="BH222" s="43" t="n">
        <v>1</v>
      </c>
      <c r="BI222" s="41" t="n">
        <v>25</v>
      </c>
      <c r="BJ222" s="41" t="n">
        <v>25.7</v>
      </c>
      <c r="BK222" s="56" t="n">
        <v>32.0751184367247</v>
      </c>
      <c r="BL222" s="41" t="n">
        <v>26.5</v>
      </c>
      <c r="BM222" s="41" t="n">
        <v>47.5</v>
      </c>
      <c r="BN222" s="57" t="n">
        <v>106.89627803312</v>
      </c>
      <c r="BO222" s="40" t="n">
        <v>17.52</v>
      </c>
      <c r="BP222" s="42" t="n">
        <v>2.41078280414112</v>
      </c>
      <c r="BQ222" s="40" t="n">
        <v>40.2</v>
      </c>
      <c r="BR222" s="40" t="n">
        <v>12.6923484797681</v>
      </c>
    </row>
    <row r="223" customFormat="false" ht="12.75" hidden="false" customHeight="true" outlineLevel="0" collapsed="false">
      <c r="A223" s="39" t="n">
        <v>196</v>
      </c>
      <c r="B223" s="39" t="n">
        <v>2</v>
      </c>
      <c r="C223" s="39" t="n">
        <v>6</v>
      </c>
      <c r="D223" s="39" t="n">
        <v>0</v>
      </c>
      <c r="E223" s="40" t="n">
        <v>13.8918548939083</v>
      </c>
      <c r="F223" s="41" t="n">
        <v>160.7</v>
      </c>
      <c r="G223" s="41" t="n">
        <v>82.2</v>
      </c>
      <c r="H223" s="41" t="n">
        <v>78.5</v>
      </c>
      <c r="I223" s="41" t="n">
        <v>47.9</v>
      </c>
      <c r="J223" s="42" t="n">
        <v>12.95</v>
      </c>
      <c r="K223" s="41" t="n">
        <v>16.7</v>
      </c>
      <c r="L223" s="42" t="n">
        <v>18.5482849806521</v>
      </c>
      <c r="M223" s="42" t="n">
        <v>41.69695</v>
      </c>
      <c r="N223" s="42" t="n">
        <v>-0.37892342143279</v>
      </c>
      <c r="O223" s="42" t="n">
        <v>14.2707783153411</v>
      </c>
      <c r="P223" s="21" t="n">
        <v>-0.37892342143279</v>
      </c>
      <c r="Q223" s="40" t="n">
        <v>14.2409308692676</v>
      </c>
      <c r="R223" s="43" t="n">
        <v>3</v>
      </c>
      <c r="S223" s="44"/>
      <c r="T223" s="44"/>
      <c r="U223" s="44"/>
      <c r="V223" s="39" t="n">
        <v>0</v>
      </c>
      <c r="W223" s="39" t="n">
        <v>1</v>
      </c>
      <c r="X223" s="39" t="n">
        <v>1</v>
      </c>
      <c r="Y223" s="45" t="n">
        <v>3849</v>
      </c>
      <c r="Z223" s="46" t="n">
        <v>0.4</v>
      </c>
      <c r="AA223" s="47" t="n">
        <v>3716</v>
      </c>
      <c r="AB223" s="48" t="n">
        <v>0.1</v>
      </c>
      <c r="AC223" s="32" t="n">
        <v>13.04</v>
      </c>
      <c r="AD223" s="33" t="n">
        <v>25</v>
      </c>
      <c r="AE223" s="50" t="n">
        <v>25.1</v>
      </c>
      <c r="AF223" s="49" t="n">
        <v>31.2184715590308</v>
      </c>
      <c r="AG223" s="49" t="n">
        <f aca="false">AJ223+AL223+AN223</f>
        <v>12.4291112897312</v>
      </c>
      <c r="AH223" s="49" t="n">
        <f aca="false">AJ223+AL223</f>
        <v>10.4084263285716</v>
      </c>
      <c r="AI223" s="50" t="n">
        <v>32.46</v>
      </c>
      <c r="AJ223" s="50" t="n">
        <f aca="false">PI()*((AI223/2/10)^2)</f>
        <v>8.27536031500783</v>
      </c>
      <c r="AK223" s="50" t="n">
        <v>16.48</v>
      </c>
      <c r="AL223" s="50" t="n">
        <f aca="false">PI()*((AK223/2/10)^2)</f>
        <v>2.13306601356378</v>
      </c>
      <c r="AM223" s="50" t="n">
        <v>16.04</v>
      </c>
      <c r="AN223" s="50" t="n">
        <f aca="false">PI()*((AM223/2/10)^2)</f>
        <v>2.02068496115957</v>
      </c>
      <c r="AO223" s="0"/>
      <c r="AP223" s="52" t="n">
        <v>12604.15</v>
      </c>
      <c r="AQ223" s="51" t="n">
        <v>19.873736</v>
      </c>
      <c r="AR223" s="51" t="n">
        <f aca="false">AP223/AQ223</f>
        <v>634.211403432148</v>
      </c>
      <c r="AS223" s="65" t="n">
        <v>1692.619</v>
      </c>
      <c r="AT223" s="65" t="n">
        <v>1256.111</v>
      </c>
      <c r="AU223" s="65" t="n">
        <v>6.82</v>
      </c>
      <c r="AV223" s="65" t="n">
        <v>275.172</v>
      </c>
      <c r="AW223" s="14" t="n">
        <v>0</v>
      </c>
      <c r="AX223" s="54" t="n">
        <v>95.3333333333333</v>
      </c>
      <c r="AY223" s="54" t="n">
        <v>229.666666666667</v>
      </c>
      <c r="AZ223" s="54" t="n">
        <v>95.8333333333333</v>
      </c>
      <c r="BA223" s="54" t="n">
        <v>21.1666666666667</v>
      </c>
      <c r="BB223" s="54" t="n">
        <v>2</v>
      </c>
      <c r="BC223" s="54" t="n">
        <v>119</v>
      </c>
      <c r="BD223" s="54" t="n">
        <v>1005.47222222222</v>
      </c>
      <c r="BE223" s="44" t="n">
        <v>48</v>
      </c>
      <c r="BF223" s="55" t="n">
        <v>2.87662337662338</v>
      </c>
      <c r="BG223" s="38" t="n">
        <v>1</v>
      </c>
      <c r="BH223" s="44" t="n">
        <v>1</v>
      </c>
      <c r="BI223" s="41" t="n">
        <v>30</v>
      </c>
      <c r="BJ223" s="41" t="n">
        <v>24.7</v>
      </c>
      <c r="BK223" s="56" t="n">
        <v>39.6728662035578</v>
      </c>
      <c r="BL223" s="41" t="n">
        <v>32.5</v>
      </c>
      <c r="BM223" s="41" t="n">
        <v>46.2</v>
      </c>
      <c r="BN223" s="57" t="n">
        <v>131.088468930437</v>
      </c>
      <c r="BO223" s="40" t="n">
        <v>23.14</v>
      </c>
      <c r="BP223" s="42" t="n">
        <v>4.20548986413532</v>
      </c>
      <c r="BQ223" s="40" t="n">
        <v>31.55</v>
      </c>
      <c r="BR223" s="40" t="n">
        <v>7.81787295341229</v>
      </c>
    </row>
    <row r="224" customFormat="false" ht="12.75" hidden="false" customHeight="true" outlineLevel="0" collapsed="false">
      <c r="A224" s="39" t="n">
        <v>197</v>
      </c>
      <c r="B224" s="39" t="n">
        <v>2</v>
      </c>
      <c r="C224" s="39" t="n">
        <v>6</v>
      </c>
      <c r="D224" s="39" t="n">
        <v>0</v>
      </c>
      <c r="E224" s="40" t="n">
        <v>8.69541409993155</v>
      </c>
      <c r="F224" s="41" t="n">
        <v>136.1</v>
      </c>
      <c r="G224" s="41" t="n">
        <v>70.8</v>
      </c>
      <c r="H224" s="41" t="n">
        <v>65.3</v>
      </c>
      <c r="I224" s="41" t="n">
        <v>32</v>
      </c>
      <c r="J224" s="40" t="n">
        <v>13.27632</v>
      </c>
      <c r="K224" s="41" t="n">
        <v>17.4</v>
      </c>
      <c r="L224" s="42" t="n">
        <v>17.2756233935695</v>
      </c>
      <c r="M224" s="42" t="n">
        <v>27.7515776</v>
      </c>
      <c r="N224" s="42" t="n">
        <v>-3.94697321133923</v>
      </c>
      <c r="O224" s="42" t="n">
        <v>12.6423873112708</v>
      </c>
      <c r="P224" s="21" t="n">
        <v>-3.94697321133923</v>
      </c>
      <c r="Q224" s="40" t="n">
        <v>8.16153319644079</v>
      </c>
      <c r="R224" s="43" t="n">
        <v>1</v>
      </c>
      <c r="S224" s="44"/>
      <c r="T224" s="44"/>
      <c r="U224" s="44"/>
      <c r="V224" s="39" t="n">
        <v>0</v>
      </c>
      <c r="W224" s="39" t="n">
        <v>1</v>
      </c>
      <c r="X224" s="39" t="n">
        <v>1</v>
      </c>
      <c r="Y224" s="45" t="n">
        <v>3725</v>
      </c>
      <c r="Z224" s="46" t="n">
        <v>-0.5</v>
      </c>
      <c r="AA224" s="47" t="n">
        <v>3621</v>
      </c>
      <c r="AB224" s="48" t="n">
        <v>-0.6</v>
      </c>
      <c r="AC224" s="32" t="n">
        <v>6.97</v>
      </c>
      <c r="AD224" s="33" t="n">
        <v>19.5</v>
      </c>
      <c r="AE224" s="50" t="n">
        <v>20.9</v>
      </c>
      <c r="AF224" s="49" t="n">
        <v>25.9494250033137</v>
      </c>
      <c r="AG224" s="49" t="n">
        <f aca="false">AJ224+AL224+AN224</f>
        <v>10.3802572380432</v>
      </c>
      <c r="AH224" s="49" t="n">
        <f aca="false">AJ224+AL224</f>
        <v>8.54652217251345</v>
      </c>
      <c r="AI224" s="50" t="n">
        <v>29.77</v>
      </c>
      <c r="AJ224" s="50" t="n">
        <f aca="false">PI()*((AI224/2/10)^2)</f>
        <v>6.96061399965662</v>
      </c>
      <c r="AK224" s="50" t="n">
        <v>14.21</v>
      </c>
      <c r="AL224" s="50" t="n">
        <f aca="false">PI()*((AK224/2/10)^2)</f>
        <v>1.58590817285683</v>
      </c>
      <c r="AM224" s="50" t="n">
        <v>15.28</v>
      </c>
      <c r="AN224" s="50" t="n">
        <f aca="false">PI()*((AM224/2/10)^2)</f>
        <v>1.83373506552975</v>
      </c>
      <c r="AO224" s="0"/>
      <c r="AP224" s="52" t="n">
        <v>5690.163</v>
      </c>
      <c r="AQ224" s="51" t="n">
        <v>9.283508</v>
      </c>
      <c r="AR224" s="51" t="n">
        <f aca="false">AP224/AQ224</f>
        <v>612.932417357749</v>
      </c>
      <c r="AS224" s="65" t="n">
        <v>1507.389</v>
      </c>
      <c r="AT224" s="65" t="n">
        <v>1077.304</v>
      </c>
      <c r="AU224" s="65" t="n">
        <v>4.889</v>
      </c>
      <c r="AV224" s="65" t="n">
        <v>193.248</v>
      </c>
      <c r="AW224" s="14" t="n">
        <v>3.126</v>
      </c>
      <c r="AX224" s="54" t="n">
        <v>86.6666666666667</v>
      </c>
      <c r="AY224" s="54" t="n">
        <v>172.166666666667</v>
      </c>
      <c r="AZ224" s="54" t="n">
        <v>141.166666666667</v>
      </c>
      <c r="BA224" s="54" t="n">
        <v>42.8333333333333</v>
      </c>
      <c r="BB224" s="54" t="n">
        <v>10.5</v>
      </c>
      <c r="BC224" s="54" t="n">
        <v>194.5</v>
      </c>
      <c r="BD224" s="54" t="n">
        <v>929.638888888889</v>
      </c>
      <c r="BE224" s="44" t="n">
        <v>179</v>
      </c>
      <c r="BF224" s="55" t="n">
        <v>3.57359307359307</v>
      </c>
      <c r="BG224" s="38" t="n">
        <v>0</v>
      </c>
      <c r="BH224" s="44" t="n">
        <v>1</v>
      </c>
      <c r="BI224" s="41" t="n">
        <v>26.5</v>
      </c>
      <c r="BJ224" s="41" t="n">
        <v>21.2</v>
      </c>
      <c r="BK224" s="56" t="n">
        <v>28.3513828458872</v>
      </c>
      <c r="BL224" s="41" t="n">
        <v>29</v>
      </c>
      <c r="BM224" s="41" t="n">
        <v>38.4</v>
      </c>
      <c r="BN224" s="57" t="n">
        <v>91.0966569902282</v>
      </c>
      <c r="BO224" s="40" t="n">
        <v>18.73</v>
      </c>
      <c r="BP224" s="42" t="n">
        <v>2.75527807356133</v>
      </c>
      <c r="BQ224" s="40" t="n">
        <v>25.78</v>
      </c>
      <c r="BR224" s="40" t="n">
        <v>5.21982216738517</v>
      </c>
    </row>
    <row r="225" customFormat="false" ht="12.75" hidden="false" customHeight="true" outlineLevel="0" collapsed="false">
      <c r="A225" s="39" t="n">
        <v>198</v>
      </c>
      <c r="B225" s="39" t="n">
        <v>2</v>
      </c>
      <c r="C225" s="39" t="n">
        <v>6</v>
      </c>
      <c r="D225" s="39" t="n">
        <v>0</v>
      </c>
      <c r="E225" s="40" t="n">
        <v>8.33675564681725</v>
      </c>
      <c r="F225" s="41" t="n">
        <v>135.9</v>
      </c>
      <c r="G225" s="41" t="n">
        <v>71.6</v>
      </c>
      <c r="H225" s="41" t="n">
        <v>64.3</v>
      </c>
      <c r="I225" s="41" t="n">
        <v>29.3</v>
      </c>
      <c r="J225" s="40" t="n">
        <v>10.642</v>
      </c>
      <c r="K225" s="41" t="n">
        <v>8.5</v>
      </c>
      <c r="L225" s="42" t="n">
        <v>15.8645846700464</v>
      </c>
      <c r="M225" s="42" t="n">
        <v>26.181894</v>
      </c>
      <c r="N225" s="42" t="n">
        <v>-4.07925669669172</v>
      </c>
      <c r="O225" s="42" t="n">
        <v>12.416012343509</v>
      </c>
      <c r="P225" s="21" t="n">
        <v>-4.07925669669172</v>
      </c>
      <c r="Q225" s="40" t="n">
        <v>8.82956878850103</v>
      </c>
      <c r="R225" s="43" t="n">
        <v>1</v>
      </c>
      <c r="S225" s="44"/>
      <c r="T225" s="44"/>
      <c r="U225" s="44"/>
      <c r="V225" s="39" t="n">
        <v>0</v>
      </c>
      <c r="W225" s="39" t="n">
        <v>1</v>
      </c>
      <c r="X225" s="39" t="n">
        <v>0</v>
      </c>
      <c r="Y225" s="45" t="n">
        <v>3723</v>
      </c>
      <c r="Z225" s="46" t="n">
        <v>-0.5</v>
      </c>
      <c r="AA225" s="47" t="n">
        <v>3625</v>
      </c>
      <c r="AB225" s="48" t="n">
        <v>-0.6</v>
      </c>
      <c r="AC225" s="32" t="n">
        <v>6.95</v>
      </c>
      <c r="AD225" s="33" t="n">
        <v>12.5</v>
      </c>
      <c r="AE225" s="50" t="n">
        <v>21.5</v>
      </c>
      <c r="AF225" s="49" t="n">
        <v>24.309020318317</v>
      </c>
      <c r="AG225" s="49" t="n">
        <f aca="false">AJ225+AL225+AN225</f>
        <v>10.8812721512524</v>
      </c>
      <c r="AH225" s="49" t="n">
        <f aca="false">AJ225+AL225</f>
        <v>9.24587761091622</v>
      </c>
      <c r="AI225" s="50" t="n">
        <v>30.24</v>
      </c>
      <c r="AJ225" s="50" t="n">
        <f aca="false">PI()*((AI225/2/10)^2)</f>
        <v>7.18213319544839</v>
      </c>
      <c r="AK225" s="50" t="n">
        <v>16.21</v>
      </c>
      <c r="AL225" s="50" t="n">
        <f aca="false">PI()*((AK225/2/10)^2)</f>
        <v>2.06374441546783</v>
      </c>
      <c r="AM225" s="50" t="n">
        <v>14.43</v>
      </c>
      <c r="AN225" s="50" t="n">
        <f aca="false">PI()*((AM225/2/10)^2)</f>
        <v>1.63539454033617</v>
      </c>
      <c r="AO225" s="0"/>
      <c r="AP225" s="52" t="n">
        <v>2758.389</v>
      </c>
      <c r="AQ225" s="51" t="n">
        <v>5.728396</v>
      </c>
      <c r="AR225" s="51" t="n">
        <f aca="false">AP225/AQ225</f>
        <v>481.529035353003</v>
      </c>
      <c r="AS225" s="65" t="n">
        <v>1019.846</v>
      </c>
      <c r="AT225" s="65" t="n">
        <v>589.907</v>
      </c>
      <c r="AU225" s="65" t="n">
        <v>3.368</v>
      </c>
      <c r="AV225" s="65" t="n">
        <v>140.972</v>
      </c>
      <c r="AW225" s="14" t="n">
        <v>0</v>
      </c>
      <c r="AX225" s="54" t="n">
        <v>78.1666666666667</v>
      </c>
      <c r="AY225" s="54" t="n">
        <v>180</v>
      </c>
      <c r="AZ225" s="54" t="n">
        <v>136.666666666667</v>
      </c>
      <c r="BA225" s="54" t="n">
        <v>30.6666666666667</v>
      </c>
      <c r="BB225" s="54" t="n">
        <v>6.16666666666667</v>
      </c>
      <c r="BC225" s="54" t="n">
        <v>173.5</v>
      </c>
      <c r="BD225" s="54" t="n">
        <v>845.388888888889</v>
      </c>
      <c r="BE225" s="44" t="n">
        <v>106</v>
      </c>
      <c r="BF225" s="55" t="n">
        <v>4.08833678398896</v>
      </c>
      <c r="BG225" s="38" t="n">
        <v>0</v>
      </c>
      <c r="BH225" s="43" t="n">
        <v>1</v>
      </c>
      <c r="BI225" s="41" t="n">
        <v>24.7</v>
      </c>
      <c r="BJ225" s="41" t="n">
        <v>19.4</v>
      </c>
      <c r="BK225" s="56" t="n">
        <v>24.5001742917115</v>
      </c>
      <c r="BL225" s="41" t="n">
        <v>29</v>
      </c>
      <c r="BM225" s="41" t="n">
        <v>36</v>
      </c>
      <c r="BN225" s="57" t="n">
        <v>83.7412034312009</v>
      </c>
      <c r="BO225" s="40" t="n">
        <v>18.97</v>
      </c>
      <c r="BP225" s="42" t="n">
        <v>2.82634089938553</v>
      </c>
      <c r="BQ225" s="40" t="n">
        <v>29.78</v>
      </c>
      <c r="BR225" s="40" t="n">
        <v>6.96529104571966</v>
      </c>
    </row>
    <row r="226" customFormat="false" ht="12.75" hidden="false" customHeight="true" outlineLevel="0" collapsed="false">
      <c r="A226" s="39" t="n">
        <v>199</v>
      </c>
      <c r="B226" s="39" t="n">
        <v>2</v>
      </c>
      <c r="C226" s="39" t="n">
        <v>6</v>
      </c>
      <c r="D226" s="39" t="n">
        <v>0</v>
      </c>
      <c r="E226" s="40" t="n">
        <v>8.45722108145106</v>
      </c>
      <c r="F226" s="41" t="n">
        <v>130</v>
      </c>
      <c r="G226" s="41" t="n">
        <v>68.9</v>
      </c>
      <c r="H226" s="41" t="n">
        <v>61.1</v>
      </c>
      <c r="I226" s="41" t="n">
        <v>29.3</v>
      </c>
      <c r="J226" s="40" t="n">
        <v>10.642</v>
      </c>
      <c r="K226" s="41" t="n">
        <v>3.8</v>
      </c>
      <c r="L226" s="42" t="n">
        <v>17.3372781065089</v>
      </c>
      <c r="M226" s="42" t="n">
        <v>26.181894</v>
      </c>
      <c r="N226" s="42" t="n">
        <v>-4.23395816896351</v>
      </c>
      <c r="O226" s="42" t="n">
        <v>12.6911792504146</v>
      </c>
      <c r="P226" s="21" t="n">
        <v>-4.23395816896351</v>
      </c>
      <c r="Q226" s="40" t="n">
        <v>9.07734428473648</v>
      </c>
      <c r="R226" s="43" t="n">
        <v>1</v>
      </c>
      <c r="S226" s="44"/>
      <c r="T226" s="44"/>
      <c r="U226" s="44"/>
      <c r="V226" s="39" t="n">
        <v>0</v>
      </c>
      <c r="W226" s="39" t="n">
        <v>0</v>
      </c>
      <c r="X226" s="39" t="n">
        <v>0</v>
      </c>
      <c r="Y226" s="45" t="n">
        <v>3727</v>
      </c>
      <c r="Z226" s="46" t="n">
        <v>-0.5</v>
      </c>
      <c r="AA226" s="47" t="n">
        <v>3618</v>
      </c>
      <c r="AB226" s="48" t="n">
        <v>-0.7</v>
      </c>
      <c r="AC226" s="32" t="n">
        <v>9.15</v>
      </c>
      <c r="AD226" s="33" t="n">
        <v>16</v>
      </c>
      <c r="AE226" s="50" t="n">
        <v>19.8</v>
      </c>
      <c r="AF226" s="49" t="n">
        <v>26.2120536757588</v>
      </c>
      <c r="AG226" s="49" t="n">
        <f aca="false">AJ226+AL226+AN226</f>
        <v>9.06589262619941</v>
      </c>
      <c r="AH226" s="49" t="n">
        <f aca="false">AJ226+AL226</f>
        <v>7.53310250192948</v>
      </c>
      <c r="AI226" s="50" t="n">
        <v>28.5</v>
      </c>
      <c r="AJ226" s="50" t="n">
        <f aca="false">PI()*((AI226/2/10)^2)</f>
        <v>6.37939658219577</v>
      </c>
      <c r="AK226" s="50" t="n">
        <v>12.12</v>
      </c>
      <c r="AL226" s="50" t="n">
        <f aca="false">PI()*((AK226/2/10)^2)</f>
        <v>1.1537059197337</v>
      </c>
      <c r="AM226" s="50" t="n">
        <v>13.97</v>
      </c>
      <c r="AN226" s="50" t="n">
        <f aca="false">PI()*((AM226/2/10)^2)</f>
        <v>1.53279012426993</v>
      </c>
      <c r="AO226" s="0"/>
      <c r="AP226" s="52" t="n">
        <v>6927.861</v>
      </c>
      <c r="AQ226" s="51" t="n">
        <v>11.27387</v>
      </c>
      <c r="AR226" s="51" t="n">
        <f aca="false">AP226/AQ226</f>
        <v>614.506021446052</v>
      </c>
      <c r="AS226" s="65" t="n">
        <v>2033.426</v>
      </c>
      <c r="AT226" s="65" t="n">
        <v>1661.355</v>
      </c>
      <c r="AU226" s="65" t="n">
        <v>9.549</v>
      </c>
      <c r="AV226" s="65" t="n">
        <v>379.7</v>
      </c>
      <c r="AW226" s="14" t="n">
        <v>0</v>
      </c>
      <c r="AX226" s="40"/>
      <c r="AY226" s="40"/>
      <c r="AZ226" s="40"/>
      <c r="BA226" s="40"/>
      <c r="BB226" s="40"/>
      <c r="BC226" s="40"/>
      <c r="BD226" s="40"/>
      <c r="BE226" s="44" t="n">
        <v>118</v>
      </c>
      <c r="BF226" s="55" t="n">
        <v>3.82470669427191</v>
      </c>
      <c r="BG226" s="38" t="n">
        <v>0</v>
      </c>
      <c r="BH226" s="44" t="n">
        <v>1</v>
      </c>
      <c r="BI226" s="41" t="n">
        <v>23</v>
      </c>
      <c r="BJ226" s="41" t="n">
        <v>20.2</v>
      </c>
      <c r="BK226" s="56" t="n">
        <v>27.897285943903</v>
      </c>
      <c r="BL226" s="41" t="n">
        <v>29</v>
      </c>
      <c r="BM226" s="43"/>
      <c r="BN226" s="43"/>
      <c r="BO226" s="40" t="n">
        <v>19.14</v>
      </c>
      <c r="BP226" s="42" t="n">
        <v>2.87722449019756</v>
      </c>
      <c r="BQ226" s="40" t="n">
        <v>34.61</v>
      </c>
      <c r="BR226" s="40" t="n">
        <v>9.40790839361777</v>
      </c>
    </row>
    <row r="227" customFormat="false" ht="12.75" hidden="false" customHeight="true" outlineLevel="0" collapsed="false">
      <c r="A227" s="39" t="n">
        <v>200</v>
      </c>
      <c r="B227" s="39" t="n">
        <v>2</v>
      </c>
      <c r="C227" s="39" t="n">
        <v>6</v>
      </c>
      <c r="D227" s="39" t="n">
        <v>0</v>
      </c>
      <c r="E227" s="40" t="n">
        <v>10.4996577686516</v>
      </c>
      <c r="F227" s="41" t="n">
        <v>149.8</v>
      </c>
      <c r="G227" s="41" t="n">
        <v>73.4</v>
      </c>
      <c r="H227" s="41" t="n">
        <v>76.4</v>
      </c>
      <c r="I227" s="41" t="n">
        <v>39.3</v>
      </c>
      <c r="J227" s="42" t="n">
        <v>10.77728</v>
      </c>
      <c r="K227" s="43"/>
      <c r="L227" s="42" t="n">
        <v>17.5133377658863</v>
      </c>
      <c r="M227" s="42" t="n">
        <v>35.06452896</v>
      </c>
      <c r="N227" s="42" t="n">
        <v>-2.88893803376356</v>
      </c>
      <c r="O227" s="42" t="n">
        <v>13.3885958024152</v>
      </c>
      <c r="P227" s="21" t="n">
        <v>-2.88893803376356</v>
      </c>
      <c r="Q227" s="40" t="n">
        <v>12.4928131416838</v>
      </c>
      <c r="R227" s="43" t="n">
        <v>2</v>
      </c>
      <c r="S227" s="44"/>
      <c r="T227" s="44"/>
      <c r="U227" s="44"/>
      <c r="V227" s="39" t="n">
        <v>0</v>
      </c>
      <c r="W227" s="39" t="n">
        <v>1</v>
      </c>
      <c r="X227" s="39" t="n">
        <v>0</v>
      </c>
      <c r="Y227" s="45" t="n">
        <v>3712</v>
      </c>
      <c r="Z227" s="46" t="n">
        <v>-0.8</v>
      </c>
      <c r="AA227" s="47" t="n">
        <v>3658</v>
      </c>
      <c r="AB227" s="48" t="n">
        <v>-0.2</v>
      </c>
      <c r="AC227" s="32" t="n">
        <v>9</v>
      </c>
      <c r="AD227" s="33" t="n">
        <v>16</v>
      </c>
      <c r="AE227" s="50" t="n">
        <v>22.7</v>
      </c>
      <c r="AF227" s="49" t="n">
        <v>30.2346206886097</v>
      </c>
      <c r="AG227" s="49" t="n">
        <f aca="false">AJ227+AL227+AN227</f>
        <v>12.68393608004</v>
      </c>
      <c r="AH227" s="49" t="n">
        <f aca="false">AJ227+AL227</f>
        <v>10.6278233785259</v>
      </c>
      <c r="AI227" s="50" t="n">
        <v>33.21</v>
      </c>
      <c r="AJ227" s="50" t="n">
        <f aca="false">PI()*((AI227/2/10)^2)</f>
        <v>8.66218854543516</v>
      </c>
      <c r="AK227" s="50" t="n">
        <v>15.82</v>
      </c>
      <c r="AL227" s="50" t="n">
        <f aca="false">PI()*((AK227/2/10)^2)</f>
        <v>1.96563483309072</v>
      </c>
      <c r="AM227" s="50" t="n">
        <v>16.18</v>
      </c>
      <c r="AN227" s="50" t="n">
        <f aca="false">PI()*((AM227/2/10)^2)</f>
        <v>2.0561127015141</v>
      </c>
      <c r="AO227" s="0"/>
      <c r="AP227" s="52" t="n">
        <v>5106.386</v>
      </c>
      <c r="AQ227" s="51" t="n">
        <v>9.233436</v>
      </c>
      <c r="AR227" s="51" t="n">
        <f aca="false">AP227/AQ227</f>
        <v>553.032045708661</v>
      </c>
      <c r="AS227" s="65" t="n">
        <v>1333.668</v>
      </c>
      <c r="AT227" s="65" t="n">
        <v>720.187</v>
      </c>
      <c r="AU227" s="65" t="n">
        <v>6.994</v>
      </c>
      <c r="AV227" s="65" t="n">
        <v>280.502</v>
      </c>
      <c r="AW227" s="14" t="n">
        <v>0</v>
      </c>
      <c r="AX227" s="40"/>
      <c r="AY227" s="40"/>
      <c r="AZ227" s="40"/>
      <c r="BA227" s="40"/>
      <c r="BB227" s="40"/>
      <c r="BC227" s="40"/>
      <c r="BD227" s="40"/>
      <c r="BE227" s="44" t="n">
        <v>121</v>
      </c>
      <c r="BF227" s="55" t="n">
        <v>3.87698412698413</v>
      </c>
      <c r="BG227" s="38" t="n">
        <v>0</v>
      </c>
      <c r="BH227" s="44" t="n">
        <v>1</v>
      </c>
      <c r="BI227" s="41" t="n">
        <v>27</v>
      </c>
      <c r="BJ227" s="41" t="n">
        <v>21.5</v>
      </c>
      <c r="BK227" s="56" t="n">
        <v>30.3239107531668</v>
      </c>
      <c r="BL227" s="41" t="n">
        <v>33.25</v>
      </c>
      <c r="BM227" s="41" t="n">
        <v>40.5</v>
      </c>
      <c r="BN227" s="57" t="n">
        <v>104.711502615781</v>
      </c>
      <c r="BO227" s="40" t="n">
        <v>20.57</v>
      </c>
      <c r="BP227" s="42" t="n">
        <v>3.32321519347729</v>
      </c>
      <c r="BQ227" s="40" t="n">
        <v>26.8</v>
      </c>
      <c r="BR227" s="40" t="n">
        <v>5.64104376878583</v>
      </c>
    </row>
    <row r="228" customFormat="false" ht="12.75" hidden="false" customHeight="true" outlineLevel="0" collapsed="false">
      <c r="A228" s="38" t="n">
        <v>500</v>
      </c>
      <c r="B228" s="39" t="n">
        <v>1</v>
      </c>
      <c r="C228" s="39" t="n">
        <v>1</v>
      </c>
      <c r="D228" s="38" t="n">
        <v>1</v>
      </c>
      <c r="E228" s="40" t="n">
        <v>12.1943874058864</v>
      </c>
      <c r="F228" s="41" t="n">
        <v>157</v>
      </c>
      <c r="G228" s="41" t="n">
        <v>81.5</v>
      </c>
      <c r="H228" s="41" t="n">
        <v>75.5</v>
      </c>
      <c r="I228" s="41" t="n">
        <v>39.8</v>
      </c>
      <c r="J228" s="40" t="n">
        <v>15.452</v>
      </c>
      <c r="K228" s="41" t="n">
        <v>8.4</v>
      </c>
      <c r="L228" s="42" t="n">
        <v>16.1466996632723</v>
      </c>
      <c r="M228" s="42" t="n">
        <v>33.650104</v>
      </c>
      <c r="N228" s="40" t="n">
        <v>0.272739137748118</v>
      </c>
      <c r="O228" s="40" t="n">
        <v>11.9216482681383</v>
      </c>
      <c r="P228" s="21" t="n">
        <v>0.272739137748118</v>
      </c>
      <c r="Q228" s="40" t="n">
        <v>12.0752908966461</v>
      </c>
      <c r="R228" s="43" t="n">
        <v>3</v>
      </c>
      <c r="S228" s="43" t="n">
        <v>0</v>
      </c>
      <c r="T228" s="44"/>
      <c r="U228" s="44"/>
      <c r="V228" s="39" t="n">
        <v>0</v>
      </c>
      <c r="W228" s="38" t="n">
        <v>1</v>
      </c>
      <c r="X228" s="39" t="n">
        <v>0</v>
      </c>
      <c r="Y228" s="45" t="n">
        <v>3748.5</v>
      </c>
      <c r="Z228" s="46" t="n">
        <v>-0.6</v>
      </c>
      <c r="AA228" s="47" t="n">
        <v>3669</v>
      </c>
      <c r="AB228" s="48" t="n">
        <v>-0.5</v>
      </c>
      <c r="AC228" s="58"/>
      <c r="AD228" s="58"/>
      <c r="AE228" s="0"/>
      <c r="AF228" s="0"/>
      <c r="AG228" s="49"/>
      <c r="AH228" s="49"/>
      <c r="AI228" s="0"/>
      <c r="AJ228" s="50"/>
      <c r="AK228" s="0"/>
      <c r="AL228" s="50"/>
      <c r="AM228" s="0"/>
      <c r="AN228" s="50"/>
      <c r="AO228" s="0"/>
      <c r="AP228" s="52" t="n">
        <v>9160.30336377104</v>
      </c>
      <c r="AQ228" s="51" t="n">
        <v>7.2016415</v>
      </c>
      <c r="AR228" s="51" t="n">
        <f aca="false">AP228/AQ228</f>
        <v>1271.97436359072</v>
      </c>
      <c r="AS228" s="66" t="n">
        <v>1407.1</v>
      </c>
      <c r="AT228" s="66" t="n">
        <v>446.07</v>
      </c>
      <c r="AU228" s="66" t="n">
        <v>0.612</v>
      </c>
      <c r="AV228" s="66" t="n">
        <v>24.492</v>
      </c>
      <c r="AW228" s="67" t="n">
        <v>0</v>
      </c>
      <c r="AX228" s="54" t="n">
        <v>64.5714285714286</v>
      </c>
      <c r="AY228" s="54" t="n">
        <v>185.857142857143</v>
      </c>
      <c r="AZ228" s="54" t="n">
        <v>85.7142857142857</v>
      </c>
      <c r="BA228" s="54" t="n">
        <v>10</v>
      </c>
      <c r="BB228" s="54" t="n">
        <v>3.57142857142857</v>
      </c>
      <c r="BC228" s="54" t="n">
        <v>99.2857142857143</v>
      </c>
      <c r="BD228" s="54" t="n">
        <v>747.02380952381</v>
      </c>
      <c r="BE228" s="44" t="n">
        <v>56</v>
      </c>
      <c r="BF228" s="55" t="n">
        <v>2.51483781918565</v>
      </c>
      <c r="BG228" s="38" t="n">
        <v>0</v>
      </c>
      <c r="BH228" s="43" t="n">
        <v>0</v>
      </c>
      <c r="BI228" s="41" t="n">
        <v>28.1</v>
      </c>
      <c r="BJ228" s="41" t="n">
        <v>21.6</v>
      </c>
      <c r="BK228" s="56" t="n">
        <v>29.6622038057518</v>
      </c>
      <c r="BL228" s="41" t="n">
        <v>42.3</v>
      </c>
      <c r="BM228" s="41" t="n">
        <v>41.3</v>
      </c>
      <c r="BN228" s="57" t="n">
        <v>111.851030459865</v>
      </c>
      <c r="BO228" s="40" t="n">
        <v>24.89</v>
      </c>
      <c r="BP228" s="42" t="n">
        <v>4.86563665542496</v>
      </c>
      <c r="BQ228" s="40" t="n">
        <v>33.08</v>
      </c>
      <c r="BR228" s="40" t="n">
        <v>8.59450528790805</v>
      </c>
    </row>
    <row r="229" customFormat="false" ht="12.75" hidden="false" customHeight="true" outlineLevel="0" collapsed="false">
      <c r="A229" s="39" t="n">
        <v>500</v>
      </c>
      <c r="B229" s="39" t="n">
        <v>1</v>
      </c>
      <c r="C229" s="39" t="n">
        <v>3</v>
      </c>
      <c r="D229" s="39" t="n">
        <v>1</v>
      </c>
      <c r="E229" s="40" t="n">
        <v>13.1553730321697</v>
      </c>
      <c r="F229" s="59" t="n">
        <v>164.4</v>
      </c>
      <c r="G229" s="41" t="n">
        <v>86</v>
      </c>
      <c r="H229" s="41" t="n">
        <v>78.4</v>
      </c>
      <c r="I229" s="59" t="n">
        <v>45.8</v>
      </c>
      <c r="J229" s="40" t="n">
        <v>15.452</v>
      </c>
      <c r="K229" s="59" t="n">
        <v>12.7</v>
      </c>
      <c r="L229" s="42" t="n">
        <v>16.9457912278521</v>
      </c>
      <c r="M229" s="42" t="n">
        <v>38.722984</v>
      </c>
      <c r="N229" s="40" t="n">
        <v>1.31194027904975</v>
      </c>
      <c r="O229" s="40" t="n">
        <v>11.84343275312</v>
      </c>
      <c r="P229" s="21" t="n">
        <v>1.23372476403149</v>
      </c>
      <c r="Q229" s="40" t="n">
        <v>12.6598220396988</v>
      </c>
      <c r="R229" s="44" t="n">
        <v>3</v>
      </c>
      <c r="S229" s="44" t="n">
        <v>1</v>
      </c>
      <c r="T229" s="44" t="n">
        <v>12</v>
      </c>
      <c r="U229" s="44" t="n">
        <v>30</v>
      </c>
      <c r="V229" s="39" t="n">
        <v>0</v>
      </c>
      <c r="W229" s="39" t="n">
        <v>0</v>
      </c>
      <c r="X229" s="39" t="n">
        <v>0</v>
      </c>
      <c r="Y229" s="69" t="n">
        <v>3957</v>
      </c>
      <c r="Z229" s="70" t="n">
        <v>1.2</v>
      </c>
      <c r="AA229" s="71" t="n">
        <v>3814</v>
      </c>
      <c r="AB229" s="72" t="n">
        <v>0.7</v>
      </c>
      <c r="AC229" s="32" t="n">
        <v>15.77</v>
      </c>
      <c r="AD229" s="33" t="n">
        <v>26</v>
      </c>
      <c r="AE229" s="50" t="n">
        <v>26</v>
      </c>
      <c r="AF229" s="49" t="n">
        <v>34.4401170745827</v>
      </c>
      <c r="AG229" s="49" t="n">
        <f aca="false">AJ229+AL229+AN229</f>
        <v>15.3079780474884</v>
      </c>
      <c r="AH229" s="49" t="n">
        <f aca="false">AJ229+AL229</f>
        <v>13.4039773352703</v>
      </c>
      <c r="AI229" s="50" t="n">
        <v>37.15</v>
      </c>
      <c r="AJ229" s="50" t="n">
        <f aca="false">PI()*((AI229/2/10)^2)</f>
        <v>10.8394567676349</v>
      </c>
      <c r="AK229" s="50" t="n">
        <v>18.07</v>
      </c>
      <c r="AL229" s="50" t="n">
        <f aca="false">PI()*((AK229/2/10)^2)</f>
        <v>2.56452056763535</v>
      </c>
      <c r="AM229" s="50" t="n">
        <v>15.57</v>
      </c>
      <c r="AN229" s="50" t="n">
        <f aca="false">PI()*((AM229/2/10)^2)</f>
        <v>1.9040007122181</v>
      </c>
      <c r="AO229" s="50" t="n">
        <v>22.65</v>
      </c>
      <c r="AP229" s="52" t="n">
        <v>10016.8113305648</v>
      </c>
      <c r="AQ229" s="51" t="n">
        <v>20.210956</v>
      </c>
      <c r="AR229" s="51" t="n">
        <f aca="false">AP229/AQ229</f>
        <v>495.612940355954</v>
      </c>
      <c r="AS229" s="65" t="n">
        <v>1335.879</v>
      </c>
      <c r="AT229" s="66" t="n">
        <v>921.638</v>
      </c>
      <c r="AU229" s="66" t="n">
        <v>3.111</v>
      </c>
      <c r="AV229" s="66" t="n">
        <v>124.46</v>
      </c>
      <c r="AW229" s="67" t="n">
        <v>0.86</v>
      </c>
      <c r="AX229" s="54" t="n">
        <v>53.6071428571429</v>
      </c>
      <c r="AY229" s="54" t="n">
        <v>160.535714285714</v>
      </c>
      <c r="AZ229" s="54" t="n">
        <v>41.6428571428571</v>
      </c>
      <c r="BA229" s="54" t="n">
        <v>4.39285714285714</v>
      </c>
      <c r="BB229" s="54" t="n">
        <v>1.17857142857143</v>
      </c>
      <c r="BC229" s="54" t="n">
        <v>47.2142857142857</v>
      </c>
      <c r="BD229" s="54" t="n">
        <v>728.095238095238</v>
      </c>
      <c r="BE229" s="44" t="n">
        <v>109</v>
      </c>
      <c r="BF229" s="55" t="n">
        <v>3.44660894660895</v>
      </c>
      <c r="BG229" s="38" t="n">
        <v>0</v>
      </c>
      <c r="BH229" s="43" t="n">
        <v>0</v>
      </c>
      <c r="BI229" s="59" t="n">
        <v>30</v>
      </c>
      <c r="BJ229" s="59" t="n">
        <v>22.8</v>
      </c>
      <c r="BK229" s="56" t="n">
        <v>33.9787209192004</v>
      </c>
      <c r="BL229" s="59" t="n">
        <v>42.5</v>
      </c>
      <c r="BM229" s="59" t="n">
        <v>43.3</v>
      </c>
      <c r="BN229" s="57" t="n">
        <v>120.428386027041</v>
      </c>
      <c r="BO229" s="42" t="n">
        <v>22.19</v>
      </c>
      <c r="BP229" s="42" t="n">
        <v>3.86726992604066</v>
      </c>
      <c r="BQ229" s="42" t="n">
        <v>33.87</v>
      </c>
      <c r="BR229" s="42" t="n">
        <v>9.00990630351978</v>
      </c>
    </row>
    <row r="230" customFormat="false" ht="12.75" hidden="false" customHeight="true" outlineLevel="0" collapsed="false">
      <c r="A230" s="38" t="n">
        <v>500</v>
      </c>
      <c r="B230" s="39" t="n">
        <v>1</v>
      </c>
      <c r="C230" s="38" t="n">
        <v>5</v>
      </c>
      <c r="D230" s="39" t="n">
        <v>1</v>
      </c>
      <c r="E230" s="40" t="n">
        <v>14.3107460643395</v>
      </c>
      <c r="F230" s="41" t="n">
        <v>168.5</v>
      </c>
      <c r="G230" s="41" t="n">
        <v>89.2</v>
      </c>
      <c r="H230" s="41" t="n">
        <v>79.3</v>
      </c>
      <c r="I230" s="41" t="n">
        <v>49.2</v>
      </c>
      <c r="J230" s="40" t="n">
        <v>16.53008</v>
      </c>
      <c r="K230" s="41" t="n">
        <v>12.6</v>
      </c>
      <c r="L230" s="42" t="n">
        <v>17.3286724370207</v>
      </c>
      <c r="M230" s="42" t="n">
        <v>41.06720064</v>
      </c>
      <c r="N230" s="40" t="n">
        <v>2.28283850164564</v>
      </c>
      <c r="O230" s="40" t="n">
        <v>12.0279075626939</v>
      </c>
      <c r="P230" s="21" t="n">
        <v>2.38909779620123</v>
      </c>
      <c r="Q230" s="40" t="n">
        <v>16.6570841889117</v>
      </c>
      <c r="R230" s="38" t="n">
        <v>4</v>
      </c>
      <c r="S230" s="44" t="n">
        <v>1</v>
      </c>
      <c r="T230" s="44" t="n">
        <v>12</v>
      </c>
      <c r="U230" s="44" t="n">
        <v>25</v>
      </c>
      <c r="V230" s="38" t="n">
        <v>0</v>
      </c>
      <c r="W230" s="38" t="n">
        <v>0</v>
      </c>
      <c r="X230" s="38" t="n">
        <v>0</v>
      </c>
      <c r="Y230" s="45" t="n">
        <v>4034</v>
      </c>
      <c r="Z230" s="46" t="n">
        <v>1.6</v>
      </c>
      <c r="AA230" s="47" t="n">
        <v>3870</v>
      </c>
      <c r="AB230" s="48" t="n">
        <v>0.8</v>
      </c>
      <c r="AC230" s="32" t="n">
        <v>17.13</v>
      </c>
      <c r="AD230" s="33" t="n">
        <v>29.5</v>
      </c>
      <c r="AE230" s="50" t="n">
        <v>26.6</v>
      </c>
      <c r="AF230" s="49" t="n">
        <v>34.2323958341775</v>
      </c>
      <c r="AG230" s="49" t="n">
        <f aca="false">AJ230+AL230+AN230</f>
        <v>16.6649501169974</v>
      </c>
      <c r="AH230" s="49" t="n">
        <f aca="false">AJ230+AL230</f>
        <v>14.5292946456889</v>
      </c>
      <c r="AI230" s="50" t="n">
        <v>38.485</v>
      </c>
      <c r="AJ230" s="50" t="n">
        <f aca="false">PI()*((AI230/2/10)^2)</f>
        <v>11.6324946953173</v>
      </c>
      <c r="AK230" s="50" t="n">
        <v>19.205</v>
      </c>
      <c r="AL230" s="50" t="n">
        <f aca="false">PI()*((AK230/2/10)^2)</f>
        <v>2.89679995037162</v>
      </c>
      <c r="AM230" s="50" t="n">
        <v>16.49</v>
      </c>
      <c r="AN230" s="50" t="n">
        <f aca="false">PI()*((AM230/2/10)^2)</f>
        <v>2.1356554713085</v>
      </c>
      <c r="AO230" s="0"/>
      <c r="AP230" s="52" t="n">
        <v>1777.41068369975</v>
      </c>
      <c r="AQ230" s="51" t="n">
        <v>16.6160985</v>
      </c>
      <c r="AR230" s="51" t="n">
        <f aca="false">AP230/AQ230</f>
        <v>106.969195187411</v>
      </c>
      <c r="AS230" s="65" t="n">
        <v>1579.625</v>
      </c>
      <c r="AT230" s="66" t="n">
        <v>847.219</v>
      </c>
      <c r="AU230" s="66" t="n">
        <v>2.882</v>
      </c>
      <c r="AV230" s="66" t="n">
        <v>116.833</v>
      </c>
      <c r="AW230" s="67" t="n">
        <v>0</v>
      </c>
      <c r="AX230" s="54" t="n">
        <v>50.4285714285714</v>
      </c>
      <c r="AY230" s="54" t="n">
        <v>144.571428571429</v>
      </c>
      <c r="AZ230" s="54" t="n">
        <v>35.2857142857143</v>
      </c>
      <c r="BA230" s="54" t="n">
        <v>2.14285714285714</v>
      </c>
      <c r="BB230" s="54" t="n">
        <v>0.714285714285714</v>
      </c>
      <c r="BC230" s="54" t="n">
        <v>38.1428571428571</v>
      </c>
      <c r="BD230" s="54" t="n">
        <v>732.714285714286</v>
      </c>
      <c r="BE230" s="44" t="n">
        <v>100</v>
      </c>
      <c r="BF230" s="55" t="n">
        <v>2.77561327561328</v>
      </c>
      <c r="BG230" s="38" t="n">
        <v>0</v>
      </c>
      <c r="BH230" s="38" t="n">
        <v>1</v>
      </c>
      <c r="BI230" s="59" t="n">
        <v>32.3</v>
      </c>
      <c r="BJ230" s="59" t="n">
        <v>23.5</v>
      </c>
      <c r="BK230" s="56" t="n">
        <v>35.2594949038606</v>
      </c>
      <c r="BL230" s="59" t="n">
        <v>43.5</v>
      </c>
      <c r="BM230" s="41" t="n">
        <v>45.2</v>
      </c>
      <c r="BN230" s="57" t="n">
        <v>134.219087606334</v>
      </c>
      <c r="BO230" s="40" t="n">
        <v>23.55</v>
      </c>
      <c r="BP230" s="42" t="n">
        <v>4.35583784915633</v>
      </c>
      <c r="BQ230" s="40" t="n">
        <v>39.88</v>
      </c>
      <c r="BR230" s="40" t="n">
        <v>12.4910854880085</v>
      </c>
    </row>
    <row r="231" customFormat="false" ht="12.75" hidden="false" customHeight="true" outlineLevel="0" collapsed="false">
      <c r="A231" s="38" t="n">
        <v>500</v>
      </c>
      <c r="B231" s="38" t="n">
        <v>1</v>
      </c>
      <c r="C231" s="38" t="n">
        <v>7</v>
      </c>
      <c r="D231" s="38" t="n">
        <v>1</v>
      </c>
      <c r="E231" s="40" t="n">
        <v>15.2251882272416</v>
      </c>
      <c r="F231" s="38" t="n">
        <v>169.1</v>
      </c>
      <c r="G231" s="41" t="n">
        <v>90.2</v>
      </c>
      <c r="H231" s="41" t="n">
        <v>78.9</v>
      </c>
      <c r="I231" s="41" t="n">
        <v>50.4</v>
      </c>
      <c r="J231" s="40" t="n">
        <v>17.228</v>
      </c>
      <c r="K231" s="38" t="n">
        <v>14.7</v>
      </c>
      <c r="L231" s="42" t="n">
        <v>17.6255761097906</v>
      </c>
      <c r="M231" s="42" t="n">
        <v>41.717088</v>
      </c>
      <c r="N231" s="59" t="n">
        <v>2.88095354611008</v>
      </c>
      <c r="O231" s="42" t="n">
        <v>12.3442346811315</v>
      </c>
      <c r="P231" s="21" t="n">
        <v>2.88095354611008</v>
      </c>
      <c r="Q231" s="40" t="n">
        <v>17.1553730321697</v>
      </c>
      <c r="R231" s="38" t="n">
        <v>3</v>
      </c>
      <c r="S231" s="38" t="n">
        <v>1</v>
      </c>
      <c r="T231" s="38" t="n">
        <v>12</v>
      </c>
      <c r="U231" s="38" t="n">
        <v>27</v>
      </c>
      <c r="V231" s="38" t="n">
        <v>0</v>
      </c>
      <c r="W231" s="38" t="n">
        <v>1</v>
      </c>
      <c r="X231" s="38" t="n">
        <v>0</v>
      </c>
      <c r="Y231" s="45" t="n">
        <v>4126</v>
      </c>
      <c r="Z231" s="3" t="n">
        <v>2.1</v>
      </c>
      <c r="AA231" s="47" t="n">
        <v>3966</v>
      </c>
      <c r="AB231" s="4" t="n">
        <v>1.5</v>
      </c>
      <c r="AC231" s="5" t="n">
        <v>19.9</v>
      </c>
      <c r="AD231" s="5" t="n">
        <v>36</v>
      </c>
      <c r="AE231" s="38" t="n">
        <v>26.6</v>
      </c>
      <c r="AF231" s="49" t="n">
        <v>34.4401170745827</v>
      </c>
      <c r="AG231" s="49" t="n">
        <f aca="false">AJ231+AL231+AN231</f>
        <v>16.8538908006219</v>
      </c>
      <c r="AH231" s="49" t="n">
        <f aca="false">AJ231+AL231</f>
        <v>14.0838825845061</v>
      </c>
      <c r="AI231" s="38" t="n">
        <v>37.54</v>
      </c>
      <c r="AJ231" s="50" t="n">
        <f aca="false">PI()*((AI231/2/10)^2)</f>
        <v>11.0682361840492</v>
      </c>
      <c r="AK231" s="38" t="n">
        <v>19.595</v>
      </c>
      <c r="AL231" s="50" t="n">
        <f aca="false">PI()*((AK231/2/10)^2)</f>
        <v>3.01564640045692</v>
      </c>
      <c r="AM231" s="38" t="n">
        <v>18.78</v>
      </c>
      <c r="AN231" s="50" t="n">
        <f aca="false">PI()*((AM231/2/10)^2)</f>
        <v>2.77000821611585</v>
      </c>
      <c r="AO231" s="38"/>
      <c r="AP231" s="0"/>
      <c r="AQ231" s="0"/>
      <c r="AR231" s="0"/>
      <c r="AS231" s="65" t="n">
        <v>1465.029</v>
      </c>
      <c r="AT231" s="66" t="n">
        <v>557.017</v>
      </c>
      <c r="AU231" s="66" t="n">
        <v>3.613</v>
      </c>
      <c r="AV231" s="66" t="n">
        <v>153.658</v>
      </c>
      <c r="AW231" s="68" t="n">
        <v>0</v>
      </c>
      <c r="AX231" s="54" t="n">
        <v>63.5714285714286</v>
      </c>
      <c r="AY231" s="54" t="n">
        <v>181</v>
      </c>
      <c r="AZ231" s="54" t="n">
        <v>40.1428571428571</v>
      </c>
      <c r="BA231" s="54" t="n">
        <v>2.42857142857143</v>
      </c>
      <c r="BB231" s="54" t="n">
        <v>2.71428571428571</v>
      </c>
      <c r="BC231" s="54" t="n">
        <v>45.2857142857143</v>
      </c>
      <c r="BD231" s="54" t="n">
        <v>757.976190476191</v>
      </c>
      <c r="BE231" s="44" t="n">
        <v>52</v>
      </c>
      <c r="BF231" s="55" t="n">
        <v>2.00232919254658</v>
      </c>
      <c r="BG231" s="38" t="n">
        <v>0</v>
      </c>
      <c r="BH231" s="38" t="n">
        <v>1</v>
      </c>
      <c r="BI231" s="38" t="n">
        <v>32.2</v>
      </c>
      <c r="BJ231" s="38" t="n">
        <v>23.5</v>
      </c>
      <c r="BK231" s="56" t="n">
        <v>35.2594949038606</v>
      </c>
      <c r="BL231" s="38" t="n">
        <v>44</v>
      </c>
      <c r="BM231" s="38" t="n">
        <v>46.2</v>
      </c>
      <c r="BN231" s="57" t="n">
        <v>137.07422289668</v>
      </c>
      <c r="BO231" s="38" t="n">
        <v>24.875</v>
      </c>
      <c r="BP231" s="42" t="n">
        <v>4.85977385448474</v>
      </c>
      <c r="BQ231" s="38" t="n">
        <v>45.44</v>
      </c>
      <c r="BR231" s="40" t="n">
        <v>16.2168510123481</v>
      </c>
    </row>
    <row r="232" customFormat="false" ht="12.75" hidden="false" customHeight="true" outlineLevel="0" collapsed="false">
      <c r="A232" s="39" t="n">
        <v>501</v>
      </c>
      <c r="B232" s="39" t="n">
        <v>1</v>
      </c>
      <c r="C232" s="39" t="n">
        <v>1</v>
      </c>
      <c r="D232" s="39" t="n">
        <v>1</v>
      </c>
      <c r="E232" s="40" t="n">
        <v>9.98220396988364</v>
      </c>
      <c r="F232" s="41" t="n">
        <v>129.7</v>
      </c>
      <c r="G232" s="41" t="n">
        <v>68.4</v>
      </c>
      <c r="H232" s="41" t="n">
        <v>61.3</v>
      </c>
      <c r="I232" s="41" t="n">
        <v>34.4</v>
      </c>
      <c r="J232" s="40" t="n">
        <v>30.721</v>
      </c>
      <c r="K232" s="41" t="n">
        <v>30.6</v>
      </c>
      <c r="L232" s="42" t="n">
        <v>20.4493020783981</v>
      </c>
      <c r="M232" s="42" t="n">
        <v>23.831976</v>
      </c>
      <c r="N232" s="40" t="n">
        <v>-2.12488843617137</v>
      </c>
      <c r="O232" s="40" t="n">
        <v>12.107092406055</v>
      </c>
      <c r="P232" s="21" t="n">
        <v>-2.42301062928578</v>
      </c>
      <c r="Q232" s="40" t="n">
        <v>7.16221765913758</v>
      </c>
      <c r="R232" s="43" t="n">
        <v>1</v>
      </c>
      <c r="S232" s="43" t="n">
        <v>0</v>
      </c>
      <c r="T232" s="44"/>
      <c r="U232" s="44"/>
      <c r="V232" s="39" t="n">
        <v>0</v>
      </c>
      <c r="W232" s="39" t="n">
        <v>1</v>
      </c>
      <c r="X232" s="39" t="n">
        <v>0</v>
      </c>
      <c r="Y232" s="45" t="n">
        <v>3814</v>
      </c>
      <c r="Z232" s="46" t="n">
        <v>0.3</v>
      </c>
      <c r="AA232" s="47" t="n">
        <v>3443</v>
      </c>
      <c r="AB232" s="48" t="n">
        <v>-2.3</v>
      </c>
      <c r="AC232" s="58"/>
      <c r="AD232" s="58"/>
      <c r="AE232" s="0"/>
      <c r="AF232" s="0"/>
      <c r="AG232" s="49"/>
      <c r="AH232" s="49"/>
      <c r="AI232" s="0"/>
      <c r="AJ232" s="50"/>
      <c r="AK232" s="0"/>
      <c r="AL232" s="50"/>
      <c r="AM232" s="0"/>
      <c r="AN232" s="50"/>
      <c r="AO232" s="0"/>
      <c r="AP232" s="52" t="n">
        <v>5200.411</v>
      </c>
      <c r="AQ232" s="51" t="n">
        <v>9.8876105</v>
      </c>
      <c r="AR232" s="51" t="n">
        <f aca="false">AP232/AQ232</f>
        <v>525.952251051961</v>
      </c>
      <c r="AS232" s="65"/>
      <c r="AT232" s="66"/>
      <c r="AU232" s="66"/>
      <c r="AV232" s="66"/>
      <c r="AW232" s="67"/>
      <c r="AX232" s="54" t="n">
        <v>78.1428571428571</v>
      </c>
      <c r="AY232" s="54" t="n">
        <v>231.428571428571</v>
      </c>
      <c r="AZ232" s="54" t="n">
        <v>135.714285714286</v>
      </c>
      <c r="BA232" s="54" t="n">
        <v>19</v>
      </c>
      <c r="BB232" s="54" t="n">
        <v>2.71428571428571</v>
      </c>
      <c r="BC232" s="54" t="n">
        <v>157.428571428571</v>
      </c>
      <c r="BD232" s="54" t="n">
        <v>846.714285714286</v>
      </c>
      <c r="BE232" s="44" t="n">
        <v>73</v>
      </c>
      <c r="BF232" s="55" t="n">
        <v>4.22727272727273</v>
      </c>
      <c r="BG232" s="38" t="n">
        <v>0</v>
      </c>
      <c r="BH232" s="43" t="n">
        <v>0</v>
      </c>
      <c r="BI232" s="41" t="n">
        <v>22.7</v>
      </c>
      <c r="BJ232" s="41" t="n">
        <v>21.8</v>
      </c>
      <c r="BK232" s="56" t="n">
        <v>22.4729626743813</v>
      </c>
      <c r="BL232" s="41" t="n">
        <v>29.9</v>
      </c>
      <c r="BM232" s="41" t="n">
        <v>43</v>
      </c>
      <c r="BN232" s="57" t="n">
        <v>100.062638309627</v>
      </c>
      <c r="BO232" s="40" t="n">
        <v>19.085</v>
      </c>
      <c r="BP232" s="42" t="n">
        <v>2.86071247555983</v>
      </c>
      <c r="BQ232" s="40" t="n">
        <v>31.62</v>
      </c>
      <c r="BR232" s="40" t="n">
        <v>7.85260247479956</v>
      </c>
    </row>
    <row r="233" customFormat="false" ht="12.75" hidden="false" customHeight="true" outlineLevel="0" collapsed="false">
      <c r="A233" s="39" t="n">
        <v>501</v>
      </c>
      <c r="B233" s="39" t="n">
        <v>1</v>
      </c>
      <c r="C233" s="39" t="n">
        <v>3</v>
      </c>
      <c r="D233" s="39" t="n">
        <v>1</v>
      </c>
      <c r="E233" s="40" t="n">
        <v>11.1101984941821</v>
      </c>
      <c r="F233" s="59" t="n">
        <v>136.4</v>
      </c>
      <c r="G233" s="41" t="n">
        <v>72.9</v>
      </c>
      <c r="H233" s="41" t="n">
        <v>63.5</v>
      </c>
      <c r="I233" s="59" t="n">
        <v>38.2</v>
      </c>
      <c r="J233" s="40" t="n">
        <v>30.3934</v>
      </c>
      <c r="K233" s="59" t="n">
        <v>29.4</v>
      </c>
      <c r="L233" s="42" t="n">
        <v>20.5321591661578</v>
      </c>
      <c r="M233" s="42" t="n">
        <v>26.5897212</v>
      </c>
      <c r="N233" s="40" t="n">
        <v>-1.19546730865327</v>
      </c>
      <c r="O233" s="40" t="n">
        <v>12.3056658028353</v>
      </c>
      <c r="P233" s="21" t="n">
        <v>-1.29501610498735</v>
      </c>
      <c r="Q233" s="40" t="n">
        <v>9.49486652977413</v>
      </c>
      <c r="R233" s="44" t="n">
        <v>2</v>
      </c>
      <c r="S233" s="44" t="n">
        <v>0</v>
      </c>
      <c r="T233" s="44"/>
      <c r="U233" s="44"/>
      <c r="V233" s="39" t="n">
        <v>0</v>
      </c>
      <c r="W233" s="39" t="n">
        <v>1</v>
      </c>
      <c r="X233" s="39" t="n">
        <v>0</v>
      </c>
      <c r="Y233" s="69" t="n">
        <v>3907</v>
      </c>
      <c r="Z233" s="70" t="n">
        <v>1.1</v>
      </c>
      <c r="AA233" s="71" t="n">
        <v>3692</v>
      </c>
      <c r="AB233" s="72" t="n">
        <v>0.1</v>
      </c>
      <c r="AC233" s="32" t="n">
        <v>5.56</v>
      </c>
      <c r="AD233" s="33" t="n">
        <v>16</v>
      </c>
      <c r="AE233" s="50" t="n">
        <v>20.5</v>
      </c>
      <c r="AF233" s="49" t="n">
        <v>23.0326214943065</v>
      </c>
      <c r="AG233" s="49" t="n">
        <f aca="false">AJ233+AL233+AN233</f>
        <v>8.9604356440037</v>
      </c>
      <c r="AH233" s="49" t="n">
        <f aca="false">AJ233+AL233</f>
        <v>7.57532000940658</v>
      </c>
      <c r="AI233" s="50" t="n">
        <v>28.06</v>
      </c>
      <c r="AJ233" s="50" t="n">
        <f aca="false">PI()*((AI233/2/10)^2)</f>
        <v>6.18393925366003</v>
      </c>
      <c r="AK233" s="50" t="n">
        <v>13.31</v>
      </c>
      <c r="AL233" s="50" t="n">
        <f aca="false">PI()*((AK233/2/10)^2)</f>
        <v>1.39138075574655</v>
      </c>
      <c r="AM233" s="50" t="n">
        <v>13.28</v>
      </c>
      <c r="AN233" s="50" t="n">
        <f aca="false">PI()*((AM233/2/10)^2)</f>
        <v>1.38511563459713</v>
      </c>
      <c r="AO233" s="50" t="n">
        <v>20.46</v>
      </c>
      <c r="AP233" s="52" t="n">
        <v>5902.148</v>
      </c>
      <c r="AQ233" s="51" t="n">
        <v>7.676434</v>
      </c>
      <c r="AR233" s="51" t="n">
        <f aca="false">AP233/AQ233</f>
        <v>768.865856203545</v>
      </c>
      <c r="AS233" s="65" t="n">
        <v>1446.446</v>
      </c>
      <c r="AT233" s="66" t="n">
        <v>832.237</v>
      </c>
      <c r="AU233" s="66" t="n">
        <v>3.347</v>
      </c>
      <c r="AV233" s="66" t="n">
        <v>133.888</v>
      </c>
      <c r="AW233" s="67" t="n">
        <v>0</v>
      </c>
      <c r="AX233" s="54" t="n">
        <v>77.5714285714286</v>
      </c>
      <c r="AY233" s="54" t="n">
        <v>228.857142857143</v>
      </c>
      <c r="AZ233" s="54" t="n">
        <v>113.857142857143</v>
      </c>
      <c r="BA233" s="54" t="n">
        <v>21.2857142857143</v>
      </c>
      <c r="BB233" s="54" t="n">
        <v>6.57142857142857</v>
      </c>
      <c r="BC233" s="54" t="n">
        <v>141.714285714286</v>
      </c>
      <c r="BD233" s="54" t="n">
        <v>856.333333333333</v>
      </c>
      <c r="BE233" s="44" t="n">
        <v>52</v>
      </c>
      <c r="BF233" s="55" t="n">
        <v>3.88060731538992</v>
      </c>
      <c r="BG233" s="38" t="n">
        <v>0</v>
      </c>
      <c r="BH233" s="43" t="n">
        <v>1</v>
      </c>
      <c r="BI233" s="59" t="n">
        <v>25.6</v>
      </c>
      <c r="BJ233" s="59" t="n">
        <v>23.7</v>
      </c>
      <c r="BK233" s="56" t="n">
        <v>28.4059085533404</v>
      </c>
      <c r="BL233" s="59" t="n">
        <v>32</v>
      </c>
      <c r="BM233" s="59" t="n">
        <v>44.5</v>
      </c>
      <c r="BN233" s="57" t="n">
        <v>93.2810257636063</v>
      </c>
      <c r="BO233" s="42" t="n">
        <v>19.93</v>
      </c>
      <c r="BP233" s="42" t="n">
        <v>3.11963998952467</v>
      </c>
      <c r="BQ233" s="42" t="n">
        <v>35.59</v>
      </c>
      <c r="BR233" s="42" t="n">
        <v>9.94823091410868</v>
      </c>
    </row>
    <row r="234" customFormat="false" ht="12.75" hidden="false" customHeight="true" outlineLevel="0" collapsed="false">
      <c r="A234" s="43" t="n">
        <v>501</v>
      </c>
      <c r="B234" s="39" t="n">
        <v>2</v>
      </c>
      <c r="C234" s="39" t="n">
        <v>6</v>
      </c>
      <c r="D234" s="43" t="n">
        <v>1</v>
      </c>
      <c r="E234" s="40" t="n">
        <v>12.4928131416838</v>
      </c>
      <c r="F234" s="41" t="n">
        <v>147.4</v>
      </c>
      <c r="G234" s="41" t="n">
        <v>76.9</v>
      </c>
      <c r="H234" s="41" t="n">
        <v>70.5</v>
      </c>
      <c r="I234" s="41" t="n">
        <v>47.1</v>
      </c>
      <c r="J234" s="40" t="n">
        <v>26.44452</v>
      </c>
      <c r="K234" s="41" t="n">
        <v>27.4</v>
      </c>
      <c r="L234" s="42" t="n">
        <v>21.6783358402265</v>
      </c>
      <c r="M234" s="42" t="n">
        <v>34.64463108</v>
      </c>
      <c r="N234" s="40" t="n">
        <v>0.0875985425143564</v>
      </c>
      <c r="O234" s="40" t="n">
        <v>12.4052145991694</v>
      </c>
      <c r="P234" s="21" t="n">
        <v>0.0875985425143568</v>
      </c>
      <c r="Q234" s="40" t="n">
        <v>9.99315537303217</v>
      </c>
      <c r="R234" s="44" t="n">
        <v>2</v>
      </c>
      <c r="S234" s="43" t="n">
        <v>0</v>
      </c>
      <c r="T234" s="44"/>
      <c r="U234" s="44"/>
      <c r="V234" s="39" t="n">
        <v>0</v>
      </c>
      <c r="W234" s="39" t="n">
        <v>1</v>
      </c>
      <c r="X234" s="39" t="n">
        <v>0</v>
      </c>
      <c r="Y234" s="45" t="n">
        <v>3934</v>
      </c>
      <c r="Z234" s="46" t="n">
        <v>1.1</v>
      </c>
      <c r="AA234" s="47" t="n">
        <v>3723</v>
      </c>
      <c r="AB234" s="48" t="n">
        <v>0</v>
      </c>
      <c r="AC234" s="80" t="n">
        <v>7.79</v>
      </c>
      <c r="AD234" s="80" t="n">
        <v>18</v>
      </c>
      <c r="AE234" s="50" t="n">
        <v>22</v>
      </c>
      <c r="AF234" s="49" t="n">
        <v>30.6547374749272</v>
      </c>
      <c r="AG234" s="49" t="n">
        <f aca="false">AJ234+AL234+AN234</f>
        <v>11.4971617560346</v>
      </c>
      <c r="AH234" s="49" t="n">
        <f aca="false">AJ234+AL234</f>
        <v>9.03102408933721</v>
      </c>
      <c r="AI234" s="50" t="n">
        <v>30.49</v>
      </c>
      <c r="AJ234" s="50" t="n">
        <f aca="false">PI()*((AI234/2/10)^2)</f>
        <v>7.3013762716062</v>
      </c>
      <c r="AK234" s="50" t="n">
        <v>14.84</v>
      </c>
      <c r="AL234" s="50" t="n">
        <f aca="false">PI()*((AK234/2/10)^2)</f>
        <v>1.72964781773101</v>
      </c>
      <c r="AM234" s="50" t="n">
        <v>17.72</v>
      </c>
      <c r="AN234" s="50" t="n">
        <f aca="false">PI()*((AM234/2/10)^2)</f>
        <v>2.46613766669737</v>
      </c>
      <c r="AO234" s="0"/>
      <c r="AP234" s="52" t="n">
        <v>9690.978</v>
      </c>
      <c r="AQ234" s="51" t="n">
        <v>14.7711905</v>
      </c>
      <c r="AR234" s="51" t="n">
        <f aca="false">AP234/AQ234</f>
        <v>656.072914366652</v>
      </c>
      <c r="AS234" s="65" t="n">
        <v>1337.233</v>
      </c>
      <c r="AT234" s="66" t="n">
        <v>1052.161</v>
      </c>
      <c r="AU234" s="66" t="n">
        <v>5.69</v>
      </c>
      <c r="AV234" s="66" t="n">
        <v>234.678</v>
      </c>
      <c r="AW234" s="67" t="n">
        <v>0</v>
      </c>
      <c r="AX234" s="54" t="n">
        <v>67.8928571428571</v>
      </c>
      <c r="AY234" s="54" t="n">
        <v>190.142857142857</v>
      </c>
      <c r="AZ234" s="54" t="n">
        <v>79.1428571428571</v>
      </c>
      <c r="BA234" s="54" t="n">
        <v>9.96428571428571</v>
      </c>
      <c r="BB234" s="54" t="n">
        <v>1.89285714285714</v>
      </c>
      <c r="BC234" s="54" t="n">
        <v>91</v>
      </c>
      <c r="BD234" s="54" t="n">
        <v>733.440476190476</v>
      </c>
      <c r="BE234" s="44" t="n">
        <v>60</v>
      </c>
      <c r="BF234" s="55" t="n">
        <v>3.28019323671498</v>
      </c>
      <c r="BG234" s="38" t="n">
        <v>0</v>
      </c>
      <c r="BH234" s="43" t="n">
        <v>1</v>
      </c>
      <c r="BI234" s="41" t="n">
        <v>29</v>
      </c>
      <c r="BJ234" s="41" t="n">
        <v>25.5</v>
      </c>
      <c r="BK234" s="56" t="n">
        <v>36.4975737688942</v>
      </c>
      <c r="BL234" s="41" t="n">
        <v>34</v>
      </c>
      <c r="BM234" s="74" t="n">
        <v>48</v>
      </c>
      <c r="BN234" s="57" t="n">
        <v>123.220475745532</v>
      </c>
      <c r="BO234" s="75" t="n">
        <v>20.22</v>
      </c>
      <c r="BP234" s="42" t="n">
        <v>3.21108782467985</v>
      </c>
      <c r="BQ234" s="75" t="n">
        <v>39.28</v>
      </c>
      <c r="BR234" s="75" t="n">
        <v>12.1180527763213</v>
      </c>
    </row>
    <row r="235" customFormat="false" ht="12.75" hidden="false" customHeight="true" outlineLevel="0" collapsed="false">
      <c r="A235" s="39" t="n">
        <v>502</v>
      </c>
      <c r="B235" s="39" t="n">
        <v>1</v>
      </c>
      <c r="C235" s="39" t="n">
        <v>1</v>
      </c>
      <c r="D235" s="39" t="n">
        <v>1</v>
      </c>
      <c r="E235" s="40" t="n">
        <v>10.8501026694045</v>
      </c>
      <c r="F235" s="41" t="n">
        <v>143.3</v>
      </c>
      <c r="G235" s="41" t="n">
        <v>76.3</v>
      </c>
      <c r="H235" s="41" t="n">
        <v>67</v>
      </c>
      <c r="I235" s="41" t="n">
        <v>33.1</v>
      </c>
      <c r="J235" s="40" t="n">
        <v>17.74052</v>
      </c>
      <c r="K235" s="41" t="n">
        <v>14.1</v>
      </c>
      <c r="L235" s="42" t="n">
        <v>16.1189078685106</v>
      </c>
      <c r="M235" s="42" t="n">
        <v>27.22788788</v>
      </c>
      <c r="N235" s="40" t="n">
        <v>-1.15668117239344</v>
      </c>
      <c r="O235" s="40" t="n">
        <v>12.006783841798</v>
      </c>
      <c r="P235" s="21" t="n">
        <v>-1.45154570365536</v>
      </c>
      <c r="Q235" s="40" t="n">
        <v>11.409993155373</v>
      </c>
      <c r="R235" s="43" t="n">
        <v>1</v>
      </c>
      <c r="S235" s="43" t="n">
        <v>0</v>
      </c>
      <c r="T235" s="44"/>
      <c r="U235" s="44"/>
      <c r="V235" s="39" t="n">
        <v>0</v>
      </c>
      <c r="W235" s="39" t="n">
        <v>0</v>
      </c>
      <c r="X235" s="39" t="n">
        <v>0</v>
      </c>
      <c r="Y235" s="45" t="n">
        <v>3770</v>
      </c>
      <c r="Z235" s="46" t="n">
        <v>-0.2</v>
      </c>
      <c r="AA235" s="47" t="n">
        <v>3759</v>
      </c>
      <c r="AB235" s="48" t="n">
        <v>0.9</v>
      </c>
      <c r="AC235" s="58"/>
      <c r="AD235" s="58"/>
      <c r="AE235" s="0"/>
      <c r="AF235" s="0"/>
      <c r="AG235" s="49"/>
      <c r="AH235" s="49"/>
      <c r="AI235" s="0"/>
      <c r="AJ235" s="50"/>
      <c r="AK235" s="0"/>
      <c r="AL235" s="50"/>
      <c r="AM235" s="0"/>
      <c r="AN235" s="50"/>
      <c r="AO235" s="0"/>
      <c r="AP235" s="52" t="n">
        <v>4471.2224</v>
      </c>
      <c r="AQ235" s="51" t="n">
        <v>7.3128915</v>
      </c>
      <c r="AR235" s="51" t="n">
        <f aca="false">AP235/AQ235</f>
        <v>611.416482796169</v>
      </c>
      <c r="AS235" s="65" t="n">
        <v>1232.531</v>
      </c>
      <c r="AT235" s="66" t="n">
        <v>817.086</v>
      </c>
      <c r="AU235" s="66" t="n">
        <v>4.799</v>
      </c>
      <c r="AV235" s="66" t="n">
        <v>191.952</v>
      </c>
      <c r="AW235" s="67" t="n">
        <v>0</v>
      </c>
      <c r="AX235" s="54" t="n">
        <v>92.2857142857143</v>
      </c>
      <c r="AY235" s="54" t="n">
        <v>240.571428571429</v>
      </c>
      <c r="AZ235" s="54" t="n">
        <v>99.1428571428571</v>
      </c>
      <c r="BA235" s="54" t="n">
        <v>19.4285714285714</v>
      </c>
      <c r="BB235" s="54" t="n">
        <v>4.14285714285714</v>
      </c>
      <c r="BC235" s="54" t="n">
        <v>122.714285714286</v>
      </c>
      <c r="BD235" s="54" t="n">
        <v>788.571428571429</v>
      </c>
      <c r="BE235" s="44" t="n">
        <v>39</v>
      </c>
      <c r="BF235" s="55" t="n">
        <v>3.15007215007215</v>
      </c>
      <c r="BG235" s="38" t="n">
        <v>0</v>
      </c>
      <c r="BH235" s="43" t="n">
        <v>0</v>
      </c>
      <c r="BI235" s="41" t="n">
        <v>25.7</v>
      </c>
      <c r="BJ235" s="41" t="n">
        <v>20.3</v>
      </c>
      <c r="BK235" s="56" t="n">
        <v>23.2572084985683</v>
      </c>
      <c r="BL235" s="41" t="n">
        <v>36</v>
      </c>
      <c r="BM235" s="41" t="n">
        <v>38.1</v>
      </c>
      <c r="BN235" s="57" t="n">
        <v>84.0407377965735</v>
      </c>
      <c r="BO235" s="40" t="n">
        <v>15.93</v>
      </c>
      <c r="BP235" s="42" t="n">
        <v>1.99306486394737</v>
      </c>
      <c r="BQ235" s="40" t="n">
        <v>29.14</v>
      </c>
      <c r="BR235" s="40" t="n">
        <v>6.66912682308044</v>
      </c>
    </row>
    <row r="236" customFormat="false" ht="12.75" hidden="false" customHeight="true" outlineLevel="0" collapsed="false">
      <c r="A236" s="38" t="n">
        <v>502</v>
      </c>
      <c r="B236" s="39" t="n">
        <v>1</v>
      </c>
      <c r="C236" s="39" t="n">
        <v>3</v>
      </c>
      <c r="D236" s="38" t="n">
        <v>1</v>
      </c>
      <c r="E236" s="40" t="n">
        <v>11.7809719370294</v>
      </c>
      <c r="F236" s="41" t="n">
        <v>147.1</v>
      </c>
      <c r="G236" s="41" t="n">
        <v>76.7</v>
      </c>
      <c r="H236" s="41" t="n">
        <v>70.4</v>
      </c>
      <c r="I236" s="41" t="n">
        <v>35.1</v>
      </c>
      <c r="J236" s="40" t="n">
        <v>17.31407</v>
      </c>
      <c r="K236" s="41" t="n">
        <v>14.6</v>
      </c>
      <c r="L236" s="42" t="n">
        <v>16.2211548815278</v>
      </c>
      <c r="M236" s="42" t="n">
        <v>29.02276143</v>
      </c>
      <c r="N236" s="40" t="n">
        <v>-0.520676436030445</v>
      </c>
      <c r="O236" s="40" t="n">
        <v>12.3016483730599</v>
      </c>
      <c r="P236" s="21" t="n">
        <v>-0.520676436030445</v>
      </c>
      <c r="Q236" s="40" t="n">
        <v>11.4934976043806</v>
      </c>
      <c r="R236" s="43" t="n">
        <v>1</v>
      </c>
      <c r="S236" s="43" t="n">
        <v>0</v>
      </c>
      <c r="T236" s="44"/>
      <c r="U236" s="44"/>
      <c r="V236" s="39" t="n">
        <v>0</v>
      </c>
      <c r="W236" s="39" t="n">
        <v>0</v>
      </c>
      <c r="X236" s="39" t="n">
        <v>0</v>
      </c>
      <c r="Y236" s="45" t="n">
        <v>3834</v>
      </c>
      <c r="Z236" s="46" t="n">
        <v>0.4</v>
      </c>
      <c r="AA236" s="47" t="n">
        <v>3764</v>
      </c>
      <c r="AB236" s="48" t="n">
        <v>1</v>
      </c>
      <c r="AC236" s="32" t="n">
        <v>5.81</v>
      </c>
      <c r="AD236" s="32" t="n">
        <v>16.5</v>
      </c>
      <c r="AE236" s="50" t="n">
        <v>22.2</v>
      </c>
      <c r="AF236" s="49" t="n">
        <v>25.8262178457338</v>
      </c>
      <c r="AG236" s="49" t="n">
        <f aca="false">AJ236+AL236+AN236</f>
        <v>11.0223463511095</v>
      </c>
      <c r="AH236" s="49" t="n">
        <f aca="false">AJ236+AL236</f>
        <v>9.58246333178239</v>
      </c>
      <c r="AI236" s="50" t="n">
        <v>31.83</v>
      </c>
      <c r="AJ236" s="50" t="n">
        <f aca="false">PI()*((AI236/2/10)^2)</f>
        <v>7.95725285308145</v>
      </c>
      <c r="AK236" s="50" t="n">
        <v>14.385</v>
      </c>
      <c r="AL236" s="50" t="n">
        <f aca="false">PI()*((AK236/2/10)^2)</f>
        <v>1.62521047870094</v>
      </c>
      <c r="AM236" s="50" t="n">
        <v>13.54</v>
      </c>
      <c r="AN236" s="50" t="n">
        <f aca="false">PI()*((AM236/2/10)^2)</f>
        <v>1.43988301932716</v>
      </c>
      <c r="AO236" s="50" t="n">
        <v>21.68</v>
      </c>
      <c r="AP236" s="52" t="n">
        <v>4411.95</v>
      </c>
      <c r="AQ236" s="51" t="n">
        <v>9.664889</v>
      </c>
      <c r="AR236" s="51" t="n">
        <f aca="false">AP236/AQ236</f>
        <v>456.492568098816</v>
      </c>
      <c r="AS236" s="65" t="n">
        <v>1408.561</v>
      </c>
      <c r="AT236" s="66" t="n">
        <v>802.575</v>
      </c>
      <c r="AU236" s="66" t="n">
        <v>3.346</v>
      </c>
      <c r="AV236" s="66" t="n">
        <v>133.847</v>
      </c>
      <c r="AW236" s="67" t="n">
        <v>0</v>
      </c>
      <c r="AX236" s="54" t="n">
        <v>79.2857142857143</v>
      </c>
      <c r="AY236" s="54" t="n">
        <v>206</v>
      </c>
      <c r="AZ236" s="54" t="n">
        <v>85.8571428571429</v>
      </c>
      <c r="BA236" s="54" t="n">
        <v>11.2857142857143</v>
      </c>
      <c r="BB236" s="54" t="n">
        <v>1.57142857142857</v>
      </c>
      <c r="BC236" s="54" t="n">
        <v>98.7142857142857</v>
      </c>
      <c r="BD236" s="54" t="n">
        <v>748.5</v>
      </c>
      <c r="BE236" s="44" t="n">
        <v>54</v>
      </c>
      <c r="BF236" s="55" t="n">
        <v>2.80676328502415</v>
      </c>
      <c r="BG236" s="38" t="n">
        <v>0</v>
      </c>
      <c r="BH236" s="43" t="n">
        <v>0</v>
      </c>
      <c r="BI236" s="41" t="n">
        <v>26</v>
      </c>
      <c r="BJ236" s="41" t="n">
        <v>26</v>
      </c>
      <c r="BK236" s="56" t="n">
        <v>42.6726314958372</v>
      </c>
      <c r="BL236" s="41" t="n">
        <v>37.3</v>
      </c>
      <c r="BM236" s="41" t="n">
        <v>38.5</v>
      </c>
      <c r="BN236" s="57" t="n">
        <v>90.6769935513434</v>
      </c>
      <c r="BO236" s="40" t="n">
        <v>17.55</v>
      </c>
      <c r="BP236" s="42" t="n">
        <v>2.41904597821823</v>
      </c>
      <c r="BQ236" s="40" t="n">
        <v>31.2</v>
      </c>
      <c r="BR236" s="40" t="n">
        <v>7.64537988177612</v>
      </c>
    </row>
    <row r="237" customFormat="false" ht="12.75" hidden="false" customHeight="true" outlineLevel="0" collapsed="false">
      <c r="A237" s="38" t="n">
        <v>502</v>
      </c>
      <c r="B237" s="39" t="n">
        <v>1</v>
      </c>
      <c r="C237" s="38" t="n">
        <v>5</v>
      </c>
      <c r="D237" s="39" t="n">
        <v>1</v>
      </c>
      <c r="E237" s="40" t="n">
        <v>12.8980150581793</v>
      </c>
      <c r="F237" s="41" t="n">
        <v>156</v>
      </c>
      <c r="G237" s="41" t="n">
        <v>81.3</v>
      </c>
      <c r="H237" s="41" t="n">
        <v>74.7</v>
      </c>
      <c r="I237" s="41" t="n">
        <v>38.7</v>
      </c>
      <c r="J237" s="40" t="n">
        <v>16.353</v>
      </c>
      <c r="K237" s="41" t="n">
        <v>12.9</v>
      </c>
      <c r="L237" s="42" t="n">
        <v>15.9023668639053</v>
      </c>
      <c r="M237" s="42" t="n">
        <v>32.371389</v>
      </c>
      <c r="N237" s="40" t="n">
        <v>0.593248680265678</v>
      </c>
      <c r="O237" s="40" t="n">
        <v>12.3047663779137</v>
      </c>
      <c r="P237" s="21" t="n">
        <v>0.596366685119453</v>
      </c>
      <c r="Q237" s="40" t="n">
        <v>11.9917864476386</v>
      </c>
      <c r="R237" s="38" t="n">
        <v>2</v>
      </c>
      <c r="S237" s="44" t="n">
        <v>0</v>
      </c>
      <c r="T237" s="44"/>
      <c r="U237" s="44"/>
      <c r="V237" s="38" t="n">
        <v>0</v>
      </c>
      <c r="W237" s="38" t="n">
        <v>0</v>
      </c>
      <c r="X237" s="38" t="n">
        <v>0</v>
      </c>
      <c r="Y237" s="45" t="n">
        <v>3804</v>
      </c>
      <c r="Z237" s="46" t="n">
        <v>-0.2</v>
      </c>
      <c r="AA237" s="47" t="n">
        <v>3799</v>
      </c>
      <c r="AB237" s="48" t="n">
        <v>0.7</v>
      </c>
      <c r="AC237" s="32" t="n">
        <v>9.33</v>
      </c>
      <c r="AD237" s="33" t="n">
        <v>20.5</v>
      </c>
      <c r="AE237" s="50" t="n">
        <v>23.5</v>
      </c>
      <c r="AF237" s="49" t="n">
        <v>28.9459802340665</v>
      </c>
      <c r="AG237" s="49" t="n">
        <f aca="false">AJ237+AL237+AN237</f>
        <v>12.5870210882694</v>
      </c>
      <c r="AH237" s="49" t="n">
        <f aca="false">AJ237+AL237</f>
        <v>10.6756761178254</v>
      </c>
      <c r="AI237" s="50" t="n">
        <v>33.67</v>
      </c>
      <c r="AJ237" s="50" t="n">
        <f aca="false">PI()*((AI237/2/10)^2)</f>
        <v>8.90381471960805</v>
      </c>
      <c r="AK237" s="50" t="n">
        <v>15.02</v>
      </c>
      <c r="AL237" s="50" t="n">
        <f aca="false">PI()*((AK237/2/10)^2)</f>
        <v>1.7718613982173</v>
      </c>
      <c r="AM237" s="50" t="n">
        <v>15.6</v>
      </c>
      <c r="AN237" s="50" t="n">
        <f aca="false">PI()*((AM237/2/10)^2)</f>
        <v>1.91134497044403</v>
      </c>
      <c r="AO237" s="0"/>
      <c r="AP237" s="0"/>
      <c r="AQ237" s="0"/>
      <c r="AR237" s="0"/>
      <c r="AS237" s="65" t="n">
        <v>1081.865</v>
      </c>
      <c r="AT237" s="66" t="n">
        <v>850.796</v>
      </c>
      <c r="AU237" s="66" t="n">
        <v>6.923</v>
      </c>
      <c r="AV237" s="66" t="n">
        <v>276.627</v>
      </c>
      <c r="AW237" s="67" t="n">
        <v>0</v>
      </c>
      <c r="AX237" s="40"/>
      <c r="AY237" s="40"/>
      <c r="AZ237" s="40"/>
      <c r="BA237" s="40"/>
      <c r="BB237" s="40"/>
      <c r="BC237" s="40"/>
      <c r="BD237" s="40"/>
      <c r="BE237" s="44" t="n">
        <v>76.5</v>
      </c>
      <c r="BF237" s="55" t="n">
        <v>2.2512077294686</v>
      </c>
      <c r="BG237" s="38" t="n">
        <v>1</v>
      </c>
      <c r="BH237" s="38" t="n">
        <v>0</v>
      </c>
      <c r="BI237" s="59" t="n">
        <v>28.5</v>
      </c>
      <c r="BJ237" s="59" t="n">
        <v>21.2</v>
      </c>
      <c r="BK237" s="56" t="n">
        <v>27.2301792932595</v>
      </c>
      <c r="BL237" s="59" t="n">
        <v>37.2</v>
      </c>
      <c r="BM237" s="41" t="n">
        <v>40.1</v>
      </c>
      <c r="BN237" s="57" t="n">
        <v>98.2430379957047</v>
      </c>
      <c r="BO237" s="40" t="n">
        <v>20.15</v>
      </c>
      <c r="BP237" s="42" t="n">
        <v>3.1888932579804</v>
      </c>
      <c r="BQ237" s="40" t="n">
        <v>33.59</v>
      </c>
      <c r="BR237" s="40" t="n">
        <v>8.86155401523197</v>
      </c>
    </row>
    <row r="238" customFormat="false" ht="12.75" hidden="false" customHeight="true" outlineLevel="0" collapsed="false">
      <c r="A238" s="38" t="n">
        <v>502</v>
      </c>
      <c r="B238" s="38" t="n">
        <v>1</v>
      </c>
      <c r="C238" s="38" t="n">
        <v>7</v>
      </c>
      <c r="D238" s="38" t="n">
        <v>1</v>
      </c>
      <c r="E238" s="40" t="n">
        <v>13.9520876112252</v>
      </c>
      <c r="F238" s="38" t="n">
        <v>162.3</v>
      </c>
      <c r="G238" s="41" t="n">
        <v>85.6</v>
      </c>
      <c r="H238" s="41" t="n">
        <v>76.7</v>
      </c>
      <c r="I238" s="41" t="n">
        <v>46</v>
      </c>
      <c r="J238" s="40" t="n">
        <v>17.05508</v>
      </c>
      <c r="K238" s="38" t="n">
        <v>16.6</v>
      </c>
      <c r="L238" s="42" t="n">
        <v>17.463077928226</v>
      </c>
      <c r="M238" s="42" t="n">
        <v>38.1546632</v>
      </c>
      <c r="N238" s="59" t="n">
        <v>1.6643053148552</v>
      </c>
      <c r="O238" s="42" t="n">
        <v>12.28778229637</v>
      </c>
      <c r="P238" s="21" t="n">
        <v>1.6643053148552</v>
      </c>
      <c r="Q238" s="40" t="n">
        <v>13.8261464750171</v>
      </c>
      <c r="R238" s="38" t="n">
        <v>3</v>
      </c>
      <c r="S238" s="38" t="n">
        <v>0</v>
      </c>
      <c r="T238" s="38"/>
      <c r="U238" s="38"/>
      <c r="V238" s="38" t="n">
        <v>0</v>
      </c>
      <c r="W238" s="38" t="n">
        <v>1</v>
      </c>
      <c r="X238" s="38" t="n">
        <v>0</v>
      </c>
      <c r="Y238" s="45" t="n">
        <v>3860</v>
      </c>
      <c r="Z238" s="3" t="n">
        <v>0</v>
      </c>
      <c r="AA238" s="47" t="n">
        <v>3818</v>
      </c>
      <c r="AB238" s="4" t="n">
        <v>0.4</v>
      </c>
      <c r="AC238" s="5" t="n">
        <v>15.18</v>
      </c>
      <c r="AD238" s="5" t="n">
        <v>23.5</v>
      </c>
      <c r="AE238" s="38" t="n">
        <v>24.2</v>
      </c>
      <c r="AF238" s="49" t="n">
        <v>31.109769166542</v>
      </c>
      <c r="AG238" s="49" t="n">
        <f aca="false">AJ238+AL238+AN238</f>
        <v>14.1412219518717</v>
      </c>
      <c r="AH238" s="49" t="n">
        <f aca="false">AJ238+AL238</f>
        <v>11.7276863271679</v>
      </c>
      <c r="AI238" s="38" t="n">
        <v>35.05</v>
      </c>
      <c r="AJ238" s="50" t="n">
        <f aca="false">PI()*((AI238/2/10)^2)</f>
        <v>9.64863607229174</v>
      </c>
      <c r="AK238" s="38" t="n">
        <v>16.27</v>
      </c>
      <c r="AL238" s="50" t="n">
        <f aca="false">PI()*((AK238/2/10)^2)</f>
        <v>2.07905025487612</v>
      </c>
      <c r="AM238" s="38" t="n">
        <v>17.53</v>
      </c>
      <c r="AN238" s="50" t="n">
        <f aca="false">PI()*((AM238/2/10)^2)</f>
        <v>2.41353562470383</v>
      </c>
      <c r="AO238" s="38"/>
      <c r="AP238" s="0"/>
      <c r="AQ238" s="0"/>
      <c r="AR238" s="0"/>
      <c r="AS238" s="65" t="n">
        <v>1529.244</v>
      </c>
      <c r="AT238" s="66" t="n">
        <v>1286.072</v>
      </c>
      <c r="AU238" s="66" t="n">
        <v>9.171</v>
      </c>
      <c r="AV238" s="66" t="n">
        <v>368.032</v>
      </c>
      <c r="AW238" s="68" t="n">
        <v>0</v>
      </c>
      <c r="AX238" s="40"/>
      <c r="AY238" s="40"/>
      <c r="AZ238" s="40"/>
      <c r="BA238" s="40"/>
      <c r="BB238" s="40"/>
      <c r="BC238" s="40"/>
      <c r="BD238" s="40"/>
      <c r="BE238" s="44" t="n">
        <v>64</v>
      </c>
      <c r="BF238" s="55" t="n">
        <v>3.15584415584416</v>
      </c>
      <c r="BG238" s="38" t="n">
        <v>1</v>
      </c>
      <c r="BH238" s="38" t="n">
        <v>0</v>
      </c>
      <c r="BI238" s="38" t="n">
        <v>29.5</v>
      </c>
      <c r="BJ238" s="38" t="n">
        <v>22.1</v>
      </c>
      <c r="BK238" s="56" t="n">
        <v>30.041383050811</v>
      </c>
      <c r="BL238" s="38" t="n">
        <v>37</v>
      </c>
      <c r="BM238" s="38" t="n">
        <v>44.3</v>
      </c>
      <c r="BN238" s="57" t="n">
        <v>122.544322713549</v>
      </c>
      <c r="BO238" s="38" t="n">
        <v>20.78</v>
      </c>
      <c r="BP238" s="42" t="n">
        <v>3.39141524299591</v>
      </c>
      <c r="BQ238" s="38" t="n">
        <v>38.09</v>
      </c>
      <c r="BR238" s="40" t="n">
        <v>11.3949343310868</v>
      </c>
    </row>
    <row r="239" customFormat="false" ht="12.75" hidden="false" customHeight="true" outlineLevel="0" collapsed="false">
      <c r="A239" s="39" t="n">
        <v>503</v>
      </c>
      <c r="B239" s="39" t="n">
        <v>1</v>
      </c>
      <c r="C239" s="39" t="n">
        <v>1</v>
      </c>
      <c r="D239" s="39" t="n">
        <v>1</v>
      </c>
      <c r="E239" s="40" t="n">
        <v>10.2286105407255</v>
      </c>
      <c r="F239" s="41" t="n">
        <v>136.4</v>
      </c>
      <c r="G239" s="41" t="n">
        <v>72.8</v>
      </c>
      <c r="H239" s="41" t="n">
        <v>63.6</v>
      </c>
      <c r="I239" s="41" t="n">
        <v>28</v>
      </c>
      <c r="J239" s="40" t="n">
        <v>15.26868</v>
      </c>
      <c r="K239" s="41" t="n">
        <v>16.1</v>
      </c>
      <c r="L239" s="42" t="n">
        <v>15.0497501741471</v>
      </c>
      <c r="M239" s="42" t="n">
        <v>23.7247696</v>
      </c>
      <c r="N239" s="40" t="n">
        <v>-1.90601878542304</v>
      </c>
      <c r="O239" s="40" t="n">
        <v>12.1346293261486</v>
      </c>
      <c r="P239" s="21" t="n">
        <v>-2.00240058436269</v>
      </c>
      <c r="Q239" s="40" t="n">
        <v>8.16153319644079</v>
      </c>
      <c r="R239" s="43" t="n">
        <v>1</v>
      </c>
      <c r="S239" s="43" t="n">
        <v>0</v>
      </c>
      <c r="T239" s="44"/>
      <c r="U239" s="44"/>
      <c r="V239" s="39" t="n">
        <v>0</v>
      </c>
      <c r="W239" s="39" t="n">
        <v>1</v>
      </c>
      <c r="X239" s="39" t="n">
        <v>0</v>
      </c>
      <c r="Y239" s="45" t="n">
        <v>3811</v>
      </c>
      <c r="Z239" s="46" t="n">
        <v>0.2</v>
      </c>
      <c r="AA239" s="47" t="n">
        <v>3804</v>
      </c>
      <c r="AB239" s="48" t="n">
        <v>1.5</v>
      </c>
      <c r="AC239" s="58"/>
      <c r="AD239" s="58"/>
      <c r="AE239" s="0"/>
      <c r="AF239" s="0"/>
      <c r="AG239" s="49"/>
      <c r="AH239" s="49"/>
      <c r="AI239" s="0"/>
      <c r="AJ239" s="50"/>
      <c r="AK239" s="0"/>
      <c r="AL239" s="50"/>
      <c r="AM239" s="0"/>
      <c r="AN239" s="50"/>
      <c r="AO239" s="0"/>
      <c r="AP239" s="52" t="n">
        <v>8237.88</v>
      </c>
      <c r="AQ239" s="51" t="n">
        <v>6.9845935</v>
      </c>
      <c r="AR239" s="51" t="n">
        <f aca="false">AP239/AQ239</f>
        <v>1179.43585406939</v>
      </c>
      <c r="AS239" s="65" t="n">
        <v>1605.326</v>
      </c>
      <c r="AT239" s="66" t="n">
        <v>547.962</v>
      </c>
      <c r="AU239" s="66" t="n">
        <v>3.731</v>
      </c>
      <c r="AV239" s="66" t="n">
        <v>149.226</v>
      </c>
      <c r="AW239" s="67" t="n">
        <v>5.65</v>
      </c>
      <c r="AX239" s="54" t="n">
        <v>90.8571428571429</v>
      </c>
      <c r="AY239" s="54" t="n">
        <v>244.571428571429</v>
      </c>
      <c r="AZ239" s="54" t="n">
        <v>127.714285714286</v>
      </c>
      <c r="BA239" s="54" t="n">
        <v>16.1428571428571</v>
      </c>
      <c r="BB239" s="54" t="n">
        <v>10.7142857142857</v>
      </c>
      <c r="BC239" s="54" t="n">
        <v>154.571428571429</v>
      </c>
      <c r="BD239" s="54" t="n">
        <v>812.857142857143</v>
      </c>
      <c r="BE239" s="44" t="n">
        <v>50</v>
      </c>
      <c r="BF239" s="55" t="n">
        <v>3.44858523119393</v>
      </c>
      <c r="BG239" s="38" t="n">
        <v>0</v>
      </c>
      <c r="BH239" s="43" t="n">
        <v>0</v>
      </c>
      <c r="BI239" s="41" t="n">
        <v>24.6</v>
      </c>
      <c r="BJ239" s="41" t="n">
        <v>18.7</v>
      </c>
      <c r="BK239" s="56" t="n">
        <v>21.0936085959808</v>
      </c>
      <c r="BL239" s="41" t="n">
        <v>37.4</v>
      </c>
      <c r="BM239" s="41" t="n">
        <v>27.4</v>
      </c>
      <c r="BN239" s="57" t="n">
        <v>40.0021794388768</v>
      </c>
      <c r="BO239" s="40" t="n">
        <v>17.98</v>
      </c>
      <c r="BP239" s="42" t="n">
        <v>2.53903832422392</v>
      </c>
      <c r="BQ239" s="40" t="n">
        <v>26.47</v>
      </c>
      <c r="BR239" s="40" t="n">
        <v>5.50297784024403</v>
      </c>
    </row>
    <row r="240" customFormat="false" ht="12.75" hidden="false" customHeight="true" outlineLevel="0" collapsed="false">
      <c r="A240" s="39" t="n">
        <v>503</v>
      </c>
      <c r="B240" s="39" t="n">
        <v>1</v>
      </c>
      <c r="C240" s="39" t="n">
        <v>3</v>
      </c>
      <c r="D240" s="39" t="n">
        <v>1</v>
      </c>
      <c r="E240" s="40" t="n">
        <v>11.2251882272416</v>
      </c>
      <c r="F240" s="41" t="n">
        <v>142.5</v>
      </c>
      <c r="G240" s="41" t="n">
        <v>74.5</v>
      </c>
      <c r="H240" s="41" t="n">
        <v>68</v>
      </c>
      <c r="I240" s="41" t="n">
        <v>33.2</v>
      </c>
      <c r="J240" s="40" t="n">
        <v>16.70612</v>
      </c>
      <c r="K240" s="41" t="n">
        <v>19.1</v>
      </c>
      <c r="L240" s="42" t="n">
        <v>16.3496460449369</v>
      </c>
      <c r="M240" s="42" t="n">
        <v>27.65356816</v>
      </c>
      <c r="N240" s="40" t="n">
        <v>-1.0568389059116</v>
      </c>
      <c r="O240" s="40" t="n">
        <v>12.2820271331532</v>
      </c>
      <c r="P240" s="21" t="n">
        <v>-1.0058228978466</v>
      </c>
      <c r="Q240" s="40" t="n">
        <v>10.5776865160849</v>
      </c>
      <c r="R240" s="43" t="n">
        <v>1</v>
      </c>
      <c r="S240" s="43" t="n">
        <v>0</v>
      </c>
      <c r="T240" s="44"/>
      <c r="U240" s="44"/>
      <c r="V240" s="39" t="n">
        <v>0</v>
      </c>
      <c r="W240" s="39" t="n">
        <v>0</v>
      </c>
      <c r="X240" s="39" t="n">
        <v>0</v>
      </c>
      <c r="Y240" s="45" t="n">
        <v>3729</v>
      </c>
      <c r="Z240" s="46" t="n">
        <v>-0.7</v>
      </c>
      <c r="AA240" s="47" t="n">
        <v>3812</v>
      </c>
      <c r="AB240" s="48" t="n">
        <v>1.3</v>
      </c>
      <c r="AC240" s="32" t="n">
        <v>6.14</v>
      </c>
      <c r="AD240" s="32" t="n">
        <v>14.5</v>
      </c>
      <c r="AE240" s="50" t="n">
        <v>22.6</v>
      </c>
      <c r="AF240" s="49" t="n">
        <v>23.4586964052015</v>
      </c>
      <c r="AG240" s="49" t="n">
        <f aca="false">AJ240+AL240+AN240</f>
        <v>9.74734569886569</v>
      </c>
      <c r="AH240" s="49" t="n">
        <f aca="false">AJ240+AL240</f>
        <v>8.31807733571685</v>
      </c>
      <c r="AI240" s="50" t="n">
        <v>29.44</v>
      </c>
      <c r="AJ240" s="50" t="n">
        <f aca="false">PI()*((AI240/2/10)^2)</f>
        <v>6.80715269631591</v>
      </c>
      <c r="AK240" s="50" t="n">
        <v>13.87</v>
      </c>
      <c r="AL240" s="50" t="n">
        <f aca="false">PI()*((AK240/2/10)^2)</f>
        <v>1.51092463940095</v>
      </c>
      <c r="AM240" s="50" t="n">
        <v>13.49</v>
      </c>
      <c r="AN240" s="50" t="n">
        <f aca="false">PI()*((AM240/2/10)^2)</f>
        <v>1.42926836314884</v>
      </c>
      <c r="AO240" s="50" t="n">
        <v>18.58</v>
      </c>
      <c r="AP240" s="52" t="n">
        <v>5457.64640283823</v>
      </c>
      <c r="AQ240" s="51" t="n">
        <v>10.633713</v>
      </c>
      <c r="AR240" s="51" t="n">
        <f aca="false">AP240/AQ240</f>
        <v>513.23995699698</v>
      </c>
      <c r="AS240" s="65" t="n">
        <v>2450.687</v>
      </c>
      <c r="AT240" s="66" t="n">
        <v>720.284</v>
      </c>
      <c r="AU240" s="66" t="n">
        <v>0.106</v>
      </c>
      <c r="AV240" s="66" t="n">
        <v>4.258</v>
      </c>
      <c r="AW240" s="67" t="n">
        <v>10.781</v>
      </c>
      <c r="AX240" s="54" t="n">
        <v>95.7619047619048</v>
      </c>
      <c r="AY240" s="54" t="n">
        <v>283.083333333333</v>
      </c>
      <c r="AZ240" s="54" t="n">
        <v>147.607142857143</v>
      </c>
      <c r="BA240" s="54" t="n">
        <v>20.4166666666667</v>
      </c>
      <c r="BB240" s="54" t="n">
        <v>17.6904761904762</v>
      </c>
      <c r="BC240" s="54" t="n">
        <v>185.714285714286</v>
      </c>
      <c r="BD240" s="54" t="n">
        <v>865.738095238095</v>
      </c>
      <c r="BE240" s="44" t="n">
        <v>56</v>
      </c>
      <c r="BF240" s="55" t="n">
        <v>3.34391534391534</v>
      </c>
      <c r="BG240" s="38" t="n">
        <v>0</v>
      </c>
      <c r="BH240" s="43" t="n">
        <v>1</v>
      </c>
      <c r="BI240" s="41" t="n">
        <v>26.3</v>
      </c>
      <c r="BJ240" s="41" t="n">
        <v>20</v>
      </c>
      <c r="BK240" s="56" t="n">
        <v>23.9851655624723</v>
      </c>
      <c r="BL240" s="41" t="n">
        <v>33.3</v>
      </c>
      <c r="BM240" s="41" t="n">
        <v>38.4</v>
      </c>
      <c r="BN240" s="57" t="n">
        <v>82.5658081751217</v>
      </c>
      <c r="BO240" s="40" t="n">
        <v>17.2</v>
      </c>
      <c r="BP240" s="42" t="n">
        <v>2.32352192659501</v>
      </c>
      <c r="BQ240" s="40" t="n">
        <v>26.34</v>
      </c>
      <c r="BR240" s="40" t="n">
        <v>5.44905790013231</v>
      </c>
    </row>
    <row r="241" customFormat="false" ht="12.75" hidden="false" customHeight="true" outlineLevel="0" collapsed="false">
      <c r="A241" s="38" t="n">
        <v>503</v>
      </c>
      <c r="B241" s="39" t="n">
        <v>1</v>
      </c>
      <c r="C241" s="38" t="n">
        <v>5</v>
      </c>
      <c r="D241" s="39" t="n">
        <v>1</v>
      </c>
      <c r="E241" s="40" t="n">
        <v>12.2135523613963</v>
      </c>
      <c r="F241" s="41" t="n">
        <v>150.2</v>
      </c>
      <c r="G241" s="41" t="n">
        <v>79.5</v>
      </c>
      <c r="H241" s="41" t="n">
        <v>70.7</v>
      </c>
      <c r="I241" s="41" t="n">
        <v>38.9</v>
      </c>
      <c r="J241" s="40" t="n">
        <v>20.31588</v>
      </c>
      <c r="K241" s="41" t="n">
        <v>22</v>
      </c>
      <c r="L241" s="42" t="n">
        <v>17.2428772289411</v>
      </c>
      <c r="M241" s="42" t="n">
        <v>30.99712268</v>
      </c>
      <c r="N241" s="40" t="n">
        <v>-0.0174587636919168</v>
      </c>
      <c r="O241" s="40" t="n">
        <v>12.2310111250882</v>
      </c>
      <c r="P241" s="21" t="n">
        <v>-0.0174587636919163</v>
      </c>
      <c r="Q241" s="40" t="n">
        <v>11.8275154004107</v>
      </c>
      <c r="R241" s="38" t="n">
        <v>1</v>
      </c>
      <c r="S241" s="44" t="n">
        <v>0</v>
      </c>
      <c r="T241" s="44"/>
      <c r="U241" s="44"/>
      <c r="V241" s="38" t="n">
        <v>0</v>
      </c>
      <c r="W241" s="38" t="n">
        <v>1</v>
      </c>
      <c r="X241" s="38" t="n">
        <v>0</v>
      </c>
      <c r="Y241" s="45" t="n">
        <v>3822</v>
      </c>
      <c r="Z241" s="46" t="n">
        <v>0.1</v>
      </c>
      <c r="AA241" s="47" t="n">
        <v>3827</v>
      </c>
      <c r="AB241" s="48" t="n">
        <v>1.2</v>
      </c>
      <c r="AC241" s="32" t="n">
        <v>8.03</v>
      </c>
      <c r="AD241" s="32" t="n">
        <v>15</v>
      </c>
      <c r="AE241" s="50" t="n">
        <v>23.8</v>
      </c>
      <c r="AF241" s="49" t="n">
        <v>25.0943826689087</v>
      </c>
      <c r="AG241" s="49" t="n">
        <f aca="false">AJ241+AL241+AN241</f>
        <v>11.5559189634347</v>
      </c>
      <c r="AH241" s="49" t="n">
        <f aca="false">AJ241+AL241</f>
        <v>9.82160588061308</v>
      </c>
      <c r="AI241" s="50" t="n">
        <v>32.19</v>
      </c>
      <c r="AJ241" s="50" t="n">
        <f aca="false">PI()*((AI241/2/10)^2)</f>
        <v>8.13826513859599</v>
      </c>
      <c r="AK241" s="50" t="n">
        <v>14.64</v>
      </c>
      <c r="AL241" s="50" t="n">
        <f aca="false">PI()*((AK241/2/10)^2)</f>
        <v>1.6833407420171</v>
      </c>
      <c r="AM241" s="50" t="n">
        <v>14.86</v>
      </c>
      <c r="AN241" s="50" t="n">
        <f aca="false">PI()*((AM241/2/10)^2)</f>
        <v>1.73431308282159</v>
      </c>
      <c r="AO241" s="0"/>
      <c r="AP241" s="52" t="n">
        <v>5340.75524604406</v>
      </c>
      <c r="AQ241" s="51" t="n">
        <v>11.149202</v>
      </c>
      <c r="AR241" s="51" t="n">
        <f aca="false">AP241/AQ241</f>
        <v>479.025785526539</v>
      </c>
      <c r="AS241" s="65" t="n">
        <v>1098.735</v>
      </c>
      <c r="AT241" s="66" t="n">
        <v>282.601</v>
      </c>
      <c r="AU241" s="66" t="n">
        <v>1.079</v>
      </c>
      <c r="AV241" s="66" t="n">
        <v>40.428</v>
      </c>
      <c r="AW241" s="67" t="n">
        <v>0</v>
      </c>
      <c r="AX241" s="54" t="n">
        <v>61.5714285714286</v>
      </c>
      <c r="AY241" s="54" t="n">
        <v>156.428571428571</v>
      </c>
      <c r="AZ241" s="54" t="n">
        <v>71.7142857142857</v>
      </c>
      <c r="BA241" s="54" t="n">
        <v>8.28571428571429</v>
      </c>
      <c r="BB241" s="54" t="n">
        <v>2.71428571428571</v>
      </c>
      <c r="BC241" s="54" t="n">
        <v>82.7142857142857</v>
      </c>
      <c r="BD241" s="54" t="n">
        <v>656.119047619048</v>
      </c>
      <c r="BE241" s="44" t="n">
        <v>48</v>
      </c>
      <c r="BF241" s="55" t="n">
        <v>2.74327122153209</v>
      </c>
      <c r="BG241" s="38" t="n">
        <v>0</v>
      </c>
      <c r="BH241" s="38" t="n">
        <v>1</v>
      </c>
      <c r="BI241" s="59" t="n">
        <v>28.5</v>
      </c>
      <c r="BJ241" s="59" t="n">
        <v>21</v>
      </c>
      <c r="BK241" s="56" t="n">
        <v>25.4684336917088</v>
      </c>
      <c r="BL241" s="59" t="n">
        <v>32.5</v>
      </c>
      <c r="BM241" s="41" t="n">
        <v>40.5</v>
      </c>
      <c r="BN241" s="57" t="n">
        <v>88.439761515846</v>
      </c>
      <c r="BO241" s="40" t="n">
        <v>17.01</v>
      </c>
      <c r="BP241" s="42" t="n">
        <v>2.27247183137234</v>
      </c>
      <c r="BQ241" s="40" t="n">
        <v>31.76</v>
      </c>
      <c r="BR241" s="40" t="n">
        <v>7.92229242463414</v>
      </c>
    </row>
    <row r="242" customFormat="false" ht="12.75" hidden="false" customHeight="true" outlineLevel="0" collapsed="false">
      <c r="A242" s="38" t="n">
        <v>503</v>
      </c>
      <c r="B242" s="38" t="n">
        <v>1</v>
      </c>
      <c r="C242" s="38" t="n">
        <v>7</v>
      </c>
      <c r="D242" s="38" t="n">
        <v>1</v>
      </c>
      <c r="E242" s="40" t="n">
        <v>13.2046543463381</v>
      </c>
      <c r="F242" s="38" t="n">
        <v>158.1</v>
      </c>
      <c r="G242" s="41" t="n">
        <v>84.1</v>
      </c>
      <c r="H242" s="41" t="n">
        <v>74</v>
      </c>
      <c r="I242" s="41" t="n">
        <v>45</v>
      </c>
      <c r="J242" s="40" t="n">
        <v>19.53968</v>
      </c>
      <c r="K242" s="38" t="n">
        <v>21.5</v>
      </c>
      <c r="L242" s="42" t="n">
        <v>18.003161355134</v>
      </c>
      <c r="M242" s="42" t="n">
        <v>36.207144</v>
      </c>
      <c r="N242" s="59" t="n">
        <v>1.04170861094953</v>
      </c>
      <c r="O242" s="42" t="n">
        <v>12.1629457353886</v>
      </c>
      <c r="P242" s="21" t="n">
        <v>1.04170861094953</v>
      </c>
      <c r="Q242" s="40" t="n">
        <v>12.4928131416838</v>
      </c>
      <c r="R242" s="38" t="n">
        <v>2</v>
      </c>
      <c r="S242" s="38" t="n">
        <v>0</v>
      </c>
      <c r="T242" s="38"/>
      <c r="U242" s="38"/>
      <c r="V242" s="38" t="n">
        <v>0</v>
      </c>
      <c r="W242" s="38" t="n">
        <v>1</v>
      </c>
      <c r="X242" s="38" t="n">
        <v>0</v>
      </c>
      <c r="Y242" s="45" t="n">
        <v>3902</v>
      </c>
      <c r="Z242" s="3" t="n">
        <v>0.6</v>
      </c>
      <c r="AA242" s="47" t="n">
        <v>3871</v>
      </c>
      <c r="AB242" s="4" t="n">
        <v>1.3</v>
      </c>
      <c r="AC242" s="5" t="n">
        <v>9.36</v>
      </c>
      <c r="AD242" s="5" t="n">
        <v>21</v>
      </c>
      <c r="AE242" s="38" t="n">
        <v>25</v>
      </c>
      <c r="AF242" s="49" t="n">
        <v>27.8300804460501</v>
      </c>
      <c r="AG242" s="49" t="n">
        <f aca="false">AJ242+AL242+AN242</f>
        <v>13.3029342907529</v>
      </c>
      <c r="AH242" s="49" t="n">
        <f aca="false">AJ242+AL242</f>
        <v>11.0411375912175</v>
      </c>
      <c r="AI242" s="38" t="n">
        <v>33.78</v>
      </c>
      <c r="AJ242" s="50" t="n">
        <f aca="false">PI()*((AI242/2/10)^2)</f>
        <v>8.96208733634133</v>
      </c>
      <c r="AK242" s="38" t="n">
        <v>16.27</v>
      </c>
      <c r="AL242" s="50" t="n">
        <f aca="false">PI()*((AK242/2/10)^2)</f>
        <v>2.07905025487612</v>
      </c>
      <c r="AM242" s="38" t="n">
        <v>16.97</v>
      </c>
      <c r="AN242" s="50" t="n">
        <f aca="false">PI()*((AM242/2/10)^2)</f>
        <v>2.26179669953544</v>
      </c>
      <c r="AO242" s="38"/>
      <c r="AP242" s="52" t="n">
        <v>7484.10945988925</v>
      </c>
      <c r="AQ242" s="51" t="n">
        <v>9.5620385</v>
      </c>
      <c r="AR242" s="51" t="n">
        <f aca="false">AP242/AQ242</f>
        <v>782.689743394073</v>
      </c>
      <c r="AS242" s="65" t="n">
        <v>1227.777</v>
      </c>
      <c r="AT242" s="66" t="n">
        <v>717.037</v>
      </c>
      <c r="AU242" s="66" t="n">
        <v>3.209</v>
      </c>
      <c r="AV242" s="66" t="n">
        <v>128.365</v>
      </c>
      <c r="AW242" s="67" t="n">
        <v>34.511</v>
      </c>
      <c r="AX242" s="40"/>
      <c r="AY242" s="40"/>
      <c r="AZ242" s="40"/>
      <c r="BA242" s="40"/>
      <c r="BB242" s="40"/>
      <c r="BC242" s="40"/>
      <c r="BD242" s="40"/>
      <c r="BE242" s="44" t="n">
        <v>60</v>
      </c>
      <c r="BF242" s="55" t="n">
        <v>2.93857832988268</v>
      </c>
      <c r="BG242" s="38" t="n">
        <v>0</v>
      </c>
      <c r="BH242" s="38" t="n">
        <v>1</v>
      </c>
      <c r="BI242" s="38" t="n">
        <v>30</v>
      </c>
      <c r="BJ242" s="38" t="n">
        <v>22</v>
      </c>
      <c r="BK242" s="56" t="n">
        <v>28.4897926243656</v>
      </c>
      <c r="BL242" s="38" t="n">
        <v>37.5</v>
      </c>
      <c r="BM242" s="38" t="n">
        <v>43.5</v>
      </c>
      <c r="BN242" s="57" t="n">
        <v>110.781022265149</v>
      </c>
      <c r="BO242" s="38" t="n">
        <v>18.27</v>
      </c>
      <c r="BP242" s="42" t="n">
        <v>2.62160330615108</v>
      </c>
      <c r="BQ242" s="38" t="n">
        <v>32.07</v>
      </c>
      <c r="BR242" s="40" t="n">
        <v>8.07770151542008</v>
      </c>
    </row>
    <row r="243" customFormat="false" ht="12.75" hidden="false" customHeight="true" outlineLevel="0" collapsed="false">
      <c r="A243" s="39" t="n">
        <v>504</v>
      </c>
      <c r="B243" s="39" t="n">
        <v>1</v>
      </c>
      <c r="C243" s="39" t="n">
        <v>1</v>
      </c>
      <c r="D243" s="39" t="n">
        <v>1</v>
      </c>
      <c r="E243" s="40" t="n">
        <v>11.2279260780287</v>
      </c>
      <c r="F243" s="41" t="n">
        <v>155</v>
      </c>
      <c r="G243" s="41" t="n">
        <v>80.4</v>
      </c>
      <c r="H243" s="41" t="n">
        <v>74.6</v>
      </c>
      <c r="I243" s="41" t="n">
        <v>46.2</v>
      </c>
      <c r="J243" s="40" t="n">
        <v>24.42708</v>
      </c>
      <c r="K243" s="41" t="n">
        <v>22.2</v>
      </c>
      <c r="L243" s="42" t="n">
        <v>19.2299687825182</v>
      </c>
      <c r="M243" s="42" t="n">
        <v>34.91468904</v>
      </c>
      <c r="N243" s="40" t="n">
        <v>-0.217435568474796</v>
      </c>
      <c r="O243" s="40" t="n">
        <v>11.4453616465035</v>
      </c>
      <c r="P243" s="21" t="n">
        <v>-0.217435568474796</v>
      </c>
      <c r="Q243" s="40" t="n">
        <v>12.1587953456537</v>
      </c>
      <c r="R243" s="43" t="n">
        <v>1</v>
      </c>
      <c r="S243" s="43" t="n">
        <v>0</v>
      </c>
      <c r="T243" s="44"/>
      <c r="U243" s="44"/>
      <c r="V243" s="39" t="n">
        <v>0</v>
      </c>
      <c r="W243" s="39" t="n">
        <v>1</v>
      </c>
      <c r="X243" s="39" t="n">
        <v>0</v>
      </c>
      <c r="Y243" s="45" t="n">
        <v>3767.5</v>
      </c>
      <c r="Z243" s="46" t="n">
        <v>-0.25</v>
      </c>
      <c r="AA243" s="47" t="n">
        <v>3488</v>
      </c>
      <c r="AB243" s="48" t="n">
        <v>-2.1</v>
      </c>
      <c r="AC243" s="58"/>
      <c r="AD243" s="58"/>
      <c r="AE243" s="0"/>
      <c r="AF243" s="0"/>
      <c r="AG243" s="49"/>
      <c r="AH243" s="49"/>
      <c r="AI243" s="0"/>
      <c r="AJ243" s="50"/>
      <c r="AK243" s="0"/>
      <c r="AL243" s="50"/>
      <c r="AM243" s="0"/>
      <c r="AN243" s="50"/>
      <c r="AO243" s="0"/>
      <c r="AP243" s="52" t="n">
        <v>6343.1240581537</v>
      </c>
      <c r="AQ243" s="51" t="n">
        <v>8.436102</v>
      </c>
      <c r="AR243" s="51" t="n">
        <f aca="false">AP243/AQ243</f>
        <v>751.902247999574</v>
      </c>
      <c r="AS243" s="65" t="n">
        <v>1131.302</v>
      </c>
      <c r="AT243" s="66" t="n">
        <v>992.303</v>
      </c>
      <c r="AU243" s="66" t="n">
        <v>7.146</v>
      </c>
      <c r="AV243" s="66" t="n">
        <v>285.839</v>
      </c>
      <c r="AW243" s="67" t="n">
        <v>0</v>
      </c>
      <c r="AX243" s="54" t="n">
        <v>83.5714285714286</v>
      </c>
      <c r="AY243" s="54" t="n">
        <v>215.428571428571</v>
      </c>
      <c r="AZ243" s="54" t="n">
        <v>107.714285714286</v>
      </c>
      <c r="BA243" s="54" t="n">
        <v>21.4285714285714</v>
      </c>
      <c r="BB243" s="54" t="n">
        <v>5</v>
      </c>
      <c r="BC243" s="54" t="n">
        <v>134.142857142857</v>
      </c>
      <c r="BD243" s="54" t="n">
        <v>779</v>
      </c>
      <c r="BE243" s="44" t="n">
        <v>62</v>
      </c>
      <c r="BF243" s="55" t="n">
        <v>3.51515151515152</v>
      </c>
      <c r="BG243" s="38" t="n">
        <v>0</v>
      </c>
      <c r="BH243" s="43" t="n">
        <v>1</v>
      </c>
      <c r="BI243" s="41" t="n">
        <v>28.8</v>
      </c>
      <c r="BJ243" s="41" t="n">
        <v>24.3</v>
      </c>
      <c r="BK243" s="56" t="n">
        <v>28.6045018653853</v>
      </c>
      <c r="BL243" s="41" t="n">
        <v>38.4</v>
      </c>
      <c r="BM243" s="41" t="n">
        <v>47.7</v>
      </c>
      <c r="BN243" s="57" t="n">
        <v>138.582112603644</v>
      </c>
      <c r="BO243" s="40" t="n">
        <v>19.85</v>
      </c>
      <c r="BP243" s="42" t="n">
        <v>3.09464547837271</v>
      </c>
      <c r="BQ243" s="40" t="n">
        <v>34.73</v>
      </c>
      <c r="BR243" s="40" t="n">
        <v>9.47325980399774</v>
      </c>
    </row>
    <row r="244" customFormat="false" ht="12.75" hidden="false" customHeight="true" outlineLevel="0" collapsed="false">
      <c r="A244" s="39" t="n">
        <v>504</v>
      </c>
      <c r="B244" s="39" t="n">
        <v>1</v>
      </c>
      <c r="C244" s="39" t="n">
        <v>3</v>
      </c>
      <c r="D244" s="39" t="n">
        <v>1</v>
      </c>
      <c r="E244" s="40" t="n">
        <v>12.2135523613963</v>
      </c>
      <c r="F244" s="41" t="n">
        <v>157.7</v>
      </c>
      <c r="G244" s="41" t="n">
        <v>86.5</v>
      </c>
      <c r="H244" s="41" t="n">
        <v>71.2</v>
      </c>
      <c r="I244" s="41" t="n">
        <v>52</v>
      </c>
      <c r="J244" s="40" t="n">
        <v>23.67972</v>
      </c>
      <c r="K244" s="41" t="n">
        <v>26.1</v>
      </c>
      <c r="L244" s="42" t="n">
        <v>20.9093223007171</v>
      </c>
      <c r="M244" s="42" t="n">
        <v>39.6865456</v>
      </c>
      <c r="N244" s="40" t="n">
        <v>0.715653149433578</v>
      </c>
      <c r="O244" s="40" t="n">
        <v>11.4978992119627</v>
      </c>
      <c r="P244" s="21" t="n">
        <v>0.768190714892759</v>
      </c>
      <c r="Q244" s="40" t="n">
        <v>12.3258042436687</v>
      </c>
      <c r="R244" s="43" t="n">
        <v>2</v>
      </c>
      <c r="S244" s="43" t="n">
        <v>0</v>
      </c>
      <c r="T244" s="44"/>
      <c r="U244" s="44"/>
      <c r="V244" s="39" t="n">
        <v>0</v>
      </c>
      <c r="W244" s="39" t="n">
        <v>0</v>
      </c>
      <c r="X244" s="39" t="n">
        <v>0</v>
      </c>
      <c r="Y244" s="45" t="n">
        <v>3710</v>
      </c>
      <c r="Z244" s="46" t="n">
        <v>-1</v>
      </c>
      <c r="AA244" s="47" t="n">
        <v>3593</v>
      </c>
      <c r="AB244" s="48" t="n">
        <v>-1.2</v>
      </c>
      <c r="AC244" s="32" t="n">
        <v>11.07</v>
      </c>
      <c r="AD244" s="33" t="n">
        <v>19.5</v>
      </c>
      <c r="AE244" s="50" t="n">
        <v>24.5</v>
      </c>
      <c r="AF244" s="49" t="n">
        <v>31.183610697005</v>
      </c>
      <c r="AG244" s="49" t="n">
        <f aca="false">AJ244+AL244+AN244</f>
        <v>10.5136586868926</v>
      </c>
      <c r="AH244" s="49" t="n">
        <f aca="false">AJ244+AL244</f>
        <v>9.14310669043934</v>
      </c>
      <c r="AI244" s="50" t="n">
        <v>30.66</v>
      </c>
      <c r="AJ244" s="50" t="n">
        <f aca="false">PI()*((AI244/2/10)^2)</f>
        <v>7.38302233768218</v>
      </c>
      <c r="AK244" s="50" t="n">
        <v>14.97</v>
      </c>
      <c r="AL244" s="50" t="n">
        <f aca="false">PI()*((AK244/2/10)^2)</f>
        <v>1.76008435275715</v>
      </c>
      <c r="AM244" s="50" t="n">
        <v>13.21</v>
      </c>
      <c r="AN244" s="50" t="n">
        <f aca="false">PI()*((AM244/2/10)^2)</f>
        <v>1.37055199645325</v>
      </c>
      <c r="AO244" s="50" t="n">
        <v>24.18</v>
      </c>
      <c r="AP244" s="52" t="n">
        <v>6675.16773310399</v>
      </c>
      <c r="AQ244" s="51" t="n">
        <v>10.877892</v>
      </c>
      <c r="AR244" s="51" t="n">
        <f aca="false">AP244/AQ244</f>
        <v>613.645339841947</v>
      </c>
      <c r="AS244" s="65" t="n">
        <v>1183.165</v>
      </c>
      <c r="AT244" s="66" t="n">
        <v>820.552</v>
      </c>
      <c r="AU244" s="66" t="n">
        <v>4.651</v>
      </c>
      <c r="AV244" s="66" t="n">
        <v>186.027</v>
      </c>
      <c r="AW244" s="67" t="n">
        <v>0</v>
      </c>
      <c r="AX244" s="54" t="n">
        <v>73.2857142857143</v>
      </c>
      <c r="AY244" s="54" t="n">
        <v>193.428571428571</v>
      </c>
      <c r="AZ244" s="54" t="n">
        <v>80.7142857142857</v>
      </c>
      <c r="BA244" s="54" t="n">
        <v>12</v>
      </c>
      <c r="BB244" s="54" t="n">
        <v>11.4285714285714</v>
      </c>
      <c r="BC244" s="54" t="n">
        <v>104.142857142857</v>
      </c>
      <c r="BD244" s="54" t="n">
        <v>769.785714285714</v>
      </c>
      <c r="BE244" s="44" t="n">
        <v>56</v>
      </c>
      <c r="BF244" s="55" t="n">
        <v>2.90407177363699</v>
      </c>
      <c r="BG244" s="38" t="n">
        <v>0</v>
      </c>
      <c r="BH244" s="43" t="n">
        <v>1</v>
      </c>
      <c r="BI244" s="41" t="n">
        <v>31.7</v>
      </c>
      <c r="BJ244" s="41" t="n">
        <v>25.8</v>
      </c>
      <c r="BK244" s="56" t="n">
        <v>35.8101028849426</v>
      </c>
      <c r="BL244" s="41" t="n">
        <v>38.85</v>
      </c>
      <c r="BM244" s="41" t="n">
        <v>46.5</v>
      </c>
      <c r="BN244" s="57" t="n">
        <v>130.119417469065</v>
      </c>
      <c r="BO244" s="40" t="n">
        <v>16.49</v>
      </c>
      <c r="BP244" s="42" t="n">
        <v>2.1356554713085</v>
      </c>
      <c r="BQ244" s="40" t="n">
        <v>35.265</v>
      </c>
      <c r="BR244" s="40" t="n">
        <v>9.76737040678921</v>
      </c>
    </row>
    <row r="245" customFormat="false" ht="12.75" hidden="false" customHeight="true" outlineLevel="0" collapsed="false">
      <c r="A245" s="38" t="n">
        <v>504</v>
      </c>
      <c r="B245" s="39" t="n">
        <v>1</v>
      </c>
      <c r="C245" s="38" t="n">
        <v>5</v>
      </c>
      <c r="D245" s="39" t="n">
        <v>1</v>
      </c>
      <c r="E245" s="40" t="n">
        <v>13.2731006160164</v>
      </c>
      <c r="F245" s="41" t="n">
        <v>170.7</v>
      </c>
      <c r="G245" s="41" t="n">
        <v>87.6</v>
      </c>
      <c r="H245" s="41" t="n">
        <v>83.1</v>
      </c>
      <c r="I245" s="41" t="n">
        <v>56.8</v>
      </c>
      <c r="J245" s="40" t="n">
        <v>20.468</v>
      </c>
      <c r="K245" s="41" t="n">
        <v>17.1</v>
      </c>
      <c r="L245" s="42" t="n">
        <v>19.4931171793734</v>
      </c>
      <c r="M245" s="42" t="n">
        <v>45.174176</v>
      </c>
      <c r="N245" s="40" t="n">
        <v>1.76799827050342</v>
      </c>
      <c r="O245" s="40" t="n">
        <v>11.505102345513</v>
      </c>
      <c r="P245" s="21" t="n">
        <v>1.82773896951288</v>
      </c>
      <c r="Q245" s="40" t="n">
        <v>12.8268309377139</v>
      </c>
      <c r="R245" s="38" t="n">
        <v>3</v>
      </c>
      <c r="S245" s="44" t="n">
        <v>0</v>
      </c>
      <c r="T245" s="44"/>
      <c r="U245" s="44"/>
      <c r="V245" s="38" t="n">
        <v>0</v>
      </c>
      <c r="W245" s="38" t="n">
        <v>0</v>
      </c>
      <c r="X245" s="38" t="n">
        <v>0</v>
      </c>
      <c r="Y245" s="45" t="n">
        <v>3740</v>
      </c>
      <c r="Z245" s="46" t="n">
        <v>-0.9</v>
      </c>
      <c r="AA245" s="47" t="n">
        <v>3625</v>
      </c>
      <c r="AB245" s="48" t="n">
        <v>-1.3</v>
      </c>
      <c r="AC245" s="32" t="n">
        <v>16.55</v>
      </c>
      <c r="AD245" s="33" t="n">
        <v>23</v>
      </c>
      <c r="AE245" s="50" t="n">
        <v>25.3</v>
      </c>
      <c r="AF245" s="49" t="n">
        <v>33.2967821828114</v>
      </c>
      <c r="AG245" s="49" t="n">
        <f aca="false">AJ245+AL245+AN245</f>
        <v>12.3207365533585</v>
      </c>
      <c r="AH245" s="49" t="n">
        <f aca="false">AJ245+AL245</f>
        <v>10.3897377792736</v>
      </c>
      <c r="AI245" s="50" t="n">
        <v>32.95</v>
      </c>
      <c r="AJ245" s="50" t="n">
        <f aca="false">PI()*((AI245/2/10)^2)</f>
        <v>8.52708749496018</v>
      </c>
      <c r="AK245" s="50" t="n">
        <v>15.4</v>
      </c>
      <c r="AL245" s="50" t="n">
        <f aca="false">PI()*((AK245/2/10)^2)</f>
        <v>1.86265028431339</v>
      </c>
      <c r="AM245" s="50" t="n">
        <v>15.68</v>
      </c>
      <c r="AN245" s="50" t="n">
        <f aca="false">PI()*((AM245/2/10)^2)</f>
        <v>1.93099877408489</v>
      </c>
      <c r="AO245" s="0"/>
      <c r="AP245" s="52" t="n">
        <v>11645.6242196407</v>
      </c>
      <c r="AQ245" s="51" t="n">
        <v>14.2828325</v>
      </c>
      <c r="AR245" s="51" t="n">
        <f aca="false">AP245/AQ245</f>
        <v>815.358173502399</v>
      </c>
      <c r="AS245" s="65" t="n">
        <v>1514.791</v>
      </c>
      <c r="AT245" s="66" t="n">
        <v>1001.369</v>
      </c>
      <c r="AU245" s="66" t="n">
        <v>5.886</v>
      </c>
      <c r="AV245" s="66" t="n">
        <v>234.991</v>
      </c>
      <c r="AW245" s="67" t="n">
        <v>0</v>
      </c>
      <c r="AX245" s="54" t="n">
        <v>85.2857142857143</v>
      </c>
      <c r="AY245" s="54" t="n">
        <v>208.714285714286</v>
      </c>
      <c r="AZ245" s="54" t="n">
        <v>82.8571428571429</v>
      </c>
      <c r="BA245" s="54" t="n">
        <v>12.8571428571429</v>
      </c>
      <c r="BB245" s="54" t="n">
        <v>4.42857142857143</v>
      </c>
      <c r="BC245" s="54" t="n">
        <v>100.142857142857</v>
      </c>
      <c r="BD245" s="54" t="n">
        <v>825.952380952381</v>
      </c>
      <c r="BE245" s="44" t="n">
        <v>67</v>
      </c>
      <c r="BF245" s="55" t="n">
        <v>3.21861471861472</v>
      </c>
      <c r="BG245" s="38" t="n">
        <v>0</v>
      </c>
      <c r="BH245" s="38" t="n">
        <v>1</v>
      </c>
      <c r="BI245" s="59" t="n">
        <v>33.3</v>
      </c>
      <c r="BJ245" s="59" t="n">
        <v>24.8</v>
      </c>
      <c r="BK245" s="56" t="n">
        <v>36.4674165174064</v>
      </c>
      <c r="BL245" s="59" t="n">
        <v>42</v>
      </c>
      <c r="BM245" s="41" t="n">
        <v>49.6</v>
      </c>
      <c r="BN245" s="57" t="n">
        <v>152.034477816673</v>
      </c>
      <c r="BO245" s="40" t="n">
        <v>21.17</v>
      </c>
      <c r="BP245" s="42" t="n">
        <v>3.51991030951855</v>
      </c>
      <c r="BQ245" s="40" t="n">
        <v>44.18</v>
      </c>
      <c r="BR245" s="40" t="n">
        <v>15.3299699814617</v>
      </c>
    </row>
    <row r="246" customFormat="false" ht="12.75" hidden="false" customHeight="true" outlineLevel="0" collapsed="false">
      <c r="A246" s="38" t="n">
        <v>504</v>
      </c>
      <c r="B246" s="38" t="n">
        <v>1</v>
      </c>
      <c r="C246" s="38" t="n">
        <v>7</v>
      </c>
      <c r="D246" s="38" t="n">
        <v>1</v>
      </c>
      <c r="E246" s="40" t="n">
        <v>14.3162217659138</v>
      </c>
      <c r="F246" s="38" t="n">
        <v>177.8</v>
      </c>
      <c r="G246" s="41" t="n">
        <v>91.5</v>
      </c>
      <c r="H246" s="41" t="n">
        <v>86.3</v>
      </c>
      <c r="I246" s="41" t="n">
        <v>66.2</v>
      </c>
      <c r="J246" s="40" t="n">
        <v>23.55152</v>
      </c>
      <c r="K246" s="38" t="n">
        <v>18</v>
      </c>
      <c r="L246" s="42" t="n">
        <v>20.940858208247</v>
      </c>
      <c r="M246" s="42" t="n">
        <v>50.60889376</v>
      </c>
      <c r="N246" s="59" t="n">
        <v>2.82476213080583</v>
      </c>
      <c r="O246" s="42" t="n">
        <v>11.4914596351079</v>
      </c>
      <c r="P246" s="21" t="n">
        <v>2.82476213080584</v>
      </c>
      <c r="Q246" s="40" t="n">
        <v>14.0739219712526</v>
      </c>
      <c r="R246" s="38" t="n">
        <v>3</v>
      </c>
      <c r="S246" s="38" t="n">
        <v>1</v>
      </c>
      <c r="T246" s="38" t="n">
        <v>13</v>
      </c>
      <c r="U246" s="38" t="n">
        <v>30</v>
      </c>
      <c r="V246" s="38" t="n">
        <v>0</v>
      </c>
      <c r="W246" s="38" t="n">
        <v>1</v>
      </c>
      <c r="X246" s="38" t="n">
        <v>0</v>
      </c>
      <c r="Y246" s="45" t="n">
        <v>3821</v>
      </c>
      <c r="Z246" s="3" t="n">
        <v>-0.4</v>
      </c>
      <c r="AA246" s="47" t="n">
        <v>3695</v>
      </c>
      <c r="AB246" s="4" t="n">
        <v>-0.9</v>
      </c>
      <c r="AC246" s="5" t="n">
        <v>22.15</v>
      </c>
      <c r="AD246" s="5" t="n">
        <v>29.5</v>
      </c>
      <c r="AE246" s="38" t="n">
        <v>27.5</v>
      </c>
      <c r="AF246" s="49" t="n">
        <v>38.4744516634551</v>
      </c>
      <c r="AG246" s="49" t="n">
        <f aca="false">AJ246+AL246+AN246</f>
        <v>15.8061101567388</v>
      </c>
      <c r="AH246" s="49" t="n">
        <f aca="false">AJ246+AL246</f>
        <v>12.6786387657774</v>
      </c>
      <c r="AI246" s="38" t="n">
        <v>35.72</v>
      </c>
      <c r="AJ246" s="50" t="n">
        <f aca="false">PI()*((AI246/2/10)^2)</f>
        <v>10.0210396800501</v>
      </c>
      <c r="AK246" s="38" t="n">
        <v>18.395</v>
      </c>
      <c r="AL246" s="50" t="n">
        <f aca="false">PI()*((AK246/2/10)^2)</f>
        <v>2.65759908572729</v>
      </c>
      <c r="AM246" s="38" t="n">
        <v>19.955</v>
      </c>
      <c r="AN246" s="50" t="n">
        <f aca="false">PI()*((AM246/2/10)^2)</f>
        <v>3.12747139096145</v>
      </c>
      <c r="AO246" s="38"/>
      <c r="AP246" s="0"/>
      <c r="AQ246" s="0"/>
      <c r="AR246" s="0"/>
      <c r="AS246" s="65" t="n">
        <v>1344.296</v>
      </c>
      <c r="AT246" s="66" t="n">
        <v>826.796</v>
      </c>
      <c r="AU246" s="66" t="n">
        <v>4.558</v>
      </c>
      <c r="AV246" s="66" t="n">
        <v>193.266</v>
      </c>
      <c r="AW246" s="68" t="n">
        <v>0</v>
      </c>
      <c r="AX246" s="54" t="n">
        <v>78.4285714285714</v>
      </c>
      <c r="AY246" s="54" t="n">
        <v>174</v>
      </c>
      <c r="AZ246" s="54" t="n">
        <v>53.5714285714286</v>
      </c>
      <c r="BA246" s="54" t="n">
        <v>8</v>
      </c>
      <c r="BB246" s="54" t="n">
        <v>0.428571428571429</v>
      </c>
      <c r="BC246" s="54" t="n">
        <v>62</v>
      </c>
      <c r="BD246" s="54" t="n">
        <v>763.285714285714</v>
      </c>
      <c r="BE246" s="44" t="n">
        <v>130</v>
      </c>
      <c r="BF246" s="55" t="n">
        <v>3.08152958152958</v>
      </c>
      <c r="BG246" s="38" t="n">
        <v>0</v>
      </c>
      <c r="BH246" s="38" t="n">
        <v>1</v>
      </c>
      <c r="BI246" s="38" t="n">
        <v>35.2</v>
      </c>
      <c r="BJ246" s="38" t="n">
        <v>27.4</v>
      </c>
      <c r="BK246" s="56" t="n">
        <v>43.0280602977394</v>
      </c>
      <c r="BL246" s="38" t="n">
        <v>44</v>
      </c>
      <c r="BM246" s="38" t="n">
        <v>54.1</v>
      </c>
      <c r="BN246" s="57" t="n">
        <v>175.375629677676</v>
      </c>
      <c r="BO246" s="38" t="n">
        <v>23.485</v>
      </c>
      <c r="BP246" s="42" t="n">
        <v>4.33182606745632</v>
      </c>
      <c r="BQ246" s="38" t="n">
        <v>50.745</v>
      </c>
      <c r="BR246" s="40" t="n">
        <v>20.2244348728237</v>
      </c>
    </row>
    <row r="247" customFormat="false" ht="12.75" hidden="false" customHeight="true" outlineLevel="0" collapsed="false">
      <c r="A247" s="39" t="n">
        <v>505</v>
      </c>
      <c r="B247" s="39" t="n">
        <v>1</v>
      </c>
      <c r="C247" s="39" t="n">
        <v>1</v>
      </c>
      <c r="D247" s="39" t="n">
        <v>1</v>
      </c>
      <c r="E247" s="40" t="n">
        <v>10.4120465434634</v>
      </c>
      <c r="F247" s="41" t="n">
        <v>130.5</v>
      </c>
      <c r="G247" s="41" t="n">
        <v>69.7</v>
      </c>
      <c r="H247" s="41" t="n">
        <v>60.8</v>
      </c>
      <c r="I247" s="41" t="n">
        <v>23.4</v>
      </c>
      <c r="J247" s="40" t="n">
        <v>20.468</v>
      </c>
      <c r="K247" s="41" t="n">
        <v>15.3</v>
      </c>
      <c r="L247" s="42" t="n">
        <v>13.7402563086273</v>
      </c>
      <c r="M247" s="42" t="n">
        <v>18.610488</v>
      </c>
      <c r="N247" s="40" t="n">
        <v>-2.21497543979306</v>
      </c>
      <c r="O247" s="40" t="n">
        <v>12.6270219832564</v>
      </c>
      <c r="P247" s="21" t="n">
        <v>-2.07443676585475</v>
      </c>
      <c r="Q247" s="40" t="n">
        <v>9.57837097878166</v>
      </c>
      <c r="R247" s="43" t="n">
        <v>1</v>
      </c>
      <c r="S247" s="43" t="n">
        <v>0</v>
      </c>
      <c r="T247" s="44"/>
      <c r="U247" s="44"/>
      <c r="V247" s="39" t="n">
        <v>0</v>
      </c>
      <c r="W247" s="39" t="n">
        <v>1</v>
      </c>
      <c r="X247" s="39" t="n">
        <v>0</v>
      </c>
      <c r="Y247" s="45" t="n">
        <v>3870</v>
      </c>
      <c r="Z247" s="46" t="n">
        <v>1.7</v>
      </c>
      <c r="AA247" s="47" t="n">
        <v>3575</v>
      </c>
      <c r="AB247" s="48" t="n">
        <v>0.2</v>
      </c>
      <c r="AC247" s="58"/>
      <c r="AD247" s="58"/>
      <c r="AE247" s="0"/>
      <c r="AF247" s="0"/>
      <c r="AG247" s="49"/>
      <c r="AH247" s="49"/>
      <c r="AI247" s="0"/>
      <c r="AJ247" s="50"/>
      <c r="AK247" s="0"/>
      <c r="AL247" s="50"/>
      <c r="AM247" s="0"/>
      <c r="AN247" s="50"/>
      <c r="AO247" s="0"/>
      <c r="AP247" s="52" t="n">
        <v>4144.1288</v>
      </c>
      <c r="AQ247" s="51" t="n">
        <v>6.37939</v>
      </c>
      <c r="AR247" s="51" t="n">
        <f aca="false">AP247/AQ247</f>
        <v>649.612078897826</v>
      </c>
      <c r="AS247" s="65" t="n">
        <v>1821.604</v>
      </c>
      <c r="AT247" s="66" t="n">
        <v>1949.329</v>
      </c>
      <c r="AU247" s="66" t="n">
        <v>9.216</v>
      </c>
      <c r="AV247" s="66" t="n">
        <v>368.615</v>
      </c>
      <c r="AW247" s="67" t="n">
        <v>0</v>
      </c>
      <c r="AX247" s="54" t="n">
        <v>62.1428571428571</v>
      </c>
      <c r="AY247" s="54" t="n">
        <v>129.142857142857</v>
      </c>
      <c r="AZ247" s="54" t="n">
        <v>62.5714285714286</v>
      </c>
      <c r="BA247" s="54" t="n">
        <v>9.85714285714286</v>
      </c>
      <c r="BB247" s="54" t="n">
        <v>1.85714285714286</v>
      </c>
      <c r="BC247" s="54" t="n">
        <v>74.2857142857143</v>
      </c>
      <c r="BD247" s="54" t="n">
        <v>692</v>
      </c>
      <c r="BE247" s="44" t="n">
        <v>40</v>
      </c>
      <c r="BF247" s="55" t="n">
        <v>2.75468975468975</v>
      </c>
      <c r="BG247" s="38" t="n">
        <v>0</v>
      </c>
      <c r="BH247" s="43" t="n">
        <v>0</v>
      </c>
      <c r="BI247" s="41" t="n">
        <v>22.2</v>
      </c>
      <c r="BJ247" s="41" t="n">
        <v>18.5</v>
      </c>
      <c r="BK247" s="56" t="n">
        <v>17.9355787137226</v>
      </c>
      <c r="BL247" s="41" t="n">
        <v>33.3</v>
      </c>
      <c r="BM247" s="41" t="n">
        <v>35.6</v>
      </c>
      <c r="BN247" s="57" t="n">
        <v>76.6946039770154</v>
      </c>
      <c r="BO247" s="40" t="n">
        <v>17.19</v>
      </c>
      <c r="BP247" s="42" t="n">
        <v>2.32082094231109</v>
      </c>
      <c r="BQ247" s="40" t="n">
        <v>25.15</v>
      </c>
      <c r="BR247" s="40" t="n">
        <v>4.96782009807562</v>
      </c>
    </row>
    <row r="248" customFormat="false" ht="12.75" hidden="false" customHeight="true" outlineLevel="0" collapsed="false">
      <c r="A248" s="39" t="n">
        <v>505</v>
      </c>
      <c r="B248" s="39" t="n">
        <v>1</v>
      </c>
      <c r="C248" s="39" t="n">
        <v>3</v>
      </c>
      <c r="D248" s="39" t="n">
        <v>1</v>
      </c>
      <c r="E248" s="40" t="n">
        <v>11.3319644079398</v>
      </c>
      <c r="F248" s="41" t="n">
        <v>139.2</v>
      </c>
      <c r="G248" s="41" t="n">
        <v>74.2</v>
      </c>
      <c r="H248" s="41" t="n">
        <v>65</v>
      </c>
      <c r="I248" s="41" t="n">
        <v>31.1</v>
      </c>
      <c r="J248" s="40" t="n">
        <v>20.76912</v>
      </c>
      <c r="K248" s="41" t="n">
        <v>15</v>
      </c>
      <c r="L248" s="42" t="n">
        <v>16.0502543268596</v>
      </c>
      <c r="M248" s="42" t="n">
        <v>24.64080368</v>
      </c>
      <c r="N248" s="40" t="n">
        <v>-1.15451890137837</v>
      </c>
      <c r="O248" s="40" t="n">
        <v>12.4864833093181</v>
      </c>
      <c r="P248" s="21" t="n">
        <v>-1.15451890137837</v>
      </c>
      <c r="Q248" s="40" t="n">
        <v>10.9924709103354</v>
      </c>
      <c r="R248" s="43" t="n">
        <v>1</v>
      </c>
      <c r="S248" s="43" t="n">
        <v>0</v>
      </c>
      <c r="T248" s="44"/>
      <c r="U248" s="44"/>
      <c r="V248" s="39" t="n">
        <v>0</v>
      </c>
      <c r="W248" s="39" t="n">
        <v>1</v>
      </c>
      <c r="X248" s="39" t="n">
        <v>0</v>
      </c>
      <c r="Y248" s="45" t="n">
        <v>3831</v>
      </c>
      <c r="Z248" s="46" t="n">
        <v>1</v>
      </c>
      <c r="AA248" s="47" t="n">
        <v>3681</v>
      </c>
      <c r="AB248" s="48" t="n">
        <v>0.8</v>
      </c>
      <c r="AC248" s="32" t="n">
        <v>6.36</v>
      </c>
      <c r="AD248" s="33" t="n">
        <v>14</v>
      </c>
      <c r="AE248" s="50" t="n">
        <v>21.5</v>
      </c>
      <c r="AF248" s="49" t="n">
        <v>21.7428892837528</v>
      </c>
      <c r="AG248" s="49" t="n">
        <f aca="false">AJ248+AL248+AN248</f>
        <v>9.43071007309752</v>
      </c>
      <c r="AH248" s="49" t="n">
        <f aca="false">AJ248+AL248</f>
        <v>8.12372898938783</v>
      </c>
      <c r="AI248" s="50" t="n">
        <v>29.62</v>
      </c>
      <c r="AJ248" s="50" t="n">
        <f aca="false">PI()*((AI248/2/10)^2)</f>
        <v>6.89064680427036</v>
      </c>
      <c r="AK248" s="50" t="n">
        <v>12.53</v>
      </c>
      <c r="AL248" s="50" t="n">
        <f aca="false">PI()*((AK248/2/10)^2)</f>
        <v>1.23308218511746</v>
      </c>
      <c r="AM248" s="50" t="n">
        <v>12.9</v>
      </c>
      <c r="AN248" s="50" t="n">
        <f aca="false">PI()*((AM248/2/10)^2)</f>
        <v>1.30698108370969</v>
      </c>
      <c r="AO248" s="50" t="n">
        <v>18.83</v>
      </c>
      <c r="AP248" s="52" t="n">
        <v>4150.469</v>
      </c>
      <c r="AQ248" s="51" t="n">
        <v>8.863095</v>
      </c>
      <c r="AR248" s="51" t="n">
        <f aca="false">AP248/AQ248</f>
        <v>468.286642532885</v>
      </c>
      <c r="AS248" s="65" t="n">
        <v>1693.949</v>
      </c>
      <c r="AT248" s="66" t="n">
        <v>920.514</v>
      </c>
      <c r="AU248" s="66" t="n">
        <v>3.892</v>
      </c>
      <c r="AV248" s="66" t="n">
        <v>155.684</v>
      </c>
      <c r="AW248" s="67" t="n">
        <v>0</v>
      </c>
      <c r="AX248" s="40"/>
      <c r="AY248" s="40"/>
      <c r="AZ248" s="40"/>
      <c r="BA248" s="40"/>
      <c r="BB248" s="40"/>
      <c r="BC248" s="40"/>
      <c r="BD248" s="40"/>
      <c r="BE248" s="44" t="n">
        <v>39</v>
      </c>
      <c r="BF248" s="55" t="n">
        <v>3.04545454545455</v>
      </c>
      <c r="BG248" s="38" t="n">
        <v>0</v>
      </c>
      <c r="BH248" s="43" t="n">
        <v>0</v>
      </c>
      <c r="BI248" s="41" t="n">
        <v>25.5</v>
      </c>
      <c r="BJ248" s="41" t="n">
        <v>20</v>
      </c>
      <c r="BK248" s="56" t="n">
        <v>22.785285014506</v>
      </c>
      <c r="BL248" s="41" t="n">
        <v>33</v>
      </c>
      <c r="BM248" s="41" t="n">
        <v>36.5</v>
      </c>
      <c r="BN248" s="57" t="n">
        <v>75.5191171523124</v>
      </c>
      <c r="BO248" s="40" t="n">
        <v>16.59</v>
      </c>
      <c r="BP248" s="42" t="n">
        <v>2.16163644255369</v>
      </c>
      <c r="BQ248" s="40" t="n">
        <v>29.965</v>
      </c>
      <c r="BR248" s="40" t="n">
        <v>7.05209973027319</v>
      </c>
    </row>
    <row r="249" customFormat="false" ht="12.75" hidden="false" customHeight="true" outlineLevel="0" collapsed="false">
      <c r="A249" s="39" t="n">
        <v>506</v>
      </c>
      <c r="B249" s="39" t="n">
        <v>1</v>
      </c>
      <c r="C249" s="39" t="n">
        <v>1</v>
      </c>
      <c r="D249" s="39" t="n">
        <v>1</v>
      </c>
      <c r="E249" s="40" t="n">
        <v>10.0561259411362</v>
      </c>
      <c r="F249" s="41" t="n">
        <v>140.9</v>
      </c>
      <c r="G249" s="41" t="n">
        <v>74</v>
      </c>
      <c r="H249" s="41" t="n">
        <v>66.9</v>
      </c>
      <c r="I249" s="41" t="n">
        <v>29.3</v>
      </c>
      <c r="J249" s="40" t="n">
        <v>13.76468</v>
      </c>
      <c r="K249" s="41" t="n">
        <v>10.5</v>
      </c>
      <c r="L249" s="42" t="n">
        <v>14.7586160347074</v>
      </c>
      <c r="M249" s="42" t="n">
        <v>25.26694876</v>
      </c>
      <c r="N249" s="40" t="n">
        <v>-1.80105109140862</v>
      </c>
      <c r="O249" s="40" t="n">
        <v>11.8571770325448</v>
      </c>
      <c r="P249" s="21" t="n">
        <v>-1.95970981914888</v>
      </c>
      <c r="Q249" s="40" t="n">
        <v>8.82956878850103</v>
      </c>
      <c r="R249" s="43" t="n">
        <v>1</v>
      </c>
      <c r="S249" s="43" t="n">
        <v>0</v>
      </c>
      <c r="T249" s="44"/>
      <c r="U249" s="44"/>
      <c r="V249" s="39" t="n">
        <v>1</v>
      </c>
      <c r="W249" s="39" t="n">
        <v>0</v>
      </c>
      <c r="X249" s="39" t="n">
        <v>0</v>
      </c>
      <c r="Y249" s="45" t="n">
        <v>3831</v>
      </c>
      <c r="Z249" s="46" t="n">
        <v>0.4</v>
      </c>
      <c r="AA249" s="47" t="n">
        <v>3627</v>
      </c>
      <c r="AB249" s="48" t="n">
        <v>-0.4</v>
      </c>
      <c r="AC249" s="58"/>
      <c r="AD249" s="58"/>
      <c r="AE249" s="0"/>
      <c r="AF249" s="0"/>
      <c r="AG249" s="49"/>
      <c r="AH249" s="49"/>
      <c r="AI249" s="0"/>
      <c r="AJ249" s="50"/>
      <c r="AK249" s="0"/>
      <c r="AL249" s="50"/>
      <c r="AM249" s="0"/>
      <c r="AN249" s="50"/>
      <c r="AO249" s="0"/>
      <c r="AP249" s="52" t="n">
        <v>6150.65838683697</v>
      </c>
      <c r="AQ249" s="51" t="n">
        <v>10.6744095</v>
      </c>
      <c r="AR249" s="51" t="n">
        <f aca="false">AP249/AQ249</f>
        <v>576.205961260618</v>
      </c>
      <c r="AS249" s="65" t="n">
        <v>1407.093</v>
      </c>
      <c r="AT249" s="66" t="n">
        <v>848.225</v>
      </c>
      <c r="AU249" s="66" t="n">
        <v>4.685</v>
      </c>
      <c r="AV249" s="66" t="n">
        <v>187.404</v>
      </c>
      <c r="AW249" s="67" t="n">
        <v>10.99</v>
      </c>
      <c r="AX249" s="54" t="n">
        <v>80.4285714285714</v>
      </c>
      <c r="AY249" s="54" t="n">
        <v>211.714285714286</v>
      </c>
      <c r="AZ249" s="54" t="n">
        <v>101.142857142857</v>
      </c>
      <c r="BA249" s="54" t="n">
        <v>22.2857142857143</v>
      </c>
      <c r="BB249" s="54" t="n">
        <v>20</v>
      </c>
      <c r="BC249" s="54" t="n">
        <v>143.428571428571</v>
      </c>
      <c r="BD249" s="54" t="n">
        <v>816.428571428571</v>
      </c>
      <c r="BE249" s="44" t="n">
        <v>50</v>
      </c>
      <c r="BF249" s="55" t="n">
        <v>3.35955831608006</v>
      </c>
      <c r="BG249" s="38" t="n">
        <v>0</v>
      </c>
      <c r="BH249" s="43" t="n">
        <v>0</v>
      </c>
      <c r="BI249" s="41" t="n">
        <v>25.3</v>
      </c>
      <c r="BJ249" s="41" t="n">
        <v>19.1</v>
      </c>
      <c r="BK249" s="56" t="n">
        <v>22.8574358478973</v>
      </c>
      <c r="BL249" s="41" t="n">
        <v>33.5</v>
      </c>
      <c r="BM249" s="41" t="n">
        <v>36.3</v>
      </c>
      <c r="BN249" s="57" t="n">
        <v>84.3721408205669</v>
      </c>
      <c r="BO249" s="40" t="n">
        <v>16.9</v>
      </c>
      <c r="BP249" s="42" t="n">
        <v>2.24317569447945</v>
      </c>
      <c r="BQ249" s="40" t="n">
        <v>30.09</v>
      </c>
      <c r="BR249" s="40" t="n">
        <v>7.11105858865173</v>
      </c>
    </row>
    <row r="250" customFormat="false" ht="12.75" hidden="false" customHeight="true" outlineLevel="0" collapsed="false">
      <c r="A250" s="39" t="n">
        <v>506</v>
      </c>
      <c r="B250" s="39" t="n">
        <v>1</v>
      </c>
      <c r="C250" s="39" t="n">
        <v>3</v>
      </c>
      <c r="D250" s="39" t="n">
        <v>1</v>
      </c>
      <c r="E250" s="40" t="n">
        <v>11.0198494182067</v>
      </c>
      <c r="F250" s="41" t="n">
        <v>146.8</v>
      </c>
      <c r="G250" s="41" t="n">
        <v>77.1</v>
      </c>
      <c r="H250" s="41" t="n">
        <v>69.7</v>
      </c>
      <c r="I250" s="41" t="n">
        <v>32.8</v>
      </c>
      <c r="J250" s="40" t="n">
        <v>13.572</v>
      </c>
      <c r="K250" s="41" t="n">
        <v>9.9</v>
      </c>
      <c r="L250" s="42" t="n">
        <v>15.220248127167</v>
      </c>
      <c r="M250" s="42" t="n">
        <v>28.348384</v>
      </c>
      <c r="N250" s="40" t="n">
        <v>-0.954027832695575</v>
      </c>
      <c r="O250" s="40" t="n">
        <v>11.9738772509023</v>
      </c>
      <c r="P250" s="21" t="n">
        <v>-0.995986342078382</v>
      </c>
      <c r="Q250" s="40" t="n">
        <v>11.3264887063655</v>
      </c>
      <c r="R250" s="43" t="n">
        <v>1</v>
      </c>
      <c r="S250" s="43" t="n">
        <v>0</v>
      </c>
      <c r="T250" s="44"/>
      <c r="U250" s="44"/>
      <c r="V250" s="39" t="n">
        <v>0</v>
      </c>
      <c r="W250" s="39" t="n">
        <v>0</v>
      </c>
      <c r="X250" s="39" t="n">
        <v>0</v>
      </c>
      <c r="Y250" s="45" t="n">
        <v>3828</v>
      </c>
      <c r="Z250" s="46" t="n">
        <v>0.3</v>
      </c>
      <c r="AA250" s="47" t="n">
        <v>3654</v>
      </c>
      <c r="AB250" s="48" t="n">
        <v>-0.3</v>
      </c>
      <c r="AC250" s="32" t="n">
        <v>5.96</v>
      </c>
      <c r="AD250" s="33" t="n">
        <v>18</v>
      </c>
      <c r="AE250" s="50" t="n">
        <v>21.6</v>
      </c>
      <c r="AF250" s="49" t="n">
        <v>27.3044830726736</v>
      </c>
      <c r="AG250" s="49" t="n">
        <f aca="false">AJ250+AL250+AN250</f>
        <v>11.4659688825771</v>
      </c>
      <c r="AH250" s="49" t="n">
        <f aca="false">AJ250+AL250</f>
        <v>9.78952000944381</v>
      </c>
      <c r="AI250" s="50" t="n">
        <v>32.98</v>
      </c>
      <c r="AJ250" s="50" t="n">
        <f aca="false">PI()*((AI250/2/10)^2)</f>
        <v>8.54262188523402</v>
      </c>
      <c r="AK250" s="50" t="n">
        <v>12.6</v>
      </c>
      <c r="AL250" s="50" t="n">
        <f aca="false">PI()*((AK250/2/10)^2)</f>
        <v>1.24689812420979</v>
      </c>
      <c r="AM250" s="50" t="n">
        <v>14.61</v>
      </c>
      <c r="AN250" s="50" t="n">
        <f aca="false">PI()*((AM250/2/10)^2)</f>
        <v>1.67644887313328</v>
      </c>
      <c r="AO250" s="50" t="n">
        <v>23.54</v>
      </c>
      <c r="AP250" s="52" t="n">
        <v>3950.79280614438</v>
      </c>
      <c r="AQ250" s="51" t="n">
        <v>8.1512265</v>
      </c>
      <c r="AR250" s="51" t="n">
        <f aca="false">AP250/AQ250</f>
        <v>484.686912594611</v>
      </c>
      <c r="AS250" s="65" t="n">
        <v>1658.406</v>
      </c>
      <c r="AT250" s="66" t="n">
        <v>1152.549</v>
      </c>
      <c r="AU250" s="66" t="n">
        <v>9.1</v>
      </c>
      <c r="AV250" s="66" t="n">
        <v>364.012</v>
      </c>
      <c r="AW250" s="67" t="n">
        <v>2.25</v>
      </c>
      <c r="AX250" s="54" t="n">
        <v>63.7142857142857</v>
      </c>
      <c r="AY250" s="54" t="n">
        <v>144.714285714286</v>
      </c>
      <c r="AZ250" s="54" t="n">
        <v>61</v>
      </c>
      <c r="BA250" s="54" t="n">
        <v>10.2857142857143</v>
      </c>
      <c r="BB250" s="54" t="n">
        <v>9.14285714285714</v>
      </c>
      <c r="BC250" s="54" t="n">
        <v>80.4285714285714</v>
      </c>
      <c r="BD250" s="54" t="n">
        <v>700.952380952381</v>
      </c>
      <c r="BE250" s="44" t="n">
        <v>31</v>
      </c>
      <c r="BF250" s="55" t="n">
        <v>2.87715665976536</v>
      </c>
      <c r="BG250" s="38" t="n">
        <v>1</v>
      </c>
      <c r="BH250" s="43" t="n">
        <v>0</v>
      </c>
      <c r="BI250" s="41" t="n">
        <v>27.3</v>
      </c>
      <c r="BJ250" s="41" t="n">
        <v>19.3</v>
      </c>
      <c r="BK250" s="56" t="n">
        <v>23.7011431001855</v>
      </c>
      <c r="BL250" s="41" t="n">
        <v>34.5</v>
      </c>
      <c r="BM250" s="41" t="n">
        <v>36.4</v>
      </c>
      <c r="BN250" s="57" t="n">
        <v>85.299928721836</v>
      </c>
      <c r="BO250" s="40" t="n">
        <v>17.55</v>
      </c>
      <c r="BP250" s="42" t="n">
        <v>2.41904597821823</v>
      </c>
      <c r="BQ250" s="40" t="n">
        <v>30.545</v>
      </c>
      <c r="BR250" s="40" t="n">
        <v>7.32774149890283</v>
      </c>
    </row>
    <row r="251" customFormat="false" ht="12.75" hidden="false" customHeight="true" outlineLevel="0" collapsed="false">
      <c r="A251" s="38" t="n">
        <v>506</v>
      </c>
      <c r="B251" s="39" t="n">
        <v>1</v>
      </c>
      <c r="C251" s="38" t="n">
        <v>5</v>
      </c>
      <c r="D251" s="39" t="n">
        <v>1</v>
      </c>
      <c r="E251" s="40" t="n">
        <v>12.1067761806982</v>
      </c>
      <c r="F251" s="41" t="n">
        <v>155</v>
      </c>
      <c r="G251" s="41" t="n">
        <v>81.6</v>
      </c>
      <c r="H251" s="41" t="n">
        <v>73.4</v>
      </c>
      <c r="I251" s="41" t="n">
        <v>35.2</v>
      </c>
      <c r="J251" s="40" t="n">
        <v>12.39408</v>
      </c>
      <c r="K251" s="41" t="n">
        <v>7.5</v>
      </c>
      <c r="L251" s="42" t="n">
        <v>14.6514047866805</v>
      </c>
      <c r="M251" s="42" t="n">
        <v>30.83728384</v>
      </c>
      <c r="N251" s="40" t="n">
        <v>0.0909404204130628</v>
      </c>
      <c r="O251" s="40" t="n">
        <v>12.0158357602851</v>
      </c>
      <c r="P251" s="21" t="n">
        <v>0.0909404204130624</v>
      </c>
      <c r="Q251" s="40" t="n">
        <v>12.1587953456537</v>
      </c>
      <c r="R251" s="38" t="n">
        <v>1</v>
      </c>
      <c r="S251" s="44" t="n">
        <v>0</v>
      </c>
      <c r="T251" s="44"/>
      <c r="U251" s="44"/>
      <c r="V251" s="38" t="n">
        <v>0</v>
      </c>
      <c r="W251" s="38" t="n">
        <v>0</v>
      </c>
      <c r="X251" s="38" t="n">
        <v>0</v>
      </c>
      <c r="Y251" s="45" t="n">
        <v>3879</v>
      </c>
      <c r="Z251" s="46" t="n">
        <v>0.7</v>
      </c>
      <c r="AA251" s="47" t="n">
        <v>3691</v>
      </c>
      <c r="AB251" s="48" t="n">
        <v>-0.2</v>
      </c>
      <c r="AC251" s="32" t="n">
        <v>8.79</v>
      </c>
      <c r="AD251" s="33" t="n">
        <v>22</v>
      </c>
      <c r="AE251" s="50" t="n">
        <v>23.1</v>
      </c>
      <c r="AF251" s="49" t="n">
        <v>25.9405238067215</v>
      </c>
      <c r="AG251" s="49" t="n">
        <f aca="false">AJ251+AL251+AN251</f>
        <v>13.4273594239928</v>
      </c>
      <c r="AH251" s="49" t="n">
        <f aca="false">AJ251+AL251</f>
        <v>10.8826693745851</v>
      </c>
      <c r="AI251" s="50" t="n">
        <v>34.74</v>
      </c>
      <c r="AJ251" s="50" t="n">
        <f aca="false">PI()*((AI251/2/10)^2)</f>
        <v>9.47871596503886</v>
      </c>
      <c r="AK251" s="50" t="n">
        <v>13.37</v>
      </c>
      <c r="AL251" s="50" t="n">
        <f aca="false">PI()*((AK251/2/10)^2)</f>
        <v>1.40395340954621</v>
      </c>
      <c r="AM251" s="50" t="n">
        <v>18</v>
      </c>
      <c r="AN251" s="50" t="n">
        <f aca="false">PI()*((AM251/2/10)^2)</f>
        <v>2.54469004940773</v>
      </c>
      <c r="AO251" s="0"/>
      <c r="AP251" s="52" t="n">
        <v>9656.22247183572</v>
      </c>
      <c r="AQ251" s="51" t="n">
        <v>16.0192165</v>
      </c>
      <c r="AR251" s="51" t="n">
        <f aca="false">AP251/AQ251</f>
        <v>602.789934940683</v>
      </c>
      <c r="AS251" s="65" t="n">
        <v>1531.863</v>
      </c>
      <c r="AT251" s="66" t="n">
        <v>666.612</v>
      </c>
      <c r="AU251" s="66" t="n">
        <v>4.497</v>
      </c>
      <c r="AV251" s="66" t="n">
        <v>180.162</v>
      </c>
      <c r="AW251" s="67" t="n">
        <v>0</v>
      </c>
      <c r="AX251" s="54" t="n">
        <v>67.7142857142857</v>
      </c>
      <c r="AY251" s="54" t="n">
        <v>145</v>
      </c>
      <c r="AZ251" s="54" t="n">
        <v>41.8571428571429</v>
      </c>
      <c r="BA251" s="54" t="n">
        <v>6.64285714285714</v>
      </c>
      <c r="BB251" s="54" t="n">
        <v>1.35714285714286</v>
      </c>
      <c r="BC251" s="54" t="n">
        <v>49.8571428571429</v>
      </c>
      <c r="BD251" s="54" t="n">
        <v>643.761904761905</v>
      </c>
      <c r="BE251" s="44" t="n">
        <v>26</v>
      </c>
      <c r="BF251" s="55" t="n">
        <v>2.32683982683983</v>
      </c>
      <c r="BG251" s="38" t="n">
        <v>0</v>
      </c>
      <c r="BH251" s="38" t="n">
        <v>0</v>
      </c>
      <c r="BI251" s="59" t="n">
        <v>28.5</v>
      </c>
      <c r="BJ251" s="59" t="n">
        <v>19.4</v>
      </c>
      <c r="BK251" s="56" t="n">
        <v>24.4125205298559</v>
      </c>
      <c r="BL251" s="59" t="n">
        <v>35</v>
      </c>
      <c r="BM251" s="41" t="n">
        <v>38.1</v>
      </c>
      <c r="BN251" s="57" t="n">
        <v>94.6466425419062</v>
      </c>
      <c r="BO251" s="40" t="n">
        <v>18.67</v>
      </c>
      <c r="BP251" s="42" t="n">
        <v>2.73765373877469</v>
      </c>
      <c r="BQ251" s="40" t="n">
        <v>32.06</v>
      </c>
      <c r="BR251" s="40" t="n">
        <v>8.07266475699822</v>
      </c>
    </row>
    <row r="252" customFormat="false" ht="12.75" hidden="false" customHeight="true" outlineLevel="0" collapsed="false">
      <c r="A252" s="39" t="n">
        <v>507</v>
      </c>
      <c r="B252" s="39" t="n">
        <v>1</v>
      </c>
      <c r="C252" s="39" t="n">
        <v>1</v>
      </c>
      <c r="D252" s="39" t="n">
        <v>1</v>
      </c>
      <c r="E252" s="40" t="n">
        <v>8.18343600273785</v>
      </c>
      <c r="F252" s="41" t="n">
        <v>140.3</v>
      </c>
      <c r="G252" s="41" t="n">
        <v>73.6</v>
      </c>
      <c r="H252" s="41" t="n">
        <v>66.7</v>
      </c>
      <c r="I252" s="41" t="n">
        <v>37.4</v>
      </c>
      <c r="J252" s="40" t="n">
        <v>26.13168</v>
      </c>
      <c r="K252" s="41" t="n">
        <v>25</v>
      </c>
      <c r="L252" s="42" t="n">
        <v>19.0001163376107</v>
      </c>
      <c r="M252" s="42" t="n">
        <v>27.62675168</v>
      </c>
      <c r="N252" s="40" t="n">
        <v>-2.49599997926811</v>
      </c>
      <c r="O252" s="40" t="n">
        <v>10.679435982006</v>
      </c>
      <c r="P252" s="21" t="n">
        <v>-2.58358088921187</v>
      </c>
      <c r="Q252" s="40" t="n">
        <v>8.91307323750856</v>
      </c>
      <c r="R252" s="43" t="n">
        <v>1</v>
      </c>
      <c r="S252" s="43" t="n">
        <v>0</v>
      </c>
      <c r="T252" s="44"/>
      <c r="U252" s="44"/>
      <c r="V252" s="39" t="n">
        <v>0</v>
      </c>
      <c r="W252" s="39" t="n">
        <v>1</v>
      </c>
      <c r="X252" s="39" t="n">
        <v>0</v>
      </c>
      <c r="Y252" s="45" t="n">
        <v>3789</v>
      </c>
      <c r="Z252" s="46" t="n">
        <v>0.2</v>
      </c>
      <c r="AA252" s="47" t="n">
        <v>3541</v>
      </c>
      <c r="AB252" s="48" t="n">
        <v>-1.2</v>
      </c>
      <c r="AC252" s="58"/>
      <c r="AD252" s="58"/>
      <c r="AE252" s="0"/>
      <c r="AF252" s="0"/>
      <c r="AG252" s="49"/>
      <c r="AH252" s="49"/>
      <c r="AI252" s="0"/>
      <c r="AJ252" s="50"/>
      <c r="AK252" s="0"/>
      <c r="AL252" s="50"/>
      <c r="AM252" s="0"/>
      <c r="AN252" s="50"/>
      <c r="AO252" s="0"/>
      <c r="AP252" s="52" t="n">
        <v>7696.2816</v>
      </c>
      <c r="AQ252" s="51" t="n">
        <v>9.841895</v>
      </c>
      <c r="AR252" s="51" t="n">
        <f aca="false">AP252/AQ252</f>
        <v>781.991842018229</v>
      </c>
      <c r="AS252" s="66" t="n">
        <v>1539.46</v>
      </c>
      <c r="AT252" s="66" t="n">
        <v>1088.336</v>
      </c>
      <c r="AU252" s="66" t="n">
        <v>6.464</v>
      </c>
      <c r="AV252" s="66" t="n">
        <v>258.57</v>
      </c>
      <c r="AW252" s="67" t="n">
        <v>0</v>
      </c>
      <c r="AX252" s="40"/>
      <c r="AY252" s="40"/>
      <c r="AZ252" s="40"/>
      <c r="BA252" s="40"/>
      <c r="BB252" s="40"/>
      <c r="BC252" s="40"/>
      <c r="BD252" s="40"/>
      <c r="BE252" s="44" t="n">
        <v>26</v>
      </c>
      <c r="BF252" s="55" t="n">
        <v>4.21717171717172</v>
      </c>
      <c r="BG252" s="38" t="n">
        <v>0</v>
      </c>
      <c r="BH252" s="43" t="n">
        <v>0</v>
      </c>
      <c r="BI252" s="41" t="n">
        <v>25.1</v>
      </c>
      <c r="BJ252" s="41" t="n">
        <v>21.8</v>
      </c>
      <c r="BK252" s="56" t="n">
        <v>26.5956010336619</v>
      </c>
      <c r="BL252" s="41" t="n">
        <v>35.4</v>
      </c>
      <c r="BM252" s="41" t="n">
        <v>42.5</v>
      </c>
      <c r="BN252" s="57" t="n">
        <v>109.13967945937</v>
      </c>
      <c r="BO252" s="40" t="n">
        <v>22.26</v>
      </c>
      <c r="BP252" s="42" t="n">
        <v>3.89170758989477</v>
      </c>
      <c r="BQ252" s="40" t="n">
        <v>35.89</v>
      </c>
      <c r="BR252" s="40" t="n">
        <v>10.1166516962676</v>
      </c>
    </row>
    <row r="253" customFormat="false" ht="12.75" hidden="false" customHeight="true" outlineLevel="0" collapsed="false">
      <c r="A253" s="39" t="n">
        <v>507</v>
      </c>
      <c r="B253" s="39" t="n">
        <v>1</v>
      </c>
      <c r="C253" s="39" t="n">
        <v>3</v>
      </c>
      <c r="D253" s="39" t="n">
        <v>1</v>
      </c>
      <c r="E253" s="40" t="n">
        <v>9.13620807665982</v>
      </c>
      <c r="F253" s="41" t="n">
        <v>146.8</v>
      </c>
      <c r="G253" s="41" t="n">
        <v>75.9</v>
      </c>
      <c r="H253" s="41" t="n">
        <v>70.9</v>
      </c>
      <c r="I253" s="41" t="n">
        <v>44.7</v>
      </c>
      <c r="J253" s="40" t="n">
        <v>27.78068</v>
      </c>
      <c r="K253" s="41" t="n">
        <v>28.5</v>
      </c>
      <c r="L253" s="42" t="n">
        <v>20.742228392816</v>
      </c>
      <c r="M253" s="42" t="n">
        <v>32.28203604</v>
      </c>
      <c r="N253" s="40" t="n">
        <v>-1.6308088152899</v>
      </c>
      <c r="O253" s="40" t="n">
        <v>10.7670168919497</v>
      </c>
      <c r="P253" s="21" t="n">
        <v>-1.6308088152899</v>
      </c>
      <c r="Q253" s="40" t="n">
        <v>9.32785763175907</v>
      </c>
      <c r="R253" s="43" t="n">
        <v>1</v>
      </c>
      <c r="S253" s="43" t="n">
        <v>0</v>
      </c>
      <c r="T253" s="44"/>
      <c r="U253" s="44"/>
      <c r="V253" s="39" t="n">
        <v>0</v>
      </c>
      <c r="W253" s="39" t="n">
        <v>0</v>
      </c>
      <c r="X253" s="39" t="n">
        <v>0</v>
      </c>
      <c r="Y253" s="45" t="n">
        <v>3788</v>
      </c>
      <c r="Z253" s="46" t="n">
        <v>0.1</v>
      </c>
      <c r="AA253" s="47" t="n">
        <v>3491</v>
      </c>
      <c r="AB253" s="48" t="n">
        <v>-1.7</v>
      </c>
      <c r="AC253" s="32" t="n">
        <v>6.57</v>
      </c>
      <c r="AD253" s="33" t="n">
        <v>14</v>
      </c>
      <c r="AE253" s="50" t="n">
        <v>23.8</v>
      </c>
      <c r="AF253" s="49" t="n">
        <v>26.1073542015994</v>
      </c>
      <c r="AG253" s="49" t="n">
        <f aca="false">AJ253+AL253+AN253</f>
        <v>10.807451988826</v>
      </c>
      <c r="AH253" s="49" t="n">
        <f aca="false">AJ253+AL253</f>
        <v>9.08943984488576</v>
      </c>
      <c r="AI253" s="50" t="n">
        <v>30.98</v>
      </c>
      <c r="AJ253" s="50" t="n">
        <f aca="false">PI()*((AI253/2/10)^2)</f>
        <v>7.537940554616</v>
      </c>
      <c r="AK253" s="50" t="n">
        <v>14.055</v>
      </c>
      <c r="AL253" s="50" t="n">
        <f aca="false">PI()*((AK253/2/10)^2)</f>
        <v>1.55149929026976</v>
      </c>
      <c r="AM253" s="50" t="n">
        <v>14.79</v>
      </c>
      <c r="AN253" s="50" t="n">
        <f aca="false">PI()*((AM253/2/10)^2)</f>
        <v>1.71801214394028</v>
      </c>
      <c r="AO253" s="50" t="n">
        <v>19.47</v>
      </c>
      <c r="AP253" s="52" t="n">
        <v>4248.251</v>
      </c>
      <c r="AQ253" s="51" t="n">
        <v>6.978905</v>
      </c>
      <c r="AR253" s="51" t="n">
        <f aca="false">AP253/AQ253</f>
        <v>608.727443631916</v>
      </c>
      <c r="AS253" s="65" t="n">
        <v>1873.044</v>
      </c>
      <c r="AT253" s="66" t="n">
        <v>1421.776</v>
      </c>
      <c r="AU253" s="66" t="n">
        <v>4.035</v>
      </c>
      <c r="AV253" s="66" t="n">
        <v>161.387</v>
      </c>
      <c r="AW253" s="67" t="n">
        <v>0</v>
      </c>
      <c r="AX253" s="54" t="n">
        <v>47.3809523809524</v>
      </c>
      <c r="AY253" s="54" t="n">
        <v>124.571428571429</v>
      </c>
      <c r="AZ253" s="54" t="n">
        <v>76.3333333333333</v>
      </c>
      <c r="BA253" s="54" t="n">
        <v>6.28571428571429</v>
      </c>
      <c r="BB253" s="54" t="n">
        <v>0.857142857142857</v>
      </c>
      <c r="BC253" s="54" t="n">
        <v>83.4761904761905</v>
      </c>
      <c r="BD253" s="54" t="n">
        <v>552.206349206349</v>
      </c>
      <c r="BE253" s="44" t="n">
        <v>41</v>
      </c>
      <c r="BF253" s="55" t="n">
        <v>2.9247757073844</v>
      </c>
      <c r="BG253" s="38" t="n">
        <v>0</v>
      </c>
      <c r="BH253" s="43" t="n">
        <v>0</v>
      </c>
      <c r="BI253" s="41" t="n">
        <v>26.2</v>
      </c>
      <c r="BJ253" s="41" t="n">
        <v>23.5</v>
      </c>
      <c r="BK253" s="56" t="n">
        <v>29.901980449456</v>
      </c>
      <c r="BL253" s="41" t="n">
        <v>36.25</v>
      </c>
      <c r="BM253" s="41" t="n">
        <v>43.8</v>
      </c>
      <c r="BN253" s="57" t="n">
        <v>100.855815341488</v>
      </c>
      <c r="BO253" s="40" t="n">
        <v>22.33</v>
      </c>
      <c r="BP253" s="42" t="n">
        <v>3.9162222227689</v>
      </c>
      <c r="BQ253" s="40" t="n">
        <v>34.05</v>
      </c>
      <c r="BR253" s="40" t="n">
        <v>9.1059259413841</v>
      </c>
    </row>
    <row r="254" customFormat="false" ht="12.75" hidden="false" customHeight="true" outlineLevel="0" collapsed="false">
      <c r="A254" s="39" t="n">
        <v>508</v>
      </c>
      <c r="B254" s="39" t="n">
        <v>1</v>
      </c>
      <c r="C254" s="39" t="n">
        <v>1</v>
      </c>
      <c r="D254" s="39" t="n">
        <v>1</v>
      </c>
      <c r="E254" s="40" t="n">
        <v>9.8425735797399</v>
      </c>
      <c r="F254" s="41" t="n">
        <v>145.8</v>
      </c>
      <c r="G254" s="41" t="n">
        <v>74.8</v>
      </c>
      <c r="H254" s="41" t="n">
        <v>71</v>
      </c>
      <c r="I254" s="41" t="n">
        <v>34.8</v>
      </c>
      <c r="J254" s="40" t="n">
        <v>18.73748</v>
      </c>
      <c r="K254" s="41" t="n">
        <v>17.4</v>
      </c>
      <c r="L254" s="42" t="n">
        <v>16.3705848814826</v>
      </c>
      <c r="M254" s="42" t="n">
        <v>28.27935696</v>
      </c>
      <c r="N254" s="40" t="n">
        <v>-1.61304312795261</v>
      </c>
      <c r="O254" s="40" t="n">
        <v>11.4556167076925</v>
      </c>
      <c r="P254" s="21" t="n">
        <v>-1.62474752272681</v>
      </c>
      <c r="Q254" s="40" t="n">
        <v>9.57837097878166</v>
      </c>
      <c r="R254" s="43" t="n">
        <v>1</v>
      </c>
      <c r="S254" s="43" t="n">
        <v>0</v>
      </c>
      <c r="T254" s="44"/>
      <c r="U254" s="44"/>
      <c r="V254" s="39" t="n">
        <v>0</v>
      </c>
      <c r="W254" s="39" t="n">
        <v>1</v>
      </c>
      <c r="X254" s="39" t="n">
        <v>0</v>
      </c>
      <c r="Y254" s="45" t="n">
        <v>3839</v>
      </c>
      <c r="Z254" s="46" t="n">
        <v>0.5</v>
      </c>
      <c r="AA254" s="47" t="n">
        <v>3645</v>
      </c>
      <c r="AB254" s="48" t="n">
        <v>-0.2</v>
      </c>
      <c r="AC254" s="58"/>
      <c r="AD254" s="58"/>
      <c r="AE254" s="0"/>
      <c r="AF254" s="0"/>
      <c r="AG254" s="49"/>
      <c r="AH254" s="49"/>
      <c r="AI254" s="0"/>
      <c r="AJ254" s="50"/>
      <c r="AK254" s="0"/>
      <c r="AL254" s="50"/>
      <c r="AM254" s="0"/>
      <c r="AN254" s="50"/>
      <c r="AO254" s="0"/>
      <c r="AP254" s="52" t="n">
        <v>7353.269</v>
      </c>
      <c r="AQ254" s="51" t="n">
        <v>9.602135</v>
      </c>
      <c r="AR254" s="51" t="n">
        <f aca="false">AP254/AQ254</f>
        <v>765.795211169183</v>
      </c>
      <c r="AS254" s="65" t="n">
        <v>1805.955</v>
      </c>
      <c r="AT254" s="66" t="n">
        <v>791.311</v>
      </c>
      <c r="AU254" s="66" t="n">
        <v>5.987</v>
      </c>
      <c r="AV254" s="66" t="n">
        <v>239.497</v>
      </c>
      <c r="AW254" s="67" t="n">
        <v>62.891</v>
      </c>
      <c r="AX254" s="54" t="n">
        <v>78.4285714285714</v>
      </c>
      <c r="AY254" s="54" t="n">
        <v>153</v>
      </c>
      <c r="AZ254" s="54" t="n">
        <v>77.8571428571429</v>
      </c>
      <c r="BA254" s="54" t="n">
        <v>8.28571428571429</v>
      </c>
      <c r="BB254" s="54" t="n">
        <v>0.571428571428571</v>
      </c>
      <c r="BC254" s="54" t="n">
        <v>86.7142857142857</v>
      </c>
      <c r="BD254" s="54" t="n">
        <v>815.047619047619</v>
      </c>
      <c r="BE254" s="44" t="n">
        <v>31</v>
      </c>
      <c r="BF254" s="55" t="n">
        <v>2.92352092352092</v>
      </c>
      <c r="BG254" s="38" t="n">
        <v>0</v>
      </c>
      <c r="BH254" s="43" t="n">
        <v>1</v>
      </c>
      <c r="BI254" s="41" t="n">
        <v>27.4</v>
      </c>
      <c r="BJ254" s="41" t="n">
        <v>20</v>
      </c>
      <c r="BK254" s="56" t="n">
        <v>22.8699697503197</v>
      </c>
      <c r="BL254" s="41" t="n">
        <v>33.9</v>
      </c>
      <c r="BM254" s="41" t="n">
        <v>39.2</v>
      </c>
      <c r="BN254" s="57" t="n">
        <v>95.2103249998882</v>
      </c>
      <c r="BO254" s="40" t="n">
        <v>16.9</v>
      </c>
      <c r="BP254" s="42" t="n">
        <v>2.24317569447945</v>
      </c>
      <c r="BQ254" s="40" t="n">
        <v>28.64</v>
      </c>
      <c r="BR254" s="40" t="n">
        <v>6.44222529367492</v>
      </c>
    </row>
    <row r="255" customFormat="false" ht="12.75" hidden="false" customHeight="true" outlineLevel="0" collapsed="false">
      <c r="A255" s="39" t="n">
        <v>508</v>
      </c>
      <c r="B255" s="39" t="n">
        <v>1</v>
      </c>
      <c r="C255" s="39" t="n">
        <v>3</v>
      </c>
      <c r="D255" s="39" t="n">
        <v>1</v>
      </c>
      <c r="E255" s="40" t="n">
        <v>10.7898699520876</v>
      </c>
      <c r="F255" s="41" t="n">
        <v>153.8</v>
      </c>
      <c r="G255" s="41" t="n">
        <v>78</v>
      </c>
      <c r="H255" s="41" t="n">
        <v>75.8</v>
      </c>
      <c r="I255" s="41" t="n">
        <v>40.8</v>
      </c>
      <c r="J255" s="40" t="n">
        <v>18.40932</v>
      </c>
      <c r="K255" s="41" t="n">
        <v>19.2</v>
      </c>
      <c r="L255" s="42" t="n">
        <v>17.2483474561224</v>
      </c>
      <c r="M255" s="42" t="n">
        <v>33.28899744</v>
      </c>
      <c r="N255" s="40" t="n">
        <v>-0.677451150379107</v>
      </c>
      <c r="O255" s="40" t="n">
        <v>11.4673211024667</v>
      </c>
      <c r="P255" s="21" t="n">
        <v>-0.677451150379106</v>
      </c>
      <c r="Q255" s="40" t="n">
        <v>10.911704312115</v>
      </c>
      <c r="R255" s="43" t="n">
        <v>2</v>
      </c>
      <c r="S255" s="43" t="n">
        <v>0</v>
      </c>
      <c r="T255" s="44"/>
      <c r="U255" s="44"/>
      <c r="V255" s="39" t="n">
        <v>0</v>
      </c>
      <c r="W255" s="39" t="n">
        <v>1</v>
      </c>
      <c r="X255" s="39" t="n">
        <v>0</v>
      </c>
      <c r="Y255" s="45" t="n">
        <v>3862</v>
      </c>
      <c r="Z255" s="46" t="n">
        <v>0.7</v>
      </c>
      <c r="AA255" s="47" t="n">
        <v>3747</v>
      </c>
      <c r="AB255" s="48" t="n">
        <v>0.8</v>
      </c>
      <c r="AC255" s="32" t="n">
        <v>4.64</v>
      </c>
      <c r="AD255" s="33" t="n">
        <v>20</v>
      </c>
      <c r="AE255" s="50" t="n">
        <v>23</v>
      </c>
      <c r="AF255" s="49" t="n">
        <v>24.9819584833848</v>
      </c>
      <c r="AG255" s="49" t="n">
        <f aca="false">AJ255+AL255+AN255</f>
        <v>8.7524355067985</v>
      </c>
      <c r="AH255" s="49" t="n">
        <f aca="false">AJ255+AL255</f>
        <v>7.28477059823749</v>
      </c>
      <c r="AI255" s="50" t="n">
        <v>27.83</v>
      </c>
      <c r="AJ255" s="50" t="n">
        <f aca="false">PI()*((AI255/2/10)^2)</f>
        <v>6.08297867594978</v>
      </c>
      <c r="AK255" s="50" t="n">
        <v>12.37</v>
      </c>
      <c r="AL255" s="50" t="n">
        <f aca="false">PI()*((AK255/2/10)^2)</f>
        <v>1.20179192228771</v>
      </c>
      <c r="AM255" s="50" t="n">
        <v>13.67</v>
      </c>
      <c r="AN255" s="50" t="n">
        <f aca="false">PI()*((AM255/2/10)^2)</f>
        <v>1.46766490856101</v>
      </c>
      <c r="AO255" s="50" t="n">
        <v>22.53</v>
      </c>
      <c r="AP255" s="52" t="n">
        <v>5077.291</v>
      </c>
      <c r="AQ255" s="51" t="n">
        <v>9.08334</v>
      </c>
      <c r="AR255" s="51" t="n">
        <f aca="false">AP255/AQ255</f>
        <v>558.967406262454</v>
      </c>
      <c r="AS255" s="65" t="n">
        <v>1918.142</v>
      </c>
      <c r="AT255" s="66" t="n">
        <v>1230.277</v>
      </c>
      <c r="AU255" s="66" t="n">
        <v>6.976</v>
      </c>
      <c r="AV255" s="66" t="n">
        <v>279.034</v>
      </c>
      <c r="AW255" s="67" t="n">
        <v>3.751</v>
      </c>
      <c r="AX255" s="54" t="n">
        <v>72.2857142857143</v>
      </c>
      <c r="AY255" s="54" t="n">
        <v>159.428571428571</v>
      </c>
      <c r="AZ255" s="54" t="n">
        <v>81.2857142857143</v>
      </c>
      <c r="BA255" s="54" t="n">
        <v>16.5714285714286</v>
      </c>
      <c r="BB255" s="54" t="n">
        <v>7.71428571428571</v>
      </c>
      <c r="BC255" s="54" t="n">
        <v>105.571428571429</v>
      </c>
      <c r="BD255" s="54" t="n">
        <v>718.309523809524</v>
      </c>
      <c r="BE255" s="44" t="n">
        <v>90</v>
      </c>
      <c r="BF255" s="55" t="n">
        <v>3.69973544973545</v>
      </c>
      <c r="BG255" s="38" t="n">
        <v>0</v>
      </c>
      <c r="BH255" s="43" t="n">
        <v>1</v>
      </c>
      <c r="BI255" s="41" t="n">
        <v>29.3</v>
      </c>
      <c r="BJ255" s="41" t="n">
        <v>21.8</v>
      </c>
      <c r="BK255" s="56" t="n">
        <v>29.0252780591449</v>
      </c>
      <c r="BL255" s="41" t="n">
        <v>36.4</v>
      </c>
      <c r="BM255" s="41" t="n">
        <v>42.5</v>
      </c>
      <c r="BN255" s="57" t="n">
        <v>104.559563246738</v>
      </c>
      <c r="BO255" s="40" t="n">
        <v>16.11</v>
      </c>
      <c r="BP255" s="42" t="n">
        <v>2.03836034682683</v>
      </c>
      <c r="BQ255" s="40" t="n">
        <v>28.63</v>
      </c>
      <c r="BR255" s="40" t="n">
        <v>6.43772731839314</v>
      </c>
    </row>
    <row r="256" customFormat="false" ht="12.75" hidden="false" customHeight="true" outlineLevel="0" collapsed="false">
      <c r="A256" s="38" t="n">
        <v>508</v>
      </c>
      <c r="B256" s="38" t="n">
        <v>1</v>
      </c>
      <c r="C256" s="38" t="n">
        <v>7</v>
      </c>
      <c r="D256" s="38" t="n">
        <v>1</v>
      </c>
      <c r="E256" s="40" t="n">
        <v>12.9199178644764</v>
      </c>
      <c r="F256" s="38" t="n">
        <v>164</v>
      </c>
      <c r="G256" s="41" t="n">
        <v>83.4</v>
      </c>
      <c r="H256" s="41" t="n">
        <v>80.6</v>
      </c>
      <c r="I256" s="41" t="n">
        <v>50.5</v>
      </c>
      <c r="J256" s="40" t="n">
        <v>19.38132</v>
      </c>
      <c r="K256" s="38" t="n">
        <v>20.7</v>
      </c>
      <c r="L256" s="42" t="n">
        <v>18.7760261748959</v>
      </c>
      <c r="M256" s="42" t="n">
        <v>40.7124334</v>
      </c>
      <c r="N256" s="59" t="n">
        <v>1.10850224280944</v>
      </c>
      <c r="O256" s="42" t="n">
        <v>11.811415621667</v>
      </c>
      <c r="P256" s="21" t="n">
        <v>1.10850224280944</v>
      </c>
      <c r="Q256" s="40" t="n">
        <v>12.9911019849418</v>
      </c>
      <c r="R256" s="38" t="n">
        <v>3</v>
      </c>
      <c r="S256" s="38" t="n">
        <v>1</v>
      </c>
      <c r="T256" s="38" t="n">
        <v>12</v>
      </c>
      <c r="U256" s="38"/>
      <c r="V256" s="38" t="n">
        <v>1</v>
      </c>
      <c r="W256" s="38" t="n">
        <v>0</v>
      </c>
      <c r="X256" s="38" t="n">
        <v>0</v>
      </c>
      <c r="Y256" s="45" t="n">
        <v>3893</v>
      </c>
      <c r="Z256" s="3" t="n">
        <v>0.7</v>
      </c>
      <c r="AA256" s="47" t="n">
        <v>3938</v>
      </c>
      <c r="AB256" s="4" t="n">
        <v>2.1</v>
      </c>
      <c r="AC256" s="5" t="n">
        <v>12.86</v>
      </c>
      <c r="AD256" s="5" t="n">
        <v>25.75</v>
      </c>
      <c r="AE256" s="38" t="n">
        <v>25.2</v>
      </c>
      <c r="AF256" s="49" t="n">
        <v>30.8055802625151</v>
      </c>
      <c r="AG256" s="49" t="n">
        <f aca="false">AJ256+AL256+AN256</f>
        <v>11.2383573532319</v>
      </c>
      <c r="AH256" s="49" t="n">
        <f aca="false">AJ256+AL256</f>
        <v>9.17206589152013</v>
      </c>
      <c r="AI256" s="38" t="n">
        <v>30.94</v>
      </c>
      <c r="AJ256" s="50" t="n">
        <f aca="false">PI()*((AI256/2/10)^2)</f>
        <v>7.51848781290498</v>
      </c>
      <c r="AK256" s="38" t="n">
        <v>14.51</v>
      </c>
      <c r="AL256" s="50" t="n">
        <f aca="false">PI()*((AK256/2/10)^2)</f>
        <v>1.65357807861515</v>
      </c>
      <c r="AM256" s="38" t="n">
        <v>16.22</v>
      </c>
      <c r="AN256" s="50" t="n">
        <f aca="false">PI()*((AM256/2/10)^2)</f>
        <v>2.06629146171173</v>
      </c>
      <c r="AO256" s="38"/>
      <c r="AP256" s="52" t="n">
        <v>3338.719</v>
      </c>
      <c r="AQ256" s="51" t="n">
        <v>15.01932</v>
      </c>
      <c r="AR256" s="51" t="n">
        <f aca="false">AP256/AQ256</f>
        <v>222.294950770075</v>
      </c>
      <c r="AS256" s="65" t="n">
        <v>2141.686</v>
      </c>
      <c r="AT256" s="66" t="n">
        <v>1581.641</v>
      </c>
      <c r="AU256" s="66" t="n">
        <v>9.417</v>
      </c>
      <c r="AV256" s="66" t="n">
        <v>400.684</v>
      </c>
      <c r="AW256" s="67" t="n">
        <v>0.39</v>
      </c>
      <c r="AX256" s="40"/>
      <c r="AY256" s="40"/>
      <c r="AZ256" s="40"/>
      <c r="BA256" s="40"/>
      <c r="BB256" s="40"/>
      <c r="BC256" s="40"/>
      <c r="BD256" s="40"/>
      <c r="BE256" s="44" t="n">
        <v>40</v>
      </c>
      <c r="BF256" s="55" t="n">
        <v>2.85425685425685</v>
      </c>
      <c r="BG256" s="38" t="n">
        <v>0</v>
      </c>
      <c r="BH256" s="38" t="n">
        <v>1</v>
      </c>
      <c r="BI256" s="38" t="n">
        <v>31.5</v>
      </c>
      <c r="BJ256" s="38" t="n">
        <v>23.1</v>
      </c>
      <c r="BK256" s="56" t="n">
        <v>32.4011254631556</v>
      </c>
      <c r="BL256" s="38" t="n">
        <v>38.5</v>
      </c>
      <c r="BM256" s="38" t="n">
        <v>48</v>
      </c>
      <c r="BN256" s="57" t="n">
        <v>141.002405710575</v>
      </c>
      <c r="BO256" s="38" t="n">
        <v>20.575</v>
      </c>
      <c r="BP256" s="42" t="n">
        <v>3.32483095384894</v>
      </c>
      <c r="BQ256" s="38" t="n">
        <v>34.915</v>
      </c>
      <c r="BR256" s="40" t="n">
        <v>9.5744530559139</v>
      </c>
    </row>
    <row r="257" customFormat="false" ht="12.75" hidden="false" customHeight="true" outlineLevel="0" collapsed="false">
      <c r="A257" s="39" t="n">
        <v>509</v>
      </c>
      <c r="B257" s="39" t="n">
        <v>1</v>
      </c>
      <c r="C257" s="39" t="n">
        <v>1</v>
      </c>
      <c r="D257" s="39" t="n">
        <v>1</v>
      </c>
      <c r="E257" s="40" t="n">
        <v>8.02190280629706</v>
      </c>
      <c r="F257" s="41" t="n">
        <v>130.5</v>
      </c>
      <c r="G257" s="41" t="n">
        <v>68.9</v>
      </c>
      <c r="H257" s="41" t="n">
        <v>61.6</v>
      </c>
      <c r="I257" s="41" t="n">
        <v>20.5</v>
      </c>
      <c r="J257" s="40" t="n">
        <v>13.572</v>
      </c>
      <c r="K257" s="41" t="n">
        <v>8.9</v>
      </c>
      <c r="L257" s="42" t="n">
        <v>12.0374040310624</v>
      </c>
      <c r="M257" s="42" t="n">
        <v>17.71774</v>
      </c>
      <c r="N257" s="40" t="n">
        <v>-3.49035842580994</v>
      </c>
      <c r="O257" s="40" t="n">
        <v>11.512261232107</v>
      </c>
      <c r="P257" s="21" t="n">
        <v>-3.3922191396024</v>
      </c>
      <c r="Q257" s="40" t="n">
        <v>7.66324435318275</v>
      </c>
      <c r="R257" s="43" t="n">
        <v>1</v>
      </c>
      <c r="S257" s="43" t="n">
        <v>0</v>
      </c>
      <c r="T257" s="44"/>
      <c r="U257" s="44"/>
      <c r="V257" s="39" t="n">
        <v>0</v>
      </c>
      <c r="W257" s="39" t="n">
        <v>0</v>
      </c>
      <c r="X257" s="39" t="n">
        <v>1</v>
      </c>
      <c r="Y257" s="45" t="n">
        <v>3685</v>
      </c>
      <c r="Z257" s="46" t="n">
        <v>-0.8</v>
      </c>
      <c r="AA257" s="47" t="n">
        <v>3613</v>
      </c>
      <c r="AB257" s="48" t="n">
        <v>-0.4</v>
      </c>
      <c r="AC257" s="58"/>
      <c r="AD257" s="58"/>
      <c r="AE257" s="0"/>
      <c r="AF257" s="0"/>
      <c r="AG257" s="49"/>
      <c r="AH257" s="49"/>
      <c r="AI257" s="0"/>
      <c r="AJ257" s="50"/>
      <c r="AK257" s="0"/>
      <c r="AL257" s="50"/>
      <c r="AM257" s="0"/>
      <c r="AN257" s="50"/>
      <c r="AO257" s="0"/>
      <c r="AP257" s="52" t="n">
        <v>6613.663</v>
      </c>
      <c r="AQ257" s="51" t="n">
        <v>7.6086065</v>
      </c>
      <c r="AR257" s="51" t="n">
        <f aca="false">AP257/AQ257</f>
        <v>869.234464944402</v>
      </c>
      <c r="AS257" s="65" t="n">
        <v>1036.158</v>
      </c>
      <c r="AT257" s="66" t="n">
        <v>890.724</v>
      </c>
      <c r="AU257" s="66" t="n">
        <v>3.415</v>
      </c>
      <c r="AV257" s="66" t="n">
        <v>136.601</v>
      </c>
      <c r="AW257" s="67" t="n">
        <v>0</v>
      </c>
      <c r="AX257" s="40"/>
      <c r="AY257" s="40"/>
      <c r="AZ257" s="40"/>
      <c r="BA257" s="40"/>
      <c r="BB257" s="40"/>
      <c r="BC257" s="40"/>
      <c r="BD257" s="40"/>
      <c r="BE257" s="44" t="n">
        <v>65</v>
      </c>
      <c r="BF257" s="55" t="n">
        <v>3.75252525252525</v>
      </c>
      <c r="BG257" s="38" t="n">
        <v>0</v>
      </c>
      <c r="BH257" s="43" t="n">
        <v>0</v>
      </c>
      <c r="BI257" s="41" t="n">
        <v>23.4</v>
      </c>
      <c r="BJ257" s="41" t="n">
        <v>17.4</v>
      </c>
      <c r="BK257" s="56" t="n">
        <v>18.3877203853159</v>
      </c>
      <c r="BL257" s="41" t="n">
        <v>28</v>
      </c>
      <c r="BM257" s="41" t="n">
        <v>34</v>
      </c>
      <c r="BN257" s="57" t="n">
        <v>70.9200348670192</v>
      </c>
      <c r="BO257" s="40" t="n">
        <v>16.32</v>
      </c>
      <c r="BP257" s="42" t="n">
        <v>2.09184831794869</v>
      </c>
      <c r="BQ257" s="40" t="n">
        <v>27.08</v>
      </c>
      <c r="BR257" s="40" t="n">
        <v>5.75953207730862</v>
      </c>
    </row>
    <row r="258" customFormat="false" ht="12.75" hidden="false" customHeight="true" outlineLevel="0" collapsed="false">
      <c r="A258" s="39" t="n">
        <v>509</v>
      </c>
      <c r="B258" s="39" t="n">
        <v>1</v>
      </c>
      <c r="C258" s="39" t="n">
        <v>3</v>
      </c>
      <c r="D258" s="39" t="n">
        <v>1</v>
      </c>
      <c r="E258" s="40" t="n">
        <v>9.08145106091718</v>
      </c>
      <c r="F258" s="41" t="n">
        <v>136.4</v>
      </c>
      <c r="G258" s="41" t="n">
        <v>72.6</v>
      </c>
      <c r="H258" s="41" t="n">
        <v>63.8</v>
      </c>
      <c r="I258" s="41" t="n">
        <v>30.3</v>
      </c>
      <c r="J258" s="40" t="n">
        <v>15.452</v>
      </c>
      <c r="K258" s="41" t="n">
        <v>14.5</v>
      </c>
      <c r="L258" s="42" t="n">
        <v>16.2859796527378</v>
      </c>
      <c r="M258" s="42" t="n">
        <v>25.618044</v>
      </c>
      <c r="N258" s="40" t="n">
        <v>-2.40102602417374</v>
      </c>
      <c r="O258" s="40" t="n">
        <v>11.4824770850909</v>
      </c>
      <c r="P258" s="21" t="n">
        <v>-2.33267088498228</v>
      </c>
      <c r="Q258" s="40" t="n">
        <v>8.24503764544832</v>
      </c>
      <c r="R258" s="43" t="n">
        <v>1</v>
      </c>
      <c r="S258" s="43" t="n">
        <v>0</v>
      </c>
      <c r="T258" s="44"/>
      <c r="U258" s="44"/>
      <c r="V258" s="39" t="n">
        <v>0</v>
      </c>
      <c r="W258" s="39" t="n">
        <v>0</v>
      </c>
      <c r="X258" s="39" t="n">
        <v>1</v>
      </c>
      <c r="Y258" s="45" t="n">
        <v>3808</v>
      </c>
      <c r="Z258" s="46" t="n">
        <v>0.3</v>
      </c>
      <c r="AA258" s="47" t="n">
        <v>3638</v>
      </c>
      <c r="AB258" s="48" t="n">
        <v>-0.2</v>
      </c>
      <c r="AC258" s="32" t="n">
        <v>5.44</v>
      </c>
      <c r="AD258" s="33" t="n">
        <v>16</v>
      </c>
      <c r="AE258" s="50" t="n">
        <v>21.1</v>
      </c>
      <c r="AF258" s="49" t="n">
        <v>21.11539853375</v>
      </c>
      <c r="AG258" s="49" t="n">
        <f aca="false">AJ258+AL258+AN258</f>
        <v>9.58267519293697</v>
      </c>
      <c r="AH258" s="49" t="n">
        <f aca="false">AJ258+AL258</f>
        <v>8.39637760561676</v>
      </c>
      <c r="AI258" s="50" t="n">
        <v>28.98</v>
      </c>
      <c r="AJ258" s="50" t="n">
        <f aca="false">PI()*((AI258/2/10)^2)</f>
        <v>6.59609107706978</v>
      </c>
      <c r="AK258" s="50" t="n">
        <v>15.14</v>
      </c>
      <c r="AL258" s="50" t="n">
        <f aca="false">PI()*((AK258/2/10)^2)</f>
        <v>1.80028652854698</v>
      </c>
      <c r="AM258" s="50" t="n">
        <v>12.29</v>
      </c>
      <c r="AN258" s="50" t="n">
        <f aca="false">PI()*((AM258/2/10)^2)</f>
        <v>1.1862975873202</v>
      </c>
      <c r="AO258" s="50" t="n">
        <v>20.27</v>
      </c>
      <c r="AP258" s="52" t="n">
        <v>4185.285</v>
      </c>
      <c r="AQ258" s="51" t="n">
        <v>5.9264845</v>
      </c>
      <c r="AR258" s="51" t="n">
        <f aca="false">AP258/AQ258</f>
        <v>706.200277753194</v>
      </c>
      <c r="AS258" s="65" t="n">
        <v>1490.247</v>
      </c>
      <c r="AT258" s="66" t="n">
        <v>718.147</v>
      </c>
      <c r="AU258" s="66" t="n">
        <v>4.782</v>
      </c>
      <c r="AV258" s="66" t="n">
        <v>191.29</v>
      </c>
      <c r="AW258" s="67" t="n">
        <v>6.617</v>
      </c>
      <c r="AX258" s="54" t="n">
        <v>77.1428571428571</v>
      </c>
      <c r="AY258" s="54" t="n">
        <v>213.857142857143</v>
      </c>
      <c r="AZ258" s="54" t="n">
        <v>152</v>
      </c>
      <c r="BA258" s="54" t="n">
        <v>40</v>
      </c>
      <c r="BB258" s="54" t="n">
        <v>16.4642857142857</v>
      </c>
      <c r="BC258" s="54" t="n">
        <v>208.464285714286</v>
      </c>
      <c r="BD258" s="54" t="n">
        <v>789.226190476191</v>
      </c>
      <c r="BE258" s="44" t="n">
        <v>65</v>
      </c>
      <c r="BF258" s="55" t="n">
        <v>3.89302967563837</v>
      </c>
      <c r="BG258" s="38" t="n">
        <v>0</v>
      </c>
      <c r="BH258" s="43" t="n">
        <v>1</v>
      </c>
      <c r="BI258" s="41" t="n">
        <v>26.9</v>
      </c>
      <c r="BJ258" s="41" t="n">
        <v>19.6</v>
      </c>
      <c r="BK258" s="56" t="n">
        <v>22.9775422638558</v>
      </c>
      <c r="BL258" s="41" t="n">
        <v>30</v>
      </c>
      <c r="BM258" s="41" t="n">
        <v>36.8</v>
      </c>
      <c r="BN258" s="57" t="n">
        <v>78.1288665458863</v>
      </c>
      <c r="BO258" s="40" t="n">
        <v>15.23</v>
      </c>
      <c r="BP258" s="42" t="n">
        <v>1.82175381654712</v>
      </c>
      <c r="BQ258" s="40" t="n">
        <v>28.455</v>
      </c>
      <c r="BR258" s="40" t="n">
        <v>6.35926702361744</v>
      </c>
    </row>
    <row r="259" customFormat="false" ht="12.75" hidden="false" customHeight="true" outlineLevel="0" collapsed="false">
      <c r="A259" s="39" t="n">
        <v>509</v>
      </c>
      <c r="B259" s="39" t="n">
        <v>2</v>
      </c>
      <c r="C259" s="39" t="n">
        <v>6</v>
      </c>
      <c r="D259" s="39" t="n">
        <v>1</v>
      </c>
      <c r="E259" s="40" t="n">
        <v>10.4969199178645</v>
      </c>
      <c r="F259" s="41" t="n">
        <v>146.9</v>
      </c>
      <c r="G259" s="41" t="n">
        <v>78.8</v>
      </c>
      <c r="H259" s="41" t="n">
        <v>68.1</v>
      </c>
      <c r="I259" s="41" t="n">
        <v>42.7</v>
      </c>
      <c r="J259" s="40" t="n">
        <v>21.50372</v>
      </c>
      <c r="K259" s="41" t="n">
        <v>26</v>
      </c>
      <c r="L259" s="42" t="n">
        <v>19.7871972663083</v>
      </c>
      <c r="M259" s="42" t="n">
        <v>33.51791156</v>
      </c>
      <c r="N259" s="40" t="n">
        <v>-0.917202028034984</v>
      </c>
      <c r="O259" s="40" t="n">
        <v>11.4141219458995</v>
      </c>
      <c r="P259" s="21" t="n">
        <v>-0.917202028034984</v>
      </c>
      <c r="Q259" s="40" t="n">
        <v>11.3264887063655</v>
      </c>
      <c r="R259" s="43" t="n">
        <v>1</v>
      </c>
      <c r="S259" s="43" t="n">
        <v>0</v>
      </c>
      <c r="T259" s="44"/>
      <c r="U259" s="44"/>
      <c r="V259" s="39" t="n">
        <v>0</v>
      </c>
      <c r="W259" s="39" t="n">
        <v>0</v>
      </c>
      <c r="X259" s="39" t="n">
        <v>1</v>
      </c>
      <c r="Y259" s="45" t="n">
        <v>3859</v>
      </c>
      <c r="Z259" s="46" t="n">
        <v>0.7</v>
      </c>
      <c r="AA259" s="47" t="n">
        <v>3648</v>
      </c>
      <c r="AB259" s="48" t="n">
        <v>-0.2</v>
      </c>
      <c r="AC259" s="80" t="n">
        <v>10.88</v>
      </c>
      <c r="AD259" s="80" t="n">
        <v>22</v>
      </c>
      <c r="AE259" s="50" t="n">
        <v>23.1</v>
      </c>
      <c r="AF259" s="49" t="n">
        <v>24.589223288707</v>
      </c>
      <c r="AG259" s="49" t="n">
        <f aca="false">AJ259+AL259+AN259</f>
        <v>11.5934397898947</v>
      </c>
      <c r="AH259" s="49" t="n">
        <f aca="false">AJ259+AL259</f>
        <v>10.0253381641984</v>
      </c>
      <c r="AI259" s="50" t="n">
        <v>31.51</v>
      </c>
      <c r="AJ259" s="50" t="n">
        <f aca="false">PI()*((AI259/2/10)^2)</f>
        <v>7.79806207013875</v>
      </c>
      <c r="AK259" s="50" t="n">
        <v>16.84</v>
      </c>
      <c r="AL259" s="50" t="n">
        <f aca="false">PI()*((AK259/2/10)^2)</f>
        <v>2.22727609405963</v>
      </c>
      <c r="AM259" s="50" t="n">
        <v>14.13</v>
      </c>
      <c r="AN259" s="50" t="n">
        <f aca="false">PI()*((AM259/2/10)^2)</f>
        <v>1.56810162569628</v>
      </c>
      <c r="AO259" s="0"/>
      <c r="AP259" s="52" t="n">
        <v>5269.705</v>
      </c>
      <c r="AQ259" s="51" t="n">
        <v>5.750133</v>
      </c>
      <c r="AR259" s="51" t="n">
        <f aca="false">AP259/AQ259</f>
        <v>916.449236913303</v>
      </c>
      <c r="AS259" s="65" t="n">
        <v>2175.574</v>
      </c>
      <c r="AT259" s="66" t="n">
        <v>1022.439</v>
      </c>
      <c r="AU259" s="66" t="n">
        <v>5.332</v>
      </c>
      <c r="AV259" s="66" t="n">
        <v>225.676</v>
      </c>
      <c r="AW259" s="67" t="n">
        <v>0</v>
      </c>
      <c r="AX259" s="40"/>
      <c r="AY259" s="40"/>
      <c r="AZ259" s="40"/>
      <c r="BA259" s="40"/>
      <c r="BB259" s="40"/>
      <c r="BC259" s="40"/>
      <c r="BD259" s="40"/>
      <c r="BE259" s="44" t="n">
        <v>19</v>
      </c>
      <c r="BF259" s="55" t="n">
        <v>3.85425685425685</v>
      </c>
      <c r="BG259" s="38" t="n">
        <v>0</v>
      </c>
      <c r="BH259" s="43" t="n">
        <v>1</v>
      </c>
      <c r="BI259" s="41" t="n">
        <v>29.8</v>
      </c>
      <c r="BJ259" s="41" t="n">
        <v>22.7</v>
      </c>
      <c r="BK259" s="56" t="n">
        <v>29.3746643900334</v>
      </c>
      <c r="BL259" s="41" t="n">
        <v>32</v>
      </c>
      <c r="BM259" s="41" t="n">
        <v>45.4</v>
      </c>
      <c r="BN259" s="57" t="n">
        <v>112.681811856454</v>
      </c>
      <c r="BO259" s="40" t="n">
        <v>19.015</v>
      </c>
      <c r="BP259" s="42" t="n">
        <v>2.83976590654202</v>
      </c>
      <c r="BQ259" s="40" t="n">
        <v>38.17</v>
      </c>
      <c r="BR259" s="40" t="n">
        <v>11.4428499022393</v>
      </c>
    </row>
    <row r="260" customFormat="false" ht="12.75" hidden="false" customHeight="true" outlineLevel="0" collapsed="false">
      <c r="A260" s="39" t="n">
        <v>510</v>
      </c>
      <c r="B260" s="39" t="n">
        <v>1</v>
      </c>
      <c r="C260" s="39" t="n">
        <v>1</v>
      </c>
      <c r="D260" s="39" t="n">
        <v>1</v>
      </c>
      <c r="E260" s="40" t="n">
        <v>10.2505133470226</v>
      </c>
      <c r="F260" s="41" t="n">
        <v>145</v>
      </c>
      <c r="G260" s="41" t="n">
        <v>76.7</v>
      </c>
      <c r="H260" s="41" t="n">
        <v>68.3</v>
      </c>
      <c r="I260" s="41" t="n">
        <v>45.6</v>
      </c>
      <c r="J260" s="40" t="n">
        <v>34.7614</v>
      </c>
      <c r="K260" s="41" t="n">
        <v>35</v>
      </c>
      <c r="L260" s="42" t="n">
        <v>21.6884661117717</v>
      </c>
      <c r="M260" s="42" t="n">
        <v>29.7488016</v>
      </c>
      <c r="N260" s="40" t="n">
        <v>-1.08066886365178</v>
      </c>
      <c r="O260" s="40" t="n">
        <v>11.3311822106744</v>
      </c>
      <c r="P260" s="21" t="n">
        <v>-0.951927000154523</v>
      </c>
      <c r="Q260" s="40" t="n">
        <v>8.99383983572895</v>
      </c>
      <c r="R260" s="43" t="n">
        <v>1</v>
      </c>
      <c r="S260" s="43" t="n">
        <v>0</v>
      </c>
      <c r="T260" s="44"/>
      <c r="U260" s="44"/>
      <c r="V260" s="39" t="n">
        <v>1</v>
      </c>
      <c r="W260" s="39" t="n">
        <v>0</v>
      </c>
      <c r="X260" s="39" t="n">
        <v>0</v>
      </c>
      <c r="Y260" s="45" t="n">
        <v>3738</v>
      </c>
      <c r="Z260" s="46" t="n">
        <v>-0.5</v>
      </c>
      <c r="AA260" s="47" t="n">
        <v>3615</v>
      </c>
      <c r="AB260" s="48" t="n">
        <v>-0.5</v>
      </c>
      <c r="AC260" s="58"/>
      <c r="AD260" s="58"/>
      <c r="AE260" s="0"/>
      <c r="AF260" s="0"/>
      <c r="AG260" s="49"/>
      <c r="AH260" s="49"/>
      <c r="AI260" s="0"/>
      <c r="AJ260" s="50"/>
      <c r="AK260" s="0"/>
      <c r="AL260" s="50"/>
      <c r="AM260" s="0"/>
      <c r="AN260" s="50"/>
      <c r="AO260" s="0"/>
      <c r="AP260" s="52" t="n">
        <v>10290.74</v>
      </c>
      <c r="AQ260" s="51" t="n">
        <v>13.0619375</v>
      </c>
      <c r="AR260" s="51" t="n">
        <f aca="false">AP260/AQ260</f>
        <v>787.841773090707</v>
      </c>
      <c r="AS260" s="65" t="n">
        <v>1472.507</v>
      </c>
      <c r="AT260" s="66" t="n">
        <v>1070.969</v>
      </c>
      <c r="AU260" s="66" t="n">
        <v>5.431</v>
      </c>
      <c r="AV260" s="66" t="n">
        <v>217.236</v>
      </c>
      <c r="AW260" s="67" t="n">
        <v>0</v>
      </c>
      <c r="AX260" s="54" t="n">
        <v>88.1428571428571</v>
      </c>
      <c r="AY260" s="54" t="n">
        <v>255.142857142857</v>
      </c>
      <c r="AZ260" s="54" t="n">
        <v>180.714285714286</v>
      </c>
      <c r="BA260" s="54" t="n">
        <v>25.5714285714286</v>
      </c>
      <c r="BB260" s="54" t="n">
        <v>4.71428571428571</v>
      </c>
      <c r="BC260" s="54" t="n">
        <v>211</v>
      </c>
      <c r="BD260" s="54" t="n">
        <v>815.380952380952</v>
      </c>
      <c r="BE260" s="44" t="n">
        <v>54</v>
      </c>
      <c r="BF260" s="55" t="n">
        <v>4.20707070707071</v>
      </c>
      <c r="BG260" s="38" t="n">
        <v>0</v>
      </c>
      <c r="BH260" s="43" t="n">
        <v>0</v>
      </c>
      <c r="BI260" s="41" t="n">
        <v>27</v>
      </c>
      <c r="BJ260" s="41" t="n">
        <v>25.3</v>
      </c>
      <c r="BK260" s="56" t="n">
        <v>32.1019869409037</v>
      </c>
      <c r="BL260" s="41" t="n">
        <v>34.7</v>
      </c>
      <c r="BM260" s="41" t="n">
        <v>49.1</v>
      </c>
      <c r="BN260" s="57" t="n">
        <v>133.666772754248</v>
      </c>
      <c r="BO260" s="40" t="n">
        <v>22.81</v>
      </c>
      <c r="BP260" s="42" t="n">
        <v>4.08639601362855</v>
      </c>
      <c r="BQ260" s="40" t="n">
        <v>35.46</v>
      </c>
      <c r="BR260" s="40" t="n">
        <v>9.87568761274647</v>
      </c>
    </row>
    <row r="261" customFormat="false" ht="12.75" hidden="false" customHeight="true" outlineLevel="0" collapsed="false">
      <c r="A261" s="39" t="n">
        <v>510</v>
      </c>
      <c r="B261" s="39" t="n">
        <v>1</v>
      </c>
      <c r="C261" s="39" t="n">
        <v>3</v>
      </c>
      <c r="D261" s="39" t="n">
        <v>1</v>
      </c>
      <c r="E261" s="40" t="n">
        <v>11.3100616016427</v>
      </c>
      <c r="F261" s="41" t="n">
        <v>152.9</v>
      </c>
      <c r="G261" s="41" t="n">
        <v>81</v>
      </c>
      <c r="H261" s="41" t="n">
        <v>71.9</v>
      </c>
      <c r="I261" s="41" t="n">
        <v>61.6</v>
      </c>
      <c r="J261" s="40" t="n">
        <v>36.2356</v>
      </c>
      <c r="K261" s="41" t="n">
        <v>36.4</v>
      </c>
      <c r="L261" s="42" t="n">
        <v>26.3490973081574</v>
      </c>
      <c r="M261" s="42" t="n">
        <v>39.2788704</v>
      </c>
      <c r="N261" s="40" t="n">
        <v>0.107621254465601</v>
      </c>
      <c r="O261" s="40" t="n">
        <v>11.2024403471771</v>
      </c>
      <c r="P261" s="21" t="n">
        <v>0.107621254465601</v>
      </c>
      <c r="Q261" s="40" t="n">
        <v>11.9110198494182</v>
      </c>
      <c r="R261" s="43" t="n">
        <v>2</v>
      </c>
      <c r="S261" s="43" t="n">
        <v>0</v>
      </c>
      <c r="T261" s="44"/>
      <c r="U261" s="44"/>
      <c r="V261" s="39" t="n">
        <v>1</v>
      </c>
      <c r="W261" s="39" t="n">
        <v>0</v>
      </c>
      <c r="X261" s="39" t="n">
        <v>0</v>
      </c>
      <c r="Y261" s="45" t="n">
        <v>3836</v>
      </c>
      <c r="Z261" s="46" t="n">
        <v>0.4</v>
      </c>
      <c r="AA261" s="47" t="n">
        <v>3652</v>
      </c>
      <c r="AB261" s="48" t="n">
        <v>-0.3</v>
      </c>
      <c r="AC261" s="32" t="n">
        <v>10.21</v>
      </c>
      <c r="AD261" s="33" t="n">
        <v>24.5</v>
      </c>
      <c r="AE261" s="50" t="n">
        <v>23.9</v>
      </c>
      <c r="AF261" s="49" t="n">
        <v>33.4381026241968</v>
      </c>
      <c r="AG261" s="49" t="n">
        <f aca="false">AJ261+AL261+AN261</f>
        <v>15.0486647066758</v>
      </c>
      <c r="AH261" s="49" t="n">
        <f aca="false">AJ261+AL261</f>
        <v>13.0304985174262</v>
      </c>
      <c r="AI261" s="50" t="n">
        <v>34.35</v>
      </c>
      <c r="AJ261" s="50" t="n">
        <f aca="false">PI()*((AI261/2/10)^2)</f>
        <v>9.26708964451326</v>
      </c>
      <c r="AK261" s="50" t="n">
        <v>21.89</v>
      </c>
      <c r="AL261" s="50" t="n">
        <f aca="false">PI()*((AK261/2/10)^2)</f>
        <v>3.76340887291298</v>
      </c>
      <c r="AM261" s="50" t="n">
        <v>16.03</v>
      </c>
      <c r="AN261" s="50" t="n">
        <f aca="false">PI()*((AM261/2/10)^2)</f>
        <v>2.01816618924955</v>
      </c>
      <c r="AO261" s="50" t="n">
        <v>24.3</v>
      </c>
      <c r="AP261" s="52" t="n">
        <v>6130.911</v>
      </c>
      <c r="AQ261" s="51" t="n">
        <v>9.521342</v>
      </c>
      <c r="AR261" s="51" t="n">
        <f aca="false">AP261/AQ261</f>
        <v>643.912486286072</v>
      </c>
      <c r="AS261" s="65" t="n">
        <v>864.262</v>
      </c>
      <c r="AT261" s="66" t="n">
        <v>417.026</v>
      </c>
      <c r="AU261" s="66" t="n">
        <v>0.323</v>
      </c>
      <c r="AV261" s="66" t="n">
        <v>12.915</v>
      </c>
      <c r="AW261" s="67" t="n">
        <v>0</v>
      </c>
      <c r="AX261" s="54" t="n">
        <v>76.1428571428571</v>
      </c>
      <c r="AY261" s="54" t="n">
        <v>223.857142857143</v>
      </c>
      <c r="AZ261" s="54" t="n">
        <v>123.428571428571</v>
      </c>
      <c r="BA261" s="54" t="n">
        <v>14.1428571428571</v>
      </c>
      <c r="BB261" s="54" t="n">
        <v>4</v>
      </c>
      <c r="BC261" s="54" t="n">
        <v>141.571428571429</v>
      </c>
      <c r="BD261" s="54" t="n">
        <v>775.928571428571</v>
      </c>
      <c r="BE261" s="44" t="n">
        <v>74</v>
      </c>
      <c r="BF261" s="55" t="n">
        <v>3.87518037518038</v>
      </c>
      <c r="BG261" s="38" t="n">
        <v>0</v>
      </c>
      <c r="BH261" s="43" t="n">
        <v>1</v>
      </c>
      <c r="BI261" s="41" t="n">
        <v>31.3</v>
      </c>
      <c r="BJ261" s="41" t="n">
        <v>28.3</v>
      </c>
      <c r="BK261" s="56" t="n">
        <v>36.4041282972777</v>
      </c>
      <c r="BL261" s="41" t="n">
        <v>35</v>
      </c>
      <c r="BM261" s="41" t="n">
        <v>53.1</v>
      </c>
      <c r="BN261" s="57" t="n">
        <v>142.974622929471</v>
      </c>
      <c r="BO261" s="40" t="n">
        <v>22.56</v>
      </c>
      <c r="BP261" s="42" t="n">
        <v>3.99731222694519</v>
      </c>
      <c r="BQ261" s="40" t="n">
        <v>40.82</v>
      </c>
      <c r="BR261" s="40" t="n">
        <v>13.0868728267986</v>
      </c>
    </row>
    <row r="262" customFormat="false" ht="12.75" hidden="false" customHeight="true" outlineLevel="0" collapsed="false">
      <c r="A262" s="39" t="n">
        <v>510</v>
      </c>
      <c r="B262" s="39" t="n">
        <v>2</v>
      </c>
      <c r="C262" s="39" t="n">
        <v>6</v>
      </c>
      <c r="D262" s="39" t="n">
        <v>1</v>
      </c>
      <c r="E262" s="40" t="n">
        <v>12.72553045859</v>
      </c>
      <c r="F262" s="41" t="n">
        <v>162.7</v>
      </c>
      <c r="G262" s="41" t="n">
        <v>86</v>
      </c>
      <c r="H262" s="41" t="n">
        <v>76.7</v>
      </c>
      <c r="I262" s="41" t="n">
        <v>80.4</v>
      </c>
      <c r="J262" s="40" t="n">
        <v>37.1092</v>
      </c>
      <c r="K262" s="41" t="n">
        <v>37.6</v>
      </c>
      <c r="L262" s="42" t="n">
        <v>30.3725281238655</v>
      </c>
      <c r="M262" s="42" t="n">
        <v>50.5642032</v>
      </c>
      <c r="N262" s="40" t="n">
        <v>1.48716990562773</v>
      </c>
      <c r="O262" s="40" t="n">
        <v>11.2383605529623</v>
      </c>
      <c r="P262" s="21" t="n">
        <v>1.5230901114129</v>
      </c>
      <c r="Q262" s="40" t="n">
        <v>12.8268309377139</v>
      </c>
      <c r="R262" s="43" t="n">
        <v>2</v>
      </c>
      <c r="S262" s="43" t="n">
        <v>0</v>
      </c>
      <c r="T262" s="44"/>
      <c r="U262" s="44"/>
      <c r="V262" s="39" t="n">
        <v>1</v>
      </c>
      <c r="W262" s="39" t="n">
        <v>0</v>
      </c>
      <c r="X262" s="39" t="n">
        <v>0</v>
      </c>
      <c r="Y262" s="45" t="n">
        <v>3965</v>
      </c>
      <c r="Z262" s="46" t="n">
        <v>1.4</v>
      </c>
      <c r="AA262" s="47" t="n">
        <v>3744</v>
      </c>
      <c r="AB262" s="48" t="n">
        <v>0.1</v>
      </c>
      <c r="AC262" s="80" t="n">
        <v>17.26</v>
      </c>
      <c r="AD262" s="80" t="n">
        <v>36.5</v>
      </c>
      <c r="AE262" s="50" t="n">
        <v>27.1</v>
      </c>
      <c r="AF262" s="49" t="n">
        <v>42.0398126662658</v>
      </c>
      <c r="AG262" s="49" t="n">
        <f aca="false">AJ262+AL262+AN262</f>
        <v>19.9935576579151</v>
      </c>
      <c r="AH262" s="49" t="n">
        <f aca="false">AJ262+AL262</f>
        <v>16.9485996089515</v>
      </c>
      <c r="AI262" s="50" t="n">
        <v>39.39</v>
      </c>
      <c r="AJ262" s="50" t="n">
        <f aca="false">PI()*((AI262/2/10)^2)</f>
        <v>12.1860187771872</v>
      </c>
      <c r="AK262" s="50" t="n">
        <v>24.625</v>
      </c>
      <c r="AL262" s="50" t="n">
        <f aca="false">PI()*((AK262/2/10)^2)</f>
        <v>4.76258083176431</v>
      </c>
      <c r="AM262" s="50" t="n">
        <v>19.69</v>
      </c>
      <c r="AN262" s="50" t="n">
        <f aca="false">PI()*((AM262/2/10)^2)</f>
        <v>3.04495804896353</v>
      </c>
      <c r="AO262" s="0"/>
      <c r="AP262" s="52" t="n">
        <v>3768.294</v>
      </c>
      <c r="AQ262" s="51" t="n">
        <v>9.7519555</v>
      </c>
      <c r="AR262" s="51" t="n">
        <f aca="false">AP262/AQ262</f>
        <v>386.414191492158</v>
      </c>
      <c r="AS262" s="65" t="n">
        <v>1748.154</v>
      </c>
      <c r="AT262" s="66" t="n">
        <v>1255.262</v>
      </c>
      <c r="AU262" s="66" t="n">
        <v>5.382</v>
      </c>
      <c r="AV262" s="66" t="n">
        <v>227.423</v>
      </c>
      <c r="AW262" s="67" t="n">
        <v>0</v>
      </c>
      <c r="AX262" s="54" t="n">
        <v>82.4285714285714</v>
      </c>
      <c r="AY262" s="54" t="n">
        <v>213.714285714286</v>
      </c>
      <c r="AZ262" s="54" t="n">
        <v>87.7142857142857</v>
      </c>
      <c r="BA262" s="54" t="n">
        <v>8.57142857142857</v>
      </c>
      <c r="BB262" s="54" t="n">
        <v>1</v>
      </c>
      <c r="BC262" s="54" t="n">
        <v>97.2857142857143</v>
      </c>
      <c r="BD262" s="54" t="n">
        <v>861.142857142857</v>
      </c>
      <c r="BE262" s="44" t="n">
        <v>110</v>
      </c>
      <c r="BF262" s="55" t="n">
        <v>4.06493506493506</v>
      </c>
      <c r="BG262" s="38" t="n">
        <v>0</v>
      </c>
      <c r="BH262" s="43" t="n">
        <v>1</v>
      </c>
      <c r="BI262" s="41" t="n">
        <v>33.7</v>
      </c>
      <c r="BJ262" s="41" t="n">
        <v>31.5</v>
      </c>
      <c r="BK262" s="56" t="n">
        <v>49.84866178766</v>
      </c>
      <c r="BL262" s="41" t="n">
        <v>37</v>
      </c>
      <c r="BM262" s="41" t="n">
        <v>60.5</v>
      </c>
      <c r="BN262" s="57" t="n">
        <v>183.079557527159</v>
      </c>
      <c r="BO262" s="40" t="n">
        <v>26.75</v>
      </c>
      <c r="BP262" s="42" t="n">
        <v>5.62001473296087</v>
      </c>
      <c r="BQ262" s="40" t="n">
        <v>45.205</v>
      </c>
      <c r="BR262" s="40" t="n">
        <v>16.0495488335233</v>
      </c>
    </row>
    <row r="263" customFormat="false" ht="12.75" hidden="false" customHeight="true" outlineLevel="0" collapsed="false">
      <c r="A263" s="39" t="n">
        <v>511</v>
      </c>
      <c r="B263" s="39" t="n">
        <v>1</v>
      </c>
      <c r="C263" s="39" t="n">
        <v>1</v>
      </c>
      <c r="D263" s="39" t="n">
        <v>1</v>
      </c>
      <c r="E263" s="40" t="n">
        <v>8.20807665982204</v>
      </c>
      <c r="F263" s="41" t="n">
        <v>124.3</v>
      </c>
      <c r="G263" s="41" t="n">
        <v>66.6</v>
      </c>
      <c r="H263" s="41" t="n">
        <v>57.7</v>
      </c>
      <c r="I263" s="41" t="n">
        <v>26.9</v>
      </c>
      <c r="J263" s="40" t="n">
        <v>23.55152</v>
      </c>
      <c r="K263" s="41" t="n">
        <v>20.7</v>
      </c>
      <c r="L263" s="42" t="n">
        <v>17.4104510601282</v>
      </c>
      <c r="M263" s="42" t="n">
        <v>20.56464112</v>
      </c>
      <c r="N263" s="40" t="n">
        <v>-3.33984152324224</v>
      </c>
      <c r="O263" s="40" t="n">
        <v>11.5479181830643</v>
      </c>
      <c r="P263" s="21" t="n">
        <v>-3.9256438279717</v>
      </c>
      <c r="Q263" s="40" t="n">
        <v>6.24640657084189</v>
      </c>
      <c r="R263" s="43" t="n">
        <v>1</v>
      </c>
      <c r="S263" s="43" t="n">
        <v>0</v>
      </c>
      <c r="T263" s="44"/>
      <c r="U263" s="44"/>
      <c r="V263" s="39" t="n">
        <v>0</v>
      </c>
      <c r="W263" s="39" t="n">
        <v>0</v>
      </c>
      <c r="X263" s="39" t="n">
        <v>0</v>
      </c>
      <c r="Y263" s="45" t="n">
        <v>3696</v>
      </c>
      <c r="Z263" s="46" t="n">
        <v>-0.7</v>
      </c>
      <c r="AA263" s="47" t="n">
        <v>3514</v>
      </c>
      <c r="AB263" s="48" t="n">
        <v>-1.4</v>
      </c>
      <c r="AC263" s="58"/>
      <c r="AD263" s="58"/>
      <c r="AE263" s="0"/>
      <c r="AF263" s="0"/>
      <c r="AG263" s="49"/>
      <c r="AH263" s="49"/>
      <c r="AI263" s="0"/>
      <c r="AJ263" s="50"/>
      <c r="AK263" s="0"/>
      <c r="AL263" s="50"/>
      <c r="AM263" s="0"/>
      <c r="AN263" s="50"/>
      <c r="AO263" s="0"/>
      <c r="AP263" s="52" t="n">
        <v>11441.2</v>
      </c>
      <c r="AQ263" s="51" t="n">
        <v>7.7713925</v>
      </c>
      <c r="AR263" s="51" t="n">
        <f aca="false">AP263/AQ263</f>
        <v>1472.22006866852</v>
      </c>
      <c r="AS263" s="65"/>
      <c r="AT263" s="66"/>
      <c r="AU263" s="66"/>
      <c r="AV263" s="66"/>
      <c r="AW263" s="67"/>
      <c r="AX263" s="54" t="n">
        <v>71</v>
      </c>
      <c r="AY263" s="54" t="n">
        <v>177</v>
      </c>
      <c r="AZ263" s="54" t="n">
        <v>130</v>
      </c>
      <c r="BA263" s="54" t="n">
        <v>24.7142857142857</v>
      </c>
      <c r="BB263" s="54" t="n">
        <v>8.42857142857143</v>
      </c>
      <c r="BC263" s="54" t="n">
        <v>163.142857142857</v>
      </c>
      <c r="BD263" s="54" t="n">
        <v>716.857142857143</v>
      </c>
      <c r="BE263" s="44" t="n">
        <v>33</v>
      </c>
      <c r="BF263" s="55" t="n">
        <v>3.31331953071083</v>
      </c>
      <c r="BG263" s="38" t="n">
        <v>0</v>
      </c>
      <c r="BH263" s="43" t="n">
        <v>0</v>
      </c>
      <c r="BI263" s="41" t="n">
        <v>23</v>
      </c>
      <c r="BJ263" s="41" t="n">
        <v>21</v>
      </c>
      <c r="BK263" s="56" t="n">
        <v>24.4939967294738</v>
      </c>
      <c r="BL263" s="41" t="n">
        <v>28.7</v>
      </c>
      <c r="BM263" s="41" t="n">
        <v>37.1</v>
      </c>
      <c r="BN263" s="57" t="n">
        <v>81.7015581899004</v>
      </c>
      <c r="BO263" s="40" t="n">
        <v>18.15</v>
      </c>
      <c r="BP263" s="42" t="n">
        <v>2.58727826481796</v>
      </c>
      <c r="BQ263" s="40" t="n">
        <v>24.45</v>
      </c>
      <c r="BR263" s="40" t="n">
        <v>4.69512985574403</v>
      </c>
    </row>
    <row r="264" customFormat="false" ht="12.75" hidden="false" customHeight="true" outlineLevel="0" collapsed="false">
      <c r="A264" s="39" t="n">
        <v>511</v>
      </c>
      <c r="B264" s="39" t="n">
        <v>1</v>
      </c>
      <c r="C264" s="39" t="n">
        <v>3</v>
      </c>
      <c r="D264" s="39" t="n">
        <v>1</v>
      </c>
      <c r="E264" s="40" t="n">
        <v>9.38261464750171</v>
      </c>
      <c r="F264" s="41" t="n">
        <v>129.7</v>
      </c>
      <c r="G264" s="41" t="n">
        <v>68.4</v>
      </c>
      <c r="H264" s="41" t="n">
        <v>61.3</v>
      </c>
      <c r="I264" s="41" t="n">
        <v>28.9</v>
      </c>
      <c r="J264" s="40" t="n">
        <v>23.80688</v>
      </c>
      <c r="K264" s="41" t="n">
        <v>18.6</v>
      </c>
      <c r="L264" s="42" t="n">
        <v>17.1797915716775</v>
      </c>
      <c r="M264" s="42" t="n">
        <v>22.01981168</v>
      </c>
      <c r="N264" s="40" t="n">
        <v>-2.57953750925394</v>
      </c>
      <c r="O264" s="40" t="n">
        <v>11.9621521567557</v>
      </c>
      <c r="P264" s="21" t="n">
        <v>-2.75110584029202</v>
      </c>
      <c r="Q264" s="40" t="n">
        <v>6.16290212183436</v>
      </c>
      <c r="R264" s="43" t="n">
        <v>1</v>
      </c>
      <c r="S264" s="43" t="n">
        <v>0</v>
      </c>
      <c r="T264" s="44"/>
      <c r="U264" s="44"/>
      <c r="V264" s="39" t="n">
        <v>0</v>
      </c>
      <c r="W264" s="39" t="n">
        <v>1</v>
      </c>
      <c r="X264" s="39" t="n">
        <v>0</v>
      </c>
      <c r="Y264" s="45" t="n">
        <v>3762</v>
      </c>
      <c r="Z264" s="46" t="n">
        <v>-0.2</v>
      </c>
      <c r="AA264" s="47" t="n">
        <v>3588</v>
      </c>
      <c r="AB264" s="48" t="n">
        <v>-0.7</v>
      </c>
      <c r="AC264" s="32" t="n">
        <v>4.89</v>
      </c>
      <c r="AD264" s="33" t="n">
        <v>15</v>
      </c>
      <c r="AE264" s="50" t="n">
        <v>19.1</v>
      </c>
      <c r="AF264" s="49" t="n">
        <v>20.7033117162544</v>
      </c>
      <c r="AG264" s="49" t="n">
        <f aca="false">AJ264+AL264+AN264</f>
        <v>8.30341591550163</v>
      </c>
      <c r="AH264" s="49" t="n">
        <f aca="false">AJ264+AL264</f>
        <v>7.1677252624904</v>
      </c>
      <c r="AI264" s="50" t="n">
        <v>27.63</v>
      </c>
      <c r="AJ264" s="50" t="n">
        <f aca="false">PI()*((AI264/2/10)^2)</f>
        <v>5.99586231166573</v>
      </c>
      <c r="AK264" s="50" t="n">
        <v>12.215</v>
      </c>
      <c r="AL264" s="50" t="n">
        <f aca="false">PI()*((AK264/2/10)^2)</f>
        <v>1.17186295082466</v>
      </c>
      <c r="AM264" s="50" t="n">
        <v>12.025</v>
      </c>
      <c r="AN264" s="50" t="n">
        <f aca="false">PI()*((AM264/2/10)^2)</f>
        <v>1.13569065301123</v>
      </c>
      <c r="AO264" s="50" t="n">
        <v>19.81</v>
      </c>
      <c r="AP264" s="52" t="n">
        <v>10479.99</v>
      </c>
      <c r="AQ264" s="51" t="n">
        <v>10.715106</v>
      </c>
      <c r="AR264" s="51" t="n">
        <f aca="false">AP264/AQ264</f>
        <v>978.057519916275</v>
      </c>
      <c r="AS264" s="66" t="n">
        <v>1331.745</v>
      </c>
      <c r="AT264" s="66" t="n">
        <v>721.423</v>
      </c>
      <c r="AU264" s="66" t="n">
        <v>3.024</v>
      </c>
      <c r="AV264" s="66" t="n">
        <v>120.977</v>
      </c>
      <c r="AW264" s="67" t="n">
        <v>1.967</v>
      </c>
      <c r="AX264" s="54" t="n">
        <v>66.8571428571429</v>
      </c>
      <c r="AY264" s="54" t="n">
        <v>192.285714285714</v>
      </c>
      <c r="AZ264" s="54" t="n">
        <v>115.714285714286</v>
      </c>
      <c r="BA264" s="54" t="n">
        <v>14.2857142857143</v>
      </c>
      <c r="BB264" s="54" t="n">
        <v>4.14285714285714</v>
      </c>
      <c r="BC264" s="54" t="n">
        <v>134.142857142857</v>
      </c>
      <c r="BD264" s="54" t="n">
        <v>690.761904761905</v>
      </c>
      <c r="BE264" s="44" t="n">
        <v>15</v>
      </c>
      <c r="BF264" s="55" t="n">
        <v>2.48484848484848</v>
      </c>
      <c r="BG264" s="38" t="n">
        <v>0</v>
      </c>
      <c r="BH264" s="43" t="n">
        <v>0</v>
      </c>
      <c r="BI264" s="41" t="n">
        <v>25.5</v>
      </c>
      <c r="BJ264" s="41" t="n">
        <v>20.7</v>
      </c>
      <c r="BK264" s="56" t="n">
        <v>23.663482560434</v>
      </c>
      <c r="BL264" s="41" t="n">
        <v>29.5</v>
      </c>
      <c r="BM264" s="41" t="n">
        <v>38.5</v>
      </c>
      <c r="BN264" s="57" t="n">
        <v>81.4715597893227</v>
      </c>
      <c r="BO264" s="40" t="n">
        <v>18.63</v>
      </c>
      <c r="BP264" s="42" t="n">
        <v>2.7259355981768</v>
      </c>
      <c r="BQ264" s="40" t="n">
        <v>28.76</v>
      </c>
      <c r="BR264" s="40" t="n">
        <v>6.49632351916973</v>
      </c>
    </row>
    <row r="265" customFormat="false" ht="12.75" hidden="false" customHeight="true" outlineLevel="0" collapsed="false">
      <c r="A265" s="39" t="n">
        <v>511</v>
      </c>
      <c r="B265" s="39" t="n">
        <v>2</v>
      </c>
      <c r="C265" s="39" t="n">
        <v>6</v>
      </c>
      <c r="D265" s="39" t="n">
        <v>1</v>
      </c>
      <c r="E265" s="40" t="n">
        <v>10.7652292950034</v>
      </c>
      <c r="F265" s="41" t="n">
        <v>138.4</v>
      </c>
      <c r="G265" s="41" t="n">
        <v>72.9</v>
      </c>
      <c r="H265" s="41" t="n">
        <v>65.5</v>
      </c>
      <c r="I265" s="41" t="n">
        <v>36.1</v>
      </c>
      <c r="J265" s="40" t="n">
        <v>26.64788</v>
      </c>
      <c r="K265" s="41" t="n">
        <v>24.7</v>
      </c>
      <c r="L265" s="42" t="n">
        <v>18.8466871596111</v>
      </c>
      <c r="M265" s="42" t="n">
        <v>26.48011532</v>
      </c>
      <c r="N265" s="40" t="n">
        <v>-1.36849119279031</v>
      </c>
      <c r="O265" s="40" t="n">
        <v>12.1337204877937</v>
      </c>
      <c r="P265" s="21" t="n">
        <v>-1.36849119279031</v>
      </c>
      <c r="Q265" s="40" t="n">
        <v>10.2436687200548</v>
      </c>
      <c r="R265" s="43" t="n">
        <v>1</v>
      </c>
      <c r="S265" s="43" t="n">
        <v>0</v>
      </c>
      <c r="T265" s="44"/>
      <c r="U265" s="44"/>
      <c r="V265" s="39" t="n">
        <v>0</v>
      </c>
      <c r="W265" s="39" t="n">
        <v>1</v>
      </c>
      <c r="X265" s="39" t="n">
        <v>0</v>
      </c>
      <c r="Y265" s="45" t="n">
        <v>3871</v>
      </c>
      <c r="Z265" s="46" t="n">
        <v>0.8</v>
      </c>
      <c r="AA265" s="47" t="n">
        <v>3662</v>
      </c>
      <c r="AB265" s="48" t="n">
        <v>-0.1</v>
      </c>
      <c r="AC265" s="80" t="n">
        <v>8.44</v>
      </c>
      <c r="AD265" s="80" t="n">
        <v>19.5</v>
      </c>
      <c r="AE265" s="50" t="n">
        <v>22</v>
      </c>
      <c r="AF265" s="49" t="n">
        <v>26.0245090543585</v>
      </c>
      <c r="AG265" s="49" t="n">
        <f aca="false">AJ265+AL265+AN265</f>
        <v>9.50086890563565</v>
      </c>
      <c r="AH265" s="49" t="n">
        <f aca="false">AJ265+AL265</f>
        <v>7.92387657272971</v>
      </c>
      <c r="AI265" s="50" t="n">
        <v>28.57</v>
      </c>
      <c r="AJ265" s="50" t="n">
        <f aca="false">PI()*((AI265/2/10)^2)</f>
        <v>6.41077245342534</v>
      </c>
      <c r="AK265" s="50" t="n">
        <v>13.88</v>
      </c>
      <c r="AL265" s="50" t="n">
        <f aca="false">PI()*((AK265/2/10)^2)</f>
        <v>1.51310411930437</v>
      </c>
      <c r="AM265" s="50" t="n">
        <v>14.17</v>
      </c>
      <c r="AN265" s="50" t="n">
        <f aca="false">PI()*((AM265/2/10)^2)</f>
        <v>1.57699233290594</v>
      </c>
      <c r="AO265" s="0"/>
      <c r="AP265" s="52" t="n">
        <v>14617.76</v>
      </c>
      <c r="AQ265" s="51" t="n">
        <v>18.4067445</v>
      </c>
      <c r="AR265" s="51" t="n">
        <f aca="false">AP265/AQ265</f>
        <v>794.152382568248</v>
      </c>
      <c r="AS265" s="66" t="n">
        <v>1598.364</v>
      </c>
      <c r="AT265" s="66" t="n">
        <v>1496.659</v>
      </c>
      <c r="AU265" s="66" t="n">
        <v>6.807</v>
      </c>
      <c r="AV265" s="66" t="n">
        <v>312.179</v>
      </c>
      <c r="AW265" s="67" t="n">
        <v>0</v>
      </c>
      <c r="AX265" s="54" t="n">
        <v>88</v>
      </c>
      <c r="AY265" s="54" t="n">
        <v>226.714285714286</v>
      </c>
      <c r="AZ265" s="54" t="n">
        <v>90.5714285714286</v>
      </c>
      <c r="BA265" s="54" t="n">
        <v>12.2857142857143</v>
      </c>
      <c r="BB265" s="54" t="n">
        <v>3.57142857142857</v>
      </c>
      <c r="BC265" s="54" t="n">
        <v>106.428571428571</v>
      </c>
      <c r="BD265" s="54" t="n">
        <v>732.261904761905</v>
      </c>
      <c r="BE265" s="44" t="n">
        <v>61</v>
      </c>
      <c r="BF265" s="55" t="n">
        <v>2.75974025974026</v>
      </c>
      <c r="BG265" s="38" t="n">
        <v>0</v>
      </c>
      <c r="BH265" s="44" t="n">
        <v>0</v>
      </c>
      <c r="BI265" s="41" t="n">
        <v>27.5</v>
      </c>
      <c r="BJ265" s="41" t="n">
        <v>23</v>
      </c>
      <c r="BK265" s="56" t="n">
        <v>29.2354690742071</v>
      </c>
      <c r="BL265" s="41" t="n">
        <v>31.5</v>
      </c>
      <c r="BM265" s="41" t="n">
        <v>43</v>
      </c>
      <c r="BN265" s="57" t="n">
        <v>104.091669075179</v>
      </c>
      <c r="BO265" s="40" t="n">
        <v>20.61</v>
      </c>
      <c r="BP265" s="42" t="n">
        <v>3.33615227202477</v>
      </c>
      <c r="BQ265" s="40" t="n">
        <v>32.98</v>
      </c>
      <c r="BR265" s="40" t="n">
        <v>8.54262188523402</v>
      </c>
    </row>
    <row r="266" customFormat="false" ht="12.75" hidden="false" customHeight="true" outlineLevel="0" collapsed="false">
      <c r="A266" s="39" t="n">
        <v>512</v>
      </c>
      <c r="B266" s="39" t="n">
        <v>1</v>
      </c>
      <c r="C266" s="39" t="n">
        <v>1</v>
      </c>
      <c r="D266" s="39" t="n">
        <v>1</v>
      </c>
      <c r="E266" s="40" t="n">
        <v>11.6386036960986</v>
      </c>
      <c r="F266" s="41" t="n">
        <v>145.7</v>
      </c>
      <c r="G266" s="41" t="n">
        <v>75.9</v>
      </c>
      <c r="H266" s="41" t="n">
        <v>69.8</v>
      </c>
      <c r="I266" s="41" t="n">
        <v>55.1</v>
      </c>
      <c r="J266" s="40" t="n">
        <v>33.8332</v>
      </c>
      <c r="K266" s="41" t="n">
        <v>35.6</v>
      </c>
      <c r="L266" s="42" t="n">
        <v>25.9556850251714</v>
      </c>
      <c r="M266" s="42" t="n">
        <v>36.4579068</v>
      </c>
      <c r="N266" s="40" t="n">
        <v>-0.227207890710545</v>
      </c>
      <c r="O266" s="40" t="n">
        <v>11.8658115868091</v>
      </c>
      <c r="P266" s="21" t="n">
        <v>-0.227207890710545</v>
      </c>
      <c r="Q266" s="40" t="n">
        <v>12.8268309377139</v>
      </c>
      <c r="R266" s="43" t="n">
        <v>1</v>
      </c>
      <c r="S266" s="43" t="n">
        <v>0</v>
      </c>
      <c r="T266" s="44"/>
      <c r="U266" s="44"/>
      <c r="V266" s="39" t="n">
        <v>1</v>
      </c>
      <c r="W266" s="39" t="n">
        <v>1</v>
      </c>
      <c r="X266" s="39" t="n">
        <v>1</v>
      </c>
      <c r="Y266" s="45" t="n">
        <v>3762</v>
      </c>
      <c r="Z266" s="46" t="n">
        <v>-0.4</v>
      </c>
      <c r="AA266" s="47" t="n">
        <v>3698</v>
      </c>
      <c r="AB266" s="48" t="n">
        <v>-0.1</v>
      </c>
      <c r="AC266" s="58"/>
      <c r="AD266" s="58"/>
      <c r="AE266" s="0"/>
      <c r="AF266" s="0"/>
      <c r="AG266" s="49"/>
      <c r="AH266" s="49"/>
      <c r="AI266" s="0"/>
      <c r="AJ266" s="50"/>
      <c r="AK266" s="0"/>
      <c r="AL266" s="50"/>
      <c r="AM266" s="0"/>
      <c r="AN266" s="50"/>
      <c r="AO266" s="0"/>
      <c r="AP266" s="52" t="n">
        <v>4704.1319082731</v>
      </c>
      <c r="AQ266" s="51" t="n">
        <v>9.46708</v>
      </c>
      <c r="AR266" s="51" t="n">
        <f aca="false">AP266/AQ266</f>
        <v>496.893647066794</v>
      </c>
      <c r="AS266" s="65" t="n">
        <v>851.487</v>
      </c>
      <c r="AT266" s="66" t="n">
        <v>161.262</v>
      </c>
      <c r="AU266" s="66" t="n">
        <v>0.028</v>
      </c>
      <c r="AV266" s="66" t="n">
        <v>1.122</v>
      </c>
      <c r="AW266" s="67" t="n">
        <v>0</v>
      </c>
      <c r="AX266" s="54" t="n">
        <v>87.15</v>
      </c>
      <c r="AY266" s="54" t="n">
        <v>256.1</v>
      </c>
      <c r="AZ266" s="54" t="n">
        <v>104.2</v>
      </c>
      <c r="BA266" s="54" t="n">
        <v>16.15</v>
      </c>
      <c r="BB266" s="54" t="n">
        <v>1.25</v>
      </c>
      <c r="BC266" s="54" t="n">
        <v>121.6</v>
      </c>
      <c r="BD266" s="54" t="n">
        <v>1080.65</v>
      </c>
      <c r="BE266" s="44" t="n">
        <v>44</v>
      </c>
      <c r="BF266" s="55" t="n">
        <v>3.30089717046239</v>
      </c>
      <c r="BG266" s="38" t="n">
        <v>0</v>
      </c>
      <c r="BH266" s="43" t="n">
        <v>0</v>
      </c>
      <c r="BI266" s="41" t="n">
        <v>25.2</v>
      </c>
      <c r="BJ266" s="41" t="n">
        <v>29.1</v>
      </c>
      <c r="BK266" s="56" t="n">
        <v>40.2956045804067</v>
      </c>
      <c r="BL266" s="41" t="n">
        <v>33.7</v>
      </c>
      <c r="BM266" s="41" t="n">
        <v>52</v>
      </c>
      <c r="BN266" s="57" t="n">
        <v>148.85920793014</v>
      </c>
      <c r="BO266" s="40" t="n">
        <v>22.26</v>
      </c>
      <c r="BP266" s="42" t="n">
        <v>3.89170758989477</v>
      </c>
      <c r="BQ266" s="40" t="n">
        <v>44.495</v>
      </c>
      <c r="BR266" s="40" t="n">
        <v>15.5493523052004</v>
      </c>
    </row>
    <row r="267" customFormat="false" ht="12.75" hidden="false" customHeight="true" outlineLevel="0" collapsed="false">
      <c r="A267" s="39" t="n">
        <v>512</v>
      </c>
      <c r="B267" s="39" t="n">
        <v>1</v>
      </c>
      <c r="C267" s="39" t="n">
        <v>3</v>
      </c>
      <c r="D267" s="39" t="n">
        <v>1</v>
      </c>
      <c r="E267" s="40" t="n">
        <v>12.5776865160849</v>
      </c>
      <c r="F267" s="41" t="n">
        <v>150.6</v>
      </c>
      <c r="G267" s="41" t="n">
        <v>77.6</v>
      </c>
      <c r="H267" s="41" t="n">
        <v>73</v>
      </c>
      <c r="I267" s="41" t="n">
        <v>53.2</v>
      </c>
      <c r="J267" s="40" t="n">
        <v>26.44452</v>
      </c>
      <c r="K267" s="41" t="n">
        <v>28.2</v>
      </c>
      <c r="L267" s="42" t="n">
        <v>23.4564177993647</v>
      </c>
      <c r="M267" s="42" t="n">
        <v>39.13151536</v>
      </c>
      <c r="N267" s="40" t="n">
        <v>0.350099165928919</v>
      </c>
      <c r="O267" s="40" t="n">
        <v>12.227587350156</v>
      </c>
      <c r="P267" s="21" t="n">
        <v>0.711874929275764</v>
      </c>
      <c r="Q267" s="40" t="n">
        <v>12.9103353867214</v>
      </c>
      <c r="R267" s="43" t="n">
        <v>2</v>
      </c>
      <c r="S267" s="43" t="n">
        <v>1</v>
      </c>
      <c r="T267" s="43" t="n">
        <v>12</v>
      </c>
      <c r="U267" s="43" t="n">
        <v>31</v>
      </c>
      <c r="V267" s="39" t="n">
        <v>1</v>
      </c>
      <c r="W267" s="39" t="n">
        <v>1</v>
      </c>
      <c r="X267" s="39" t="n">
        <v>1</v>
      </c>
      <c r="Y267" s="45" t="n">
        <v>3808</v>
      </c>
      <c r="Z267" s="46" t="n">
        <v>-0.1</v>
      </c>
      <c r="AA267" s="47" t="n">
        <v>3711</v>
      </c>
      <c r="AB267" s="48" t="n">
        <v>-0.2</v>
      </c>
      <c r="AC267" s="32" t="n">
        <v>16.01</v>
      </c>
      <c r="AD267" s="33" t="n">
        <v>21.5</v>
      </c>
      <c r="AE267" s="50" t="n">
        <v>24.5</v>
      </c>
      <c r="AF267" s="49" t="n">
        <v>37.0622861815442</v>
      </c>
      <c r="AG267" s="49" t="n">
        <f aca="false">AJ267+AL267+AN267</f>
        <v>15.3517043048374</v>
      </c>
      <c r="AH267" s="49" t="n">
        <f aca="false">AJ267+AL267</f>
        <v>13.7163097645012</v>
      </c>
      <c r="AI267" s="50" t="n">
        <v>37.58</v>
      </c>
      <c r="AJ267" s="50" t="n">
        <f aca="false">PI()*((AI267/2/10)^2)</f>
        <v>11.0918358280629</v>
      </c>
      <c r="AK267" s="50" t="n">
        <v>18.28</v>
      </c>
      <c r="AL267" s="50" t="n">
        <f aca="false">PI()*((AK267/2/10)^2)</f>
        <v>2.6244739364383</v>
      </c>
      <c r="AM267" s="50" t="n">
        <v>14.43</v>
      </c>
      <c r="AN267" s="50" t="n">
        <f aca="false">PI()*((AM267/2/10)^2)</f>
        <v>1.63539454033617</v>
      </c>
      <c r="AO267" s="0"/>
      <c r="AP267" s="52" t="n">
        <v>6809.98346272589</v>
      </c>
      <c r="AQ267" s="51" t="n">
        <v>19.315633</v>
      </c>
      <c r="AR267" s="51" t="n">
        <f aca="false">AP267/AQ267</f>
        <v>352.563307799744</v>
      </c>
      <c r="AS267" s="65" t="n">
        <v>1547.457</v>
      </c>
      <c r="AT267" s="66" t="n">
        <v>973.032</v>
      </c>
      <c r="AU267" s="66" t="n">
        <v>3.046</v>
      </c>
      <c r="AV267" s="66" t="n">
        <v>121.843</v>
      </c>
      <c r="AW267" s="67" t="n">
        <v>1.16</v>
      </c>
      <c r="AX267" s="54" t="n">
        <v>60.1428571428571</v>
      </c>
      <c r="AY267" s="54" t="n">
        <v>171.571428571429</v>
      </c>
      <c r="AZ267" s="54" t="n">
        <v>47.4285714285714</v>
      </c>
      <c r="BA267" s="54" t="n">
        <v>3</v>
      </c>
      <c r="BB267" s="54" t="n">
        <v>0.142857142857143</v>
      </c>
      <c r="BC267" s="54" t="n">
        <v>50.5714285714286</v>
      </c>
      <c r="BD267" s="54" t="n">
        <v>748.833333333333</v>
      </c>
      <c r="BE267" s="44" t="n">
        <v>35.5</v>
      </c>
      <c r="BF267" s="55" t="n">
        <v>2.88744588744589</v>
      </c>
      <c r="BG267" s="38" t="n">
        <v>1</v>
      </c>
      <c r="BH267" s="43" t="n">
        <v>1</v>
      </c>
      <c r="BI267" s="41" t="n">
        <v>29.7</v>
      </c>
      <c r="BJ267" s="41" t="n">
        <v>27.1</v>
      </c>
      <c r="BK267" s="56" t="n">
        <v>41.3531046909401</v>
      </c>
      <c r="BL267" s="41" t="n">
        <v>36</v>
      </c>
      <c r="BM267" s="41" t="n">
        <v>50.5</v>
      </c>
      <c r="BN267" s="57" t="n">
        <v>141.897080074235</v>
      </c>
      <c r="BO267" s="40" t="n">
        <v>24.235</v>
      </c>
      <c r="BP267" s="42" t="n">
        <v>4.61292007013627</v>
      </c>
      <c r="BQ267" s="40" t="n">
        <v>37.945</v>
      </c>
      <c r="BR267" s="40" t="n">
        <v>11.3083435945236</v>
      </c>
    </row>
    <row r="268" customFormat="false" ht="12.75" hidden="false" customHeight="true" outlineLevel="0" collapsed="false">
      <c r="A268" s="38" t="n">
        <v>512</v>
      </c>
      <c r="B268" s="39" t="n">
        <v>1</v>
      </c>
      <c r="C268" s="38" t="n">
        <v>5</v>
      </c>
      <c r="D268" s="39" t="n">
        <v>1</v>
      </c>
      <c r="E268" s="40" t="n">
        <v>13.6016427104723</v>
      </c>
      <c r="F268" s="41" t="n">
        <v>152.7</v>
      </c>
      <c r="G268" s="41" t="n">
        <v>79.8</v>
      </c>
      <c r="H268" s="41" t="n">
        <v>72.9</v>
      </c>
      <c r="I268" s="41" t="n">
        <v>64.9</v>
      </c>
      <c r="J268" s="40" t="n">
        <v>37.6552</v>
      </c>
      <c r="K268" s="41" t="n">
        <v>35.7</v>
      </c>
      <c r="L268" s="42" t="n">
        <v>27.8334231808242</v>
      </c>
      <c r="M268" s="42" t="n">
        <v>40.4617752</v>
      </c>
      <c r="N268" s="40" t="n">
        <v>1.16346652375914</v>
      </c>
      <c r="O268" s="40" t="n">
        <v>12.4381761867131</v>
      </c>
      <c r="P268" s="21" t="n">
        <v>1.73583112366317</v>
      </c>
      <c r="Q268" s="40" t="n">
        <v>15.4907597535934</v>
      </c>
      <c r="R268" s="38" t="n">
        <v>2</v>
      </c>
      <c r="S268" s="44" t="n">
        <v>1</v>
      </c>
      <c r="T268" s="44" t="n">
        <v>12</v>
      </c>
      <c r="U268" s="44" t="n">
        <v>28</v>
      </c>
      <c r="V268" s="38" t="n">
        <v>1</v>
      </c>
      <c r="W268" s="38" t="n">
        <v>1</v>
      </c>
      <c r="X268" s="38" t="n">
        <v>1</v>
      </c>
      <c r="Y268" s="45" t="n">
        <v>3824</v>
      </c>
      <c r="Z268" s="46" t="n">
        <v>-0.3</v>
      </c>
      <c r="AA268" s="47" t="n">
        <v>3767</v>
      </c>
      <c r="AB268" s="48" t="n">
        <v>0</v>
      </c>
      <c r="AC268" s="32" t="n">
        <v>17.49</v>
      </c>
      <c r="AD268" s="33" t="n">
        <v>29.5</v>
      </c>
      <c r="AE268" s="50" t="n">
        <v>24.8</v>
      </c>
      <c r="AF268" s="49" t="n">
        <v>39.9840233850498</v>
      </c>
      <c r="AG268" s="49" t="n">
        <f aca="false">AJ268+AL268+AN268</f>
        <v>18.0845946037511</v>
      </c>
      <c r="AH268" s="49" t="n">
        <f aca="false">AJ268+AL268</f>
        <v>15.3586590055743</v>
      </c>
      <c r="AI268" s="50" t="n">
        <v>39.96</v>
      </c>
      <c r="AJ268" s="50" t="n">
        <f aca="false">PI()*((AI268/2/10)^2)</f>
        <v>12.5412504395011</v>
      </c>
      <c r="AK268" s="50" t="n">
        <v>18.94</v>
      </c>
      <c r="AL268" s="50" t="n">
        <f aca="false">PI()*((AK268/2/10)^2)</f>
        <v>2.81740856607321</v>
      </c>
      <c r="AM268" s="50" t="n">
        <v>18.63</v>
      </c>
      <c r="AN268" s="50" t="n">
        <f aca="false">PI()*((AM268/2/10)^2)</f>
        <v>2.7259355981768</v>
      </c>
      <c r="AO268" s="0"/>
      <c r="AP268" s="52" t="n">
        <v>1269.02782779121</v>
      </c>
      <c r="AQ268" s="51" t="n">
        <v>9.792652</v>
      </c>
      <c r="AR268" s="51" t="n">
        <f aca="false">AP268/AQ268</f>
        <v>129.589801393046</v>
      </c>
      <c r="AS268" s="65" t="n">
        <v>1306.352</v>
      </c>
      <c r="AT268" s="66" t="n">
        <v>686.44</v>
      </c>
      <c r="AU268" s="66" t="n">
        <v>3.649</v>
      </c>
      <c r="AV268" s="66" t="n">
        <v>143.148</v>
      </c>
      <c r="AW268" s="67" t="n">
        <v>0</v>
      </c>
      <c r="AX268" s="40"/>
      <c r="AY268" s="40"/>
      <c r="AZ268" s="40"/>
      <c r="BA268" s="40"/>
      <c r="BB268" s="40"/>
      <c r="BC268" s="40"/>
      <c r="BD268" s="40"/>
      <c r="BE268" s="44" t="n">
        <v>60</v>
      </c>
      <c r="BF268" s="55" t="n">
        <v>2.8944099378882</v>
      </c>
      <c r="BG268" s="38" t="n">
        <v>1</v>
      </c>
      <c r="BH268" s="38" t="n">
        <v>1</v>
      </c>
      <c r="BI268" s="59" t="n">
        <v>30.8</v>
      </c>
      <c r="BJ268" s="59" t="n">
        <v>30.5</v>
      </c>
      <c r="BK268" s="56" t="n">
        <v>48.9974858287242</v>
      </c>
      <c r="BL268" s="59" t="n">
        <v>36</v>
      </c>
      <c r="BM268" s="41" t="n">
        <v>53.3</v>
      </c>
      <c r="BN268" s="57" t="n">
        <v>122.180733632413</v>
      </c>
      <c r="BO268" s="40" t="n">
        <v>25.32</v>
      </c>
      <c r="BP268" s="42" t="n">
        <v>5.03520647509696</v>
      </c>
      <c r="BQ268" s="40" t="n">
        <v>39.19</v>
      </c>
      <c r="BR268" s="40" t="n">
        <v>12.0625856018277</v>
      </c>
    </row>
    <row r="269" customFormat="false" ht="12.75" hidden="false" customHeight="true" outlineLevel="0" collapsed="false">
      <c r="A269" s="38" t="n">
        <v>512</v>
      </c>
      <c r="B269" s="38" t="n">
        <v>1</v>
      </c>
      <c r="C269" s="38" t="n">
        <v>7</v>
      </c>
      <c r="D269" s="38" t="n">
        <v>1</v>
      </c>
      <c r="E269" s="40" t="n">
        <v>14.5982203969884</v>
      </c>
      <c r="F269" s="38" t="n">
        <v>154.3</v>
      </c>
      <c r="G269" s="41" t="n">
        <v>81.9</v>
      </c>
      <c r="H269" s="41" t="n">
        <v>72.4</v>
      </c>
      <c r="I269" s="41" t="n">
        <v>72.5</v>
      </c>
      <c r="J269" s="40" t="n">
        <v>40.7674</v>
      </c>
      <c r="K269" s="38" t="n">
        <v>39.9</v>
      </c>
      <c r="L269" s="42" t="n">
        <v>30.4513221964098</v>
      </c>
      <c r="M269" s="42" t="n">
        <v>42.943635</v>
      </c>
      <c r="N269" s="59" t="n">
        <v>1.85012668664633</v>
      </c>
      <c r="O269" s="42" t="n">
        <v>12.748093710342</v>
      </c>
      <c r="P269" s="21" t="n">
        <v>1.85012668664633</v>
      </c>
      <c r="Q269" s="40" t="n">
        <v>16.6570841889117</v>
      </c>
      <c r="R269" s="38"/>
      <c r="S269" s="38" t="n">
        <v>1</v>
      </c>
      <c r="T269" s="81" t="s">
        <v>67</v>
      </c>
      <c r="U269" s="38" t="n">
        <v>30</v>
      </c>
      <c r="V269" s="38" t="n">
        <v>1</v>
      </c>
      <c r="W269" s="38" t="n">
        <v>0</v>
      </c>
      <c r="X269" s="38" t="n">
        <v>1</v>
      </c>
      <c r="Y269" s="45" t="n">
        <v>3918</v>
      </c>
      <c r="Z269" s="3" t="n">
        <v>0.2</v>
      </c>
      <c r="AA269" s="47" t="n">
        <v>3835</v>
      </c>
      <c r="AB269" s="4" t="n">
        <v>0.3</v>
      </c>
      <c r="AC269" s="5" t="n">
        <v>20.37</v>
      </c>
      <c r="AD269" s="5" t="n">
        <v>33</v>
      </c>
      <c r="AE269" s="38" t="n">
        <v>24.6</v>
      </c>
      <c r="AF269" s="49" t="n">
        <v>39.2956053798974</v>
      </c>
      <c r="AG269" s="49" t="n">
        <f aca="false">AJ269+AL269+AN269</f>
        <v>19.3069735790473</v>
      </c>
      <c r="AH269" s="49" t="n">
        <f aca="false">AJ269+AL269</f>
        <v>16.1133308220233</v>
      </c>
      <c r="AI269" s="38" t="n">
        <v>41.01</v>
      </c>
      <c r="AJ269" s="50" t="n">
        <f aca="false">PI()*((AI269/2/10)^2)</f>
        <v>13.2089841770491</v>
      </c>
      <c r="AK269" s="38" t="n">
        <v>19.23</v>
      </c>
      <c r="AL269" s="50" t="n">
        <f aca="false">PI()*((AK269/2/10)^2)</f>
        <v>2.90434664497416</v>
      </c>
      <c r="AM269" s="38" t="n">
        <v>20.165</v>
      </c>
      <c r="AN269" s="50" t="n">
        <f aca="false">PI()*((AM269/2/10)^2)</f>
        <v>3.19364275702401</v>
      </c>
      <c r="AO269" s="38"/>
      <c r="AP269" s="0"/>
      <c r="AQ269" s="0"/>
      <c r="AR269" s="0"/>
      <c r="AS269" s="65" t="n">
        <v>2313.161</v>
      </c>
      <c r="AT269" s="66" t="n">
        <v>1225.555</v>
      </c>
      <c r="AU269" s="66" t="n">
        <v>3.044</v>
      </c>
      <c r="AV269" s="66" t="n">
        <v>122.379</v>
      </c>
      <c r="AW269" s="68" t="n">
        <v>0</v>
      </c>
      <c r="AX269" s="54" t="n">
        <v>64</v>
      </c>
      <c r="AY269" s="54" t="n">
        <v>155.142857142857</v>
      </c>
      <c r="AZ269" s="54" t="n">
        <v>59.2142857142857</v>
      </c>
      <c r="BA269" s="54" t="n">
        <v>3.5</v>
      </c>
      <c r="BB269" s="54" t="n">
        <v>0</v>
      </c>
      <c r="BC269" s="54" t="n">
        <v>62.7142857142857</v>
      </c>
      <c r="BD269" s="54" t="n">
        <v>720.601190476191</v>
      </c>
      <c r="BE269" s="44" t="n">
        <v>36</v>
      </c>
      <c r="BF269" s="55" t="n">
        <v>2.27272727272727</v>
      </c>
      <c r="BG269" s="38" t="n">
        <v>0</v>
      </c>
      <c r="BH269" s="38" t="n">
        <v>1</v>
      </c>
      <c r="BI269" s="38" t="n">
        <v>30.5</v>
      </c>
      <c r="BJ269" s="38" t="n">
        <v>33.5</v>
      </c>
      <c r="BK269" s="56" t="n">
        <v>50.5597284820546</v>
      </c>
      <c r="BL269" s="38" t="n">
        <v>37</v>
      </c>
      <c r="BM269" s="38" t="n">
        <v>59</v>
      </c>
      <c r="BN269" s="57" t="n">
        <v>161.737538868302</v>
      </c>
      <c r="BO269" s="38" t="n">
        <v>28.96</v>
      </c>
      <c r="BP269" s="42" t="n">
        <v>6.58698988315233</v>
      </c>
      <c r="BQ269" s="38" t="n">
        <v>44.585</v>
      </c>
      <c r="BR269" s="40" t="n">
        <v>15.6123192467563</v>
      </c>
    </row>
    <row r="270" customFormat="false" ht="12.75" hidden="false" customHeight="true" outlineLevel="0" collapsed="false">
      <c r="A270" s="39" t="n">
        <v>513</v>
      </c>
      <c r="B270" s="39" t="n">
        <v>1</v>
      </c>
      <c r="C270" s="39" t="n">
        <v>1</v>
      </c>
      <c r="D270" s="39" t="n">
        <v>1</v>
      </c>
      <c r="E270" s="40" t="n">
        <v>9.81245722108145</v>
      </c>
      <c r="F270" s="41" t="n">
        <v>134.2</v>
      </c>
      <c r="G270" s="41" t="n">
        <v>70.9</v>
      </c>
      <c r="H270" s="41" t="n">
        <v>63.3</v>
      </c>
      <c r="I270" s="41" t="n">
        <v>32.2</v>
      </c>
      <c r="J270" s="40" t="n">
        <v>21.35888</v>
      </c>
      <c r="K270" s="41" t="n">
        <v>21.7</v>
      </c>
      <c r="L270" s="42" t="n">
        <v>17.879313523202</v>
      </c>
      <c r="M270" s="42" t="n">
        <v>25.32244064</v>
      </c>
      <c r="N270" s="40" t="n">
        <v>-2.09524202580396</v>
      </c>
      <c r="O270" s="40" t="n">
        <v>11.9076992468854</v>
      </c>
      <c r="P270" s="21" t="n">
        <v>-2.25203411738966</v>
      </c>
      <c r="Q270" s="40" t="n">
        <v>9.24435318275154</v>
      </c>
      <c r="R270" s="43" t="n">
        <v>1</v>
      </c>
      <c r="S270" s="43" t="n">
        <v>0</v>
      </c>
      <c r="T270" s="44"/>
      <c r="U270" s="44"/>
      <c r="V270" s="39" t="n">
        <v>0</v>
      </c>
      <c r="W270" s="39" t="n">
        <v>0</v>
      </c>
      <c r="X270" s="39" t="n">
        <v>0</v>
      </c>
      <c r="Y270" s="45" t="n">
        <v>3662</v>
      </c>
      <c r="Z270" s="46" t="n">
        <v>-1.2</v>
      </c>
      <c r="AA270" s="47" t="n">
        <v>3520</v>
      </c>
      <c r="AB270" s="48" t="n">
        <v>-1.5</v>
      </c>
      <c r="AC270" s="58"/>
      <c r="AD270" s="58"/>
      <c r="AE270" s="0"/>
      <c r="AF270" s="0"/>
      <c r="AG270" s="49"/>
      <c r="AH270" s="49"/>
      <c r="AI270" s="0"/>
      <c r="AJ270" s="50"/>
      <c r="AK270" s="0"/>
      <c r="AL270" s="50"/>
      <c r="AM270" s="0"/>
      <c r="AN270" s="50"/>
      <c r="AO270" s="0"/>
      <c r="AP270" s="52" t="n">
        <v>69.5753</v>
      </c>
      <c r="AQ270" s="51" t="n">
        <v>0.608534</v>
      </c>
      <c r="AR270" s="51" t="n">
        <f aca="false">AP270/AQ270</f>
        <v>114.332642054511</v>
      </c>
      <c r="AS270" s="65" t="n">
        <v>1224.447</v>
      </c>
      <c r="AT270" s="66" t="n">
        <v>356.572</v>
      </c>
      <c r="AU270" s="66" t="n">
        <v>0.352</v>
      </c>
      <c r="AV270" s="66" t="n">
        <v>14.061</v>
      </c>
      <c r="AW270" s="67" t="n">
        <v>56.101</v>
      </c>
      <c r="AX270" s="54" t="n">
        <v>112.65</v>
      </c>
      <c r="AY270" s="54" t="n">
        <v>307.5</v>
      </c>
      <c r="AZ270" s="54" t="n">
        <v>129.9</v>
      </c>
      <c r="BA270" s="54" t="n">
        <v>13.85</v>
      </c>
      <c r="BB270" s="54" t="n">
        <v>4.75</v>
      </c>
      <c r="BC270" s="54" t="n">
        <v>148.5</v>
      </c>
      <c r="BD270" s="54" t="n">
        <v>1096.1</v>
      </c>
      <c r="BE270" s="44" t="n">
        <v>49</v>
      </c>
      <c r="BF270" s="55" t="n">
        <v>4.49827467218772</v>
      </c>
      <c r="BG270" s="38" t="n">
        <v>0</v>
      </c>
      <c r="BH270" s="43" t="n">
        <v>0</v>
      </c>
      <c r="BI270" s="41" t="n">
        <v>23.5</v>
      </c>
      <c r="BJ270" s="41" t="n">
        <v>20.3</v>
      </c>
      <c r="BK270" s="56" t="n">
        <v>21.8267825885567</v>
      </c>
      <c r="BL270" s="41" t="n">
        <v>31.5</v>
      </c>
      <c r="BM270" s="41" t="n">
        <v>40</v>
      </c>
      <c r="BN270" s="57" t="n">
        <v>86.1354541328851</v>
      </c>
      <c r="BO270" s="40" t="n">
        <v>15.39</v>
      </c>
      <c r="BP270" s="42" t="n">
        <v>1.86023204336829</v>
      </c>
      <c r="BQ270" s="40" t="n">
        <v>34.2</v>
      </c>
      <c r="BR270" s="40" t="n">
        <v>9.18633107836192</v>
      </c>
    </row>
    <row r="271" customFormat="false" ht="12.75" hidden="false" customHeight="true" outlineLevel="0" collapsed="false">
      <c r="A271" s="39" t="n">
        <v>513</v>
      </c>
      <c r="B271" s="39" t="n">
        <v>1</v>
      </c>
      <c r="C271" s="39" t="n">
        <v>3</v>
      </c>
      <c r="D271" s="39" t="n">
        <v>1</v>
      </c>
      <c r="E271" s="40" t="n">
        <v>10.7488021902806</v>
      </c>
      <c r="F271" s="41" t="n">
        <v>139.1</v>
      </c>
      <c r="G271" s="41" t="n">
        <v>73.3</v>
      </c>
      <c r="H271" s="41" t="n">
        <v>65.8</v>
      </c>
      <c r="I271" s="41" t="n">
        <v>37.2</v>
      </c>
      <c r="J271" s="40" t="n">
        <v>24.05808</v>
      </c>
      <c r="K271" s="41" t="n">
        <v>27.2</v>
      </c>
      <c r="L271" s="42" t="n">
        <v>19.225988575008</v>
      </c>
      <c r="M271" s="42" t="n">
        <v>28.25039424</v>
      </c>
      <c r="N271" s="40" t="n">
        <v>-1.31568914819048</v>
      </c>
      <c r="O271" s="40" t="n">
        <v>12.0644913384711</v>
      </c>
      <c r="P271" s="21" t="n">
        <v>-1.31568914819048</v>
      </c>
      <c r="Q271" s="40" t="n">
        <v>11.5770020533881</v>
      </c>
      <c r="R271" s="43" t="n">
        <v>2</v>
      </c>
      <c r="S271" s="43" t="n">
        <v>0</v>
      </c>
      <c r="T271" s="44"/>
      <c r="U271" s="44"/>
      <c r="V271" s="39" t="n">
        <v>0</v>
      </c>
      <c r="W271" s="39" t="n">
        <v>0</v>
      </c>
      <c r="X271" s="39" t="n">
        <v>0</v>
      </c>
      <c r="Y271" s="45" t="n">
        <v>3758</v>
      </c>
      <c r="Z271" s="46" t="n">
        <v>-0.3</v>
      </c>
      <c r="AA271" s="47" t="n">
        <v>3571</v>
      </c>
      <c r="AB271" s="48" t="n">
        <v>-1.1</v>
      </c>
      <c r="AC271" s="32" t="n">
        <v>5.14</v>
      </c>
      <c r="AD271" s="33" t="n">
        <v>11.5</v>
      </c>
      <c r="AE271" s="50" t="n">
        <v>21.5</v>
      </c>
      <c r="AF271" s="49" t="n">
        <v>24.9302035426957</v>
      </c>
      <c r="AG271" s="49" t="n">
        <f aca="false">AJ271+AL271+AN271</f>
        <v>9.59641180681479</v>
      </c>
      <c r="AH271" s="49" t="n">
        <f aca="false">AJ271+AL271</f>
        <v>8.3711898865166</v>
      </c>
      <c r="AI271" s="50" t="n">
        <v>28.63</v>
      </c>
      <c r="AJ271" s="50" t="n">
        <f aca="false">PI()*((AI271/2/10)^2)</f>
        <v>6.43772731839314</v>
      </c>
      <c r="AK271" s="50" t="n">
        <v>15.69</v>
      </c>
      <c r="AL271" s="50" t="n">
        <f aca="false">PI()*((AK271/2/10)^2)</f>
        <v>1.93346256812347</v>
      </c>
      <c r="AM271" s="50" t="n">
        <v>12.49</v>
      </c>
      <c r="AN271" s="50" t="n">
        <f aca="false">PI()*((AM271/2/10)^2)</f>
        <v>1.22522192029818</v>
      </c>
      <c r="AO271" s="50" t="n">
        <v>19.08</v>
      </c>
      <c r="AP271" s="52" t="n">
        <v>3412.768</v>
      </c>
      <c r="AQ271" s="51" t="n">
        <v>8.77027</v>
      </c>
      <c r="AR271" s="51" t="n">
        <f aca="false">AP271/AQ271</f>
        <v>389.129183024012</v>
      </c>
      <c r="AS271" s="65" t="n">
        <v>2014.442</v>
      </c>
      <c r="AT271" s="66" t="n">
        <v>1297.519</v>
      </c>
      <c r="AU271" s="66" t="n">
        <v>3.159</v>
      </c>
      <c r="AV271" s="66" t="n">
        <v>126.376</v>
      </c>
      <c r="AW271" s="67" t="n">
        <v>34.511</v>
      </c>
      <c r="AX271" s="54" t="n">
        <v>75.952380952381</v>
      </c>
      <c r="AY271" s="54" t="n">
        <v>200.142857142857</v>
      </c>
      <c r="AZ271" s="54" t="n">
        <v>87.6666666666667</v>
      </c>
      <c r="BA271" s="54" t="n">
        <v>9.47619047619048</v>
      </c>
      <c r="BB271" s="54" t="n">
        <v>1.23809523809524</v>
      </c>
      <c r="BC271" s="54" t="n">
        <v>98.3809523809524</v>
      </c>
      <c r="BD271" s="54" t="n">
        <v>703.269841269841</v>
      </c>
      <c r="BE271" s="44" t="n">
        <v>60.5</v>
      </c>
      <c r="BF271" s="55" t="n">
        <v>3.79986197377502</v>
      </c>
      <c r="BG271" s="38" t="n">
        <v>0</v>
      </c>
      <c r="BH271" s="43" t="n">
        <v>0</v>
      </c>
      <c r="BI271" s="41" t="n">
        <v>26.5</v>
      </c>
      <c r="BJ271" s="41" t="n">
        <v>22.5</v>
      </c>
      <c r="BK271" s="56" t="n">
        <v>27.63682385154</v>
      </c>
      <c r="BL271" s="41" t="n">
        <v>32</v>
      </c>
      <c r="BM271" s="41" t="n">
        <v>42</v>
      </c>
      <c r="BN271" s="57" t="n">
        <v>86.9040563892475</v>
      </c>
      <c r="BO271" s="40" t="n">
        <v>17.01</v>
      </c>
      <c r="BP271" s="42" t="n">
        <v>2.27247183137234</v>
      </c>
      <c r="BQ271" s="40" t="n">
        <v>35.57</v>
      </c>
      <c r="BR271" s="40" t="n">
        <v>9.9370531274472</v>
      </c>
    </row>
    <row r="272" customFormat="false" ht="12.75" hidden="false" customHeight="true" outlineLevel="0" collapsed="false">
      <c r="A272" s="39" t="n">
        <v>514</v>
      </c>
      <c r="B272" s="39" t="n">
        <v>1</v>
      </c>
      <c r="C272" s="39" t="n">
        <v>1</v>
      </c>
      <c r="D272" s="39" t="n">
        <v>1</v>
      </c>
      <c r="E272" s="40" t="n">
        <v>9.74674880219028</v>
      </c>
      <c r="F272" s="41" t="n">
        <v>138.4</v>
      </c>
      <c r="G272" s="41" t="n">
        <v>72.9</v>
      </c>
      <c r="H272" s="41" t="n">
        <v>65.5</v>
      </c>
      <c r="I272" s="41" t="n">
        <v>32.2</v>
      </c>
      <c r="J272" s="40" t="n">
        <v>22.07268</v>
      </c>
      <c r="K272" s="41" t="n">
        <v>19.8</v>
      </c>
      <c r="L272" s="42" t="n">
        <v>16.8106184636974</v>
      </c>
      <c r="M272" s="42" t="n">
        <v>25.09259704</v>
      </c>
      <c r="N272" s="40" t="n">
        <v>-1.96695098362722</v>
      </c>
      <c r="O272" s="40" t="n">
        <v>11.7136997858175</v>
      </c>
      <c r="P272" s="21" t="n">
        <v>-1.74941518330384</v>
      </c>
      <c r="Q272" s="40" t="n">
        <v>11.7440109514031</v>
      </c>
      <c r="R272" s="43" t="n">
        <v>1</v>
      </c>
      <c r="S272" s="43" t="n">
        <v>0</v>
      </c>
      <c r="T272" s="44"/>
      <c r="U272" s="44"/>
      <c r="V272" s="39" t="n">
        <v>0</v>
      </c>
      <c r="W272" s="39" t="n">
        <v>0</v>
      </c>
      <c r="X272" s="39" t="n">
        <v>0</v>
      </c>
      <c r="Y272" s="45" t="n">
        <v>3657</v>
      </c>
      <c r="Z272" s="46" t="n">
        <v>-1.4</v>
      </c>
      <c r="AA272" s="47" t="n">
        <v>3381</v>
      </c>
      <c r="AB272" s="48" t="n">
        <v>-3.4</v>
      </c>
      <c r="AC272" s="58"/>
      <c r="AD272" s="58"/>
      <c r="AE272" s="0"/>
      <c r="AF272" s="0"/>
      <c r="AG272" s="49"/>
      <c r="AH272" s="49"/>
      <c r="AI272" s="0"/>
      <c r="AJ272" s="50"/>
      <c r="AK272" s="0"/>
      <c r="AL272" s="50"/>
      <c r="AM272" s="0"/>
      <c r="AN272" s="50"/>
      <c r="AO272" s="0"/>
      <c r="AP272" s="52" t="n">
        <v>5956.66253471374</v>
      </c>
      <c r="AQ272" s="51" t="n">
        <v>10.75825</v>
      </c>
      <c r="AR272" s="51" t="n">
        <f aca="false">AP272/AQ272</f>
        <v>553.683223081239</v>
      </c>
      <c r="AS272" s="65" t="n">
        <v>1184.782</v>
      </c>
      <c r="AT272" s="66" t="n">
        <v>715.136</v>
      </c>
      <c r="AU272" s="66" t="n">
        <v>3.479</v>
      </c>
      <c r="AV272" s="66" t="n">
        <v>139.146</v>
      </c>
      <c r="AW272" s="67" t="n">
        <v>0</v>
      </c>
      <c r="AX272" s="54" t="n">
        <v>55.7142857142857</v>
      </c>
      <c r="AY272" s="54" t="n">
        <v>149.428571428571</v>
      </c>
      <c r="AZ272" s="54" t="n">
        <v>103.142857142857</v>
      </c>
      <c r="BA272" s="54" t="n">
        <v>19.7142857142857</v>
      </c>
      <c r="BB272" s="54" t="n">
        <v>7.28571428571429</v>
      </c>
      <c r="BC272" s="54" t="n">
        <v>130.142857142857</v>
      </c>
      <c r="BD272" s="54" t="n">
        <v>741</v>
      </c>
      <c r="BE272" s="44" t="n">
        <v>64</v>
      </c>
      <c r="BF272" s="55" t="n">
        <v>3.33549783549783</v>
      </c>
      <c r="BG272" s="38" t="n">
        <v>0</v>
      </c>
      <c r="BH272" s="44" t="n">
        <v>1</v>
      </c>
      <c r="BI272" s="41" t="n">
        <v>25.1</v>
      </c>
      <c r="BJ272" s="41" t="n">
        <v>21.1</v>
      </c>
      <c r="BK272" s="56" t="n">
        <v>26.2056639241494</v>
      </c>
      <c r="BL272" s="41" t="n">
        <v>32</v>
      </c>
      <c r="BM272" s="41" t="n">
        <v>40.4</v>
      </c>
      <c r="BN272" s="57" t="n">
        <v>104.044554111226</v>
      </c>
      <c r="BO272" s="40" t="n">
        <v>19.82</v>
      </c>
      <c r="BP272" s="42" t="n">
        <v>3.08529845483012</v>
      </c>
      <c r="BQ272" s="40" t="n">
        <v>30.86</v>
      </c>
      <c r="BR272" s="40" t="n">
        <v>7.47965772770661</v>
      </c>
    </row>
    <row r="273" customFormat="false" ht="12.75" hidden="false" customHeight="true" outlineLevel="0" collapsed="false">
      <c r="A273" s="39" t="n">
        <v>514</v>
      </c>
      <c r="B273" s="39" t="n">
        <v>1</v>
      </c>
      <c r="C273" s="39" t="n">
        <v>3</v>
      </c>
      <c r="D273" s="39" t="n">
        <v>1</v>
      </c>
      <c r="E273" s="40" t="n">
        <v>10.5790554414784</v>
      </c>
      <c r="F273" s="41" t="n">
        <v>145.5</v>
      </c>
      <c r="G273" s="41" t="n">
        <v>76.5</v>
      </c>
      <c r="H273" s="41" t="n">
        <v>69</v>
      </c>
      <c r="I273" s="41" t="n">
        <v>40.6</v>
      </c>
      <c r="J273" s="40" t="n">
        <v>16.53008</v>
      </c>
      <c r="K273" s="41" t="n">
        <v>20.9</v>
      </c>
      <c r="L273" s="42" t="n">
        <v>19.1778557173392</v>
      </c>
      <c r="M273" s="42" t="n">
        <v>33.88878752</v>
      </c>
      <c r="N273" s="40" t="n">
        <v>-1.04457642867616</v>
      </c>
      <c r="O273" s="40" t="n">
        <v>11.6236318701546</v>
      </c>
      <c r="P273" s="21" t="n">
        <v>-0.917108544015681</v>
      </c>
      <c r="Q273" s="40" t="n">
        <v>11.6605065023956</v>
      </c>
      <c r="R273" s="43" t="n">
        <v>2</v>
      </c>
      <c r="S273" s="43" t="n">
        <v>0</v>
      </c>
      <c r="T273" s="44"/>
      <c r="U273" s="44"/>
      <c r="V273" s="39" t="n">
        <v>0</v>
      </c>
      <c r="W273" s="39" t="n">
        <v>0</v>
      </c>
      <c r="X273" s="39" t="n">
        <v>0</v>
      </c>
      <c r="Y273" s="45" t="n">
        <v>3590</v>
      </c>
      <c r="Z273" s="46" t="n">
        <v>-2.3</v>
      </c>
      <c r="AA273" s="47" t="n">
        <v>3491</v>
      </c>
      <c r="AB273" s="48" t="n">
        <v>-2.5</v>
      </c>
      <c r="AC273" s="32" t="n">
        <v>7.85</v>
      </c>
      <c r="AD273" s="33" t="n">
        <v>16</v>
      </c>
      <c r="AE273" s="50" t="n">
        <v>23.5</v>
      </c>
      <c r="AF273" s="49" t="n">
        <v>31.0109870861558</v>
      </c>
      <c r="AG273" s="49" t="n">
        <f aca="false">AJ273+AL273+AN273</f>
        <v>10.3463641656999</v>
      </c>
      <c r="AH273" s="49" t="n">
        <f aca="false">AJ273+AL273</f>
        <v>8.69506452715681</v>
      </c>
      <c r="AI273" s="50" t="n">
        <v>29.7</v>
      </c>
      <c r="AJ273" s="50" t="n">
        <f aca="false">PI()*((AI273/2/10)^2)</f>
        <v>6.92791865951255</v>
      </c>
      <c r="AK273" s="50" t="n">
        <v>15</v>
      </c>
      <c r="AL273" s="50" t="n">
        <f aca="false">PI()*((AK273/2/10)^2)</f>
        <v>1.76714586764426</v>
      </c>
      <c r="AM273" s="50" t="n">
        <v>14.5</v>
      </c>
      <c r="AN273" s="50" t="n">
        <f aca="false">PI()*((AM273/2/10)^2)</f>
        <v>1.65129963854314</v>
      </c>
      <c r="AO273" s="50" t="n">
        <v>23.3</v>
      </c>
      <c r="AP273" s="52" t="n">
        <v>5762.03135999504</v>
      </c>
      <c r="AQ273" s="51" t="n">
        <v>6.2958115</v>
      </c>
      <c r="AR273" s="51" t="n">
        <f aca="false">AP273/AQ273</f>
        <v>915.216626164084</v>
      </c>
      <c r="AS273" s="65" t="n">
        <v>1249.78</v>
      </c>
      <c r="AT273" s="66" t="n">
        <v>713.106</v>
      </c>
      <c r="AU273" s="66" t="n">
        <v>4.122</v>
      </c>
      <c r="AV273" s="66" t="n">
        <v>164.892</v>
      </c>
      <c r="AW273" s="67" t="n">
        <v>0</v>
      </c>
      <c r="AX273" s="54" t="n">
        <v>66.8571428571429</v>
      </c>
      <c r="AY273" s="54" t="n">
        <v>162.714285714286</v>
      </c>
      <c r="AZ273" s="54" t="n">
        <v>99.5714285714286</v>
      </c>
      <c r="BA273" s="54" t="n">
        <v>25.7142857142857</v>
      </c>
      <c r="BB273" s="54" t="n">
        <v>14</v>
      </c>
      <c r="BC273" s="54" t="n">
        <v>139.285714285714</v>
      </c>
      <c r="BD273" s="54" t="n">
        <v>745.976190476191</v>
      </c>
      <c r="BE273" s="44" t="n">
        <v>50</v>
      </c>
      <c r="BF273" s="55" t="n">
        <v>3.67218771566598</v>
      </c>
      <c r="BG273" s="38" t="n">
        <v>0</v>
      </c>
      <c r="BH273" s="43" t="n">
        <v>1</v>
      </c>
      <c r="BI273" s="41" t="n">
        <v>28.3</v>
      </c>
      <c r="BJ273" s="41" t="n">
        <v>22.1</v>
      </c>
      <c r="BK273" s="56" t="n">
        <v>31.5162779778211</v>
      </c>
      <c r="BL273" s="41" t="n">
        <v>34.2</v>
      </c>
      <c r="BM273" s="41" t="n">
        <v>42.8</v>
      </c>
      <c r="BN273" s="57" t="n">
        <v>114.679845761042</v>
      </c>
      <c r="BO273" s="40" t="n">
        <v>20.35</v>
      </c>
      <c r="BP273" s="42" t="n">
        <v>3.2525105092156</v>
      </c>
      <c r="BQ273" s="40" t="n">
        <v>33.2</v>
      </c>
      <c r="BR273" s="40" t="n">
        <v>8.65697271623204</v>
      </c>
    </row>
    <row r="274" customFormat="false" ht="12.75" hidden="false" customHeight="true" outlineLevel="0" collapsed="false">
      <c r="A274" s="38" t="n">
        <v>514</v>
      </c>
      <c r="B274" s="39" t="n">
        <v>1</v>
      </c>
      <c r="C274" s="38" t="n">
        <v>5</v>
      </c>
      <c r="D274" s="39" t="n">
        <v>1</v>
      </c>
      <c r="E274" s="40" t="n">
        <v>11.6303901437372</v>
      </c>
      <c r="F274" s="41" t="n">
        <v>154.2</v>
      </c>
      <c r="G274" s="41" t="n">
        <v>81.6</v>
      </c>
      <c r="H274" s="41" t="n">
        <v>72.6</v>
      </c>
      <c r="I274" s="41" t="n">
        <v>52.4</v>
      </c>
      <c r="J274" s="40" t="n">
        <v>19.38132</v>
      </c>
      <c r="K274" s="41" t="n">
        <v>20.7</v>
      </c>
      <c r="L274" s="42" t="n">
        <v>22.0375108715583</v>
      </c>
      <c r="M274" s="42" t="n">
        <v>42.24418832</v>
      </c>
      <c r="N274" s="40" t="n">
        <v>0.134226158243044</v>
      </c>
      <c r="O274" s="40" t="n">
        <v>11.4961639854941</v>
      </c>
      <c r="P274" s="21" t="n">
        <v>0.134226158243045</v>
      </c>
      <c r="Q274" s="40" t="n">
        <v>13.9096509240246</v>
      </c>
      <c r="R274" s="38" t="n">
        <v>4</v>
      </c>
      <c r="S274" s="44" t="n">
        <v>1</v>
      </c>
      <c r="T274" s="44" t="n">
        <v>11</v>
      </c>
      <c r="U274" s="44" t="n">
        <v>28</v>
      </c>
      <c r="V274" s="38" t="n">
        <v>0</v>
      </c>
      <c r="W274" s="38" t="n">
        <v>1</v>
      </c>
      <c r="X274" s="38" t="n">
        <v>0</v>
      </c>
      <c r="Y274" s="45" t="n">
        <v>3603</v>
      </c>
      <c r="Z274" s="46" t="n">
        <v>-2.4</v>
      </c>
      <c r="AA274" s="47" t="n">
        <v>3656</v>
      </c>
      <c r="AB274" s="48" t="n">
        <v>-1.2</v>
      </c>
      <c r="AC274" s="32" t="n">
        <v>11.69</v>
      </c>
      <c r="AD274" s="32" t="n">
        <v>20</v>
      </c>
      <c r="AE274" s="50" t="n">
        <v>24.3</v>
      </c>
      <c r="AF274" s="49" t="n">
        <v>32.999263080891</v>
      </c>
      <c r="AG274" s="49" t="n">
        <f aca="false">AJ274+AL274+AN274</f>
        <v>13.3154095551803</v>
      </c>
      <c r="AH274" s="49" t="n">
        <f aca="false">AJ274+AL274</f>
        <v>11.3472889369024</v>
      </c>
      <c r="AI274" s="50" t="n">
        <v>33.84</v>
      </c>
      <c r="AJ274" s="50" t="n">
        <f aca="false">PI()*((AI274/2/10)^2)</f>
        <v>8.99395251062669</v>
      </c>
      <c r="AK274" s="50" t="n">
        <v>17.31</v>
      </c>
      <c r="AL274" s="50" t="n">
        <f aca="false">PI()*((AK274/2/10)^2)</f>
        <v>2.35333642627574</v>
      </c>
      <c r="AM274" s="50" t="n">
        <v>15.83</v>
      </c>
      <c r="AN274" s="50" t="n">
        <f aca="false">PI()*((AM274/2/10)^2)</f>
        <v>1.96812061827787</v>
      </c>
      <c r="AO274" s="0"/>
      <c r="AP274" s="52" t="n">
        <v>5985.21499213681</v>
      </c>
      <c r="AQ274" s="51" t="n">
        <v>13.0848205</v>
      </c>
      <c r="AR274" s="51" t="n">
        <f aca="false">AP274/AQ274</f>
        <v>457.416667820305</v>
      </c>
      <c r="AS274" s="65" t="n">
        <v>1917.191</v>
      </c>
      <c r="AT274" s="66" t="n">
        <v>1935.421</v>
      </c>
      <c r="AU274" s="66" t="n">
        <v>11.751</v>
      </c>
      <c r="AV274" s="66" t="n">
        <v>498.642</v>
      </c>
      <c r="AW274" s="67" t="n">
        <v>0</v>
      </c>
      <c r="AX274" s="54" t="n">
        <v>66.1428571428571</v>
      </c>
      <c r="AY274" s="54" t="n">
        <v>190.857142857143</v>
      </c>
      <c r="AZ274" s="54" t="n">
        <v>146.285714285714</v>
      </c>
      <c r="BA274" s="54" t="n">
        <v>25</v>
      </c>
      <c r="BB274" s="54" t="n">
        <v>8.85714285714286</v>
      </c>
      <c r="BC274" s="54" t="n">
        <v>180.142857142857</v>
      </c>
      <c r="BD274" s="54" t="n">
        <v>823.261904761905</v>
      </c>
      <c r="BE274" s="44" t="n">
        <v>83</v>
      </c>
      <c r="BF274" s="55" t="n">
        <v>3.73665223665224</v>
      </c>
      <c r="BG274" s="38" t="n">
        <v>0</v>
      </c>
      <c r="BH274" s="38" t="n">
        <v>1</v>
      </c>
      <c r="BI274" s="59" t="n">
        <v>30.5</v>
      </c>
      <c r="BJ274" s="59" t="n">
        <v>24.5</v>
      </c>
      <c r="BK274" s="56" t="n">
        <v>38.2494790205235</v>
      </c>
      <c r="BL274" s="59" t="n">
        <v>35</v>
      </c>
      <c r="BM274" s="41" t="n">
        <v>48.5</v>
      </c>
      <c r="BN274" s="57" t="n">
        <v>142.95571584413</v>
      </c>
      <c r="BO274" s="40" t="n">
        <v>22.57</v>
      </c>
      <c r="BP274" s="42" t="n">
        <v>4.00085672885661</v>
      </c>
      <c r="BQ274" s="40" t="n">
        <v>42.9</v>
      </c>
      <c r="BR274" s="40" t="n">
        <v>14.454546338983</v>
      </c>
    </row>
    <row r="275" customFormat="false" ht="12.75" hidden="false" customHeight="true" outlineLevel="0" collapsed="false">
      <c r="A275" s="38" t="n">
        <v>514</v>
      </c>
      <c r="B275" s="38" t="n">
        <v>1</v>
      </c>
      <c r="C275" s="38" t="n">
        <v>7</v>
      </c>
      <c r="D275" s="38" t="n">
        <v>1</v>
      </c>
      <c r="E275" s="40" t="n">
        <v>12.6488706365503</v>
      </c>
      <c r="F275" s="38" t="n">
        <v>158</v>
      </c>
      <c r="G275" s="41" t="n">
        <v>84.8</v>
      </c>
      <c r="H275" s="41" t="n">
        <v>73.2</v>
      </c>
      <c r="I275" s="41" t="n">
        <v>58</v>
      </c>
      <c r="J275" s="40" t="n">
        <v>24.30512</v>
      </c>
      <c r="K275" s="38" t="n">
        <v>26.1</v>
      </c>
      <c r="L275" s="42" t="n">
        <v>23.2334561768947</v>
      </c>
      <c r="M275" s="42" t="n">
        <v>43.9030304</v>
      </c>
      <c r="N275" s="59" t="n">
        <v>0.96840957203483</v>
      </c>
      <c r="O275" s="42" t="n">
        <v>11.6804610645155</v>
      </c>
      <c r="P275" s="21" t="n">
        <v>0.96840957203483</v>
      </c>
      <c r="Q275" s="40" t="n">
        <v>14.6584531143053</v>
      </c>
      <c r="R275" s="38" t="n">
        <v>4</v>
      </c>
      <c r="S275" s="38" t="n">
        <v>1</v>
      </c>
      <c r="T275" s="38" t="n">
        <v>11</v>
      </c>
      <c r="U275" s="38" t="n">
        <v>30</v>
      </c>
      <c r="V275" s="38" t="n">
        <v>0</v>
      </c>
      <c r="W275" s="38" t="n">
        <v>0</v>
      </c>
      <c r="X275" s="38" t="n">
        <v>0</v>
      </c>
      <c r="Y275" s="45" t="n">
        <v>3859</v>
      </c>
      <c r="Z275" s="3" t="n">
        <v>-0.3</v>
      </c>
      <c r="AA275" s="47" t="n">
        <v>3741</v>
      </c>
      <c r="AB275" s="4" t="n">
        <v>-0.7</v>
      </c>
      <c r="AC275" s="5" t="n">
        <v>11.53</v>
      </c>
      <c r="AD275" s="5" t="n">
        <v>26</v>
      </c>
      <c r="AE275" s="38" t="n">
        <v>24.7</v>
      </c>
      <c r="AF275" s="49" t="n">
        <v>36.3002710437345</v>
      </c>
      <c r="AG275" s="49" t="n">
        <f aca="false">AJ275+AL275+AN275</f>
        <v>15.2197915782067</v>
      </c>
      <c r="AH275" s="49" t="n">
        <f aca="false">AJ275+AL275</f>
        <v>12.8364505858947</v>
      </c>
      <c r="AI275" s="38" t="n">
        <v>35.455</v>
      </c>
      <c r="AJ275" s="50" t="n">
        <f aca="false">PI()*((AI275/2/10)^2)</f>
        <v>9.8729027872086</v>
      </c>
      <c r="AK275" s="38" t="n">
        <v>19.425</v>
      </c>
      <c r="AL275" s="50" t="n">
        <f aca="false">PI()*((AK275/2/10)^2)</f>
        <v>2.96354779868611</v>
      </c>
      <c r="AM275" s="38" t="n">
        <v>17.42</v>
      </c>
      <c r="AN275" s="50" t="n">
        <f aca="false">PI()*((AM275/2/10)^2)</f>
        <v>2.38334099231201</v>
      </c>
      <c r="AO275" s="38"/>
      <c r="AP275" s="0"/>
      <c r="AQ275" s="0"/>
      <c r="AR275" s="0"/>
      <c r="AS275" s="65" t="n">
        <v>1264.697</v>
      </c>
      <c r="AT275" s="66" t="n">
        <v>993.446</v>
      </c>
      <c r="AU275" s="66" t="n">
        <v>5.693</v>
      </c>
      <c r="AV275" s="66" t="n">
        <v>242</v>
      </c>
      <c r="AW275" s="68" t="n">
        <v>0</v>
      </c>
      <c r="AX275" s="40"/>
      <c r="AY275" s="40"/>
      <c r="AZ275" s="40"/>
      <c r="BA275" s="40"/>
      <c r="BB275" s="40"/>
      <c r="BC275" s="40"/>
      <c r="BD275" s="40"/>
      <c r="BE275" s="44" t="n">
        <v>60</v>
      </c>
      <c r="BF275" s="55" t="n">
        <v>2.72294372294372</v>
      </c>
      <c r="BG275" s="38" t="n">
        <v>0</v>
      </c>
      <c r="BH275" s="38" t="n">
        <v>1</v>
      </c>
      <c r="BI275" s="38" t="n">
        <v>31.8</v>
      </c>
      <c r="BJ275" s="38" t="n">
        <v>26</v>
      </c>
      <c r="BK275" s="56" t="n">
        <v>40.896844141454</v>
      </c>
      <c r="BL275" s="38" t="n">
        <v>36.5</v>
      </c>
      <c r="BM275" s="38" t="n">
        <v>52</v>
      </c>
      <c r="BN275" s="57" t="n">
        <v>162.004331191713</v>
      </c>
      <c r="BO275" s="38" t="n">
        <v>26.47</v>
      </c>
      <c r="BP275" s="42" t="n">
        <v>5.50297784024403</v>
      </c>
      <c r="BQ275" s="38" t="n">
        <v>43.935</v>
      </c>
      <c r="BR275" s="40" t="n">
        <v>15.1604168515007</v>
      </c>
    </row>
    <row r="276" customFormat="false" ht="12.75" hidden="false" customHeight="true" outlineLevel="0" collapsed="false">
      <c r="A276" s="39" t="n">
        <v>515</v>
      </c>
      <c r="B276" s="39" t="n">
        <v>1</v>
      </c>
      <c r="C276" s="39" t="n">
        <v>1</v>
      </c>
      <c r="D276" s="39" t="n">
        <v>1</v>
      </c>
      <c r="E276" s="40" t="n">
        <v>11.3073237508556</v>
      </c>
      <c r="F276" s="41" t="n">
        <v>139.4</v>
      </c>
      <c r="G276" s="41" t="n">
        <v>74.8</v>
      </c>
      <c r="H276" s="41" t="n">
        <v>64.6</v>
      </c>
      <c r="I276" s="41" t="n">
        <v>30.8</v>
      </c>
      <c r="J276" s="40" t="n">
        <v>16.70612</v>
      </c>
      <c r="K276" s="41" t="n">
        <v>16.5</v>
      </c>
      <c r="L276" s="42" t="n">
        <v>15.8498504556317</v>
      </c>
      <c r="M276" s="42" t="n">
        <v>25.65451504</v>
      </c>
      <c r="N276" s="40" t="n">
        <v>-1.145304325296</v>
      </c>
      <c r="O276" s="40" t="n">
        <v>12.4526280761516</v>
      </c>
      <c r="P276" s="21" t="n">
        <v>-1.02599997187511</v>
      </c>
      <c r="Q276" s="40" t="n">
        <v>10.4941820670773</v>
      </c>
      <c r="R276" s="43" t="n">
        <v>3</v>
      </c>
      <c r="S276" s="43" t="n">
        <v>0</v>
      </c>
      <c r="T276" s="44"/>
      <c r="U276" s="44"/>
      <c r="V276" s="39" t="n">
        <v>1</v>
      </c>
      <c r="W276" s="39" t="n">
        <v>1</v>
      </c>
      <c r="X276" s="39" t="n">
        <v>0</v>
      </c>
      <c r="Y276" s="45" t="n">
        <v>3953</v>
      </c>
      <c r="Z276" s="46" t="n">
        <v>1.5</v>
      </c>
      <c r="AA276" s="47" t="n">
        <v>3841</v>
      </c>
      <c r="AB276" s="48" t="n">
        <v>1.6</v>
      </c>
      <c r="AC276" s="58"/>
      <c r="AD276" s="58"/>
      <c r="AE276" s="0"/>
      <c r="AF276" s="0"/>
      <c r="AG276" s="49"/>
      <c r="AH276" s="49"/>
      <c r="AI276" s="0"/>
      <c r="AJ276" s="50"/>
      <c r="AK276" s="0"/>
      <c r="AL276" s="50"/>
      <c r="AM276" s="0"/>
      <c r="AN276" s="50"/>
      <c r="AO276" s="0"/>
      <c r="AP276" s="52" t="n">
        <v>3021.85787237733</v>
      </c>
      <c r="AQ276" s="51" t="n">
        <v>4.452354</v>
      </c>
      <c r="AR276" s="51" t="n">
        <f aca="false">AP276/AQ276</f>
        <v>678.710154757984</v>
      </c>
      <c r="AS276" s="65" t="n">
        <v>1439.638</v>
      </c>
      <c r="AT276" s="66" t="n">
        <v>1407.922</v>
      </c>
      <c r="AU276" s="66" t="n">
        <v>4.525</v>
      </c>
      <c r="AV276" s="66" t="n">
        <v>181.013</v>
      </c>
      <c r="AW276" s="67" t="n">
        <v>0</v>
      </c>
      <c r="AX276" s="40"/>
      <c r="AY276" s="40"/>
      <c r="AZ276" s="40"/>
      <c r="BA276" s="40"/>
      <c r="BB276" s="40"/>
      <c r="BC276" s="40"/>
      <c r="BD276" s="40"/>
      <c r="BE276" s="44" t="n">
        <v>25</v>
      </c>
      <c r="BF276" s="55" t="n">
        <v>4.31538992408558</v>
      </c>
      <c r="BG276" s="38" t="n">
        <v>1</v>
      </c>
      <c r="BH276" s="44" t="n">
        <v>1</v>
      </c>
      <c r="BI276" s="41" t="n">
        <v>25.1</v>
      </c>
      <c r="BJ276" s="41" t="n">
        <v>19.3</v>
      </c>
      <c r="BK276" s="56" t="n">
        <v>21.6754262613772</v>
      </c>
      <c r="BL276" s="41" t="n">
        <v>31.1</v>
      </c>
      <c r="BM276" s="41" t="n">
        <v>39</v>
      </c>
      <c r="BN276" s="57" t="n">
        <v>90.8315774004444</v>
      </c>
      <c r="BO276" s="40" t="n">
        <v>17.99</v>
      </c>
      <c r="BP276" s="42" t="n">
        <v>2.54186340141766</v>
      </c>
      <c r="BQ276" s="40" t="n">
        <v>29.085</v>
      </c>
      <c r="BR276" s="40" t="n">
        <v>6.64397542864534</v>
      </c>
    </row>
    <row r="277" customFormat="false" ht="12.75" hidden="false" customHeight="true" outlineLevel="0" collapsed="false">
      <c r="A277" s="39" t="n">
        <v>515</v>
      </c>
      <c r="B277" s="39" t="n">
        <v>1</v>
      </c>
      <c r="C277" s="39" t="n">
        <v>3</v>
      </c>
      <c r="D277" s="39" t="n">
        <v>1</v>
      </c>
      <c r="E277" s="40" t="n">
        <v>12.3340177960301</v>
      </c>
      <c r="F277" s="41" t="n">
        <v>148.7</v>
      </c>
      <c r="G277" s="41" t="n">
        <v>79.3</v>
      </c>
      <c r="H277" s="41" t="n">
        <v>69.4</v>
      </c>
      <c r="I277" s="41" t="n">
        <v>39.3</v>
      </c>
      <c r="J277" s="40" t="n">
        <v>18.40932</v>
      </c>
      <c r="K277" s="41" t="n">
        <v>21.8</v>
      </c>
      <c r="L277" s="42" t="n">
        <v>17.7734040229399</v>
      </c>
      <c r="M277" s="42" t="n">
        <v>32.06513724</v>
      </c>
      <c r="N277" s="40" t="n">
        <v>0.000694073299424058</v>
      </c>
      <c r="O277" s="40" t="n">
        <v>12.3333237227307</v>
      </c>
      <c r="P277" s="21" t="n">
        <v>0.000694073299424502</v>
      </c>
      <c r="Q277" s="40" t="n">
        <v>11.4934976043806</v>
      </c>
      <c r="R277" s="43" t="n">
        <v>3</v>
      </c>
      <c r="S277" s="43" t="n">
        <v>0</v>
      </c>
      <c r="T277" s="44"/>
      <c r="U277" s="44"/>
      <c r="V277" s="39" t="n">
        <v>1</v>
      </c>
      <c r="W277" s="39" t="n">
        <v>1</v>
      </c>
      <c r="X277" s="39" t="n">
        <v>0</v>
      </c>
      <c r="Y277" s="45" t="n">
        <v>3809</v>
      </c>
      <c r="Z277" s="46" t="n">
        <v>0</v>
      </c>
      <c r="AA277" s="47" t="n">
        <v>3681</v>
      </c>
      <c r="AB277" s="48" t="n">
        <v>-0.4</v>
      </c>
      <c r="AC277" s="32" t="n">
        <v>7.19</v>
      </c>
      <c r="AD277" s="33" t="n">
        <v>19</v>
      </c>
      <c r="AE277" s="50" t="n">
        <v>21.8</v>
      </c>
      <c r="AF277" s="49" t="n">
        <v>23.4200206672719</v>
      </c>
      <c r="AG277" s="49" t="n">
        <f aca="false">AJ277+AL277+AN277</f>
        <v>9.16191462025822</v>
      </c>
      <c r="AH277" s="49" t="n">
        <f aca="false">AJ277+AL277</f>
        <v>7.74322164337952</v>
      </c>
      <c r="AI277" s="50" t="n">
        <v>28.76</v>
      </c>
      <c r="AJ277" s="50" t="n">
        <f aca="false">PI()*((AI277/2/10)^2)</f>
        <v>6.49632351916973</v>
      </c>
      <c r="AK277" s="50" t="n">
        <v>12.6</v>
      </c>
      <c r="AL277" s="50" t="n">
        <f aca="false">PI()*((AK277/2/10)^2)</f>
        <v>1.24689812420979</v>
      </c>
      <c r="AM277" s="50" t="n">
        <v>13.44</v>
      </c>
      <c r="AN277" s="50" t="n">
        <f aca="false">PI()*((AM277/2/10)^2)</f>
        <v>1.41869297687869</v>
      </c>
      <c r="AO277" s="50" t="n">
        <v>19.97</v>
      </c>
      <c r="AP277" s="52" t="n">
        <v>3655.60467836549</v>
      </c>
      <c r="AQ277" s="51" t="n">
        <v>8.46982</v>
      </c>
      <c r="AR277" s="51" t="n">
        <f aca="false">AP277/AQ277</f>
        <v>431.60358524331</v>
      </c>
      <c r="AS277" s="65" t="n">
        <v>2304.757</v>
      </c>
      <c r="AT277" s="66" t="n">
        <v>1301.37</v>
      </c>
      <c r="AU277" s="66" t="n">
        <v>2.685</v>
      </c>
      <c r="AV277" s="66" t="n">
        <v>107.401</v>
      </c>
      <c r="AW277" s="67" t="n">
        <v>5.285</v>
      </c>
      <c r="AX277" s="54" t="n">
        <v>83.7142857142857</v>
      </c>
      <c r="AY277" s="54" t="n">
        <v>185.142857142857</v>
      </c>
      <c r="AZ277" s="54" t="n">
        <v>77.8571428571429</v>
      </c>
      <c r="BA277" s="54" t="n">
        <v>9.14285714285714</v>
      </c>
      <c r="BB277" s="54" t="n">
        <v>5.14285714285714</v>
      </c>
      <c r="BC277" s="54" t="n">
        <v>92.1428571428571</v>
      </c>
      <c r="BD277" s="54" t="n">
        <v>845.785714285714</v>
      </c>
      <c r="BE277" s="44" t="n">
        <v>174</v>
      </c>
      <c r="BF277" s="55" t="n">
        <v>4.34848484848485</v>
      </c>
      <c r="BG277" s="38" t="n">
        <v>0</v>
      </c>
      <c r="BH277" s="43" t="n">
        <v>1</v>
      </c>
      <c r="BI277" s="41" t="n">
        <v>29</v>
      </c>
      <c r="BJ277" s="41" t="n">
        <v>21.3</v>
      </c>
      <c r="BK277" s="56" t="n">
        <v>25.8769897192117</v>
      </c>
      <c r="BL277" s="41" t="n">
        <v>36.8</v>
      </c>
      <c r="BM277" s="41" t="n">
        <v>42.2</v>
      </c>
      <c r="BN277" s="57" t="n">
        <v>102.776094703703</v>
      </c>
      <c r="BO277" s="40" t="n">
        <v>14.15</v>
      </c>
      <c r="BP277" s="42" t="n">
        <v>1.57254383770846</v>
      </c>
      <c r="BQ277" s="40" t="n">
        <v>33.45</v>
      </c>
      <c r="BR277" s="40" t="n">
        <v>8.78783968520813</v>
      </c>
    </row>
    <row r="278" customFormat="false" ht="12.75" hidden="false" customHeight="true" outlineLevel="0" collapsed="false">
      <c r="A278" s="38" t="n">
        <v>515</v>
      </c>
      <c r="B278" s="39" t="n">
        <v>1</v>
      </c>
      <c r="C278" s="38" t="n">
        <v>5</v>
      </c>
      <c r="D278" s="39" t="n">
        <v>1</v>
      </c>
      <c r="E278" s="40" t="n">
        <v>13.3032169746749</v>
      </c>
      <c r="F278" s="41" t="n">
        <v>155.5</v>
      </c>
      <c r="G278" s="41" t="n">
        <v>83.4</v>
      </c>
      <c r="H278" s="41" t="n">
        <v>72.1</v>
      </c>
      <c r="I278" s="41" t="n">
        <v>47.7</v>
      </c>
      <c r="J278" s="40" t="n">
        <v>21.213</v>
      </c>
      <c r="K278" s="41" t="n">
        <v>24.9</v>
      </c>
      <c r="L278" s="42" t="n">
        <v>19.7268431881391</v>
      </c>
      <c r="M278" s="42" t="n">
        <v>37.581399</v>
      </c>
      <c r="N278" s="40" t="n">
        <v>1.01952701260536</v>
      </c>
      <c r="O278" s="40" t="n">
        <v>12.2836899620695</v>
      </c>
      <c r="P278" s="21" t="n">
        <v>0.969893251944189</v>
      </c>
      <c r="Q278" s="40" t="n">
        <v>12.3258042436687</v>
      </c>
      <c r="R278" s="38" t="n">
        <v>4</v>
      </c>
      <c r="S278" s="44" t="n">
        <v>1</v>
      </c>
      <c r="T278" s="44" t="n">
        <v>12</v>
      </c>
      <c r="U278" s="44" t="n">
        <v>24</v>
      </c>
      <c r="V278" s="38" t="n">
        <v>1</v>
      </c>
      <c r="W278" s="38" t="n">
        <v>1</v>
      </c>
      <c r="X278" s="38" t="n">
        <v>0</v>
      </c>
      <c r="Y278" s="45" t="n">
        <v>3886</v>
      </c>
      <c r="Z278" s="46" t="n">
        <v>0.5</v>
      </c>
      <c r="AA278" s="47" t="n">
        <v>3763</v>
      </c>
      <c r="AB278" s="48" t="n">
        <v>0.1</v>
      </c>
      <c r="AC278" s="32" t="n">
        <v>14.72</v>
      </c>
      <c r="AD278" s="33" t="n">
        <v>24</v>
      </c>
      <c r="AE278" s="50" t="n">
        <v>23.2</v>
      </c>
      <c r="AF278" s="49" t="n">
        <v>26.0984259572625</v>
      </c>
      <c r="AG278" s="49" t="n">
        <f aca="false">AJ278+AL278+AN278</f>
        <v>11.5813933528645</v>
      </c>
      <c r="AH278" s="49" t="n">
        <f aca="false">AJ278+AL278</f>
        <v>9.3329052252078</v>
      </c>
      <c r="AI278" s="50" t="n">
        <v>31.32</v>
      </c>
      <c r="AJ278" s="50" t="n">
        <f aca="false">PI()*((AI278/2/10)^2)</f>
        <v>7.70430359358685</v>
      </c>
      <c r="AK278" s="50" t="n">
        <v>14.4</v>
      </c>
      <c r="AL278" s="50" t="n">
        <f aca="false">PI()*((AK278/2/10)^2)</f>
        <v>1.62860163162095</v>
      </c>
      <c r="AM278" s="50" t="n">
        <v>16.92</v>
      </c>
      <c r="AN278" s="50" t="n">
        <f aca="false">PI()*((AM278/2/10)^2)</f>
        <v>2.24848812765667</v>
      </c>
      <c r="AO278" s="0"/>
      <c r="AP278" s="52" t="n">
        <v>1632.86742733173</v>
      </c>
      <c r="AQ278" s="51" t="n">
        <v>6.8043515</v>
      </c>
      <c r="AR278" s="51" t="n">
        <f aca="false">AP278/AQ278</f>
        <v>239.973997129885</v>
      </c>
      <c r="AS278" s="65" t="n">
        <v>1982.847</v>
      </c>
      <c r="AT278" s="66" t="n">
        <v>1147.153</v>
      </c>
      <c r="AU278" s="66" t="n">
        <v>5.111</v>
      </c>
      <c r="AV278" s="66" t="n">
        <v>206.061</v>
      </c>
      <c r="AW278" s="67" t="n">
        <v>0</v>
      </c>
      <c r="AX278" s="54" t="n">
        <v>52.1428571428571</v>
      </c>
      <c r="AY278" s="54" t="n">
        <v>116.142857142857</v>
      </c>
      <c r="AZ278" s="54" t="n">
        <v>34.7142857142857</v>
      </c>
      <c r="BA278" s="54" t="n">
        <v>1.14285714285714</v>
      </c>
      <c r="BB278" s="54" t="n">
        <v>0.428571428571429</v>
      </c>
      <c r="BC278" s="54" t="n">
        <v>36.2857142857143</v>
      </c>
      <c r="BD278" s="54" t="n">
        <v>711.785714285714</v>
      </c>
      <c r="BE278" s="44" t="n">
        <v>154</v>
      </c>
      <c r="BF278" s="55" t="n">
        <v>3.91125541125541</v>
      </c>
      <c r="BG278" s="38" t="n">
        <v>0</v>
      </c>
      <c r="BH278" s="38" t="n">
        <v>1</v>
      </c>
      <c r="BI278" s="59" t="n">
        <v>31</v>
      </c>
      <c r="BJ278" s="59" t="n">
        <v>23.3</v>
      </c>
      <c r="BK278" s="56" t="n">
        <v>30.6464450734543</v>
      </c>
      <c r="BL278" s="59" t="n">
        <v>23.3</v>
      </c>
      <c r="BM278" s="41" t="n">
        <v>45.5</v>
      </c>
      <c r="BN278" s="57" t="n">
        <v>116.670722229567</v>
      </c>
      <c r="BO278" s="40" t="n">
        <v>14.55</v>
      </c>
      <c r="BP278" s="42" t="n">
        <v>1.66270754686648</v>
      </c>
      <c r="BQ278" s="40" t="n">
        <v>37.59</v>
      </c>
      <c r="BR278" s="40" t="n">
        <v>11.0977396660572</v>
      </c>
    </row>
    <row r="279" customFormat="false" ht="12.75" hidden="false" customHeight="true" outlineLevel="0" collapsed="false">
      <c r="A279" s="38" t="n">
        <v>515</v>
      </c>
      <c r="B279" s="38" t="n">
        <v>1</v>
      </c>
      <c r="C279" s="38" t="n">
        <v>7</v>
      </c>
      <c r="D279" s="38" t="n">
        <v>1</v>
      </c>
      <c r="E279" s="40" t="n">
        <v>14.217659137577</v>
      </c>
      <c r="F279" s="38" t="n">
        <v>158.8</v>
      </c>
      <c r="G279" s="41" t="n">
        <v>85.1</v>
      </c>
      <c r="H279" s="41" t="n">
        <v>73.7</v>
      </c>
      <c r="I279" s="41" t="n">
        <v>56.8</v>
      </c>
      <c r="J279" s="40" t="n">
        <v>26.34128</v>
      </c>
      <c r="K279" s="38" t="n">
        <v>31.4</v>
      </c>
      <c r="L279" s="42" t="n">
        <v>22.5240944362314</v>
      </c>
      <c r="M279" s="42" t="n">
        <v>41.83815296</v>
      </c>
      <c r="N279" s="59" t="n">
        <v>1.78192605343581</v>
      </c>
      <c r="O279" s="42" t="n">
        <v>12.4357330841412</v>
      </c>
      <c r="P279" s="21" t="n">
        <v>1.78192605343581</v>
      </c>
      <c r="Q279" s="40" t="n">
        <v>14.1574264202601</v>
      </c>
      <c r="R279" s="38" t="n">
        <v>5</v>
      </c>
      <c r="S279" s="38" t="n">
        <v>1</v>
      </c>
      <c r="T279" s="38" t="n">
        <v>13</v>
      </c>
      <c r="U279" s="38" t="n">
        <v>28</v>
      </c>
      <c r="V279" s="38" t="n">
        <v>1</v>
      </c>
      <c r="W279" s="38" t="n">
        <v>1</v>
      </c>
      <c r="X279" s="38" t="n">
        <v>0</v>
      </c>
      <c r="Y279" s="45" t="n">
        <v>3943</v>
      </c>
      <c r="Z279" s="3" t="n">
        <v>0.7</v>
      </c>
      <c r="AA279" s="47" t="n">
        <v>3785</v>
      </c>
      <c r="AB279" s="4" t="n">
        <v>-0.1</v>
      </c>
      <c r="AC279" s="5" t="n">
        <v>15.36</v>
      </c>
      <c r="AD279" s="5" t="n">
        <v>28.5</v>
      </c>
      <c r="AE279" s="38" t="n">
        <v>23.5</v>
      </c>
      <c r="AF279" s="49" t="n">
        <v>29.2354690742071</v>
      </c>
      <c r="AG279" s="49" t="n">
        <f aca="false">AJ279+AL279+AN279</f>
        <v>13.3117223071527</v>
      </c>
      <c r="AH279" s="49" t="n">
        <f aca="false">AJ279+AL279</f>
        <v>10.659899039519</v>
      </c>
      <c r="AI279" s="38" t="n">
        <v>32.59</v>
      </c>
      <c r="AJ279" s="50" t="n">
        <f aca="false">PI()*((AI279/2/10)^2)</f>
        <v>8.34177751069553</v>
      </c>
      <c r="AK279" s="38" t="n">
        <v>17.18</v>
      </c>
      <c r="AL279" s="50" t="n">
        <f aca="false">PI()*((AK279/2/10)^2)</f>
        <v>2.31812152882349</v>
      </c>
      <c r="AM279" s="38" t="n">
        <v>18.375</v>
      </c>
      <c r="AN279" s="50" t="n">
        <f aca="false">PI()*((AM279/2/10)^2)</f>
        <v>2.65182326763367</v>
      </c>
      <c r="AO279" s="38"/>
      <c r="AP279" s="0"/>
      <c r="AQ279" s="0"/>
      <c r="AR279" s="0"/>
      <c r="AS279" s="65" t="n">
        <v>1605.315</v>
      </c>
      <c r="AT279" s="66" t="n">
        <v>1478.067</v>
      </c>
      <c r="AU279" s="66" t="n">
        <v>5.083</v>
      </c>
      <c r="AV279" s="66" t="n">
        <v>210.184</v>
      </c>
      <c r="AW279" s="67" t="n">
        <v>3.876</v>
      </c>
      <c r="AX279" s="54" t="n">
        <v>51.7857142857143</v>
      </c>
      <c r="AY279" s="54" t="n">
        <v>119.821428571429</v>
      </c>
      <c r="AZ279" s="54" t="n">
        <v>44.8571428571429</v>
      </c>
      <c r="BA279" s="54" t="n">
        <v>7.25</v>
      </c>
      <c r="BB279" s="54" t="n">
        <v>1.17857142857143</v>
      </c>
      <c r="BC279" s="54" t="n">
        <v>53.2857142857143</v>
      </c>
      <c r="BD279" s="54" t="n">
        <v>685.869047619048</v>
      </c>
      <c r="BE279" s="44" t="n">
        <v>84</v>
      </c>
      <c r="BF279" s="55" t="n">
        <v>3.67027417027417</v>
      </c>
      <c r="BG279" s="38" t="n">
        <v>1</v>
      </c>
      <c r="BH279" s="38" t="n">
        <v>1</v>
      </c>
      <c r="BI279" s="38" t="n">
        <v>32</v>
      </c>
      <c r="BJ279" s="38" t="n">
        <v>26.1</v>
      </c>
      <c r="BK279" s="56" t="n">
        <v>36.7226362831006</v>
      </c>
      <c r="BL279" s="38" t="n">
        <v>38</v>
      </c>
      <c r="BM279" s="38" t="n">
        <v>53.5</v>
      </c>
      <c r="BN279" s="57" t="n">
        <v>161.271170543556</v>
      </c>
      <c r="BO279" s="38" t="n">
        <v>17.255</v>
      </c>
      <c r="BP279" s="42" t="n">
        <v>2.33840541814093</v>
      </c>
      <c r="BQ279" s="38" t="n">
        <v>42.58</v>
      </c>
      <c r="BR279" s="40" t="n">
        <v>14.2397116669599</v>
      </c>
    </row>
    <row r="280" customFormat="false" ht="12.75" hidden="false" customHeight="true" outlineLevel="0" collapsed="false">
      <c r="A280" s="39" t="n">
        <v>516</v>
      </c>
      <c r="B280" s="39" t="n">
        <v>1</v>
      </c>
      <c r="C280" s="39" t="n">
        <v>1</v>
      </c>
      <c r="D280" s="39" t="n">
        <v>1</v>
      </c>
      <c r="E280" s="40" t="n">
        <v>8.92813141683778</v>
      </c>
      <c r="F280" s="41" t="n">
        <v>126.5</v>
      </c>
      <c r="G280" s="41" t="n">
        <v>66.6</v>
      </c>
      <c r="H280" s="41" t="n">
        <v>59.9</v>
      </c>
      <c r="I280" s="41" t="n">
        <v>23.8</v>
      </c>
      <c r="J280" s="40" t="n">
        <v>12.39408</v>
      </c>
      <c r="K280" s="41" t="n">
        <v>4.4</v>
      </c>
      <c r="L280" s="42" t="n">
        <v>14.8729084972426</v>
      </c>
      <c r="M280" s="42" t="n">
        <v>20.85020896</v>
      </c>
      <c r="N280" s="40" t="n">
        <v>-3.09293780310144</v>
      </c>
      <c r="O280" s="40" t="n">
        <v>12.0210692199392</v>
      </c>
      <c r="P280" s="21" t="n">
        <v>-3.62988734870661</v>
      </c>
      <c r="Q280" s="40" t="n">
        <v>8.32854209445585</v>
      </c>
      <c r="R280" s="43" t="n">
        <v>1</v>
      </c>
      <c r="S280" s="43" t="n">
        <v>0</v>
      </c>
      <c r="T280" s="44"/>
      <c r="U280" s="44"/>
      <c r="V280" s="39" t="n">
        <v>0</v>
      </c>
      <c r="W280" s="39" t="n">
        <v>1</v>
      </c>
      <c r="X280" s="39" t="n">
        <v>0</v>
      </c>
      <c r="Y280" s="45" t="n">
        <v>3733</v>
      </c>
      <c r="Z280" s="46" t="n">
        <v>-0.5</v>
      </c>
      <c r="AA280" s="47" t="n">
        <v>3535</v>
      </c>
      <c r="AB280" s="48" t="n">
        <v>-1.3</v>
      </c>
      <c r="AC280" s="58"/>
      <c r="AD280" s="58"/>
      <c r="AE280" s="0"/>
      <c r="AF280" s="0"/>
      <c r="AG280" s="49"/>
      <c r="AH280" s="49"/>
      <c r="AI280" s="0"/>
      <c r="AJ280" s="50"/>
      <c r="AK280" s="0"/>
      <c r="AL280" s="50"/>
      <c r="AM280" s="0"/>
      <c r="AN280" s="50"/>
      <c r="AO280" s="0"/>
      <c r="AP280" s="52" t="n">
        <v>24694.7025673609</v>
      </c>
      <c r="AQ280" s="51" t="n">
        <v>14.0764735</v>
      </c>
      <c r="AR280" s="51" t="n">
        <f aca="false">AP280/AQ280</f>
        <v>1754.32451653185</v>
      </c>
      <c r="AS280" s="65" t="n">
        <v>1421.154</v>
      </c>
      <c r="AT280" s="66" t="n">
        <v>843.846</v>
      </c>
      <c r="AU280" s="66" t="n">
        <v>5.262</v>
      </c>
      <c r="AV280" s="66" t="n">
        <v>210.471</v>
      </c>
      <c r="AW280" s="67" t="n">
        <v>3.464</v>
      </c>
      <c r="AX280" s="54" t="n">
        <v>89.5714285714286</v>
      </c>
      <c r="AY280" s="54" t="n">
        <v>219.571428571429</v>
      </c>
      <c r="AZ280" s="54" t="n">
        <v>127.714285714286</v>
      </c>
      <c r="BA280" s="54" t="n">
        <v>31.5714285714286</v>
      </c>
      <c r="BB280" s="54" t="n">
        <v>12.5714285714286</v>
      </c>
      <c r="BC280" s="54" t="n">
        <v>171.857142857143</v>
      </c>
      <c r="BD280" s="54" t="n">
        <v>825.571428571429</v>
      </c>
      <c r="BE280" s="44" t="n">
        <v>44</v>
      </c>
      <c r="BF280" s="55" t="n">
        <v>3.51207729468599</v>
      </c>
      <c r="BG280" s="38" t="n">
        <v>0</v>
      </c>
      <c r="BH280" s="43" t="n">
        <v>1</v>
      </c>
      <c r="BI280" s="41" t="n">
        <v>22.6</v>
      </c>
      <c r="BJ280" s="41" t="n">
        <v>18.6</v>
      </c>
      <c r="BK280" s="56" t="n">
        <v>21.734741496012</v>
      </c>
      <c r="BL280" s="41" t="n">
        <v>28.7</v>
      </c>
      <c r="BM280" s="41" t="n">
        <v>33.8</v>
      </c>
      <c r="BN280" s="57" t="n">
        <v>71.9136889321396</v>
      </c>
      <c r="BO280" s="40" t="n">
        <v>15.77</v>
      </c>
      <c r="BP280" s="42" t="n">
        <v>1.95322946909985</v>
      </c>
      <c r="BQ280" s="40" t="n">
        <v>26.935</v>
      </c>
      <c r="BR280" s="40" t="n">
        <v>5.69801831870455</v>
      </c>
    </row>
    <row r="281" customFormat="false" ht="12.75" hidden="false" customHeight="true" outlineLevel="0" collapsed="false">
      <c r="A281" s="39" t="n">
        <v>516</v>
      </c>
      <c r="B281" s="39" t="n">
        <v>1</v>
      </c>
      <c r="C281" s="39" t="n">
        <v>3</v>
      </c>
      <c r="D281" s="39" t="n">
        <v>1</v>
      </c>
      <c r="E281" s="40" t="n">
        <v>9.96030116358658</v>
      </c>
      <c r="F281" s="41" t="n">
        <v>131.9</v>
      </c>
      <c r="G281" s="41" t="n">
        <v>68.3</v>
      </c>
      <c r="H281" s="41" t="n">
        <v>63.6</v>
      </c>
      <c r="I281" s="41" t="n">
        <v>26.5</v>
      </c>
      <c r="J281" s="40" t="n">
        <v>7.308</v>
      </c>
      <c r="K281" s="41" t="n">
        <v>6.1</v>
      </c>
      <c r="L281" s="43" t="n">
        <v>15.2319772658428</v>
      </c>
      <c r="M281" s="40" t="n">
        <v>24.56285</v>
      </c>
      <c r="N281" s="40" t="n">
        <v>-2.34724570536909</v>
      </c>
      <c r="O281" s="40" t="n">
        <v>12.3075468689557</v>
      </c>
      <c r="P281" s="21" t="n">
        <v>-2.59771760195781</v>
      </c>
      <c r="Q281" s="40" t="n">
        <v>9.49486652977413</v>
      </c>
      <c r="R281" s="43" t="n">
        <v>1</v>
      </c>
      <c r="S281" s="43" t="n">
        <v>0</v>
      </c>
      <c r="T281" s="44"/>
      <c r="U281" s="44"/>
      <c r="V281" s="39" t="n">
        <v>1</v>
      </c>
      <c r="W281" s="39" t="n">
        <v>1</v>
      </c>
      <c r="X281" s="39" t="n">
        <v>0</v>
      </c>
      <c r="Y281" s="45" t="n">
        <v>3699</v>
      </c>
      <c r="Z281" s="46" t="n">
        <v>-0.9</v>
      </c>
      <c r="AA281" s="47" t="n">
        <v>3580</v>
      </c>
      <c r="AB281" s="48" t="n">
        <v>-0.9</v>
      </c>
      <c r="AC281" s="32" t="n">
        <v>10.09</v>
      </c>
      <c r="AD281" s="33" t="n">
        <v>15.5</v>
      </c>
      <c r="AE281" s="50" t="n">
        <v>20.2</v>
      </c>
      <c r="AF281" s="49" t="n">
        <v>20.9745360021354</v>
      </c>
      <c r="AG281" s="49" t="n">
        <f aca="false">AJ281+AL281+AN281</f>
        <v>9.40598495351561</v>
      </c>
      <c r="AH281" s="49" t="n">
        <f aca="false">AJ281+AL281</f>
        <v>8.349153184848</v>
      </c>
      <c r="AI281" s="50" t="n">
        <v>29.66</v>
      </c>
      <c r="AJ281" s="50" t="n">
        <f aca="false">PI()*((AI281/2/10)^2)</f>
        <v>6.90927016552084</v>
      </c>
      <c r="AK281" s="50" t="n">
        <v>13.54</v>
      </c>
      <c r="AL281" s="50" t="n">
        <f aca="false">PI()*((AK281/2/10)^2)</f>
        <v>1.43988301932716</v>
      </c>
      <c r="AM281" s="50" t="n">
        <v>11.6</v>
      </c>
      <c r="AN281" s="50" t="n">
        <f aca="false">PI()*((AM281/2/10)^2)</f>
        <v>1.05683176866761</v>
      </c>
      <c r="AO281" s="50" t="n">
        <v>16.67</v>
      </c>
      <c r="AP281" s="52" t="n">
        <v>15375.8967828323</v>
      </c>
      <c r="AQ281" s="51" t="n">
        <v>18.411777</v>
      </c>
      <c r="AR281" s="51" t="n">
        <f aca="false">AP281/AQ281</f>
        <v>835.11204718764</v>
      </c>
      <c r="AS281" s="65" t="n">
        <v>1171.861</v>
      </c>
      <c r="AT281" s="66" t="n">
        <v>1023.106</v>
      </c>
      <c r="AU281" s="66" t="n">
        <v>5.885</v>
      </c>
      <c r="AV281" s="66" t="n">
        <v>235.399</v>
      </c>
      <c r="AW281" s="67" t="n">
        <v>2.344</v>
      </c>
      <c r="AX281" s="54" t="n">
        <v>76.75</v>
      </c>
      <c r="AY281" s="54" t="n">
        <v>187.428571428571</v>
      </c>
      <c r="AZ281" s="54" t="n">
        <v>77.6071428571429</v>
      </c>
      <c r="BA281" s="54" t="n">
        <v>12.0357142857143</v>
      </c>
      <c r="BB281" s="54" t="n">
        <v>6.75</v>
      </c>
      <c r="BC281" s="54" t="n">
        <v>96.3928571428571</v>
      </c>
      <c r="BD281" s="54" t="n">
        <v>718.345238095238</v>
      </c>
      <c r="BE281" s="44" t="n">
        <v>78</v>
      </c>
      <c r="BF281" s="55" t="n">
        <v>3.23257418909593</v>
      </c>
      <c r="BG281" s="38" t="n">
        <v>0</v>
      </c>
      <c r="BH281" s="43" t="n">
        <v>1</v>
      </c>
      <c r="BI281" s="41" t="n">
        <v>25</v>
      </c>
      <c r="BJ281" s="41" t="n">
        <v>19.5</v>
      </c>
      <c r="BK281" s="56" t="n">
        <v>24.5162406093566</v>
      </c>
      <c r="BL281" s="41" t="n">
        <v>31.5</v>
      </c>
      <c r="BM281" s="41" t="n">
        <v>34.4</v>
      </c>
      <c r="BN281" s="57" t="n">
        <v>72.9341530540923</v>
      </c>
      <c r="BO281" s="40" t="n">
        <v>16.59</v>
      </c>
      <c r="BP281" s="42" t="n">
        <v>2.16163644255369</v>
      </c>
      <c r="BQ281" s="40" t="n">
        <v>28.89</v>
      </c>
      <c r="BR281" s="40" t="n">
        <v>6.55518518452555</v>
      </c>
    </row>
    <row r="282" customFormat="false" ht="12.75" hidden="false" customHeight="true" outlineLevel="0" collapsed="false">
      <c r="A282" s="39" t="n">
        <v>516</v>
      </c>
      <c r="B282" s="39" t="n">
        <v>1</v>
      </c>
      <c r="C282" s="38" t="n">
        <v>5</v>
      </c>
      <c r="D282" s="39" t="n">
        <v>1</v>
      </c>
      <c r="E282" s="40" t="n">
        <v>10.8501026694045</v>
      </c>
      <c r="F282" s="59" t="n">
        <v>136</v>
      </c>
      <c r="G282" s="41" t="n">
        <v>69.7</v>
      </c>
      <c r="H282" s="41" t="n">
        <v>66.3</v>
      </c>
      <c r="I282" s="59" t="n">
        <v>28.8</v>
      </c>
      <c r="J282" s="40" t="n">
        <v>10.557</v>
      </c>
      <c r="K282" s="59" t="n">
        <v>7.9</v>
      </c>
      <c r="L282" s="42" t="n">
        <v>15.5709342560554</v>
      </c>
      <c r="M282" s="42" t="n">
        <v>25.759584</v>
      </c>
      <c r="N282" s="40" t="n">
        <v>-1.70791609613987</v>
      </c>
      <c r="O282" s="40" t="n">
        <v>12.5580187655444</v>
      </c>
      <c r="P282" s="21" t="n">
        <v>-1.70791609613987</v>
      </c>
      <c r="Q282" s="40" t="n">
        <v>11.6605065023956</v>
      </c>
      <c r="R282" s="44" t="n">
        <v>1</v>
      </c>
      <c r="S282" s="44" t="n">
        <v>0</v>
      </c>
      <c r="T282" s="44"/>
      <c r="U282" s="44"/>
      <c r="V282" s="39" t="n">
        <v>0</v>
      </c>
      <c r="W282" s="39" t="n">
        <v>1</v>
      </c>
      <c r="X282" s="39" t="n">
        <v>0</v>
      </c>
      <c r="Y282" s="69" t="n">
        <v>3729</v>
      </c>
      <c r="Z282" s="70" t="n">
        <v>-0.6</v>
      </c>
      <c r="AA282" s="71" t="n">
        <v>3612</v>
      </c>
      <c r="AB282" s="72" t="n">
        <v>-0.7</v>
      </c>
      <c r="AC282" s="32" t="n">
        <v>10.82</v>
      </c>
      <c r="AD282" s="33" t="n">
        <v>17</v>
      </c>
      <c r="AE282" s="50" t="n">
        <v>21.6</v>
      </c>
      <c r="AF282" s="49" t="n">
        <v>24.8760114641104</v>
      </c>
      <c r="AG282" s="49" t="n">
        <f aca="false">AJ282+AL282+AN282</f>
        <v>10.1822944893662</v>
      </c>
      <c r="AH282" s="49" t="n">
        <f aca="false">AJ282+AL282</f>
        <v>9.04754808129693</v>
      </c>
      <c r="AI282" s="50" t="n">
        <v>30.64</v>
      </c>
      <c r="AJ282" s="50" t="n">
        <f aca="false">PI()*((AI282/2/10)^2)</f>
        <v>7.37339335619893</v>
      </c>
      <c r="AK282" s="50" t="n">
        <v>14.6</v>
      </c>
      <c r="AL282" s="50" t="n">
        <f aca="false">PI()*((AK282/2/10)^2)</f>
        <v>1.674154725098</v>
      </c>
      <c r="AM282" s="50" t="n">
        <v>12.02</v>
      </c>
      <c r="AN282" s="50" t="n">
        <f aca="false">PI()*((AM282/2/10)^2)</f>
        <v>1.13474640806929</v>
      </c>
      <c r="AO282" s="0"/>
      <c r="AP282" s="52" t="n">
        <v>5159.26932006623</v>
      </c>
      <c r="AQ282" s="51" t="n">
        <v>7.935853</v>
      </c>
      <c r="AR282" s="51" t="n">
        <f aca="false">AP282/AQ282</f>
        <v>650.121583661672</v>
      </c>
      <c r="AS282" s="65" t="n">
        <v>1933.32</v>
      </c>
      <c r="AT282" s="66" t="n">
        <v>1673.58</v>
      </c>
      <c r="AU282" s="66" t="n">
        <v>8.957</v>
      </c>
      <c r="AV282" s="66" t="n">
        <v>359.513</v>
      </c>
      <c r="AW282" s="67" t="n">
        <v>2.643</v>
      </c>
      <c r="AX282" s="54" t="n">
        <v>62.1428571428571</v>
      </c>
      <c r="AY282" s="54" t="n">
        <v>152.714285714286</v>
      </c>
      <c r="AZ282" s="54" t="n">
        <v>84.1428571428571</v>
      </c>
      <c r="BA282" s="54" t="n">
        <v>17.2857142857143</v>
      </c>
      <c r="BB282" s="54" t="n">
        <v>12.7142857142857</v>
      </c>
      <c r="BC282" s="54" t="n">
        <v>114.142857142857</v>
      </c>
      <c r="BD282" s="54" t="n">
        <v>581.571428571429</v>
      </c>
      <c r="BE282" s="44" t="n">
        <v>87.5</v>
      </c>
      <c r="BF282" s="55" t="n">
        <v>3.52587991718426</v>
      </c>
      <c r="BG282" s="38" t="n">
        <v>0</v>
      </c>
      <c r="BH282" s="43" t="n">
        <v>1</v>
      </c>
      <c r="BI282" s="59" t="n">
        <v>25.6</v>
      </c>
      <c r="BJ282" s="59" t="n">
        <v>20.6</v>
      </c>
      <c r="BK282" s="56" t="n">
        <v>28.4365179296851</v>
      </c>
      <c r="BL282" s="59" t="n">
        <v>33</v>
      </c>
      <c r="BM282" s="59" t="n">
        <v>36.8</v>
      </c>
      <c r="BN282" s="57" t="n">
        <v>86.1586232824241</v>
      </c>
      <c r="BO282" s="42" t="n">
        <v>17.37</v>
      </c>
      <c r="BP282" s="42" t="n">
        <v>2.36967899125972</v>
      </c>
      <c r="BQ282" s="42" t="n">
        <v>29.01</v>
      </c>
      <c r="BR282" s="42" t="n">
        <v>6.60975464891841</v>
      </c>
    </row>
    <row r="283" customFormat="false" ht="12.75" hidden="false" customHeight="true" outlineLevel="0" collapsed="false">
      <c r="A283" s="38" t="n">
        <v>516</v>
      </c>
      <c r="B283" s="38" t="n">
        <v>1</v>
      </c>
      <c r="C283" s="38" t="n">
        <v>7</v>
      </c>
      <c r="D283" s="38" t="n">
        <v>1</v>
      </c>
      <c r="E283" s="40" t="n">
        <v>11.8685831622177</v>
      </c>
      <c r="F283" s="38" t="n">
        <v>142.3</v>
      </c>
      <c r="G283" s="41" t="n">
        <v>70.3</v>
      </c>
      <c r="H283" s="41" t="n">
        <v>72</v>
      </c>
      <c r="I283" s="41" t="n">
        <v>30.6</v>
      </c>
      <c r="J283" s="40" t="n">
        <v>11.38388</v>
      </c>
      <c r="K283" s="38"/>
      <c r="L283" s="42" t="n">
        <v>33.2357332034852</v>
      </c>
      <c r="M283" s="42" t="n">
        <v>27.12</v>
      </c>
      <c r="N283" s="59" t="n">
        <v>-0.154648989079208</v>
      </c>
      <c r="O283" s="42" t="n">
        <v>12.0232321512969</v>
      </c>
      <c r="P283" s="21" t="n">
        <v>-0.154648989079208</v>
      </c>
      <c r="Q283" s="40" t="n">
        <v>12.7433264887064</v>
      </c>
      <c r="R283" s="38" t="n">
        <v>2</v>
      </c>
      <c r="S283" s="38" t="n">
        <v>0</v>
      </c>
      <c r="T283" s="38"/>
      <c r="U283" s="38"/>
      <c r="V283" s="38" t="n">
        <v>0</v>
      </c>
      <c r="W283" s="38" t="n">
        <v>0</v>
      </c>
      <c r="X283" s="38" t="n">
        <v>0</v>
      </c>
      <c r="Y283" s="45" t="n">
        <v>3776</v>
      </c>
      <c r="Z283" s="3" t="n">
        <v>-0.3</v>
      </c>
      <c r="AA283" s="47" t="n">
        <v>3664</v>
      </c>
      <c r="AB283" s="4" t="n">
        <v>-0.4</v>
      </c>
      <c r="AC283" s="5" t="n">
        <v>10.43</v>
      </c>
      <c r="AD283" s="5" t="n">
        <v>21</v>
      </c>
      <c r="AE283" s="38" t="n">
        <v>22.5</v>
      </c>
      <c r="AF283" s="49" t="n">
        <v>25.3526592311103</v>
      </c>
      <c r="AG283" s="49" t="n">
        <f aca="false">AJ283+AL283+AN283</f>
        <v>10.7521271677495</v>
      </c>
      <c r="AH283" s="49" t="n">
        <f aca="false">AJ283+AL283</f>
        <v>9.35656181058841</v>
      </c>
      <c r="AI283" s="38" t="n">
        <v>31.315</v>
      </c>
      <c r="AJ283" s="50" t="n">
        <f aca="false">PI()*((AI283/2/10)^2)</f>
        <v>7.70184392288863</v>
      </c>
      <c r="AK283" s="38" t="n">
        <v>14.515</v>
      </c>
      <c r="AL283" s="50" t="n">
        <f aca="false">PI()*((AK283/2/10)^2)</f>
        <v>1.65471788769978</v>
      </c>
      <c r="AM283" s="38" t="n">
        <v>13.33</v>
      </c>
      <c r="AN283" s="50" t="n">
        <f aca="false">PI()*((AM283/2/10)^2)</f>
        <v>1.39556535716113</v>
      </c>
      <c r="AO283" s="38"/>
      <c r="AP283" s="0"/>
      <c r="AQ283" s="0"/>
      <c r="AR283" s="0"/>
      <c r="AS283" s="65" t="n">
        <v>1240.97</v>
      </c>
      <c r="AT283" s="66" t="n">
        <v>917.77</v>
      </c>
      <c r="AU283" s="66" t="n">
        <v>4.694</v>
      </c>
      <c r="AV283" s="66" t="n">
        <v>188.858</v>
      </c>
      <c r="AW283" s="67" t="n">
        <v>1.5</v>
      </c>
      <c r="AX283" s="54" t="n">
        <v>62</v>
      </c>
      <c r="AY283" s="54" t="n">
        <v>158.285714285714</v>
      </c>
      <c r="AZ283" s="54" t="n">
        <v>77.7142857142857</v>
      </c>
      <c r="BA283" s="54" t="n">
        <v>12.1428571428571</v>
      </c>
      <c r="BB283" s="54" t="n">
        <v>4.28571428571429</v>
      </c>
      <c r="BC283" s="54" t="n">
        <v>94.1428571428571</v>
      </c>
      <c r="BD283" s="54" t="n">
        <v>623.404761904762</v>
      </c>
      <c r="BE283" s="44" t="n">
        <v>73</v>
      </c>
      <c r="BF283" s="55" t="n">
        <v>3.13733609385783</v>
      </c>
      <c r="BG283" s="38" t="n">
        <v>0</v>
      </c>
      <c r="BH283" s="38" t="n">
        <v>1</v>
      </c>
      <c r="BI283" s="38" t="n">
        <v>27</v>
      </c>
      <c r="BJ283" s="38" t="n">
        <v>21</v>
      </c>
      <c r="BK283" s="56" t="n">
        <v>29.3638408150507</v>
      </c>
      <c r="BL283" s="38" t="n">
        <v>34</v>
      </c>
      <c r="BM283" s="38" t="n">
        <v>38.2</v>
      </c>
      <c r="BN283" s="57" t="n">
        <v>93.5605163669289</v>
      </c>
      <c r="BO283" s="38" t="n">
        <v>19.34</v>
      </c>
      <c r="BP283" s="42" t="n">
        <v>2.93766873285263</v>
      </c>
      <c r="BQ283" s="38" t="n">
        <v>30.635</v>
      </c>
      <c r="BR283" s="40" t="n">
        <v>7.37098709257582</v>
      </c>
    </row>
    <row r="284" customFormat="false" ht="12.75" hidden="false" customHeight="true" outlineLevel="0" collapsed="false">
      <c r="A284" s="39" t="n">
        <v>517</v>
      </c>
      <c r="B284" s="39" t="n">
        <v>1</v>
      </c>
      <c r="C284" s="39" t="n">
        <v>1</v>
      </c>
      <c r="D284" s="39" t="n">
        <v>1</v>
      </c>
      <c r="E284" s="40" t="n">
        <v>11.6249144421629</v>
      </c>
      <c r="F284" s="41" t="n">
        <v>159.6</v>
      </c>
      <c r="G284" s="41" t="n">
        <v>82.5</v>
      </c>
      <c r="H284" s="41" t="n">
        <v>77.1</v>
      </c>
      <c r="I284" s="41" t="n">
        <v>60.2</v>
      </c>
      <c r="J284" s="40" t="n">
        <v>33.0688</v>
      </c>
      <c r="K284" s="41" t="n">
        <v>33.1</v>
      </c>
      <c r="L284" s="42" t="n">
        <v>23.633645517302</v>
      </c>
      <c r="M284" s="42" t="n">
        <v>40.2925824</v>
      </c>
      <c r="N284" s="40" t="n">
        <v>0.436378425636731</v>
      </c>
      <c r="O284" s="40" t="n">
        <v>11.1885360165262</v>
      </c>
      <c r="P284" s="21" t="n">
        <v>0.436378425636731</v>
      </c>
      <c r="Q284" s="40" t="n">
        <v>13.2416153319644</v>
      </c>
      <c r="R284" s="43" t="n">
        <v>2</v>
      </c>
      <c r="S284" s="43" t="n">
        <v>1</v>
      </c>
      <c r="T284" s="43" t="n">
        <v>10</v>
      </c>
      <c r="U284" s="43" t="n">
        <v>29</v>
      </c>
      <c r="V284" s="39" t="n">
        <v>0</v>
      </c>
      <c r="W284" s="39" t="n">
        <v>1</v>
      </c>
      <c r="X284" s="39" t="n">
        <v>0</v>
      </c>
      <c r="Y284" s="45" t="n">
        <v>3851</v>
      </c>
      <c r="Z284" s="46" t="n">
        <v>0.5</v>
      </c>
      <c r="AA284" s="47" t="n">
        <v>3802</v>
      </c>
      <c r="AB284" s="48" t="n">
        <v>1.1</v>
      </c>
      <c r="AC284" s="58"/>
      <c r="AD284" s="58"/>
      <c r="AE284" s="0"/>
      <c r="AF284" s="0"/>
      <c r="AG284" s="49"/>
      <c r="AH284" s="49"/>
      <c r="AI284" s="0"/>
      <c r="AJ284" s="50"/>
      <c r="AK284" s="0"/>
      <c r="AL284" s="50"/>
      <c r="AM284" s="0"/>
      <c r="AN284" s="50"/>
      <c r="AO284" s="0"/>
      <c r="AP284" s="52" t="n">
        <v>2445.71017597249</v>
      </c>
      <c r="AQ284" s="51" t="n">
        <v>7.8468585</v>
      </c>
      <c r="AR284" s="51" t="n">
        <f aca="false">AP284/AQ284</f>
        <v>311.680168053558</v>
      </c>
      <c r="AS284" s="65" t="n">
        <v>681.349</v>
      </c>
      <c r="AT284" s="66" t="n">
        <v>328.519</v>
      </c>
      <c r="AU284" s="66" t="n">
        <v>0.328</v>
      </c>
      <c r="AV284" s="66" t="n">
        <v>13.123</v>
      </c>
      <c r="AW284" s="67" t="n">
        <v>0.925</v>
      </c>
      <c r="AX284" s="54" t="n">
        <v>67</v>
      </c>
      <c r="AY284" s="54" t="n">
        <v>173.857142857143</v>
      </c>
      <c r="AZ284" s="54" t="n">
        <v>111</v>
      </c>
      <c r="BA284" s="54" t="n">
        <v>14.1428571428571</v>
      </c>
      <c r="BB284" s="54" t="n">
        <v>1.42857142857143</v>
      </c>
      <c r="BC284" s="54" t="n">
        <v>126.571428571429</v>
      </c>
      <c r="BD284" s="54" t="n">
        <v>811.857142857143</v>
      </c>
      <c r="BE284" s="44" t="n">
        <v>88</v>
      </c>
      <c r="BF284" s="55" t="n">
        <v>3.19323671497585</v>
      </c>
      <c r="BG284" s="38" t="n">
        <v>0</v>
      </c>
      <c r="BH284" s="43" t="n">
        <v>0</v>
      </c>
      <c r="BI284" s="41" t="n">
        <v>31.1</v>
      </c>
      <c r="BJ284" s="41" t="n">
        <v>27.1</v>
      </c>
      <c r="BK284" s="56" t="n">
        <v>34.172538169604</v>
      </c>
      <c r="BL284" s="41" t="n">
        <v>37</v>
      </c>
      <c r="BM284" s="41" t="n">
        <v>51.2</v>
      </c>
      <c r="BN284" s="57" t="n">
        <v>133.566737270627</v>
      </c>
      <c r="BO284" s="40" t="n">
        <v>19.69</v>
      </c>
      <c r="BP284" s="42" t="n">
        <v>3.04495804896353</v>
      </c>
      <c r="BQ284" s="40" t="n">
        <v>30.835</v>
      </c>
      <c r="BR284" s="40" t="n">
        <v>7.4675439427839</v>
      </c>
    </row>
    <row r="285" customFormat="false" ht="12.75" hidden="false" customHeight="true" outlineLevel="0" collapsed="false">
      <c r="A285" s="39" t="n">
        <v>517</v>
      </c>
      <c r="B285" s="39" t="n">
        <v>1</v>
      </c>
      <c r="C285" s="39" t="n">
        <v>3</v>
      </c>
      <c r="D285" s="39" t="n">
        <v>1</v>
      </c>
      <c r="E285" s="40" t="n">
        <v>12.6379192334018</v>
      </c>
      <c r="F285" s="41" t="n">
        <v>161.8</v>
      </c>
      <c r="G285" s="41" t="n">
        <v>84.6</v>
      </c>
      <c r="H285" s="41" t="n">
        <v>77.2</v>
      </c>
      <c r="I285" s="41" t="n">
        <v>61.4</v>
      </c>
      <c r="J285" s="40" t="n">
        <v>34.816</v>
      </c>
      <c r="K285" s="41" t="n">
        <v>34.5</v>
      </c>
      <c r="L285" s="42" t="n">
        <v>23.4536984266923</v>
      </c>
      <c r="M285" s="42" t="n">
        <v>40.022976</v>
      </c>
      <c r="N285" s="40" t="n">
        <v>1.10141360460935</v>
      </c>
      <c r="O285" s="40" t="n">
        <v>11.5365056287924</v>
      </c>
      <c r="P285" s="21" t="n">
        <v>1.44938321687561</v>
      </c>
      <c r="Q285" s="40" t="n">
        <v>13.1581108829569</v>
      </c>
      <c r="R285" s="43" t="n">
        <v>4</v>
      </c>
      <c r="S285" s="43" t="n">
        <v>1</v>
      </c>
      <c r="T285" s="43" t="n">
        <v>10</v>
      </c>
      <c r="U285" s="43" t="n">
        <v>56</v>
      </c>
      <c r="V285" s="39" t="n">
        <v>0</v>
      </c>
      <c r="W285" s="39" t="n">
        <v>1</v>
      </c>
      <c r="X285" s="39" t="n">
        <v>0</v>
      </c>
      <c r="Y285" s="45" t="n">
        <v>3988</v>
      </c>
      <c r="Z285" s="46" t="n">
        <v>1.7</v>
      </c>
      <c r="AA285" s="47" t="n">
        <v>3834</v>
      </c>
      <c r="AB285" s="48" t="n">
        <v>1.1</v>
      </c>
      <c r="AC285" s="32" t="n">
        <v>10.67</v>
      </c>
      <c r="AD285" s="33" t="n">
        <v>25</v>
      </c>
      <c r="AE285" s="50" t="n">
        <v>25</v>
      </c>
      <c r="AF285" s="49" t="n">
        <v>28.0967433900028</v>
      </c>
      <c r="AG285" s="49" t="n">
        <f aca="false">AJ285+AL285+AN285</f>
        <v>10.8510918523771</v>
      </c>
      <c r="AH285" s="49" t="n">
        <f aca="false">AJ285+AL285</f>
        <v>9.46806144990376</v>
      </c>
      <c r="AI285" s="50" t="n">
        <v>32.02</v>
      </c>
      <c r="AJ285" s="50" t="n">
        <f aca="false">PI()*((AI285/2/10)^2)</f>
        <v>8.05253343127401</v>
      </c>
      <c r="AK285" s="50" t="n">
        <v>13.425</v>
      </c>
      <c r="AL285" s="50" t="n">
        <f aca="false">PI()*((AK285/2/10)^2)</f>
        <v>1.41552801862974</v>
      </c>
      <c r="AM285" s="50" t="n">
        <v>13.27</v>
      </c>
      <c r="AN285" s="50" t="n">
        <f aca="false">PI()*((AM285/2/10)^2)</f>
        <v>1.38303040247331</v>
      </c>
      <c r="AO285" s="50" t="n">
        <v>24.89</v>
      </c>
      <c r="AP285" s="52" t="n">
        <v>645.359572395464</v>
      </c>
      <c r="AQ285" s="51" t="n">
        <v>8.0502745</v>
      </c>
      <c r="AR285" s="51" t="n">
        <f aca="false">AP285/AQ285</f>
        <v>80.1661573646295</v>
      </c>
      <c r="AS285" s="65" t="n">
        <v>1247.619</v>
      </c>
      <c r="AT285" s="66" t="n">
        <v>507.122</v>
      </c>
      <c r="AU285" s="66" t="n">
        <v>1.142</v>
      </c>
      <c r="AV285" s="66" t="n">
        <v>45.691</v>
      </c>
      <c r="AW285" s="67" t="n">
        <v>0</v>
      </c>
      <c r="AX285" s="40"/>
      <c r="AY285" s="40"/>
      <c r="AZ285" s="40"/>
      <c r="BA285" s="40"/>
      <c r="BB285" s="40"/>
      <c r="BC285" s="40"/>
      <c r="BD285" s="40"/>
      <c r="BE285" s="44" t="n">
        <v>39</v>
      </c>
      <c r="BF285" s="55" t="n">
        <v>2.93542568542569</v>
      </c>
      <c r="BG285" s="38" t="n">
        <v>0</v>
      </c>
      <c r="BH285" s="43" t="n">
        <v>0</v>
      </c>
      <c r="BI285" s="41" t="n">
        <v>32</v>
      </c>
      <c r="BJ285" s="41" t="n">
        <v>27.8</v>
      </c>
      <c r="BK285" s="56" t="n">
        <v>36.9499083764404</v>
      </c>
      <c r="BL285" s="41" t="n">
        <v>37</v>
      </c>
      <c r="BM285" s="41" t="n">
        <v>51.9</v>
      </c>
      <c r="BN285" s="57" t="n">
        <v>113.417056611227</v>
      </c>
      <c r="BO285" s="40" t="n">
        <v>19.58</v>
      </c>
      <c r="BP285" s="42" t="n">
        <v>3.01103120449925</v>
      </c>
      <c r="BQ285" s="40" t="n">
        <v>29.04</v>
      </c>
      <c r="BR285" s="40" t="n">
        <v>6.62343235793398</v>
      </c>
    </row>
    <row r="286" customFormat="false" ht="12.75" hidden="false" customHeight="true" outlineLevel="0" collapsed="false">
      <c r="A286" s="38" t="n">
        <v>517</v>
      </c>
      <c r="B286" s="39" t="n">
        <v>1</v>
      </c>
      <c r="C286" s="38" t="n">
        <v>5</v>
      </c>
      <c r="D286" s="39" t="n">
        <v>1</v>
      </c>
      <c r="E286" s="40" t="n">
        <v>13.6563997262149</v>
      </c>
      <c r="F286" s="41" t="n">
        <v>163.2</v>
      </c>
      <c r="G286" s="41" t="n">
        <v>84.6</v>
      </c>
      <c r="H286" s="41" t="n">
        <v>78.6</v>
      </c>
      <c r="I286" s="41" t="n">
        <v>59.7</v>
      </c>
      <c r="J286" s="40" t="n">
        <v>31.813</v>
      </c>
      <c r="K286" s="41" t="n">
        <v>34.2</v>
      </c>
      <c r="L286" s="42" t="n">
        <v>22.414756343714</v>
      </c>
      <c r="M286" s="42" t="n">
        <v>40.707639</v>
      </c>
      <c r="N286" s="40" t="n">
        <v>1.63233690262327</v>
      </c>
      <c r="O286" s="40" t="n">
        <v>12.0240628235917</v>
      </c>
      <c r="P286" s="21" t="n">
        <v>2.46786370968875</v>
      </c>
      <c r="Q286" s="40" t="n">
        <v>15.6577686516085</v>
      </c>
      <c r="R286" s="38" t="n">
        <v>3</v>
      </c>
      <c r="S286" s="44" t="n">
        <v>1</v>
      </c>
      <c r="T286" s="44" t="n">
        <v>10</v>
      </c>
      <c r="U286" s="44" t="n">
        <v>28</v>
      </c>
      <c r="V286" s="38" t="n">
        <v>0</v>
      </c>
      <c r="W286" s="38" t="n">
        <v>1</v>
      </c>
      <c r="X286" s="38" t="n">
        <v>1</v>
      </c>
      <c r="Y286" s="45" t="n">
        <v>4014</v>
      </c>
      <c r="Z286" s="46" t="n">
        <v>1.6</v>
      </c>
      <c r="AA286" s="47" t="n">
        <v>3851</v>
      </c>
      <c r="AB286" s="48" t="n">
        <v>0.9</v>
      </c>
      <c r="AC286" s="32" t="n">
        <v>10.88</v>
      </c>
      <c r="AD286" s="32" t="n">
        <v>26.25</v>
      </c>
      <c r="AE286" s="50" t="n">
        <v>25.25</v>
      </c>
      <c r="AF286" s="49" t="n">
        <v>27.7945343512578</v>
      </c>
      <c r="AG286" s="49" t="n">
        <f aca="false">AJ286+AL286+AN286</f>
        <v>11.3648441566507</v>
      </c>
      <c r="AH286" s="49" t="n">
        <f aca="false">AJ286+AL286</f>
        <v>9.77223261046927</v>
      </c>
      <c r="AI286" s="50" t="n">
        <v>32.32</v>
      </c>
      <c r="AJ286" s="50" t="n">
        <f aca="false">PI()*((AI286/2/10)^2)</f>
        <v>8.20413098477299</v>
      </c>
      <c r="AK286" s="50" t="n">
        <v>14.13</v>
      </c>
      <c r="AL286" s="50" t="n">
        <f aca="false">PI()*((AK286/2/10)^2)</f>
        <v>1.56810162569628</v>
      </c>
      <c r="AM286" s="50" t="n">
        <v>14.24</v>
      </c>
      <c r="AN286" s="50" t="n">
        <f aca="false">PI()*((AM286/2/10)^2)</f>
        <v>1.59261154618142</v>
      </c>
      <c r="AO286" s="0"/>
      <c r="AP286" s="52" t="n">
        <v>476.921397236874</v>
      </c>
      <c r="AQ286" s="51" t="n">
        <v>8.46982</v>
      </c>
      <c r="AR286" s="51" t="n">
        <f aca="false">AP286/AQ286</f>
        <v>56.3083273595984</v>
      </c>
      <c r="AS286" s="65" t="n">
        <v>1397.328</v>
      </c>
      <c r="AT286" s="66" t="n">
        <v>1039.677</v>
      </c>
      <c r="AU286" s="66" t="n">
        <v>3.285</v>
      </c>
      <c r="AV286" s="66" t="n">
        <v>131.923</v>
      </c>
      <c r="AW286" s="67" t="n">
        <v>0</v>
      </c>
      <c r="AX286" s="40"/>
      <c r="AY286" s="40"/>
      <c r="AZ286" s="40"/>
      <c r="BA286" s="40"/>
      <c r="BB286" s="40"/>
      <c r="BC286" s="40"/>
      <c r="BD286" s="40"/>
      <c r="BE286" s="44" t="n">
        <v>37</v>
      </c>
      <c r="BF286" s="55" t="n">
        <v>2.55266955266955</v>
      </c>
      <c r="BG286" s="38" t="n">
        <v>0</v>
      </c>
      <c r="BH286" s="38" t="n">
        <v>1</v>
      </c>
      <c r="BI286" s="59" t="n">
        <v>32.5</v>
      </c>
      <c r="BJ286" s="59" t="n">
        <v>27.5</v>
      </c>
      <c r="BK286" s="56" t="n">
        <v>38.7987632665825</v>
      </c>
      <c r="BL286" s="59" t="n">
        <v>37.8</v>
      </c>
      <c r="BM286" s="41" t="n">
        <v>52</v>
      </c>
      <c r="BN286" s="57" t="n">
        <v>125.293156782603</v>
      </c>
      <c r="BO286" s="40" t="n">
        <v>19.58</v>
      </c>
      <c r="BP286" s="42" t="n">
        <v>3.01103120449925</v>
      </c>
      <c r="BQ286" s="40" t="n">
        <v>32.42</v>
      </c>
      <c r="BR286" s="40" t="n">
        <v>8.25497766187134</v>
      </c>
    </row>
    <row r="287" customFormat="false" ht="12.75" hidden="false" customHeight="true" outlineLevel="0" collapsed="false">
      <c r="A287" s="38" t="n">
        <v>517</v>
      </c>
      <c r="B287" s="38" t="n">
        <v>1</v>
      </c>
      <c r="C287" s="38" t="n">
        <v>7</v>
      </c>
      <c r="D287" s="38" t="n">
        <v>1</v>
      </c>
      <c r="E287" s="40" t="n">
        <v>14.6721423682409</v>
      </c>
      <c r="F287" s="38" t="n">
        <v>164.2</v>
      </c>
      <c r="G287" s="41" t="n">
        <v>86</v>
      </c>
      <c r="H287" s="41" t="n">
        <v>78.2</v>
      </c>
      <c r="I287" s="41" t="n">
        <v>56.3</v>
      </c>
      <c r="J287" s="40" t="n">
        <v>27.692</v>
      </c>
      <c r="K287" s="38" t="n">
        <v>30.9</v>
      </c>
      <c r="L287" s="42" t="n">
        <v>20.8815190767327</v>
      </c>
      <c r="M287" s="42" t="n">
        <v>40.709404</v>
      </c>
      <c r="N287" s="59" t="n">
        <v>2.22619184789375</v>
      </c>
      <c r="O287" s="42" t="n">
        <v>12.4459505203472</v>
      </c>
      <c r="P287" s="21" t="n">
        <v>2.22619184789375</v>
      </c>
      <c r="Q287" s="40" t="n">
        <v>15.574264202601</v>
      </c>
      <c r="R287" s="38" t="n">
        <v>4</v>
      </c>
      <c r="S287" s="38" t="n">
        <v>1</v>
      </c>
      <c r="T287" s="38" t="n">
        <v>11</v>
      </c>
      <c r="U287" s="38" t="n">
        <v>30</v>
      </c>
      <c r="V287" s="38" t="n">
        <v>0</v>
      </c>
      <c r="W287" s="38" t="n">
        <v>0</v>
      </c>
      <c r="X287" s="38" t="n">
        <v>0</v>
      </c>
      <c r="Y287" s="45" t="n">
        <v>4037</v>
      </c>
      <c r="Z287" s="3" t="n">
        <v>1.4</v>
      </c>
      <c r="AA287" s="47" t="n">
        <v>3900</v>
      </c>
      <c r="AB287" s="4" t="n">
        <v>1</v>
      </c>
      <c r="AC287" s="5" t="n">
        <v>11.6</v>
      </c>
      <c r="AD287" s="5" t="n">
        <v>25.5</v>
      </c>
      <c r="AE287" s="38" t="n">
        <v>24.9</v>
      </c>
      <c r="AF287" s="49" t="n">
        <v>28.3872840412291</v>
      </c>
      <c r="AG287" s="49" t="n">
        <f aca="false">AJ287+AL287+AN287</f>
        <v>10.9033404651971</v>
      </c>
      <c r="AH287" s="49" t="n">
        <f aca="false">AJ287+AL287</f>
        <v>9.034637706287</v>
      </c>
      <c r="AI287" s="38" t="n">
        <v>31.17</v>
      </c>
      <c r="AJ287" s="50" t="n">
        <f aca="false">PI()*((AI287/2/10)^2)</f>
        <v>7.63068429674079</v>
      </c>
      <c r="AK287" s="38" t="n">
        <v>13.37</v>
      </c>
      <c r="AL287" s="50" t="n">
        <f aca="false">PI()*((AK287/2/10)^2)</f>
        <v>1.40395340954621</v>
      </c>
      <c r="AM287" s="38" t="n">
        <v>15.425</v>
      </c>
      <c r="AN287" s="50" t="n">
        <f aca="false">PI()*((AM287/2/10)^2)</f>
        <v>1.86870275891007</v>
      </c>
      <c r="AO287" s="38"/>
      <c r="AP287" s="0"/>
      <c r="AQ287" s="0"/>
      <c r="AR287" s="0"/>
      <c r="AS287" s="65" t="n">
        <v>1317.389</v>
      </c>
      <c r="AT287" s="66" t="n">
        <v>1542.037</v>
      </c>
      <c r="AU287" s="66" t="n">
        <v>9.858</v>
      </c>
      <c r="AV287" s="66" t="n">
        <v>395.978</v>
      </c>
      <c r="AW287" s="68" t="n">
        <v>0</v>
      </c>
      <c r="AX287" s="40"/>
      <c r="AY287" s="40"/>
      <c r="AZ287" s="40"/>
      <c r="BA287" s="40"/>
      <c r="BB287" s="40"/>
      <c r="BC287" s="40"/>
      <c r="BD287" s="40"/>
      <c r="BE287" s="44" t="n">
        <v>51</v>
      </c>
      <c r="BF287" s="55" t="n">
        <v>2.58685064935065</v>
      </c>
      <c r="BG287" s="38" t="n">
        <v>0</v>
      </c>
      <c r="BH287" s="38" t="n">
        <v>1</v>
      </c>
      <c r="BI287" s="38" t="n">
        <v>32.5</v>
      </c>
      <c r="BJ287" s="38" t="n">
        <v>26.3</v>
      </c>
      <c r="BK287" s="56" t="n">
        <v>35.4836877934661</v>
      </c>
      <c r="BL287" s="38" t="n">
        <v>39.5</v>
      </c>
      <c r="BM287" s="38" t="n">
        <v>52.5</v>
      </c>
      <c r="BN287" s="57" t="n">
        <v>144.299040854277</v>
      </c>
      <c r="BO287" s="38" t="n">
        <v>19.09</v>
      </c>
      <c r="BP287" s="42" t="n">
        <v>2.86221160430422</v>
      </c>
      <c r="BQ287" s="38" t="n">
        <v>32.795</v>
      </c>
      <c r="BR287" s="40" t="n">
        <v>8.44705169146871</v>
      </c>
    </row>
    <row r="288" customFormat="false" ht="12.75" hidden="false" customHeight="true" outlineLevel="0" collapsed="false">
      <c r="A288" s="39" t="n">
        <v>518</v>
      </c>
      <c r="B288" s="39" t="n">
        <v>1</v>
      </c>
      <c r="C288" s="39" t="n">
        <v>1</v>
      </c>
      <c r="D288" s="39" t="n">
        <v>1</v>
      </c>
      <c r="E288" s="40" t="n">
        <v>12.0684462696783</v>
      </c>
      <c r="F288" s="41" t="n">
        <v>159.4</v>
      </c>
      <c r="G288" s="41" t="n">
        <v>82.5</v>
      </c>
      <c r="H288" s="41" t="n">
        <v>76.9</v>
      </c>
      <c r="I288" s="41" t="n">
        <v>45.5</v>
      </c>
      <c r="J288" s="40" t="n">
        <v>21.35888</v>
      </c>
      <c r="K288" s="41" t="n">
        <v>17.4</v>
      </c>
      <c r="L288" s="42" t="n">
        <v>17.9074918648823</v>
      </c>
      <c r="M288" s="42" t="n">
        <v>35.7817096</v>
      </c>
      <c r="N288" s="40" t="n">
        <v>0.411686444613442</v>
      </c>
      <c r="O288" s="40" t="n">
        <v>11.6567598250649</v>
      </c>
      <c r="P288" s="21" t="n">
        <v>0.411686444613443</v>
      </c>
      <c r="Q288" s="40" t="n">
        <v>12.1587953456537</v>
      </c>
      <c r="R288" s="43" t="n">
        <v>4</v>
      </c>
      <c r="S288" s="43" t="n">
        <v>1</v>
      </c>
      <c r="T288" s="43" t="n">
        <v>11</v>
      </c>
      <c r="U288" s="43" t="n">
        <v>30</v>
      </c>
      <c r="V288" s="39" t="n">
        <v>0</v>
      </c>
      <c r="W288" s="39" t="n">
        <v>0</v>
      </c>
      <c r="X288" s="39" t="n">
        <v>0</v>
      </c>
      <c r="Y288" s="45" t="n">
        <v>3683</v>
      </c>
      <c r="Z288" s="46" t="n">
        <v>-1.2</v>
      </c>
      <c r="AA288" s="47" t="n">
        <v>3705</v>
      </c>
      <c r="AB288" s="48" t="n">
        <v>-0.1</v>
      </c>
      <c r="AC288" s="58"/>
      <c r="AD288" s="58"/>
      <c r="AE288" s="0"/>
      <c r="AF288" s="0"/>
      <c r="AG288" s="49"/>
      <c r="AH288" s="49"/>
      <c r="AI288" s="0"/>
      <c r="AJ288" s="50"/>
      <c r="AK288" s="0"/>
      <c r="AL288" s="50"/>
      <c r="AM288" s="0"/>
      <c r="AN288" s="50"/>
      <c r="AO288" s="0"/>
      <c r="AP288" s="52" t="n">
        <v>18180.8236861632</v>
      </c>
      <c r="AQ288" s="51" t="n">
        <v>10.987093</v>
      </c>
      <c r="AR288" s="51" t="n">
        <f aca="false">AP288/AQ288</f>
        <v>1654.74376945414</v>
      </c>
      <c r="AS288" s="65" t="n">
        <v>1674.292</v>
      </c>
      <c r="AT288" s="66" t="n">
        <v>327.577</v>
      </c>
      <c r="AU288" s="66" t="n">
        <v>0.848</v>
      </c>
      <c r="AV288" s="66" t="n">
        <v>33.937</v>
      </c>
      <c r="AW288" s="67" t="n">
        <v>13.234</v>
      </c>
      <c r="AX288" s="54" t="n">
        <v>72.4285714285714</v>
      </c>
      <c r="AY288" s="54" t="n">
        <v>164.142857142857</v>
      </c>
      <c r="AZ288" s="54" t="n">
        <v>53.8571428571429</v>
      </c>
      <c r="BA288" s="54" t="n">
        <v>5.71428571428571</v>
      </c>
      <c r="BB288" s="54" t="n">
        <v>0.571428571428571</v>
      </c>
      <c r="BC288" s="54" t="n">
        <v>60.1428571428571</v>
      </c>
      <c r="BD288" s="54" t="n">
        <v>791.428571428571</v>
      </c>
      <c r="BE288" s="44" t="n">
        <v>52</v>
      </c>
      <c r="BF288" s="55" t="n">
        <v>2.76046176046176</v>
      </c>
      <c r="BG288" s="38" t="n">
        <v>0</v>
      </c>
      <c r="BH288" s="44" t="n">
        <v>1</v>
      </c>
      <c r="BI288" s="41" t="n">
        <v>27.9</v>
      </c>
      <c r="BJ288" s="41" t="n">
        <v>23.1</v>
      </c>
      <c r="BK288" s="56" t="n">
        <v>31.5990192581149</v>
      </c>
      <c r="BL288" s="41" t="n">
        <v>37</v>
      </c>
      <c r="BM288" s="41" t="n">
        <v>42.8</v>
      </c>
      <c r="BN288" s="57" t="n">
        <v>111.226398695577</v>
      </c>
      <c r="BO288" s="40" t="n">
        <v>22.14</v>
      </c>
      <c r="BP288" s="42" t="n">
        <v>3.84986157574896</v>
      </c>
      <c r="BQ288" s="40" t="n">
        <v>32.345</v>
      </c>
      <c r="BR288" s="40" t="n">
        <v>8.21682792783201</v>
      </c>
    </row>
    <row r="289" customFormat="false" ht="12.75" hidden="false" customHeight="true" outlineLevel="0" collapsed="false">
      <c r="A289" s="39" t="n">
        <v>518</v>
      </c>
      <c r="B289" s="39" t="n">
        <v>1</v>
      </c>
      <c r="C289" s="39" t="n">
        <v>3</v>
      </c>
      <c r="D289" s="39" t="n">
        <v>1</v>
      </c>
      <c r="E289" s="40" t="n">
        <v>13.0266940451745</v>
      </c>
      <c r="F289" s="41" t="n">
        <v>164.4</v>
      </c>
      <c r="G289" s="41" t="n">
        <v>84.4</v>
      </c>
      <c r="H289" s="41" t="n">
        <v>80</v>
      </c>
      <c r="I289" s="41" t="n">
        <v>50</v>
      </c>
      <c r="J289" s="40" t="n">
        <v>22.21232</v>
      </c>
      <c r="K289" s="41" t="n">
        <v>21.5</v>
      </c>
      <c r="L289" s="42" t="n">
        <v>18.4997720828079</v>
      </c>
      <c r="M289" s="42" t="n">
        <v>38.89384</v>
      </c>
      <c r="N289" s="40" t="n">
        <v>1.21780194906199</v>
      </c>
      <c r="O289" s="40" t="n">
        <v>11.8088920961126</v>
      </c>
      <c r="P289" s="21" t="n">
        <v>1.36993422010968</v>
      </c>
      <c r="Q289" s="40" t="n">
        <v>11.6605065023956</v>
      </c>
      <c r="R289" s="43" t="n">
        <v>4</v>
      </c>
      <c r="S289" s="43" t="n">
        <v>1</v>
      </c>
      <c r="T289" s="43" t="n">
        <v>11</v>
      </c>
      <c r="U289" s="43" t="n">
        <v>29</v>
      </c>
      <c r="V289" s="39" t="n">
        <v>0</v>
      </c>
      <c r="W289" s="39" t="n">
        <v>0</v>
      </c>
      <c r="X289" s="39" t="n">
        <v>0</v>
      </c>
      <c r="Y289" s="45" t="n">
        <v>3874</v>
      </c>
      <c r="Z289" s="46" t="n">
        <v>0.4</v>
      </c>
      <c r="AA289" s="47" t="n">
        <v>3772</v>
      </c>
      <c r="AB289" s="48" t="n">
        <v>0.3</v>
      </c>
      <c r="AC289" s="32" t="n">
        <v>10</v>
      </c>
      <c r="AD289" s="33" t="n">
        <v>18</v>
      </c>
      <c r="AE289" s="50" t="n">
        <v>25.4</v>
      </c>
      <c r="AF289" s="49" t="n">
        <v>30.609142207417</v>
      </c>
      <c r="AG289" s="49" t="n">
        <f aca="false">AJ289+AL289+AN289</f>
        <v>11.8369815501881</v>
      </c>
      <c r="AH289" s="49" t="n">
        <f aca="false">AJ289+AL289</f>
        <v>10.171987709268</v>
      </c>
      <c r="AI289" s="50" t="n">
        <v>31.91</v>
      </c>
      <c r="AJ289" s="50" t="n">
        <f aca="false">PI()*((AI289/2/10)^2)</f>
        <v>7.99730187622941</v>
      </c>
      <c r="AK289" s="50" t="n">
        <v>16.64</v>
      </c>
      <c r="AL289" s="50" t="n">
        <f aca="false">PI()*((AK289/2/10)^2)</f>
        <v>2.17468583303854</v>
      </c>
      <c r="AM289" s="50" t="n">
        <v>14.56</v>
      </c>
      <c r="AN289" s="50" t="n">
        <f aca="false">PI()*((AM289/2/10)^2)</f>
        <v>1.66499384092013</v>
      </c>
      <c r="AO289" s="50" t="n">
        <v>20.92</v>
      </c>
      <c r="AP289" s="52" t="n">
        <v>12440.321891594</v>
      </c>
      <c r="AQ289" s="51" t="n">
        <v>23.420896</v>
      </c>
      <c r="AR289" s="51" t="n">
        <f aca="false">AP289/AQ289</f>
        <v>531.16336333136</v>
      </c>
      <c r="AS289" s="66" t="n">
        <v>2209.604</v>
      </c>
      <c r="AT289" s="66" t="n">
        <v>740.682</v>
      </c>
      <c r="AU289" s="66" t="n">
        <v>3.428</v>
      </c>
      <c r="AV289" s="66" t="n">
        <v>137.124</v>
      </c>
      <c r="AW289" s="67" t="n">
        <v>35.367</v>
      </c>
      <c r="AX289" s="54" t="n">
        <v>83.5714285714286</v>
      </c>
      <c r="AY289" s="54" t="n">
        <v>208.119047619048</v>
      </c>
      <c r="AZ289" s="54" t="n">
        <v>73.5</v>
      </c>
      <c r="BA289" s="54" t="n">
        <v>8.47619047619048</v>
      </c>
      <c r="BB289" s="54" t="n">
        <v>3.33333333333333</v>
      </c>
      <c r="BC289" s="54" t="n">
        <v>85.3095238095238</v>
      </c>
      <c r="BD289" s="54" t="n">
        <v>773.376984126984</v>
      </c>
      <c r="BE289" s="44" t="n">
        <v>40</v>
      </c>
      <c r="BF289" s="55" t="n">
        <v>2.43145743145743</v>
      </c>
      <c r="BG289" s="38" t="n">
        <v>0</v>
      </c>
      <c r="BH289" s="43" t="n">
        <v>1</v>
      </c>
      <c r="BI289" s="41" t="n">
        <v>29.7</v>
      </c>
      <c r="BJ289" s="41" t="n">
        <v>24.2</v>
      </c>
      <c r="BK289" s="56" t="n">
        <v>34.5559527934425</v>
      </c>
      <c r="BL289" s="41" t="n">
        <v>39</v>
      </c>
      <c r="BM289" s="41" t="n">
        <v>45.5</v>
      </c>
      <c r="BN289" s="57" t="n">
        <v>116.575016752371</v>
      </c>
      <c r="BO289" s="40" t="n">
        <v>21.24</v>
      </c>
      <c r="BP289" s="42" t="n">
        <v>3.54322642479533</v>
      </c>
      <c r="BQ289" s="40" t="n">
        <v>35.28</v>
      </c>
      <c r="BR289" s="40" t="n">
        <v>9.77568129380475</v>
      </c>
    </row>
    <row r="290" customFormat="false" ht="12.75" hidden="false" customHeight="true" outlineLevel="0" collapsed="false">
      <c r="A290" s="38" t="n">
        <v>518</v>
      </c>
      <c r="B290" s="39" t="n">
        <v>1</v>
      </c>
      <c r="C290" s="38" t="n">
        <v>5</v>
      </c>
      <c r="D290" s="39" t="n">
        <v>1</v>
      </c>
      <c r="E290" s="40" t="n">
        <v>14.0917180013689</v>
      </c>
      <c r="F290" s="41" t="n">
        <v>166.5</v>
      </c>
      <c r="G290" s="41" t="n">
        <v>88</v>
      </c>
      <c r="H290" s="41" t="n">
        <v>78.5</v>
      </c>
      <c r="I290" s="41" t="n">
        <v>53.5</v>
      </c>
      <c r="J290" s="40" t="n">
        <v>24.42708</v>
      </c>
      <c r="K290" s="41" t="n">
        <v>20.2</v>
      </c>
      <c r="L290" s="42" t="n">
        <v>19.2985778571364</v>
      </c>
      <c r="M290" s="42" t="n">
        <v>40.4315122</v>
      </c>
      <c r="N290" s="40" t="n">
        <v>2.06902143526031</v>
      </c>
      <c r="O290" s="40" t="n">
        <v>12.0226965661086</v>
      </c>
      <c r="P290" s="21" t="n">
        <v>2.43495817630406</v>
      </c>
      <c r="Q290" s="40" t="n">
        <v>13.7426420260096</v>
      </c>
      <c r="R290" s="38" t="n">
        <v>4</v>
      </c>
      <c r="S290" s="44" t="n">
        <v>1</v>
      </c>
      <c r="T290" s="44" t="n">
        <v>11</v>
      </c>
      <c r="U290" s="44" t="n">
        <v>30</v>
      </c>
      <c r="V290" s="38" t="n">
        <v>0</v>
      </c>
      <c r="W290" s="38" t="n">
        <v>0</v>
      </c>
      <c r="X290" s="38" t="n">
        <v>0</v>
      </c>
      <c r="Y290" s="45" t="n">
        <v>3920</v>
      </c>
      <c r="Z290" s="46" t="n">
        <v>0.5</v>
      </c>
      <c r="AA290" s="47" t="n">
        <v>3875</v>
      </c>
      <c r="AB290" s="48" t="n">
        <v>1</v>
      </c>
      <c r="AC290" s="32" t="n">
        <v>12.47</v>
      </c>
      <c r="AD290" s="33" t="n">
        <v>20.75</v>
      </c>
      <c r="AE290" s="50" t="n">
        <v>25.6</v>
      </c>
      <c r="AF290" s="49" t="n">
        <v>35.192820165698</v>
      </c>
      <c r="AG290" s="49" t="n">
        <f aca="false">AJ290+AL290+AN290</f>
        <v>13.4978104246477</v>
      </c>
      <c r="AH290" s="49" t="n">
        <f aca="false">AJ290+AL290</f>
        <v>11.1172049741388</v>
      </c>
      <c r="AI290" s="50" t="n">
        <v>33.21</v>
      </c>
      <c r="AJ290" s="50" t="n">
        <f aca="false">PI()*((AI290/2/10)^2)</f>
        <v>8.66218854543516</v>
      </c>
      <c r="AK290" s="50" t="n">
        <v>17.68</v>
      </c>
      <c r="AL290" s="50" t="n">
        <f aca="false">PI()*((AK290/2/10)^2)</f>
        <v>2.45501642870367</v>
      </c>
      <c r="AM290" s="50" t="n">
        <v>17.41</v>
      </c>
      <c r="AN290" s="50" t="n">
        <f aca="false">PI()*((AM290/2/10)^2)</f>
        <v>2.3806054505089</v>
      </c>
      <c r="AO290" s="0"/>
      <c r="AP290" s="52" t="n">
        <v>5465.48157378435</v>
      </c>
      <c r="AQ290" s="51" t="n">
        <v>21.5774385</v>
      </c>
      <c r="AR290" s="51" t="n">
        <f aca="false">AP290/AQ290</f>
        <v>253.296125663125</v>
      </c>
      <c r="AS290" s="66" t="n">
        <v>2163.582</v>
      </c>
      <c r="AT290" s="66" t="n">
        <v>1363.055</v>
      </c>
      <c r="AU290" s="66" t="n">
        <v>4.782</v>
      </c>
      <c r="AV290" s="66" t="n">
        <v>202.309</v>
      </c>
      <c r="AW290" s="67" t="n">
        <v>21.563</v>
      </c>
      <c r="AX290" s="40"/>
      <c r="AY290" s="40"/>
      <c r="AZ290" s="40"/>
      <c r="BA290" s="40"/>
      <c r="BB290" s="40"/>
      <c r="BC290" s="40"/>
      <c r="BD290" s="40"/>
      <c r="BE290" s="44" t="n">
        <v>13</v>
      </c>
      <c r="BF290" s="55" t="n">
        <v>1.97258297258297</v>
      </c>
      <c r="BG290" s="38" t="n">
        <v>0</v>
      </c>
      <c r="BH290" s="38" t="n">
        <v>1</v>
      </c>
      <c r="BI290" s="59" t="n">
        <v>30.8</v>
      </c>
      <c r="BJ290" s="59" t="n">
        <v>25.3</v>
      </c>
      <c r="BK290" s="56" t="n">
        <v>36.6727303882464</v>
      </c>
      <c r="BL290" s="59" t="n">
        <v>39.3</v>
      </c>
      <c r="BM290" s="41" t="n">
        <v>47.7</v>
      </c>
      <c r="BN290" s="57" t="n">
        <v>123.571736273394</v>
      </c>
      <c r="BO290" s="40" t="n">
        <v>22.555</v>
      </c>
      <c r="BP290" s="42" t="n">
        <v>3.99554056503811</v>
      </c>
      <c r="BQ290" s="40" t="n">
        <v>39.09</v>
      </c>
      <c r="BR290" s="40" t="n">
        <v>12.0011046335969</v>
      </c>
    </row>
    <row r="291" customFormat="false" ht="12.75" hidden="false" customHeight="true" outlineLevel="0" collapsed="false">
      <c r="A291" s="38" t="n">
        <v>518</v>
      </c>
      <c r="B291" s="38" t="n">
        <v>1</v>
      </c>
      <c r="C291" s="38" t="n">
        <v>7</v>
      </c>
      <c r="D291" s="38" t="n">
        <v>1</v>
      </c>
      <c r="E291" s="40" t="n">
        <v>15.1074606433949</v>
      </c>
      <c r="F291" s="38" t="n">
        <v>168</v>
      </c>
      <c r="G291" s="41" t="n">
        <v>88.3</v>
      </c>
      <c r="H291" s="41" t="n">
        <v>79.7</v>
      </c>
      <c r="I291" s="41" t="n">
        <v>57.1</v>
      </c>
      <c r="J291" s="40" t="n">
        <v>27.78068</v>
      </c>
      <c r="K291" s="38" t="n">
        <v>26</v>
      </c>
      <c r="L291" s="42" t="n">
        <v>20.2310090702948</v>
      </c>
      <c r="M291" s="42" t="n">
        <v>41.23723172</v>
      </c>
      <c r="N291" s="59" t="n">
        <v>2.71104763627789</v>
      </c>
      <c r="O291" s="42" t="n">
        <v>12.396413007117</v>
      </c>
      <c r="P291" s="21" t="n">
        <v>2.71104763627789</v>
      </c>
      <c r="Q291" s="40" t="n">
        <v>13.4086242299795</v>
      </c>
      <c r="R291" s="38" t="n">
        <v>5</v>
      </c>
      <c r="S291" s="38" t="n">
        <v>1</v>
      </c>
      <c r="T291" s="38" t="n">
        <v>12</v>
      </c>
      <c r="U291" s="38" t="n">
        <v>30</v>
      </c>
      <c r="V291" s="38" t="n">
        <v>0</v>
      </c>
      <c r="W291" s="38" t="n">
        <v>0</v>
      </c>
      <c r="X291" s="38" t="n">
        <v>0</v>
      </c>
      <c r="Y291" s="45" t="n">
        <v>4021</v>
      </c>
      <c r="Z291" s="3" t="n">
        <v>1.1</v>
      </c>
      <c r="AA291" s="47" t="n">
        <v>3917</v>
      </c>
      <c r="AB291" s="4" t="n">
        <v>1</v>
      </c>
      <c r="AC291" s="5" t="n">
        <v>16.11</v>
      </c>
      <c r="AD291" s="5" t="n">
        <v>23</v>
      </c>
      <c r="AE291" s="38" t="n">
        <v>25.6</v>
      </c>
      <c r="AF291" s="49" t="n">
        <v>33.4929805037158</v>
      </c>
      <c r="AG291" s="49" t="n">
        <f aca="false">AJ291+AL291+AN291</f>
        <v>13.8984600919545</v>
      </c>
      <c r="AH291" s="49" t="n">
        <f aca="false">AJ291+AL291</f>
        <v>11.03924635244</v>
      </c>
      <c r="AI291" s="38" t="n">
        <v>33.14</v>
      </c>
      <c r="AJ291" s="50" t="n">
        <f aca="false">PI()*((AI291/2/10)^2)</f>
        <v>8.62571072773616</v>
      </c>
      <c r="AK291" s="38" t="n">
        <v>17.53</v>
      </c>
      <c r="AL291" s="50" t="n">
        <f aca="false">PI()*((AK291/2/10)^2)</f>
        <v>2.41353562470383</v>
      </c>
      <c r="AM291" s="38" t="n">
        <v>19.08</v>
      </c>
      <c r="AN291" s="50" t="n">
        <f aca="false">PI()*((AM291/2/10)^2)</f>
        <v>2.85921373951453</v>
      </c>
      <c r="AO291" s="38"/>
      <c r="AP291" s="0"/>
      <c r="AQ291" s="0"/>
      <c r="AR291" s="0"/>
      <c r="AS291" s="66" t="n">
        <v>1762.309</v>
      </c>
      <c r="AT291" s="66" t="n">
        <v>832.348</v>
      </c>
      <c r="AU291" s="66" t="n">
        <v>3.181</v>
      </c>
      <c r="AV291" s="66" t="n">
        <v>135.288</v>
      </c>
      <c r="AW291" s="67" t="n">
        <v>28.75</v>
      </c>
      <c r="AX291" s="40"/>
      <c r="AY291" s="40"/>
      <c r="AZ291" s="40"/>
      <c r="BA291" s="40"/>
      <c r="BB291" s="40"/>
      <c r="BC291" s="40"/>
      <c r="BD291" s="40"/>
      <c r="BE291" s="44" t="n">
        <v>27</v>
      </c>
      <c r="BF291" s="55" t="n">
        <v>2.05844155844156</v>
      </c>
      <c r="BG291" s="38" t="n">
        <v>0</v>
      </c>
      <c r="BH291" s="38" t="n">
        <v>1</v>
      </c>
      <c r="BI291" s="38" t="n">
        <v>31.3</v>
      </c>
      <c r="BJ291" s="38" t="n">
        <v>26.9</v>
      </c>
      <c r="BK291" s="56" t="n">
        <v>38.7327044696766</v>
      </c>
      <c r="BL291" s="38" t="n">
        <v>41</v>
      </c>
      <c r="BM291" s="38" t="n">
        <v>51</v>
      </c>
      <c r="BN291" s="57" t="n">
        <v>137.618887724965</v>
      </c>
      <c r="BO291" s="38" t="n">
        <v>23.315</v>
      </c>
      <c r="BP291" s="42" t="n">
        <v>4.26933978957642</v>
      </c>
      <c r="BQ291" s="38" t="n">
        <v>40.03</v>
      </c>
      <c r="BR291" s="40" t="n">
        <v>12.5852272388642</v>
      </c>
    </row>
    <row r="292" customFormat="false" ht="15.9" hidden="false" customHeight="false" outlineLevel="0" collapsed="false">
      <c r="A292" s="39" t="n">
        <v>519</v>
      </c>
      <c r="B292" s="38" t="n">
        <v>2</v>
      </c>
      <c r="C292" s="38" t="n">
        <v>2</v>
      </c>
      <c r="D292" s="39" t="n">
        <v>1</v>
      </c>
      <c r="E292" s="40" t="n">
        <v>12.2518822724162</v>
      </c>
      <c r="F292" s="41" t="n">
        <v>147.8</v>
      </c>
      <c r="G292" s="41" t="n">
        <v>76.7</v>
      </c>
      <c r="H292" s="41" t="n">
        <v>71.1</v>
      </c>
      <c r="I292" s="41" t="n">
        <v>43</v>
      </c>
      <c r="J292" s="40" t="n">
        <v>22.76048</v>
      </c>
      <c r="K292" s="41" t="n">
        <v>22.4</v>
      </c>
      <c r="L292" s="42" t="n">
        <v>19.6842824209287</v>
      </c>
      <c r="M292" s="42" t="n">
        <v>33.2129936</v>
      </c>
      <c r="N292" s="40" t="n">
        <v>-0.106499222166137</v>
      </c>
      <c r="O292" s="40" t="n">
        <v>12.3583814945823</v>
      </c>
      <c r="P292" s="21" t="n">
        <v>-0.106499222166137</v>
      </c>
      <c r="Q292" s="40" t="n">
        <v>10.5776865160849</v>
      </c>
      <c r="R292" s="43" t="n">
        <v>3</v>
      </c>
      <c r="S292" s="43" t="n">
        <v>1</v>
      </c>
      <c r="T292" s="43" t="n">
        <v>11</v>
      </c>
      <c r="U292" s="43" t="n">
        <v>28</v>
      </c>
      <c r="V292" s="39" t="n">
        <v>0</v>
      </c>
      <c r="W292" s="39" t="n">
        <v>1</v>
      </c>
      <c r="X292" s="39" t="n">
        <v>1</v>
      </c>
      <c r="Y292" s="45" t="n">
        <v>3723</v>
      </c>
      <c r="Z292" s="46" t="n">
        <v>-0.9</v>
      </c>
      <c r="AA292" s="47" t="n">
        <v>3608</v>
      </c>
      <c r="AB292" s="48" t="n">
        <v>-1.1</v>
      </c>
      <c r="AC292" s="32" t="n">
        <v>3.86</v>
      </c>
      <c r="AD292" s="33" t="n">
        <v>14.5</v>
      </c>
      <c r="AE292" s="0"/>
      <c r="AF292" s="0"/>
      <c r="AG292" s="49"/>
      <c r="AH292" s="49"/>
      <c r="AI292" s="0"/>
      <c r="AJ292" s="50"/>
      <c r="AK292" s="0"/>
      <c r="AL292" s="50"/>
      <c r="AM292" s="0"/>
      <c r="AN292" s="50"/>
      <c r="AO292" s="0"/>
      <c r="AP292" s="52" t="n">
        <v>3512.675</v>
      </c>
      <c r="AQ292" s="51" t="n">
        <v>7.6434425</v>
      </c>
      <c r="AR292" s="51" t="n">
        <f aca="false">AP292/AQ292</f>
        <v>459.567138759793</v>
      </c>
      <c r="AS292" s="65" t="n">
        <v>1545.184</v>
      </c>
      <c r="AT292" s="65" t="n">
        <v>2349.927</v>
      </c>
      <c r="AU292" s="65" t="n">
        <v>3.287</v>
      </c>
      <c r="AV292" s="65" t="n">
        <v>131.501</v>
      </c>
      <c r="AW292" s="14" t="n">
        <v>0</v>
      </c>
      <c r="AX292" s="54" t="n">
        <v>68.2857142857143</v>
      </c>
      <c r="AY292" s="54" t="n">
        <v>158.714285714286</v>
      </c>
      <c r="AZ292" s="54" t="n">
        <v>57.8571428571429</v>
      </c>
      <c r="BA292" s="54" t="n">
        <v>6.71428571428571</v>
      </c>
      <c r="BB292" s="54" t="n">
        <v>6.85714285714286</v>
      </c>
      <c r="BC292" s="54" t="n">
        <v>71.4285714285714</v>
      </c>
      <c r="BD292" s="54" t="n">
        <v>858.142857142857</v>
      </c>
      <c r="BE292" s="44" t="n">
        <v>35</v>
      </c>
      <c r="BF292" s="55" t="n">
        <v>3.54037267080745</v>
      </c>
      <c r="BG292" s="38" t="n">
        <v>0</v>
      </c>
      <c r="BH292" s="44" t="n">
        <v>1</v>
      </c>
      <c r="BI292" s="41" t="n">
        <v>26.9</v>
      </c>
      <c r="BJ292" s="41" t="n">
        <v>24.9</v>
      </c>
      <c r="BK292" s="56" t="n">
        <v>37.4569563824017</v>
      </c>
      <c r="BL292" s="41" t="n">
        <v>32.4</v>
      </c>
      <c r="BM292" s="41" t="n">
        <v>46.2</v>
      </c>
      <c r="BN292" s="57" t="n">
        <v>127.061182744415</v>
      </c>
      <c r="BO292" s="40" t="n">
        <v>23.68</v>
      </c>
      <c r="BP292" s="42" t="n">
        <v>4.40406051099077</v>
      </c>
      <c r="BQ292" s="40" t="n">
        <v>30.18</v>
      </c>
      <c r="BR292" s="40" t="n">
        <v>7.1536609412289</v>
      </c>
    </row>
    <row r="293" customFormat="false" ht="15.9" hidden="false" customHeight="false" outlineLevel="0" collapsed="false">
      <c r="A293" s="39" t="n">
        <v>519</v>
      </c>
      <c r="B293" s="38" t="n">
        <v>2</v>
      </c>
      <c r="C293" s="39" t="n">
        <v>4</v>
      </c>
      <c r="D293" s="39" t="n">
        <v>1</v>
      </c>
      <c r="E293" s="40" t="n">
        <v>13.2758384668036</v>
      </c>
      <c r="F293" s="59" t="n">
        <v>149.5</v>
      </c>
      <c r="G293" s="41" t="n">
        <v>78.2</v>
      </c>
      <c r="H293" s="41" t="n">
        <v>71.3</v>
      </c>
      <c r="I293" s="59" t="n">
        <v>47.6</v>
      </c>
      <c r="J293" s="40" t="n">
        <v>25.137</v>
      </c>
      <c r="K293" s="59" t="n">
        <v>27</v>
      </c>
      <c r="L293" s="42" t="n">
        <v>21.2973009250456</v>
      </c>
      <c r="M293" s="42" t="n">
        <v>35.634788</v>
      </c>
      <c r="N293" s="40" t="n">
        <v>0.58948185215255</v>
      </c>
      <c r="O293" s="40" t="n">
        <v>12.686356614651</v>
      </c>
      <c r="P293" s="21" t="n">
        <v>0.917456972221268</v>
      </c>
      <c r="Q293" s="40" t="n">
        <v>10.911704312115</v>
      </c>
      <c r="R293" s="44" t="n">
        <v>4</v>
      </c>
      <c r="S293" s="44" t="n">
        <v>1</v>
      </c>
      <c r="T293" s="44" t="n">
        <v>11</v>
      </c>
      <c r="U293" s="44" t="n">
        <v>28</v>
      </c>
      <c r="V293" s="39" t="n">
        <v>0</v>
      </c>
      <c r="W293" s="39" t="n">
        <v>1</v>
      </c>
      <c r="X293" s="39" t="n">
        <v>1</v>
      </c>
      <c r="Y293" s="69" t="n">
        <v>3835</v>
      </c>
      <c r="Z293" s="70" t="n">
        <v>0</v>
      </c>
      <c r="AA293" s="71" t="n">
        <v>3643</v>
      </c>
      <c r="AB293" s="72" t="n">
        <v>-1.2</v>
      </c>
      <c r="AC293" s="32" t="n">
        <v>10.1</v>
      </c>
      <c r="AD293" s="33" t="n">
        <v>19</v>
      </c>
      <c r="AE293" s="50" t="n">
        <v>23.7</v>
      </c>
      <c r="AF293" s="49" t="n">
        <v>31.0123775859177</v>
      </c>
      <c r="AG293" s="49" t="n">
        <f aca="false">AJ293+AL293+AN293</f>
        <v>12.0066558278158</v>
      </c>
      <c r="AH293" s="49" t="n">
        <f aca="false">AJ293+AL293</f>
        <v>9.95562308162257</v>
      </c>
      <c r="AI293" s="50" t="n">
        <v>32.57</v>
      </c>
      <c r="AJ293" s="50" t="n">
        <f aca="false">PI()*((AI293/2/10)^2)</f>
        <v>8.33154220183014</v>
      </c>
      <c r="AK293" s="50" t="n">
        <v>14.38</v>
      </c>
      <c r="AL293" s="50" t="n">
        <f aca="false">PI()*((AK293/2/10)^2)</f>
        <v>1.62408087979243</v>
      </c>
      <c r="AM293" s="50" t="n">
        <v>16.16</v>
      </c>
      <c r="AN293" s="50" t="n">
        <f aca="false">PI()*((AM293/2/10)^2)</f>
        <v>2.05103274619325</v>
      </c>
      <c r="AO293" s="50" t="n">
        <v>24.14</v>
      </c>
      <c r="AP293" s="52" t="n">
        <v>2369.229</v>
      </c>
      <c r="AQ293" s="51" t="n">
        <v>10.783677</v>
      </c>
      <c r="AR293" s="51" t="n">
        <f aca="false">AP293/AQ293</f>
        <v>219.705115425842</v>
      </c>
      <c r="AS293" s="65" t="n">
        <v>1228.696</v>
      </c>
      <c r="AT293" s="65" t="n">
        <v>392.641</v>
      </c>
      <c r="AU293" s="65" t="n">
        <v>1.504</v>
      </c>
      <c r="AV293" s="65" t="n">
        <v>60.147</v>
      </c>
      <c r="AW293" s="14" t="n">
        <v>0</v>
      </c>
      <c r="AX293" s="54" t="n">
        <v>53.1428571428572</v>
      </c>
      <c r="AY293" s="54" t="n">
        <v>149.428571428571</v>
      </c>
      <c r="AZ293" s="54" t="n">
        <v>55.5714285714286</v>
      </c>
      <c r="BA293" s="54" t="n">
        <v>9.57142857142857</v>
      </c>
      <c r="BB293" s="54" t="n">
        <v>4</v>
      </c>
      <c r="BC293" s="54" t="n">
        <v>69.1428571428571</v>
      </c>
      <c r="BD293" s="54" t="n">
        <v>841.809523809524</v>
      </c>
      <c r="BE293" s="44" t="n">
        <v>42</v>
      </c>
      <c r="BF293" s="55" t="n">
        <v>2.51966873706004</v>
      </c>
      <c r="BG293" s="38" t="n">
        <v>0</v>
      </c>
      <c r="BH293" s="43" t="n">
        <v>1</v>
      </c>
      <c r="BI293" s="59" t="n">
        <v>28.1</v>
      </c>
      <c r="BJ293" s="59" t="n">
        <v>26.2</v>
      </c>
      <c r="BK293" s="56" t="n">
        <v>41.0518486451223</v>
      </c>
      <c r="BL293" s="59" t="n">
        <v>35</v>
      </c>
      <c r="BM293" s="59" t="n">
        <v>47.7</v>
      </c>
      <c r="BN293" s="57" t="n">
        <v>123.670271396835</v>
      </c>
      <c r="BO293" s="42" t="n">
        <v>24.05</v>
      </c>
      <c r="BP293" s="42" t="n">
        <v>4.54276261204493</v>
      </c>
      <c r="BQ293" s="42" t="n">
        <v>31.76</v>
      </c>
      <c r="BR293" s="42" t="n">
        <v>7.92229242463414</v>
      </c>
    </row>
    <row r="294" customFormat="false" ht="15.9" hidden="false" customHeight="false" outlineLevel="0" collapsed="false">
      <c r="A294" s="43" t="n">
        <v>519</v>
      </c>
      <c r="B294" s="39" t="n">
        <v>2</v>
      </c>
      <c r="C294" s="39" t="n">
        <v>6</v>
      </c>
      <c r="D294" s="43" t="n">
        <v>1</v>
      </c>
      <c r="E294" s="40" t="n">
        <v>14.3846680355921</v>
      </c>
      <c r="F294" s="41" t="n">
        <v>150.6</v>
      </c>
      <c r="G294" s="41" t="n">
        <v>79.6</v>
      </c>
      <c r="H294" s="41" t="n">
        <v>71</v>
      </c>
      <c r="I294" s="41" t="n">
        <v>49.1</v>
      </c>
      <c r="J294" s="40" t="n">
        <v>26.94512</v>
      </c>
      <c r="K294" s="41" t="n">
        <v>25.5</v>
      </c>
      <c r="L294" s="42" t="n">
        <v>21.6486863524212</v>
      </c>
      <c r="M294" s="42" t="n">
        <v>35.86994608</v>
      </c>
      <c r="N294" s="40" t="n">
        <v>1.25340699166134</v>
      </c>
      <c r="O294" s="40" t="n">
        <v>13.1312610439307</v>
      </c>
      <c r="P294" s="21" t="n">
        <v>2.02628654100977</v>
      </c>
      <c r="Q294" s="40" t="n">
        <v>13.1581108829569</v>
      </c>
      <c r="R294" s="43" t="n">
        <v>4</v>
      </c>
      <c r="S294" s="43" t="n">
        <v>1</v>
      </c>
      <c r="T294" s="43" t="n">
        <v>11</v>
      </c>
      <c r="U294" s="43" t="n">
        <v>28</v>
      </c>
      <c r="V294" s="39" t="n">
        <v>0</v>
      </c>
      <c r="W294" s="39" t="n">
        <v>1</v>
      </c>
      <c r="X294" s="39" t="n">
        <v>1</v>
      </c>
      <c r="Y294" s="69" t="n">
        <v>3908</v>
      </c>
      <c r="Z294" s="46" t="n">
        <v>0.3</v>
      </c>
      <c r="AA294" s="71" t="n">
        <v>3757</v>
      </c>
      <c r="AB294" s="48" t="n">
        <v>-0.4</v>
      </c>
      <c r="AC294" s="80" t="n">
        <v>15.92</v>
      </c>
      <c r="AD294" s="80" t="n">
        <v>23.5</v>
      </c>
      <c r="AE294" s="50" t="n">
        <v>23.7</v>
      </c>
      <c r="AF294" s="49" t="n">
        <v>32.9906593918996</v>
      </c>
      <c r="AG294" s="49" t="n">
        <f aca="false">AJ294+AL294+AN294</f>
        <v>12.4757827901929</v>
      </c>
      <c r="AH294" s="49" t="n">
        <f aca="false">AJ294+AL294</f>
        <v>10.2326070957135</v>
      </c>
      <c r="AI294" s="50" t="n">
        <v>32.72</v>
      </c>
      <c r="AJ294" s="50" t="n">
        <f aca="false">PI()*((AI294/2/10)^2)</f>
        <v>8.40846017096247</v>
      </c>
      <c r="AK294" s="50" t="n">
        <v>15.24</v>
      </c>
      <c r="AL294" s="50" t="n">
        <f aca="false">PI()*((AK294/2/10)^2)</f>
        <v>1.82414692475099</v>
      </c>
      <c r="AM294" s="50" t="n">
        <v>16.9</v>
      </c>
      <c r="AN294" s="50" t="n">
        <f aca="false">PI()*((AM294/2/10)^2)</f>
        <v>2.24317569447945</v>
      </c>
      <c r="AO294" s="0"/>
      <c r="AP294" s="52" t="n">
        <v>1940.505</v>
      </c>
      <c r="AQ294" s="51" t="n">
        <v>15.7038015</v>
      </c>
      <c r="AR294" s="51" t="n">
        <f aca="false">AP294/AQ294</f>
        <v>123.569124329545</v>
      </c>
      <c r="AS294" s="65" t="n">
        <v>1251.654</v>
      </c>
      <c r="AT294" s="65" t="n">
        <v>637.023</v>
      </c>
      <c r="AU294" s="65" t="n">
        <v>1.467</v>
      </c>
      <c r="AV294" s="65" t="n">
        <v>58.679</v>
      </c>
      <c r="AW294" s="14" t="n">
        <v>0</v>
      </c>
      <c r="AX294" s="40"/>
      <c r="AY294" s="40"/>
      <c r="AZ294" s="40"/>
      <c r="BA294" s="40"/>
      <c r="BB294" s="40"/>
      <c r="BC294" s="40"/>
      <c r="BD294" s="40"/>
      <c r="BE294" s="44" t="n">
        <v>87</v>
      </c>
      <c r="BF294" s="55" t="n">
        <v>2.25232919254658</v>
      </c>
      <c r="BG294" s="38" t="n">
        <v>0</v>
      </c>
      <c r="BH294" s="44" t="n">
        <v>1</v>
      </c>
      <c r="BI294" s="41" t="n">
        <v>28.5</v>
      </c>
      <c r="BJ294" s="41" t="n">
        <v>26.6</v>
      </c>
      <c r="BK294" s="56" t="n">
        <v>41.5910381062379</v>
      </c>
      <c r="BL294" s="41" t="n">
        <v>35</v>
      </c>
      <c r="BM294" s="41" t="n">
        <v>50.3</v>
      </c>
      <c r="BN294" s="57" t="n">
        <v>144.43501745948</v>
      </c>
      <c r="BO294" s="40" t="n">
        <v>26.34</v>
      </c>
      <c r="BP294" s="42" t="n">
        <v>5.44905790013231</v>
      </c>
      <c r="BQ294" s="40" t="n">
        <v>37.4</v>
      </c>
      <c r="BR294" s="40" t="n">
        <v>10.9858353503381</v>
      </c>
    </row>
    <row r="295" customFormat="false" ht="12.75" hidden="false" customHeight="true" outlineLevel="0" collapsed="false">
      <c r="A295" s="39" t="n">
        <v>520</v>
      </c>
      <c r="B295" s="38" t="n">
        <v>2</v>
      </c>
      <c r="C295" s="38" t="n">
        <v>2</v>
      </c>
      <c r="D295" s="39" t="n">
        <v>1</v>
      </c>
      <c r="E295" s="40" t="n">
        <v>9.75770020533881</v>
      </c>
      <c r="F295" s="41" t="n">
        <v>139.5</v>
      </c>
      <c r="G295" s="41" t="n">
        <v>73.7</v>
      </c>
      <c r="H295" s="41" t="n">
        <v>65.8</v>
      </c>
      <c r="I295" s="41" t="n">
        <v>31.6</v>
      </c>
      <c r="J295" s="40" t="n">
        <v>14.525</v>
      </c>
      <c r="K295" s="41" t="n">
        <v>13.5</v>
      </c>
      <c r="L295" s="42" t="n">
        <v>16.2382292108272</v>
      </c>
      <c r="M295" s="42" t="n">
        <v>27.0101</v>
      </c>
      <c r="N295" s="40" t="n">
        <v>-1.92722840799897</v>
      </c>
      <c r="O295" s="40" t="n">
        <v>11.6849286133378</v>
      </c>
      <c r="P295" s="21" t="n">
        <v>-2.21829273955547</v>
      </c>
      <c r="Q295" s="40" t="n">
        <v>8.57905544147844</v>
      </c>
      <c r="R295" s="43" t="n">
        <v>1</v>
      </c>
      <c r="S295" s="43" t="n">
        <v>0</v>
      </c>
      <c r="T295" s="44"/>
      <c r="U295" s="44"/>
      <c r="V295" s="39" t="n">
        <v>0</v>
      </c>
      <c r="W295" s="39" t="n">
        <v>0</v>
      </c>
      <c r="X295" s="39" t="n">
        <v>0</v>
      </c>
      <c r="Y295" s="45" t="n">
        <v>3852</v>
      </c>
      <c r="Z295" s="46" t="n">
        <v>-0.1</v>
      </c>
      <c r="AA295" s="47" t="n">
        <v>3837</v>
      </c>
      <c r="AB295" s="48" t="n">
        <v>0.6</v>
      </c>
      <c r="AC295" s="32" t="n">
        <v>3.19</v>
      </c>
      <c r="AD295" s="33" t="n">
        <v>15</v>
      </c>
      <c r="AE295" s="0"/>
      <c r="AF295" s="0"/>
      <c r="AG295" s="49"/>
      <c r="AH295" s="49"/>
      <c r="AI295" s="0"/>
      <c r="AJ295" s="50"/>
      <c r="AK295" s="0"/>
      <c r="AL295" s="50"/>
      <c r="AM295" s="0"/>
      <c r="AN295" s="50"/>
      <c r="AO295" s="0"/>
      <c r="AP295" s="52" t="n">
        <v>3643.004</v>
      </c>
      <c r="AQ295" s="51" t="n">
        <v>7.6180155</v>
      </c>
      <c r="AR295" s="51" t="n">
        <f aca="false">AP295/AQ295</f>
        <v>478.209055888637</v>
      </c>
      <c r="AS295" s="65" t="n">
        <v>1285.184</v>
      </c>
      <c r="AT295" s="65" t="n">
        <v>1196.111</v>
      </c>
      <c r="AU295" s="65" t="n">
        <v>6.091</v>
      </c>
      <c r="AV295" s="65" t="n">
        <v>243.623</v>
      </c>
      <c r="AW295" s="14" t="n">
        <v>0</v>
      </c>
      <c r="AX295" s="54" t="n">
        <v>53.6071428571429</v>
      </c>
      <c r="AY295" s="54" t="n">
        <v>151.392857142857</v>
      </c>
      <c r="AZ295" s="54" t="n">
        <v>99.7142857142857</v>
      </c>
      <c r="BA295" s="54" t="n">
        <v>14.8928571428571</v>
      </c>
      <c r="BB295" s="54" t="n">
        <v>4.60714285714286</v>
      </c>
      <c r="BC295" s="54" t="n">
        <v>119.214285714286</v>
      </c>
      <c r="BD295" s="54" t="n">
        <v>726.815476190476</v>
      </c>
      <c r="BE295" s="44" t="n">
        <v>61</v>
      </c>
      <c r="BF295" s="55" t="n">
        <v>2.94011544011544</v>
      </c>
      <c r="BG295" s="38" t="n">
        <v>0</v>
      </c>
      <c r="BH295" s="44" t="n">
        <v>0</v>
      </c>
      <c r="BI295" s="41" t="n">
        <v>24.1</v>
      </c>
      <c r="BJ295" s="41" t="n">
        <v>20.3</v>
      </c>
      <c r="BK295" s="56" t="n">
        <v>25.757121972191</v>
      </c>
      <c r="BL295" s="41" t="n">
        <v>35.2</v>
      </c>
      <c r="BM295" s="41" t="n">
        <v>39.3</v>
      </c>
      <c r="BN295" s="57" t="n">
        <v>97.5039727722006</v>
      </c>
      <c r="BO295" s="40" t="n">
        <v>17.7</v>
      </c>
      <c r="BP295" s="42" t="n">
        <v>2.46057390610787</v>
      </c>
      <c r="BQ295" s="40" t="n">
        <v>35.3</v>
      </c>
      <c r="BR295" s="40" t="n">
        <v>9.78676797427926</v>
      </c>
    </row>
    <row r="296" customFormat="false" ht="12.75" hidden="false" customHeight="true" outlineLevel="0" collapsed="false">
      <c r="A296" s="39" t="n">
        <v>520</v>
      </c>
      <c r="B296" s="38" t="n">
        <v>2</v>
      </c>
      <c r="C296" s="39" t="n">
        <v>4</v>
      </c>
      <c r="D296" s="39" t="n">
        <v>1</v>
      </c>
      <c r="E296" s="40" t="n">
        <v>10.8090349075975</v>
      </c>
      <c r="F296" s="59" t="n">
        <v>144.9</v>
      </c>
      <c r="G296" s="41" t="n">
        <v>77.1</v>
      </c>
      <c r="H296" s="41" t="n">
        <v>67.8</v>
      </c>
      <c r="I296" s="59" t="n">
        <v>34.7</v>
      </c>
      <c r="J296" s="40" t="n">
        <v>14.89892</v>
      </c>
      <c r="K296" s="59" t="n">
        <v>14.3</v>
      </c>
      <c r="L296" s="42" t="n">
        <v>16.5269496442419</v>
      </c>
      <c r="M296" s="42" t="n">
        <v>29.53007476</v>
      </c>
      <c r="N296" s="40" t="n">
        <v>-1.06683913582077</v>
      </c>
      <c r="O296" s="40" t="n">
        <v>11.8758740434183</v>
      </c>
      <c r="P296" s="21" t="n">
        <v>-1.16695803729674</v>
      </c>
      <c r="Q296" s="40" t="n">
        <v>10.4106776180698</v>
      </c>
      <c r="R296" s="44" t="n">
        <v>1</v>
      </c>
      <c r="S296" s="44" t="n">
        <v>0</v>
      </c>
      <c r="T296" s="44"/>
      <c r="U296" s="44"/>
      <c r="V296" s="39" t="n">
        <v>0</v>
      </c>
      <c r="W296" s="39" t="n">
        <v>0</v>
      </c>
      <c r="X296" s="39" t="n">
        <v>0</v>
      </c>
      <c r="Y296" s="69" t="n">
        <v>3829</v>
      </c>
      <c r="Z296" s="70" t="n">
        <v>0.4</v>
      </c>
      <c r="AA296" s="71" t="n">
        <v>3880</v>
      </c>
      <c r="AB296" s="72" t="n">
        <v>2.2</v>
      </c>
      <c r="AC296" s="32" t="n">
        <v>8.04</v>
      </c>
      <c r="AD296" s="33" t="n">
        <v>19</v>
      </c>
      <c r="AE296" s="50" t="n">
        <v>21.3</v>
      </c>
      <c r="AF296" s="49" t="n">
        <v>25.6704076543783</v>
      </c>
      <c r="AG296" s="49" t="n">
        <f aca="false">AJ296+AL296+AN296</f>
        <v>10.079118303437</v>
      </c>
      <c r="AH296" s="49" t="n">
        <f aca="false">AJ296+AL296</f>
        <v>8.33545584087835</v>
      </c>
      <c r="AI296" s="50" t="n">
        <v>28.74</v>
      </c>
      <c r="AJ296" s="50" t="n">
        <f aca="false">PI()*((AI296/2/10)^2)</f>
        <v>6.48729144029066</v>
      </c>
      <c r="AK296" s="50" t="n">
        <v>15.34</v>
      </c>
      <c r="AL296" s="50" t="n">
        <f aca="false">PI()*((AK296/2/10)^2)</f>
        <v>1.84816440058769</v>
      </c>
      <c r="AM296" s="50" t="n">
        <v>14.9</v>
      </c>
      <c r="AN296" s="50" t="n">
        <f aca="false">PI()*((AM296/2/10)^2)</f>
        <v>1.74366246255868</v>
      </c>
      <c r="AO296" s="50" t="n">
        <v>22.91</v>
      </c>
      <c r="AP296" s="52" t="n">
        <v>4761.739</v>
      </c>
      <c r="AQ296" s="51" t="n">
        <v>10.122575</v>
      </c>
      <c r="AR296" s="51" t="n">
        <f aca="false">AP296/AQ296</f>
        <v>470.40787546647</v>
      </c>
      <c r="AS296" s="65" t="n">
        <v>1701.437</v>
      </c>
      <c r="AT296" s="65" t="n">
        <v>1553.853</v>
      </c>
      <c r="AU296" s="65" t="n">
        <v>10.135</v>
      </c>
      <c r="AV296" s="65" t="n">
        <v>405.41</v>
      </c>
      <c r="AW296" s="14" t="n">
        <v>0</v>
      </c>
      <c r="AX296" s="54" t="n">
        <v>56.2857142857143</v>
      </c>
      <c r="AY296" s="54" t="n">
        <v>142.285714285714</v>
      </c>
      <c r="AZ296" s="54" t="n">
        <v>81.1428571428571</v>
      </c>
      <c r="BA296" s="54" t="n">
        <v>12.4285714285714</v>
      </c>
      <c r="BB296" s="54" t="n">
        <v>2.57142857142857</v>
      </c>
      <c r="BC296" s="54" t="n">
        <v>96.1428571428571</v>
      </c>
      <c r="BD296" s="54" t="n">
        <v>733.333333333333</v>
      </c>
      <c r="BE296" s="44" t="n">
        <v>59</v>
      </c>
      <c r="BF296" s="55" t="n">
        <v>2.99585921325052</v>
      </c>
      <c r="BG296" s="38" t="n">
        <v>0</v>
      </c>
      <c r="BH296" s="43" t="n">
        <v>0</v>
      </c>
      <c r="BI296" s="59" t="n">
        <v>25.5</v>
      </c>
      <c r="BJ296" s="59" t="n">
        <v>21.7</v>
      </c>
      <c r="BK296" s="56" t="n">
        <v>29.6798815554497</v>
      </c>
      <c r="BL296" s="59" t="n">
        <v>35</v>
      </c>
      <c r="BM296" s="59" t="n">
        <v>40.6</v>
      </c>
      <c r="BN296" s="57" t="n">
        <v>103.74938170181</v>
      </c>
      <c r="BO296" s="42" t="n">
        <v>17.19</v>
      </c>
      <c r="BP296" s="42" t="n">
        <v>2.32082094231109</v>
      </c>
      <c r="BQ296" s="42" t="n">
        <v>34.21</v>
      </c>
      <c r="BR296" s="42" t="n">
        <v>9.19170398719772</v>
      </c>
    </row>
    <row r="297" customFormat="false" ht="12.75" hidden="false" customHeight="true" outlineLevel="0" collapsed="false">
      <c r="A297" s="39" t="n">
        <v>520</v>
      </c>
      <c r="B297" s="39" t="n">
        <v>2</v>
      </c>
      <c r="C297" s="39" t="n">
        <v>6</v>
      </c>
      <c r="D297" s="39" t="n">
        <v>1</v>
      </c>
      <c r="E297" s="40" t="n">
        <v>11.9151266255989</v>
      </c>
      <c r="F297" s="41" t="n">
        <v>153.5</v>
      </c>
      <c r="G297" s="41" t="n">
        <v>79.7</v>
      </c>
      <c r="H297" s="41" t="n">
        <v>73.8</v>
      </c>
      <c r="I297" s="41" t="n">
        <v>39.4</v>
      </c>
      <c r="J297" s="40" t="n">
        <v>14.14692</v>
      </c>
      <c r="K297" s="41" t="n">
        <v>12.3</v>
      </c>
      <c r="L297" s="42" t="n">
        <v>16.7216628293138</v>
      </c>
      <c r="M297" s="42" t="n">
        <v>33.82611352</v>
      </c>
      <c r="N297" s="40" t="n">
        <v>-0.0608663192953733</v>
      </c>
      <c r="O297" s="40" t="n">
        <v>11.9759929448943</v>
      </c>
      <c r="P297" s="21" t="n">
        <v>-0.0608663192953731</v>
      </c>
      <c r="Q297" s="40" t="n">
        <v>11.7440109514031</v>
      </c>
      <c r="R297" s="43" t="n">
        <v>2</v>
      </c>
      <c r="S297" s="43" t="n">
        <v>0</v>
      </c>
      <c r="T297" s="44"/>
      <c r="U297" s="44"/>
      <c r="V297" s="39" t="n">
        <v>0</v>
      </c>
      <c r="W297" s="39" t="n">
        <v>1</v>
      </c>
      <c r="X297" s="39" t="n">
        <v>0</v>
      </c>
      <c r="Y297" s="45" t="n">
        <v>3912</v>
      </c>
      <c r="Z297" s="46" t="n">
        <v>1.1</v>
      </c>
      <c r="AA297" s="47" t="n">
        <v>3962</v>
      </c>
      <c r="AB297" s="48" t="n">
        <v>2.7</v>
      </c>
      <c r="AC297" s="80" t="n">
        <v>10.5</v>
      </c>
      <c r="AD297" s="80" t="n">
        <v>20</v>
      </c>
      <c r="AE297" s="50" t="n">
        <v>23.4</v>
      </c>
      <c r="AF297" s="49" t="n">
        <v>30.5456418438181</v>
      </c>
      <c r="AG297" s="49" t="n">
        <f aca="false">AJ297+AL297+AN297</f>
        <v>11.0950795224778</v>
      </c>
      <c r="AH297" s="49" t="n">
        <f aca="false">AJ297+AL297</f>
        <v>9.03642448710873</v>
      </c>
      <c r="AI297" s="50" t="n">
        <v>30.13</v>
      </c>
      <c r="AJ297" s="50" t="n">
        <f aca="false">PI()*((AI297/2/10)^2)</f>
        <v>7.12997725961165</v>
      </c>
      <c r="AK297" s="50" t="n">
        <v>15.58</v>
      </c>
      <c r="AL297" s="50" t="n">
        <f aca="false">PI()*((AK297/2/10)^2)</f>
        <v>1.90644722749708</v>
      </c>
      <c r="AM297" s="50" t="n">
        <v>16.19</v>
      </c>
      <c r="AN297" s="50" t="n">
        <f aca="false">PI()*((AM297/2/10)^2)</f>
        <v>2.05865503536902</v>
      </c>
      <c r="AO297" s="0"/>
      <c r="AP297" s="52" t="n">
        <v>3643.004</v>
      </c>
      <c r="AQ297" s="51" t="n">
        <v>5.240591</v>
      </c>
      <c r="AR297" s="51" t="n">
        <f aca="false">AP297/AQ297</f>
        <v>695.151367469814</v>
      </c>
      <c r="AS297" s="65" t="n">
        <v>1516.534</v>
      </c>
      <c r="AT297" s="65" t="n">
        <v>1383.441</v>
      </c>
      <c r="AU297" s="65" t="n">
        <v>6.424</v>
      </c>
      <c r="AV297" s="65" t="n">
        <v>265.671</v>
      </c>
      <c r="AW297" s="14" t="n">
        <v>11.009</v>
      </c>
      <c r="AX297" s="40"/>
      <c r="AY297" s="40"/>
      <c r="AZ297" s="40"/>
      <c r="BA297" s="40"/>
      <c r="BB297" s="40"/>
      <c r="BC297" s="40"/>
      <c r="BD297" s="40"/>
      <c r="BE297" s="44" t="n">
        <v>93</v>
      </c>
      <c r="BF297" s="55" t="n">
        <v>2.85582010582011</v>
      </c>
      <c r="BG297" s="38" t="n">
        <v>0</v>
      </c>
      <c r="BH297" s="44" t="n">
        <v>1</v>
      </c>
      <c r="BI297" s="41" t="n">
        <v>27.5</v>
      </c>
      <c r="BJ297" s="41" t="n">
        <v>22.5</v>
      </c>
      <c r="BK297" s="56" t="n">
        <v>32.6945141843047</v>
      </c>
      <c r="BL297" s="41" t="n">
        <v>36.5</v>
      </c>
      <c r="BM297" s="41" t="n">
        <v>44.5</v>
      </c>
      <c r="BN297" s="57" t="n">
        <v>129.682668167964</v>
      </c>
      <c r="BO297" s="40" t="n">
        <v>19.645</v>
      </c>
      <c r="BP297" s="42" t="n">
        <v>3.03105591242278</v>
      </c>
      <c r="BQ297" s="40" t="n">
        <v>37.95</v>
      </c>
      <c r="BR297" s="40" t="n">
        <v>11.3113239842041</v>
      </c>
    </row>
    <row r="298" customFormat="false" ht="12.75" hidden="false" customHeight="true" outlineLevel="0" collapsed="false">
      <c r="A298" s="39" t="n">
        <v>521</v>
      </c>
      <c r="B298" s="38" t="n">
        <v>2</v>
      </c>
      <c r="C298" s="38" t="n">
        <v>2</v>
      </c>
      <c r="D298" s="39" t="n">
        <v>1</v>
      </c>
      <c r="E298" s="40" t="n">
        <v>12.0082135523614</v>
      </c>
      <c r="F298" s="41" t="n">
        <v>144</v>
      </c>
      <c r="G298" s="41" t="n">
        <v>75</v>
      </c>
      <c r="H298" s="41" t="n">
        <v>69</v>
      </c>
      <c r="I298" s="41" t="n">
        <v>32.1</v>
      </c>
      <c r="J298" s="40" t="n">
        <v>16.53008</v>
      </c>
      <c r="K298" s="41" t="n">
        <v>13.8</v>
      </c>
      <c r="L298" s="42" t="n">
        <v>15.4803240740741</v>
      </c>
      <c r="M298" s="42" t="n">
        <v>26.79384432</v>
      </c>
      <c r="N298" s="40" t="n">
        <v>-0.628384509206023</v>
      </c>
      <c r="O298" s="40" t="n">
        <v>12.6365980615674</v>
      </c>
      <c r="P298" s="21" t="n">
        <v>-0.557169842439363</v>
      </c>
      <c r="Q298" s="40" t="n">
        <v>12.4928131416838</v>
      </c>
      <c r="R298" s="43" t="n">
        <v>2</v>
      </c>
      <c r="S298" s="43" t="n">
        <v>0</v>
      </c>
      <c r="T298" s="44"/>
      <c r="U298" s="44"/>
      <c r="V298" s="39" t="n">
        <v>0</v>
      </c>
      <c r="W298" s="39" t="n">
        <v>1</v>
      </c>
      <c r="X298" s="39" t="n">
        <v>0</v>
      </c>
      <c r="Y298" s="45" t="n">
        <v>3877</v>
      </c>
      <c r="Z298" s="46" t="n">
        <v>0.7</v>
      </c>
      <c r="AA298" s="47" t="n">
        <v>3757</v>
      </c>
      <c r="AB298" s="48" t="n">
        <v>0.5</v>
      </c>
      <c r="AC298" s="32" t="n">
        <v>6.2</v>
      </c>
      <c r="AD298" s="33" t="n">
        <v>22</v>
      </c>
      <c r="AE298" s="0"/>
      <c r="AF298" s="0"/>
      <c r="AG298" s="49"/>
      <c r="AH298" s="49"/>
      <c r="AI298" s="0"/>
      <c r="AJ298" s="50"/>
      <c r="AK298" s="0"/>
      <c r="AL298" s="50"/>
      <c r="AM298" s="0"/>
      <c r="AN298" s="50"/>
      <c r="AO298" s="0"/>
      <c r="AP298" s="52" t="n">
        <v>10496.9</v>
      </c>
      <c r="AQ298" s="51" t="n">
        <v>14.0001925</v>
      </c>
      <c r="AR298" s="51" t="n">
        <f aca="false">AP298/AQ298</f>
        <v>749.768262114967</v>
      </c>
      <c r="AS298" s="65" t="n">
        <v>1647.464</v>
      </c>
      <c r="AT298" s="65" t="n">
        <v>894.958</v>
      </c>
      <c r="AU298" s="65" t="n">
        <v>0.043</v>
      </c>
      <c r="AV298" s="65" t="n">
        <v>1.695</v>
      </c>
      <c r="AW298" s="14" t="n">
        <v>15.938</v>
      </c>
      <c r="AX298" s="54" t="n">
        <v>78.8571428571429</v>
      </c>
      <c r="AY298" s="54" t="n">
        <v>225.857142857143</v>
      </c>
      <c r="AZ298" s="54" t="n">
        <v>72.2857142857143</v>
      </c>
      <c r="BA298" s="54" t="n">
        <v>8.71428571428571</v>
      </c>
      <c r="BB298" s="54" t="n">
        <v>1</v>
      </c>
      <c r="BC298" s="54" t="n">
        <v>82</v>
      </c>
      <c r="BD298" s="54" t="n">
        <v>776.833333333333</v>
      </c>
      <c r="BE298" s="44" t="n">
        <v>93</v>
      </c>
      <c r="BF298" s="55" t="n">
        <v>3.87950937950938</v>
      </c>
      <c r="BG298" s="38" t="n">
        <v>0</v>
      </c>
      <c r="BH298" s="44" t="n">
        <v>1</v>
      </c>
      <c r="BI298" s="41" t="n">
        <v>26</v>
      </c>
      <c r="BJ298" s="41" t="n">
        <v>20.2</v>
      </c>
      <c r="BK298" s="56" t="n">
        <v>25.0706277322195</v>
      </c>
      <c r="BL298" s="41" t="n">
        <v>34.6</v>
      </c>
      <c r="BM298" s="41" t="n">
        <v>37</v>
      </c>
      <c r="BN298" s="57" t="n">
        <v>87.2919674601702</v>
      </c>
      <c r="BO298" s="40" t="n">
        <v>16.4</v>
      </c>
      <c r="BP298" s="42" t="n">
        <v>2.11240690027378</v>
      </c>
      <c r="BQ298" s="40" t="n">
        <v>28.2</v>
      </c>
      <c r="BR298" s="40" t="n">
        <v>6.24580035460187</v>
      </c>
    </row>
    <row r="299" customFormat="false" ht="12.75" hidden="false" customHeight="true" outlineLevel="0" collapsed="false">
      <c r="A299" s="39" t="n">
        <v>521</v>
      </c>
      <c r="B299" s="38" t="n">
        <v>2</v>
      </c>
      <c r="C299" s="39" t="n">
        <v>4</v>
      </c>
      <c r="D299" s="39" t="n">
        <v>1</v>
      </c>
      <c r="E299" s="40" t="n">
        <v>13.0540725530459</v>
      </c>
      <c r="F299" s="41" t="n">
        <v>153.5</v>
      </c>
      <c r="G299" s="41" t="n">
        <v>79.5</v>
      </c>
      <c r="H299" s="41" t="n">
        <v>74</v>
      </c>
      <c r="I299" s="41" t="n">
        <v>37</v>
      </c>
      <c r="J299" s="40" t="n">
        <v>15.99572</v>
      </c>
      <c r="K299" s="41" t="n">
        <v>12.9</v>
      </c>
      <c r="L299" s="42" t="n">
        <v>15.7030843828582</v>
      </c>
      <c r="M299" s="42" t="n">
        <v>31.0815836</v>
      </c>
      <c r="N299" s="40" t="n">
        <v>0.4886891582451</v>
      </c>
      <c r="O299" s="40" t="n">
        <v>12.5653833948008</v>
      </c>
      <c r="P299" s="21" t="n">
        <v>0.4886891582451</v>
      </c>
      <c r="Q299" s="40" t="n">
        <v>12.8268309377139</v>
      </c>
      <c r="R299" s="43" t="n">
        <v>3</v>
      </c>
      <c r="S299" s="43" t="n">
        <v>0</v>
      </c>
      <c r="T299" s="44"/>
      <c r="U299" s="44"/>
      <c r="V299" s="39" t="n">
        <v>0</v>
      </c>
      <c r="W299" s="39" t="n">
        <v>1</v>
      </c>
      <c r="X299" s="39" t="n">
        <v>0</v>
      </c>
      <c r="Y299" s="45" t="n">
        <v>3821</v>
      </c>
      <c r="Z299" s="46" t="n">
        <v>-0.1</v>
      </c>
      <c r="AA299" s="47" t="n">
        <v>3758</v>
      </c>
      <c r="AB299" s="48" t="n">
        <v>0.1</v>
      </c>
      <c r="AC299" s="32" t="n">
        <v>11.64</v>
      </c>
      <c r="AD299" s="33" t="n">
        <v>22</v>
      </c>
      <c r="AE299" s="50" t="n">
        <v>23.6</v>
      </c>
      <c r="AF299" s="49" t="n">
        <v>28.6085065162162</v>
      </c>
      <c r="AG299" s="49" t="n">
        <f aca="false">AJ299+AL299+AN299</f>
        <v>13.2116741657588</v>
      </c>
      <c r="AH299" s="49" t="n">
        <f aca="false">AJ299+AL299</f>
        <v>11.0760186944503</v>
      </c>
      <c r="AI299" s="50" t="n">
        <v>33.96</v>
      </c>
      <c r="AJ299" s="50" t="n">
        <f aca="false">PI()*((AI299/2/10)^2)</f>
        <v>9.05785250520071</v>
      </c>
      <c r="AK299" s="50" t="n">
        <v>16.03</v>
      </c>
      <c r="AL299" s="50" t="n">
        <f aca="false">PI()*((AK299/2/10)^2)</f>
        <v>2.01816618924955</v>
      </c>
      <c r="AM299" s="50" t="n">
        <v>16.49</v>
      </c>
      <c r="AN299" s="50" t="n">
        <f aca="false">PI()*((AM299/2/10)^2)</f>
        <v>2.1356554713085</v>
      </c>
      <c r="AO299" s="50" t="n">
        <v>21.42</v>
      </c>
      <c r="AP299" s="52" t="n">
        <v>17977.68</v>
      </c>
      <c r="AQ299" s="51" t="n">
        <v>21.2977415</v>
      </c>
      <c r="AR299" s="51" t="n">
        <f aca="false">AP299/AQ299</f>
        <v>844.112038828155</v>
      </c>
      <c r="AS299" s="65" t="n">
        <v>1212.17</v>
      </c>
      <c r="AT299" s="65" t="n">
        <v>550.644</v>
      </c>
      <c r="AU299" s="65" t="n">
        <v>2.841</v>
      </c>
      <c r="AV299" s="65" t="n">
        <v>113.623</v>
      </c>
      <c r="AW299" s="14" t="n">
        <v>0</v>
      </c>
      <c r="AX299" s="54" t="n">
        <v>72.5238095238095</v>
      </c>
      <c r="AY299" s="54" t="n">
        <v>239.357142857143</v>
      </c>
      <c r="AZ299" s="54" t="n">
        <v>79.4761904761905</v>
      </c>
      <c r="BA299" s="54" t="n">
        <v>6.11904761904762</v>
      </c>
      <c r="BB299" s="54" t="n">
        <v>0.821428571428571</v>
      </c>
      <c r="BC299" s="54" t="n">
        <v>86.4166666666667</v>
      </c>
      <c r="BD299" s="54" t="n">
        <v>676.972222222222</v>
      </c>
      <c r="BE299" s="44" t="n">
        <v>81</v>
      </c>
      <c r="BF299" s="55" t="n">
        <v>3.45382395382395</v>
      </c>
      <c r="BG299" s="38" t="n">
        <v>0</v>
      </c>
      <c r="BH299" s="43" t="n">
        <v>0</v>
      </c>
      <c r="BI299" s="41" t="n">
        <v>29.2</v>
      </c>
      <c r="BJ299" s="41" t="n">
        <v>21.5</v>
      </c>
      <c r="BK299" s="56" t="n">
        <v>29.3557249033888</v>
      </c>
      <c r="BL299" s="41" t="n">
        <v>37.3</v>
      </c>
      <c r="BM299" s="41" t="n">
        <v>39</v>
      </c>
      <c r="BN299" s="57" t="n">
        <v>93.0978704474631</v>
      </c>
      <c r="BO299" s="40" t="n">
        <v>16.96</v>
      </c>
      <c r="BP299" s="42" t="n">
        <v>2.25913184356704</v>
      </c>
      <c r="BQ299" s="40" t="n">
        <v>30.15</v>
      </c>
      <c r="BR299" s="40" t="n">
        <v>7.13944601986957</v>
      </c>
    </row>
    <row r="300" customFormat="false" ht="12.75" hidden="false" customHeight="true" outlineLevel="0" collapsed="false">
      <c r="A300" s="39" t="n">
        <v>521</v>
      </c>
      <c r="B300" s="39" t="n">
        <v>2</v>
      </c>
      <c r="C300" s="39" t="n">
        <v>6</v>
      </c>
      <c r="D300" s="39" t="n">
        <v>1</v>
      </c>
      <c r="E300" s="40" t="n">
        <v>14.0013689253936</v>
      </c>
      <c r="F300" s="41" t="n">
        <v>158.7</v>
      </c>
      <c r="G300" s="41" t="n">
        <v>82.9</v>
      </c>
      <c r="H300" s="41" t="n">
        <v>75.8</v>
      </c>
      <c r="I300" s="41" t="n">
        <v>42.5</v>
      </c>
      <c r="J300" s="40" t="n">
        <v>16.88112</v>
      </c>
      <c r="K300" s="41" t="n">
        <v>14.7</v>
      </c>
      <c r="L300" s="42" t="n">
        <v>16.8746617622944</v>
      </c>
      <c r="M300" s="42" t="n">
        <v>35.325524</v>
      </c>
      <c r="N300" s="40" t="n">
        <v>1.39973821140524</v>
      </c>
      <c r="O300" s="40" t="n">
        <v>12.6016307139883</v>
      </c>
      <c r="P300" s="21" t="n">
        <v>1.43598553059281</v>
      </c>
      <c r="Q300" s="40" t="n">
        <v>14.9897330595483</v>
      </c>
      <c r="R300" s="43" t="n">
        <v>3</v>
      </c>
      <c r="S300" s="43" t="n">
        <v>0</v>
      </c>
      <c r="T300" s="44"/>
      <c r="U300" s="44"/>
      <c r="V300" s="39" t="n">
        <v>0</v>
      </c>
      <c r="W300" s="39" t="n">
        <v>1</v>
      </c>
      <c r="X300" s="39" t="n">
        <v>0</v>
      </c>
      <c r="Y300" s="45" t="n">
        <v>3883</v>
      </c>
      <c r="Z300" s="46" t="n">
        <v>0.2</v>
      </c>
      <c r="AA300" s="47" t="n">
        <v>3860</v>
      </c>
      <c r="AB300" s="48" t="n">
        <v>0.8</v>
      </c>
      <c r="AC300" s="80" t="n">
        <v>13.94</v>
      </c>
      <c r="AD300" s="80" t="n">
        <v>28</v>
      </c>
      <c r="AE300" s="50" t="n">
        <v>24.5</v>
      </c>
      <c r="AF300" s="49" t="n">
        <v>32.9892252271837</v>
      </c>
      <c r="AG300" s="49" t="n">
        <f aca="false">AJ300+AL300+AN300</f>
        <v>15.3782972976014</v>
      </c>
      <c r="AH300" s="49" t="n">
        <f aca="false">AJ300+AL300</f>
        <v>13.0249608713257</v>
      </c>
      <c r="AI300" s="50" t="n">
        <v>36.455</v>
      </c>
      <c r="AJ300" s="50" t="n">
        <f aca="false">PI()*((AI300/2/10)^2)</f>
        <v>10.4376826065077</v>
      </c>
      <c r="AK300" s="50" t="n">
        <v>18.15</v>
      </c>
      <c r="AL300" s="50" t="n">
        <f aca="false">PI()*((AK300/2/10)^2)</f>
        <v>2.58727826481796</v>
      </c>
      <c r="AM300" s="50" t="n">
        <v>17.31</v>
      </c>
      <c r="AN300" s="50" t="n">
        <f aca="false">PI()*((AM300/2/10)^2)</f>
        <v>2.35333642627574</v>
      </c>
      <c r="AO300" s="0"/>
      <c r="AP300" s="52" t="n">
        <v>21075.77</v>
      </c>
      <c r="AQ300" s="51" t="n">
        <v>35.066462</v>
      </c>
      <c r="AR300" s="51" t="n">
        <f aca="false">AP300/AQ300</f>
        <v>601.0235649094</v>
      </c>
      <c r="AS300" s="65" t="n">
        <v>1416.069</v>
      </c>
      <c r="AT300" s="65" t="n">
        <v>1012.857</v>
      </c>
      <c r="AU300" s="65" t="n">
        <v>7.109</v>
      </c>
      <c r="AV300" s="65" t="n">
        <v>283.444</v>
      </c>
      <c r="AW300" s="14" t="n">
        <v>0</v>
      </c>
      <c r="AX300" s="54" t="n">
        <v>85.2857142857143</v>
      </c>
      <c r="AY300" s="54" t="n">
        <v>226.428571428571</v>
      </c>
      <c r="AZ300" s="54" t="n">
        <v>59.8571428571429</v>
      </c>
      <c r="BA300" s="54" t="n">
        <v>4.85714285714286</v>
      </c>
      <c r="BB300" s="54" t="n">
        <v>0.571428571428571</v>
      </c>
      <c r="BC300" s="54" t="n">
        <v>65.2857142857143</v>
      </c>
      <c r="BD300" s="54" t="n">
        <v>836.880952380952</v>
      </c>
      <c r="BE300" s="44" t="n">
        <v>76</v>
      </c>
      <c r="BF300" s="55" t="n">
        <v>3.5974025974026</v>
      </c>
      <c r="BG300" s="38" t="n">
        <v>0</v>
      </c>
      <c r="BH300" s="43" t="n">
        <v>0</v>
      </c>
      <c r="BI300" s="41" t="n">
        <v>31</v>
      </c>
      <c r="BJ300" s="41" t="n">
        <v>22.8</v>
      </c>
      <c r="BK300" s="56" t="n">
        <v>33.3616368427219</v>
      </c>
      <c r="BL300" s="41" t="n">
        <v>37.5</v>
      </c>
      <c r="BM300" s="41" t="n">
        <v>42.5</v>
      </c>
      <c r="BN300" s="57" t="n">
        <v>110.626051158926</v>
      </c>
      <c r="BO300" s="40" t="n">
        <v>20.065</v>
      </c>
      <c r="BP300" s="42" t="n">
        <v>3.16204618891053</v>
      </c>
      <c r="BQ300" s="40" t="n">
        <v>32.54</v>
      </c>
      <c r="BR300" s="40" t="n">
        <v>8.3162010195045</v>
      </c>
    </row>
    <row r="301" customFormat="false" ht="12.75" hidden="false" customHeight="true" outlineLevel="0" collapsed="false">
      <c r="A301" s="39" t="n">
        <v>522</v>
      </c>
      <c r="B301" s="38" t="n">
        <v>2</v>
      </c>
      <c r="C301" s="38" t="n">
        <v>2</v>
      </c>
      <c r="D301" s="39" t="n">
        <v>1</v>
      </c>
      <c r="E301" s="40" t="n">
        <v>12.7008898015058</v>
      </c>
      <c r="F301" s="41" t="n">
        <v>145</v>
      </c>
      <c r="G301" s="41" t="n">
        <v>74.3</v>
      </c>
      <c r="H301" s="41" t="n">
        <v>70.7</v>
      </c>
      <c r="I301" s="41" t="n">
        <v>41.2</v>
      </c>
      <c r="J301" s="40" t="n">
        <v>22.625</v>
      </c>
      <c r="K301" s="41" t="n">
        <v>25.8</v>
      </c>
      <c r="L301" s="42" t="n">
        <v>19.5957193816885</v>
      </c>
      <c r="M301" s="42" t="n">
        <v>31.8785</v>
      </c>
      <c r="N301" s="40" t="n">
        <v>-0.104871204969247</v>
      </c>
      <c r="O301" s="40" t="n">
        <v>12.8057610064751</v>
      </c>
      <c r="P301" s="21" t="n">
        <v>-0.104871204969246</v>
      </c>
      <c r="Q301" s="40" t="n">
        <v>11.242984257358</v>
      </c>
      <c r="R301" s="43" t="n">
        <v>2</v>
      </c>
      <c r="S301" s="43" t="n">
        <v>0</v>
      </c>
      <c r="T301" s="44"/>
      <c r="U301" s="44"/>
      <c r="V301" s="39" t="n">
        <v>0</v>
      </c>
      <c r="W301" s="39" t="n">
        <v>1</v>
      </c>
      <c r="X301" s="39" t="n">
        <v>0</v>
      </c>
      <c r="Y301" s="45" t="n">
        <v>3783</v>
      </c>
      <c r="Z301" s="46" t="n">
        <v>-0.4</v>
      </c>
      <c r="AA301" s="47" t="n">
        <v>3576</v>
      </c>
      <c r="AB301" s="48" t="n">
        <v>-1.7</v>
      </c>
      <c r="AC301" s="32" t="n">
        <v>9.99</v>
      </c>
      <c r="AD301" s="33" t="n">
        <v>20</v>
      </c>
      <c r="AE301" s="0"/>
      <c r="AF301" s="0"/>
      <c r="AG301" s="49"/>
      <c r="AH301" s="49"/>
      <c r="AI301" s="0"/>
      <c r="AJ301" s="50"/>
      <c r="AK301" s="0"/>
      <c r="AL301" s="50"/>
      <c r="AM301" s="0"/>
      <c r="AN301" s="50"/>
      <c r="AO301" s="0"/>
      <c r="AP301" s="52" t="n">
        <v>13753.1120485352</v>
      </c>
      <c r="AQ301" s="51" t="n">
        <v>9.95948</v>
      </c>
      <c r="AR301" s="51" t="n">
        <f aca="false">AP301/AQ301</f>
        <v>1380.90663855294</v>
      </c>
      <c r="AS301" s="65" t="n">
        <v>1179.286</v>
      </c>
      <c r="AT301" s="65" t="n">
        <v>996.525</v>
      </c>
      <c r="AU301" s="65" t="n">
        <v>7.117</v>
      </c>
      <c r="AV301" s="65" t="n">
        <v>284.673</v>
      </c>
      <c r="AW301" s="14" t="n">
        <v>0</v>
      </c>
      <c r="AX301" s="54" t="n">
        <v>75.8571428571429</v>
      </c>
      <c r="AY301" s="54" t="n">
        <v>161</v>
      </c>
      <c r="AZ301" s="54" t="n">
        <v>38.8571428571429</v>
      </c>
      <c r="BA301" s="54" t="n">
        <v>2.28571428571429</v>
      </c>
      <c r="BB301" s="54" t="n">
        <v>0</v>
      </c>
      <c r="BC301" s="54" t="n">
        <v>41.1428571428572</v>
      </c>
      <c r="BD301" s="54" t="n">
        <v>786.666666666667</v>
      </c>
      <c r="BE301" s="44" t="n">
        <v>21</v>
      </c>
      <c r="BF301" s="55" t="n">
        <v>2.68115942028985</v>
      </c>
      <c r="BG301" s="38" t="n">
        <v>0</v>
      </c>
      <c r="BH301" s="44" t="n">
        <v>0</v>
      </c>
      <c r="BI301" s="41" t="n">
        <v>26.5</v>
      </c>
      <c r="BJ301" s="41" t="n">
        <v>22.6</v>
      </c>
      <c r="BK301" s="56" t="n">
        <v>27.560758064552</v>
      </c>
      <c r="BL301" s="41" t="n">
        <v>34.1</v>
      </c>
      <c r="BM301" s="41" t="n">
        <v>44.3</v>
      </c>
      <c r="BN301" s="57" t="n">
        <v>115.24931259809</v>
      </c>
      <c r="BO301" s="40" t="n">
        <v>19.29</v>
      </c>
      <c r="BP301" s="42" t="n">
        <v>2.9224987673266</v>
      </c>
      <c r="BQ301" s="40" t="n">
        <v>27</v>
      </c>
      <c r="BR301" s="40" t="n">
        <v>5.7255526111674</v>
      </c>
    </row>
    <row r="302" customFormat="false" ht="12.75" hidden="false" customHeight="true" outlineLevel="0" collapsed="false">
      <c r="A302" s="39" t="n">
        <v>523</v>
      </c>
      <c r="B302" s="38" t="n">
        <v>2</v>
      </c>
      <c r="C302" s="38" t="n">
        <v>2</v>
      </c>
      <c r="D302" s="39" t="n">
        <v>1</v>
      </c>
      <c r="E302" s="40" t="n">
        <v>8.69267624914442</v>
      </c>
      <c r="F302" s="41" t="n">
        <v>125</v>
      </c>
      <c r="G302" s="41" t="n">
        <v>67.6</v>
      </c>
      <c r="H302" s="41" t="n">
        <v>57.4</v>
      </c>
      <c r="I302" s="41" t="n">
        <v>23.4</v>
      </c>
      <c r="J302" s="40" t="n">
        <v>15.36047</v>
      </c>
      <c r="K302" s="41" t="n">
        <v>12.2</v>
      </c>
      <c r="L302" s="42" t="n">
        <v>14.976</v>
      </c>
      <c r="M302" s="42" t="n">
        <v>19.80565002</v>
      </c>
      <c r="N302" s="40" t="n">
        <v>-3.21624107320465</v>
      </c>
      <c r="O302" s="40" t="n">
        <v>11.9089173223491</v>
      </c>
      <c r="P302" s="21" t="n">
        <v>-3.72515036592165</v>
      </c>
      <c r="Q302" s="40" t="n">
        <v>8.91307323750856</v>
      </c>
      <c r="R302" s="43" t="n">
        <v>1</v>
      </c>
      <c r="S302" s="43" t="n">
        <v>0</v>
      </c>
      <c r="T302" s="44"/>
      <c r="U302" s="44"/>
      <c r="V302" s="39" t="n">
        <v>0</v>
      </c>
      <c r="W302" s="39" t="n">
        <v>1</v>
      </c>
      <c r="X302" s="39" t="n">
        <v>0</v>
      </c>
      <c r="Y302" s="45" t="n">
        <v>3723</v>
      </c>
      <c r="Z302" s="46" t="n">
        <v>-0.6</v>
      </c>
      <c r="AA302" s="47" t="n">
        <v>3640</v>
      </c>
      <c r="AB302" s="48" t="n">
        <v>-0.2</v>
      </c>
      <c r="AC302" s="32" t="n">
        <v>2.28</v>
      </c>
      <c r="AD302" s="33" t="n">
        <v>12</v>
      </c>
      <c r="AE302" s="0"/>
      <c r="AF302" s="0"/>
      <c r="AG302" s="49"/>
      <c r="AH302" s="49"/>
      <c r="AI302" s="0"/>
      <c r="AJ302" s="50"/>
      <c r="AK302" s="0"/>
      <c r="AL302" s="50"/>
      <c r="AM302" s="0"/>
      <c r="AN302" s="50"/>
      <c r="AO302" s="0"/>
      <c r="AP302" s="52" t="n">
        <v>10922.24</v>
      </c>
      <c r="AQ302" s="51" t="n">
        <v>18.5516255</v>
      </c>
      <c r="AR302" s="51" t="n">
        <f aca="false">AP302/AQ302</f>
        <v>588.748409135361</v>
      </c>
      <c r="AS302" s="65" t="n">
        <v>1315.461</v>
      </c>
      <c r="AT302" s="65" t="n">
        <v>699.16</v>
      </c>
      <c r="AU302" s="65" t="n">
        <v>5.608</v>
      </c>
      <c r="AV302" s="65" t="n">
        <v>224.314</v>
      </c>
      <c r="AW302" s="14" t="n">
        <v>5.285</v>
      </c>
      <c r="AX302" s="54" t="n">
        <v>74.8214285714286</v>
      </c>
      <c r="AY302" s="54" t="n">
        <v>150.214285714286</v>
      </c>
      <c r="AZ302" s="54" t="n">
        <v>57.4642857142857</v>
      </c>
      <c r="BA302" s="54" t="n">
        <v>8.35714285714286</v>
      </c>
      <c r="BB302" s="54" t="n">
        <v>2.21428571428571</v>
      </c>
      <c r="BC302" s="54" t="n">
        <v>68.0357142857143</v>
      </c>
      <c r="BD302" s="54" t="n">
        <v>627.755952380952</v>
      </c>
      <c r="BE302" s="44" t="n">
        <v>52</v>
      </c>
      <c r="BF302" s="55" t="n">
        <v>3.71014492753623</v>
      </c>
      <c r="BG302" s="38" t="n">
        <v>0</v>
      </c>
      <c r="BH302" s="44" t="n">
        <v>0</v>
      </c>
      <c r="BI302" s="41" t="n">
        <v>22.4</v>
      </c>
      <c r="BJ302" s="41" t="n">
        <v>18.9</v>
      </c>
      <c r="BK302" s="56" t="n">
        <v>20.8797490925767</v>
      </c>
      <c r="BL302" s="41" t="n">
        <v>28.5</v>
      </c>
      <c r="BM302" s="41" t="n">
        <v>33.5</v>
      </c>
      <c r="BN302" s="57" t="n">
        <v>67.2497675310902</v>
      </c>
      <c r="BO302" s="40" t="n">
        <v>16.4</v>
      </c>
      <c r="BP302" s="42" t="n">
        <v>2.11240690027378</v>
      </c>
      <c r="BQ302" s="40" t="n">
        <v>22.8</v>
      </c>
      <c r="BR302" s="40" t="n">
        <v>4.0828138126053</v>
      </c>
    </row>
    <row r="303" customFormat="false" ht="12.75" hidden="false" customHeight="true" outlineLevel="0" collapsed="false">
      <c r="A303" s="39" t="n">
        <v>523</v>
      </c>
      <c r="B303" s="38" t="n">
        <v>2</v>
      </c>
      <c r="C303" s="39" t="n">
        <v>4</v>
      </c>
      <c r="D303" s="39" t="n">
        <v>1</v>
      </c>
      <c r="E303" s="40" t="n">
        <v>9.73853524982888</v>
      </c>
      <c r="F303" s="41" t="n">
        <v>130.5</v>
      </c>
      <c r="G303" s="41" t="n">
        <v>69.4</v>
      </c>
      <c r="H303" s="41" t="n">
        <v>61.1</v>
      </c>
      <c r="I303" s="41" t="n">
        <v>25.8</v>
      </c>
      <c r="J303" s="40" t="n">
        <v>15.81552</v>
      </c>
      <c r="K303" s="41" t="n">
        <v>14.9</v>
      </c>
      <c r="L303" s="42" t="n">
        <v>15.1495133659224</v>
      </c>
      <c r="M303" s="42" t="n">
        <v>21.71959584</v>
      </c>
      <c r="N303" s="40" t="n">
        <v>-2.46816761293465</v>
      </c>
      <c r="O303" s="40" t="n">
        <v>12.2067028627635</v>
      </c>
      <c r="P303" s="21" t="n">
        <v>-2.67929136523719</v>
      </c>
      <c r="Q303" s="40" t="n">
        <v>11.0759753593429</v>
      </c>
      <c r="R303" s="43" t="n">
        <v>1</v>
      </c>
      <c r="S303" s="43" t="n">
        <v>0</v>
      </c>
      <c r="T303" s="44"/>
      <c r="U303" s="44"/>
      <c r="V303" s="39" t="n">
        <v>0</v>
      </c>
      <c r="W303" s="39" t="n">
        <v>1</v>
      </c>
      <c r="X303" s="39" t="n">
        <v>0</v>
      </c>
      <c r="Y303" s="45" t="n">
        <v>3772</v>
      </c>
      <c r="Z303" s="46" t="n">
        <v>-0.2</v>
      </c>
      <c r="AA303" s="47" t="n">
        <v>3701</v>
      </c>
      <c r="AB303" s="48" t="n">
        <v>0.3</v>
      </c>
      <c r="AC303" s="32" t="n">
        <v>5.74</v>
      </c>
      <c r="AD303" s="32" t="n">
        <v>14</v>
      </c>
      <c r="AE303" s="50" t="n">
        <v>20</v>
      </c>
      <c r="AF303" s="49" t="n">
        <v>19.2617483101082</v>
      </c>
      <c r="AG303" s="49" t="n">
        <f aca="false">AJ303+AL303+AN303</f>
        <v>8.58386628438667</v>
      </c>
      <c r="AH303" s="49" t="n">
        <f aca="false">AJ303+AL303</f>
        <v>7.18620627032376</v>
      </c>
      <c r="AI303" s="50" t="n">
        <v>27.89</v>
      </c>
      <c r="AJ303" s="50" t="n">
        <f aca="false">PI()*((AI303/2/10)^2)</f>
        <v>6.10923610734848</v>
      </c>
      <c r="AK303" s="50" t="n">
        <v>11.71</v>
      </c>
      <c r="AL303" s="50" t="n">
        <f aca="false">PI()*((AK303/2/10)^2)</f>
        <v>1.07697016297528</v>
      </c>
      <c r="AM303" s="50" t="n">
        <v>13.34</v>
      </c>
      <c r="AN303" s="50" t="n">
        <f aca="false">PI()*((AM303/2/10)^2)</f>
        <v>1.39766001406291</v>
      </c>
      <c r="AO303" s="50" t="n">
        <v>18.44</v>
      </c>
      <c r="AP303" s="52" t="n">
        <v>2651.131</v>
      </c>
      <c r="AQ303" s="51" t="n">
        <v>6.130536</v>
      </c>
      <c r="AR303" s="51" t="n">
        <f aca="false">AP303/AQ303</f>
        <v>432.44685293423</v>
      </c>
      <c r="AS303" s="65" t="n">
        <v>959.088</v>
      </c>
      <c r="AT303" s="65" t="n">
        <v>568.122</v>
      </c>
      <c r="AU303" s="65" t="n">
        <v>3.724</v>
      </c>
      <c r="AV303" s="65" t="n">
        <v>148.954</v>
      </c>
      <c r="AW303" s="14" t="n">
        <v>3.908</v>
      </c>
      <c r="AX303" s="54" t="n">
        <v>51.9761904761905</v>
      </c>
      <c r="AY303" s="54" t="n">
        <v>143.738095238095</v>
      </c>
      <c r="AZ303" s="54" t="n">
        <v>80.4285714285714</v>
      </c>
      <c r="BA303" s="54" t="n">
        <v>16.6190476190476</v>
      </c>
      <c r="BB303" s="54" t="n">
        <v>2.69047619047619</v>
      </c>
      <c r="BC303" s="54" t="n">
        <v>99.7380952380952</v>
      </c>
      <c r="BD303" s="54" t="n">
        <v>648.702380952381</v>
      </c>
      <c r="BE303" s="44" t="n">
        <v>40</v>
      </c>
      <c r="BF303" s="55" t="n">
        <v>2.2912353347136</v>
      </c>
      <c r="BG303" s="43" t="n">
        <v>0</v>
      </c>
      <c r="BH303" s="43" t="n">
        <v>0</v>
      </c>
      <c r="BI303" s="41" t="n">
        <v>24</v>
      </c>
      <c r="BJ303" s="41" t="n">
        <v>19.7</v>
      </c>
      <c r="BK303" s="56" t="n">
        <v>23.3343226573353</v>
      </c>
      <c r="BL303" s="41" t="n">
        <v>30</v>
      </c>
      <c r="BM303" s="41" t="n">
        <v>35.1</v>
      </c>
      <c r="BN303" s="57" t="n">
        <v>69.1422349746648</v>
      </c>
      <c r="BO303" s="40" t="n">
        <v>16.48</v>
      </c>
      <c r="BP303" s="42" t="n">
        <v>2.13306601356378</v>
      </c>
      <c r="BQ303" s="40" t="n">
        <v>25.7</v>
      </c>
      <c r="BR303" s="40" t="n">
        <v>5.18747632942381</v>
      </c>
    </row>
    <row r="304" customFormat="false" ht="12.75" hidden="false" customHeight="true" outlineLevel="0" collapsed="false">
      <c r="A304" s="39" t="n">
        <v>523</v>
      </c>
      <c r="B304" s="39" t="n">
        <v>2</v>
      </c>
      <c r="C304" s="39" t="n">
        <v>6</v>
      </c>
      <c r="D304" s="39" t="n">
        <v>1</v>
      </c>
      <c r="E304" s="40" t="n">
        <v>10.6858316221766</v>
      </c>
      <c r="F304" s="41" t="n">
        <v>136</v>
      </c>
      <c r="G304" s="41" t="n">
        <v>71.8</v>
      </c>
      <c r="H304" s="41" t="n">
        <v>64.2</v>
      </c>
      <c r="I304" s="41" t="n">
        <v>27.9</v>
      </c>
      <c r="J304" s="40" t="n">
        <v>15.08432</v>
      </c>
      <c r="K304" s="41" t="n">
        <v>17.7</v>
      </c>
      <c r="L304" s="42" t="n">
        <v>15.0843425605536</v>
      </c>
      <c r="M304" s="42" t="n">
        <v>23.69147472</v>
      </c>
      <c r="N304" s="40" t="n">
        <v>-1.73199499288948</v>
      </c>
      <c r="O304" s="40" t="n">
        <v>12.4178266150661</v>
      </c>
      <c r="P304" s="21" t="n">
        <v>-1.73199499288948</v>
      </c>
      <c r="Q304" s="40" t="n">
        <v>10.911704312115</v>
      </c>
      <c r="R304" s="43" t="n">
        <v>1</v>
      </c>
      <c r="S304" s="43" t="n">
        <v>0</v>
      </c>
      <c r="T304" s="44"/>
      <c r="U304" s="44"/>
      <c r="V304" s="39" t="n">
        <v>0</v>
      </c>
      <c r="W304" s="39" t="n">
        <v>1</v>
      </c>
      <c r="X304" s="39" t="n">
        <v>0</v>
      </c>
      <c r="Y304" s="45" t="n">
        <v>3844</v>
      </c>
      <c r="Z304" s="46" t="n">
        <v>0.5</v>
      </c>
      <c r="AA304" s="47" t="n">
        <v>3728.5</v>
      </c>
      <c r="AB304" s="48" t="n">
        <v>0.6</v>
      </c>
      <c r="AC304" s="80" t="n">
        <v>6.55</v>
      </c>
      <c r="AD304" s="80" t="n">
        <v>15</v>
      </c>
      <c r="AE304" s="50" t="n">
        <v>21.2</v>
      </c>
      <c r="AF304" s="49" t="n">
        <v>19.6316394621615</v>
      </c>
      <c r="AG304" s="49" t="n">
        <f aca="false">AJ304+AL304+AN304</f>
        <v>9.27616020790233</v>
      </c>
      <c r="AH304" s="49" t="n">
        <f aca="false">AJ304+AL304</f>
        <v>7.7433700836324</v>
      </c>
      <c r="AI304" s="50" t="n">
        <v>28.86</v>
      </c>
      <c r="AJ304" s="50" t="n">
        <f aca="false">PI()*((AI304/2/10)^2)</f>
        <v>6.54157816134469</v>
      </c>
      <c r="AK304" s="50" t="n">
        <v>12.37</v>
      </c>
      <c r="AL304" s="50" t="n">
        <f aca="false">PI()*((AK304/2/10)^2)</f>
        <v>1.20179192228771</v>
      </c>
      <c r="AM304" s="50" t="n">
        <v>13.97</v>
      </c>
      <c r="AN304" s="50" t="n">
        <f aca="false">PI()*((AM304/2/10)^2)</f>
        <v>1.53279012426993</v>
      </c>
      <c r="AO304" s="0"/>
      <c r="AP304" s="52" t="n">
        <v>7708.096</v>
      </c>
      <c r="AQ304" s="51" t="n">
        <v>10.1352885</v>
      </c>
      <c r="AR304" s="51" t="n">
        <f aca="false">AP304/AQ304</f>
        <v>760.520630468486</v>
      </c>
      <c r="AS304" s="65" t="n">
        <v>1586.576</v>
      </c>
      <c r="AT304" s="65" t="n">
        <v>594.627</v>
      </c>
      <c r="AU304" s="65" t="n">
        <v>1.513</v>
      </c>
      <c r="AV304" s="65" t="n">
        <v>58.373</v>
      </c>
      <c r="AW304" s="14" t="n">
        <v>0</v>
      </c>
      <c r="AX304" s="40"/>
      <c r="AY304" s="40"/>
      <c r="AZ304" s="40"/>
      <c r="BA304" s="40"/>
      <c r="BB304" s="40"/>
      <c r="BC304" s="40"/>
      <c r="BD304" s="40"/>
      <c r="BE304" s="44" t="n">
        <v>79</v>
      </c>
      <c r="BF304" s="55" t="n">
        <v>2.63275613275613</v>
      </c>
      <c r="BG304" s="38" t="n">
        <v>0</v>
      </c>
      <c r="BH304" s="43" t="n">
        <v>0</v>
      </c>
      <c r="BI304" s="41" t="n">
        <v>25.5</v>
      </c>
      <c r="BJ304" s="41" t="n">
        <v>20.5</v>
      </c>
      <c r="BK304" s="56" t="n">
        <v>25.7450872417589</v>
      </c>
      <c r="BL304" s="41" t="n">
        <v>31</v>
      </c>
      <c r="BM304" s="41" t="n">
        <v>36.5</v>
      </c>
      <c r="BN304" s="57" t="n">
        <v>76.2783265497922</v>
      </c>
      <c r="BO304" s="40" t="n">
        <v>17.37</v>
      </c>
      <c r="BP304" s="42" t="n">
        <v>2.36967899125972</v>
      </c>
      <c r="BQ304" s="40" t="n">
        <v>31.49</v>
      </c>
      <c r="BR304" s="40" t="n">
        <v>7.78816605327994</v>
      </c>
    </row>
    <row r="305" customFormat="false" ht="12.75" hidden="false" customHeight="true" outlineLevel="0" collapsed="false">
      <c r="A305" s="39" t="n">
        <v>524</v>
      </c>
      <c r="B305" s="38" t="n">
        <v>2</v>
      </c>
      <c r="C305" s="38" t="n">
        <v>2</v>
      </c>
      <c r="D305" s="39" t="n">
        <v>1</v>
      </c>
      <c r="E305" s="40" t="n">
        <v>9.63997262149213</v>
      </c>
      <c r="F305" s="41" t="n">
        <v>148.2</v>
      </c>
      <c r="G305" s="41" t="n">
        <v>75.8</v>
      </c>
      <c r="H305" s="41" t="n">
        <v>72.4</v>
      </c>
      <c r="I305" s="41" t="n">
        <v>47.2</v>
      </c>
      <c r="J305" s="40" t="n">
        <v>26.64788</v>
      </c>
      <c r="K305" s="41" t="n">
        <v>27.8</v>
      </c>
      <c r="L305" s="42" t="n">
        <v>21.4904540495847</v>
      </c>
      <c r="M305" s="42" t="n">
        <v>34.62220064</v>
      </c>
      <c r="N305" s="40" t="n">
        <v>-1.29891752206977</v>
      </c>
      <c r="O305" s="40" t="n">
        <v>10.9388901435619</v>
      </c>
      <c r="P305" s="21" t="n">
        <v>-1.39990518011645</v>
      </c>
      <c r="Q305" s="40" t="n">
        <v>8.7460643394935</v>
      </c>
      <c r="R305" s="43" t="n">
        <v>1</v>
      </c>
      <c r="S305" s="43" t="n">
        <v>0</v>
      </c>
      <c r="T305" s="44"/>
      <c r="U305" s="44"/>
      <c r="V305" s="39" t="n">
        <v>0</v>
      </c>
      <c r="W305" s="39" t="n">
        <v>1</v>
      </c>
      <c r="X305" s="39" t="n">
        <v>1</v>
      </c>
      <c r="Y305" s="45" t="n">
        <v>3737</v>
      </c>
      <c r="Z305" s="46" t="n">
        <v>-0.4</v>
      </c>
      <c r="AA305" s="47" t="n">
        <v>3606</v>
      </c>
      <c r="AB305" s="48" t="n">
        <v>-0.5</v>
      </c>
      <c r="AC305" s="32" t="n">
        <v>7</v>
      </c>
      <c r="AD305" s="33" t="n">
        <v>21.5</v>
      </c>
      <c r="AE305" s="0"/>
      <c r="AF305" s="0"/>
      <c r="AG305" s="49"/>
      <c r="AH305" s="49"/>
      <c r="AI305" s="50"/>
      <c r="AJ305" s="50"/>
      <c r="AK305" s="0"/>
      <c r="AL305" s="50"/>
      <c r="AM305" s="0"/>
      <c r="AN305" s="50"/>
      <c r="AO305" s="0"/>
      <c r="AP305" s="52" t="n">
        <v>14377.24</v>
      </c>
      <c r="AQ305" s="51" t="n">
        <v>14.5341595</v>
      </c>
      <c r="AR305" s="51" t="n">
        <f aca="false">AP305/AQ305</f>
        <v>989.203400444312</v>
      </c>
      <c r="AS305" s="65" t="n">
        <v>906.213</v>
      </c>
      <c r="AT305" s="65" t="n">
        <v>503.775</v>
      </c>
      <c r="AU305" s="65" t="n">
        <v>3.046</v>
      </c>
      <c r="AV305" s="65" t="n">
        <v>121.846</v>
      </c>
      <c r="AW305" s="14" t="n">
        <v>0</v>
      </c>
      <c r="AX305" s="54" t="n">
        <v>59.7142857142857</v>
      </c>
      <c r="AY305" s="54" t="n">
        <v>182.571428571429</v>
      </c>
      <c r="AZ305" s="54" t="n">
        <v>143.142857142857</v>
      </c>
      <c r="BA305" s="54" t="n">
        <v>25.7142857142857</v>
      </c>
      <c r="BB305" s="54" t="n">
        <v>15</v>
      </c>
      <c r="BC305" s="54" t="n">
        <v>183.857142857143</v>
      </c>
      <c r="BD305" s="54" t="n">
        <v>792.523809523809</v>
      </c>
      <c r="BE305" s="44" t="n">
        <v>24</v>
      </c>
      <c r="BF305" s="55" t="n">
        <v>2.77645502645503</v>
      </c>
      <c r="BG305" s="38" t="n">
        <v>0</v>
      </c>
      <c r="BH305" s="44" t="n">
        <v>0</v>
      </c>
      <c r="BI305" s="41" t="n">
        <v>27.1</v>
      </c>
      <c r="BJ305" s="41" t="n">
        <v>24.9</v>
      </c>
      <c r="BK305" s="56" t="n">
        <v>33.7564419460837</v>
      </c>
      <c r="BL305" s="41" t="n">
        <v>33.5</v>
      </c>
      <c r="BM305" s="41" t="n">
        <v>47</v>
      </c>
      <c r="BN305" s="57" t="n">
        <v>123.647599841632</v>
      </c>
      <c r="BO305" s="40" t="n">
        <v>18.6</v>
      </c>
      <c r="BP305" s="42" t="n">
        <v>2.71716348608981</v>
      </c>
      <c r="BQ305" s="40" t="n">
        <v>38.15</v>
      </c>
      <c r="BR305" s="40" t="n">
        <v>11.4308615846732</v>
      </c>
    </row>
    <row r="306" customFormat="false" ht="12.75" hidden="false" customHeight="true" outlineLevel="0" collapsed="false">
      <c r="A306" s="39" t="n">
        <v>524</v>
      </c>
      <c r="B306" s="38" t="n">
        <v>2</v>
      </c>
      <c r="C306" s="39" t="n">
        <v>4</v>
      </c>
      <c r="D306" s="39" t="n">
        <v>1</v>
      </c>
      <c r="E306" s="40" t="n">
        <v>10.5626283367556</v>
      </c>
      <c r="F306" s="41" t="n">
        <v>154.4</v>
      </c>
      <c r="G306" s="41" t="n">
        <v>79.2</v>
      </c>
      <c r="H306" s="41" t="n">
        <v>75.2</v>
      </c>
      <c r="I306" s="41" t="n">
        <v>52.6</v>
      </c>
      <c r="J306" s="40" t="n">
        <v>25.36532</v>
      </c>
      <c r="K306" s="41" t="n">
        <v>27.5</v>
      </c>
      <c r="L306" s="42" t="n">
        <v>22.0643507208247</v>
      </c>
      <c r="M306" s="42" t="n">
        <v>39.25784168</v>
      </c>
      <c r="N306" s="40" t="n">
        <v>-0.477249464852932</v>
      </c>
      <c r="O306" s="40" t="n">
        <v>11.0398778016086</v>
      </c>
      <c r="P306" s="21" t="n">
        <v>-0.477249464852932</v>
      </c>
      <c r="Q306" s="40" t="n">
        <v>9.49486652977413</v>
      </c>
      <c r="R306" s="43" t="n">
        <v>2</v>
      </c>
      <c r="S306" s="43" t="n">
        <v>0</v>
      </c>
      <c r="T306" s="44"/>
      <c r="U306" s="44"/>
      <c r="V306" s="39" t="n">
        <v>0</v>
      </c>
      <c r="W306" s="39" t="n">
        <v>1</v>
      </c>
      <c r="X306" s="39" t="n">
        <v>1</v>
      </c>
      <c r="Y306" s="45" t="n">
        <v>3793</v>
      </c>
      <c r="Z306" s="46" t="n">
        <v>0.1</v>
      </c>
      <c r="AA306" s="47" t="n">
        <v>3624</v>
      </c>
      <c r="AB306" s="48" t="n">
        <v>-0.4</v>
      </c>
      <c r="AC306" s="32" t="n">
        <v>10.13</v>
      </c>
      <c r="AD306" s="32" t="n">
        <v>22</v>
      </c>
      <c r="AE306" s="50" t="n">
        <v>24</v>
      </c>
      <c r="AF306" s="49" t="n">
        <v>32.0539136960925</v>
      </c>
      <c r="AG306" s="49" t="n">
        <f aca="false">AJ306+AL306+AN306</f>
        <v>13.9176772142165</v>
      </c>
      <c r="AH306" s="49" t="n">
        <f aca="false">AJ306+AL306</f>
        <v>11.629145561199</v>
      </c>
      <c r="AI306" s="50" t="n">
        <v>34.28</v>
      </c>
      <c r="AJ306" s="50" t="n">
        <f aca="false">PI()*((AI306/2/10)^2)</f>
        <v>9.22935833134548</v>
      </c>
      <c r="AK306" s="50" t="n">
        <v>17.48</v>
      </c>
      <c r="AL306" s="50" t="n">
        <f aca="false">PI()*((AK306/2/10)^2)</f>
        <v>2.39978722985356</v>
      </c>
      <c r="AM306" s="50" t="n">
        <v>17.07</v>
      </c>
      <c r="AN306" s="50" t="n">
        <f aca="false">PI()*((AM306/2/10)^2)</f>
        <v>2.28853165301749</v>
      </c>
      <c r="AO306" s="50" t="n">
        <v>23.18</v>
      </c>
      <c r="AP306" s="52" t="n">
        <v>4846.253</v>
      </c>
      <c r="AQ306" s="51" t="n">
        <v>6.257671</v>
      </c>
      <c r="AR306" s="51" t="n">
        <f aca="false">AP306/AQ306</f>
        <v>774.449951108008</v>
      </c>
      <c r="AS306" s="65" t="n">
        <v>1039.755</v>
      </c>
      <c r="AT306" s="65" t="n">
        <v>538.877</v>
      </c>
      <c r="AU306" s="65" t="n">
        <v>2.476</v>
      </c>
      <c r="AV306" s="65" t="n">
        <v>99.059</v>
      </c>
      <c r="AW306" s="14" t="n">
        <v>0</v>
      </c>
      <c r="AX306" s="54" t="n">
        <v>64.4285714285714</v>
      </c>
      <c r="AY306" s="54" t="n">
        <v>223.571428571429</v>
      </c>
      <c r="AZ306" s="54" t="n">
        <v>162.571428571429</v>
      </c>
      <c r="BA306" s="54" t="n">
        <v>26.5714285714286</v>
      </c>
      <c r="BB306" s="54" t="n">
        <v>7.14285714285714</v>
      </c>
      <c r="BC306" s="54" t="n">
        <v>196.285714285714</v>
      </c>
      <c r="BD306" s="54" t="n">
        <v>815.52380952381</v>
      </c>
      <c r="BE306" s="44" t="n">
        <v>60</v>
      </c>
      <c r="BF306" s="55" t="n">
        <v>2.6735679779158</v>
      </c>
      <c r="BG306" s="38" t="n">
        <v>0</v>
      </c>
      <c r="BH306" s="43" t="n">
        <v>1</v>
      </c>
      <c r="BI306" s="41" t="n">
        <v>29</v>
      </c>
      <c r="BJ306" s="41" t="n">
        <v>26.4</v>
      </c>
      <c r="BK306" s="56" t="n">
        <v>39.1845755108601</v>
      </c>
      <c r="BL306" s="41" t="n">
        <v>36.8</v>
      </c>
      <c r="BM306" s="41" t="n">
        <v>49</v>
      </c>
      <c r="BN306" s="57" t="n">
        <v>127.153124658748</v>
      </c>
      <c r="BO306" s="40" t="n">
        <v>19.59</v>
      </c>
      <c r="BP306" s="42" t="n">
        <v>3.01410760910528</v>
      </c>
      <c r="BQ306" s="40" t="n">
        <v>38.56</v>
      </c>
      <c r="BR306" s="40" t="n">
        <v>11.6778779464415</v>
      </c>
    </row>
    <row r="307" customFormat="false" ht="12.75" hidden="false" customHeight="true" outlineLevel="0" collapsed="false">
      <c r="A307" s="39" t="n">
        <v>524</v>
      </c>
      <c r="B307" s="39" t="n">
        <v>2</v>
      </c>
      <c r="C307" s="39" t="n">
        <v>6</v>
      </c>
      <c r="D307" s="39" t="n">
        <v>1</v>
      </c>
      <c r="E307" s="40" t="n">
        <v>11.6906228610541</v>
      </c>
      <c r="F307" s="41" t="n">
        <v>163.8</v>
      </c>
      <c r="G307" s="41" t="n">
        <v>82.9</v>
      </c>
      <c r="H307" s="41" t="n">
        <v>80.9</v>
      </c>
      <c r="I307" s="41" t="n">
        <v>59</v>
      </c>
      <c r="J307" s="43"/>
      <c r="K307" s="41" t="n">
        <v>9.4</v>
      </c>
      <c r="L307" s="43" t="n">
        <v>21.9899487298755</v>
      </c>
      <c r="M307" s="43"/>
      <c r="N307" s="40" t="n">
        <v>0.565337648571545</v>
      </c>
      <c r="O307" s="40" t="n">
        <v>11.1252852124826</v>
      </c>
      <c r="P307" s="21" t="n">
        <v>0.650745059445521</v>
      </c>
      <c r="Q307" s="40" t="n">
        <v>11.5770020533881</v>
      </c>
      <c r="R307" s="43" t="n">
        <v>2</v>
      </c>
      <c r="S307" s="43" t="n">
        <v>0</v>
      </c>
      <c r="T307" s="44"/>
      <c r="U307" s="44"/>
      <c r="V307" s="39" t="n">
        <v>0</v>
      </c>
      <c r="W307" s="39" t="n">
        <v>0</v>
      </c>
      <c r="X307" s="39" t="n">
        <v>1</v>
      </c>
      <c r="Y307" s="45" t="n">
        <v>3822</v>
      </c>
      <c r="Z307" s="46" t="n">
        <v>0.2</v>
      </c>
      <c r="AA307" s="47" t="n">
        <v>3658</v>
      </c>
      <c r="AB307" s="48" t="n">
        <v>-0.3</v>
      </c>
      <c r="AC307" s="80" t="n">
        <v>14.25</v>
      </c>
      <c r="AD307" s="80" t="n">
        <v>29</v>
      </c>
      <c r="AE307" s="50" t="n">
        <v>25.5</v>
      </c>
      <c r="AF307" s="49" t="n">
        <v>36.6712183060443</v>
      </c>
      <c r="AG307" s="49" t="n">
        <f aca="false">AJ307+AL307+AN307</f>
        <v>16.4246642247904</v>
      </c>
      <c r="AH307" s="49" t="n">
        <f aca="false">AJ307+AL307</f>
        <v>13.7540465754561</v>
      </c>
      <c r="AI307" s="50" t="n">
        <v>37.1</v>
      </c>
      <c r="AJ307" s="50" t="n">
        <f aca="false">PI()*((AI307/2/10)^2)</f>
        <v>10.8102988608188</v>
      </c>
      <c r="AK307" s="50" t="n">
        <v>19.36</v>
      </c>
      <c r="AL307" s="50" t="n">
        <f aca="false">PI()*((AK307/2/10)^2)</f>
        <v>2.94374771463732</v>
      </c>
      <c r="AM307" s="50" t="n">
        <v>18.44</v>
      </c>
      <c r="AN307" s="50" t="n">
        <f aca="false">PI()*((AM307/2/10)^2)</f>
        <v>2.67061764933423</v>
      </c>
      <c r="AO307" s="0"/>
      <c r="AP307" s="52" t="n">
        <v>7191.608</v>
      </c>
      <c r="AQ307" s="51" t="n">
        <v>11.26679</v>
      </c>
      <c r="AR307" s="51" t="n">
        <f aca="false">AP307/AQ307</f>
        <v>638.301415043681</v>
      </c>
      <c r="AS307" s="65" t="n">
        <v>1247.271</v>
      </c>
      <c r="AT307" s="65" t="n">
        <v>1172.108</v>
      </c>
      <c r="AU307" s="65" t="n">
        <v>6.748</v>
      </c>
      <c r="AV307" s="65" t="n">
        <v>268.538</v>
      </c>
      <c r="AW307" s="14" t="n">
        <v>0</v>
      </c>
      <c r="AX307" s="40"/>
      <c r="AY307" s="40"/>
      <c r="AZ307" s="40"/>
      <c r="BA307" s="40"/>
      <c r="BB307" s="40"/>
      <c r="BC307" s="40"/>
      <c r="BD307" s="40"/>
      <c r="BE307" s="44" t="n">
        <v>39</v>
      </c>
      <c r="BF307" s="55" t="n">
        <v>2.79434092477571</v>
      </c>
      <c r="BG307" s="38" t="n">
        <v>0</v>
      </c>
      <c r="BH307" s="44" t="n">
        <v>1</v>
      </c>
      <c r="BI307" s="41" t="n">
        <v>32</v>
      </c>
      <c r="BJ307" s="41" t="n">
        <v>26.5</v>
      </c>
      <c r="BK307" s="43"/>
      <c r="BL307" s="41" t="n">
        <v>37.5</v>
      </c>
      <c r="BM307" s="41" t="n">
        <v>50.5</v>
      </c>
      <c r="BN307" s="57" t="n">
        <v>153.307890344903</v>
      </c>
      <c r="BO307" s="40" t="n">
        <v>23.66</v>
      </c>
      <c r="BP307" s="42" t="n">
        <v>4.39662436117973</v>
      </c>
      <c r="BQ307" s="40" t="n">
        <v>41.33</v>
      </c>
      <c r="BR307" s="40" t="n">
        <v>13.4159271683264</v>
      </c>
    </row>
    <row r="308" customFormat="false" ht="12.75" hidden="false" customHeight="true" outlineLevel="0" collapsed="false">
      <c r="A308" s="39" t="n">
        <v>525</v>
      </c>
      <c r="B308" s="38" t="n">
        <v>2</v>
      </c>
      <c r="C308" s="38" t="n">
        <v>2</v>
      </c>
      <c r="D308" s="39" t="n">
        <v>1</v>
      </c>
      <c r="E308" s="40" t="n">
        <v>8.3066392881588</v>
      </c>
      <c r="F308" s="41" t="n">
        <v>141.4</v>
      </c>
      <c r="G308" s="41" t="n">
        <v>73.5</v>
      </c>
      <c r="H308" s="41" t="n">
        <v>67.9</v>
      </c>
      <c r="I308" s="41" t="n">
        <v>67.6</v>
      </c>
      <c r="J308" s="40" t="n">
        <v>46.7188</v>
      </c>
      <c r="K308" s="41" t="n">
        <v>51.5</v>
      </c>
      <c r="L308" s="42" t="n">
        <v>33.8102106836264</v>
      </c>
      <c r="M308" s="42" t="n">
        <v>36.0180912</v>
      </c>
      <c r="N308" s="40" t="n">
        <v>-1.44446351554726</v>
      </c>
      <c r="O308" s="40" t="n">
        <v>9.75110280370606</v>
      </c>
      <c r="P308" s="21" t="n">
        <v>-1.63405665159247</v>
      </c>
      <c r="Q308" s="40" t="n">
        <v>8.32854209445585</v>
      </c>
      <c r="R308" s="43" t="n">
        <v>2</v>
      </c>
      <c r="S308" s="43" t="n">
        <v>0</v>
      </c>
      <c r="T308" s="44"/>
      <c r="U308" s="44"/>
      <c r="V308" s="39" t="n">
        <v>0</v>
      </c>
      <c r="W308" s="39" t="n">
        <v>0</v>
      </c>
      <c r="X308" s="39" t="n">
        <v>0</v>
      </c>
      <c r="Y308" s="45"/>
      <c r="Z308" s="45"/>
      <c r="AA308" s="47"/>
      <c r="AB308" s="47"/>
      <c r="AC308" s="32" t="n">
        <v>5.24</v>
      </c>
      <c r="AD308" s="33" t="n">
        <v>11</v>
      </c>
      <c r="AE308" s="0"/>
      <c r="AF308" s="0"/>
      <c r="AG308" s="49"/>
      <c r="AH308" s="49"/>
      <c r="AI308" s="0"/>
      <c r="AJ308" s="50"/>
      <c r="AK308" s="0"/>
      <c r="AL308" s="50"/>
      <c r="AM308" s="0"/>
      <c r="AN308" s="50"/>
      <c r="AO308" s="0"/>
      <c r="AP308" s="52" t="n">
        <v>9108.50942149249</v>
      </c>
      <c r="AQ308" s="51" t="n">
        <v>9.58394</v>
      </c>
      <c r="AR308" s="51" t="n">
        <f aca="false">AP308/AQ308</f>
        <v>950.392993016702</v>
      </c>
      <c r="AS308" s="65" t="n">
        <v>2398.606</v>
      </c>
      <c r="AT308" s="65" t="n">
        <v>2154.697</v>
      </c>
      <c r="AU308" s="65" t="n">
        <v>7.973</v>
      </c>
      <c r="AV308" s="65" t="n">
        <v>318.925</v>
      </c>
      <c r="AW308" s="14" t="n">
        <v>5.285</v>
      </c>
      <c r="AX308" s="40"/>
      <c r="AY308" s="40"/>
      <c r="AZ308" s="40"/>
      <c r="BA308" s="40"/>
      <c r="BB308" s="40"/>
      <c r="BC308" s="40"/>
      <c r="BD308" s="40"/>
      <c r="BE308" s="44" t="n">
        <v>38</v>
      </c>
      <c r="BF308" s="55" t="n">
        <v>3.0021645021645</v>
      </c>
      <c r="BG308" s="38" t="n">
        <v>0</v>
      </c>
      <c r="BH308" s="44" t="n">
        <v>0</v>
      </c>
      <c r="BI308" s="41" t="n">
        <v>26.5</v>
      </c>
      <c r="BJ308" s="41" t="n">
        <v>33.53</v>
      </c>
      <c r="BK308" s="56" t="n">
        <v>48.3110651308053</v>
      </c>
      <c r="BL308" s="41" t="n">
        <v>28.3</v>
      </c>
      <c r="BM308" s="41" t="n">
        <v>55.4</v>
      </c>
      <c r="BN308" s="57" t="n">
        <v>154.841755229</v>
      </c>
      <c r="BO308" s="40" t="n">
        <v>24.05</v>
      </c>
      <c r="BP308" s="42" t="n">
        <v>4.54276261204493</v>
      </c>
      <c r="BQ308" s="40" t="n">
        <v>32.165</v>
      </c>
      <c r="BR308" s="40" t="n">
        <v>8.12562906389463</v>
      </c>
    </row>
    <row r="309" customFormat="false" ht="12.75" hidden="false" customHeight="true" outlineLevel="0" collapsed="false">
      <c r="A309" s="39" t="n">
        <v>525</v>
      </c>
      <c r="B309" s="38" t="n">
        <v>2</v>
      </c>
      <c r="C309" s="39" t="n">
        <v>4</v>
      </c>
      <c r="D309" s="39" t="n">
        <v>1</v>
      </c>
      <c r="E309" s="40" t="n">
        <v>9.34976043805613</v>
      </c>
      <c r="F309" s="41" t="n">
        <v>149.3</v>
      </c>
      <c r="G309" s="41" t="n">
        <v>77.5</v>
      </c>
      <c r="H309" s="41" t="n">
        <v>71.8</v>
      </c>
      <c r="I309" s="41" t="n">
        <v>76</v>
      </c>
      <c r="J309" s="40" t="n">
        <v>42.3508</v>
      </c>
      <c r="K309" s="41" t="n">
        <v>49.3</v>
      </c>
      <c r="L309" s="42" t="n">
        <v>34.0952576636942</v>
      </c>
      <c r="M309" s="42" t="n">
        <v>43.813392</v>
      </c>
      <c r="N309" s="40" t="n">
        <v>-0.592111546179823</v>
      </c>
      <c r="O309" s="40" t="n">
        <v>9.94187198423595</v>
      </c>
      <c r="P309" s="21" t="n">
        <v>-0.590935501695139</v>
      </c>
      <c r="Q309" s="40" t="n">
        <v>9.07734428473648</v>
      </c>
      <c r="R309" s="43" t="n">
        <v>2</v>
      </c>
      <c r="S309" s="43" t="n">
        <v>0</v>
      </c>
      <c r="T309" s="44"/>
      <c r="U309" s="44"/>
      <c r="V309" s="39" t="n">
        <v>0</v>
      </c>
      <c r="W309" s="39" t="n">
        <v>0</v>
      </c>
      <c r="X309" s="39" t="n">
        <v>0</v>
      </c>
      <c r="Y309" s="45"/>
      <c r="Z309" s="45"/>
      <c r="AA309" s="47"/>
      <c r="AB309" s="47"/>
      <c r="AC309" s="32" t="n">
        <v>7.45</v>
      </c>
      <c r="AD309" s="32" t="n">
        <v>19.5</v>
      </c>
      <c r="AE309" s="50" t="n">
        <v>24.5</v>
      </c>
      <c r="AF309" s="49" t="n">
        <v>43.1206317280747</v>
      </c>
      <c r="AG309" s="49" t="n">
        <f aca="false">AJ309+AL309+AN309</f>
        <v>15.7449021143699</v>
      </c>
      <c r="AH309" s="49" t="n">
        <f aca="false">AJ309+AL309</f>
        <v>13.7593370174848</v>
      </c>
      <c r="AI309" s="50" t="n">
        <v>38.04</v>
      </c>
      <c r="AJ309" s="50" t="n">
        <f aca="false">PI()*((AI309/2/10)^2)</f>
        <v>11.365038149997</v>
      </c>
      <c r="AK309" s="50" t="n">
        <v>17.46</v>
      </c>
      <c r="AL309" s="50" t="n">
        <f aca="false">PI()*((AK309/2/10)^2)</f>
        <v>2.39429886748774</v>
      </c>
      <c r="AM309" s="50" t="n">
        <v>15.9</v>
      </c>
      <c r="AN309" s="50" t="n">
        <f aca="false">PI()*((AM309/2/10)^2)</f>
        <v>1.98556509688509</v>
      </c>
      <c r="AO309" s="0"/>
      <c r="AP309" s="0"/>
      <c r="AQ309" s="0"/>
      <c r="AR309" s="0"/>
      <c r="AS309" s="65" t="n">
        <v>1610.613</v>
      </c>
      <c r="AT309" s="65" t="n">
        <v>1522.278</v>
      </c>
      <c r="AU309" s="65" t="n">
        <v>5.926</v>
      </c>
      <c r="AV309" s="65" t="n">
        <v>237.058</v>
      </c>
      <c r="AW309" s="14" t="n">
        <v>0</v>
      </c>
      <c r="AX309" s="54" t="n">
        <v>55.1785714285714</v>
      </c>
      <c r="AY309" s="54" t="n">
        <v>120.285714285714</v>
      </c>
      <c r="AZ309" s="54" t="n">
        <v>58.2142857142857</v>
      </c>
      <c r="BA309" s="54" t="n">
        <v>11.2142857142857</v>
      </c>
      <c r="BB309" s="54" t="n">
        <v>1.92857142857143</v>
      </c>
      <c r="BC309" s="54" t="n">
        <v>71.3571428571429</v>
      </c>
      <c r="BD309" s="54" t="n">
        <v>612.833333333333</v>
      </c>
      <c r="BE309" s="44" t="n">
        <v>67</v>
      </c>
      <c r="BF309" s="55" t="n">
        <v>2.85858585858586</v>
      </c>
      <c r="BG309" s="38" t="n">
        <v>0</v>
      </c>
      <c r="BH309" s="43" t="n">
        <v>1</v>
      </c>
      <c r="BI309" s="41" t="n">
        <v>28.5</v>
      </c>
      <c r="BJ309" s="41" t="n">
        <v>36</v>
      </c>
      <c r="BK309" s="56" t="n">
        <v>60.4645151980671</v>
      </c>
      <c r="BL309" s="41" t="n">
        <v>32.3</v>
      </c>
      <c r="BM309" s="41" t="n">
        <v>58.3</v>
      </c>
      <c r="BN309" s="57" t="n">
        <v>138.876154488421</v>
      </c>
      <c r="BO309" s="40" t="n">
        <v>22.03</v>
      </c>
      <c r="BP309" s="42" t="n">
        <v>3.81170143518397</v>
      </c>
      <c r="BQ309" s="40" t="n">
        <v>30.7</v>
      </c>
      <c r="BR309" s="40" t="n">
        <v>7.40229915020461</v>
      </c>
    </row>
    <row r="310" customFormat="false" ht="12.75" hidden="false" customHeight="true" outlineLevel="0" collapsed="false">
      <c r="A310" s="39" t="n">
        <v>525</v>
      </c>
      <c r="B310" s="39" t="n">
        <v>2</v>
      </c>
      <c r="C310" s="39" t="n">
        <v>6</v>
      </c>
      <c r="D310" s="39" t="n">
        <v>1</v>
      </c>
      <c r="E310" s="40" t="n">
        <v>10.3381245722108</v>
      </c>
      <c r="F310" s="41" t="n">
        <v>156.5</v>
      </c>
      <c r="G310" s="41" t="n">
        <v>81.9</v>
      </c>
      <c r="H310" s="41" t="n">
        <v>74.6</v>
      </c>
      <c r="I310" s="41" t="n">
        <v>91.4</v>
      </c>
      <c r="J310" s="40" t="n">
        <v>42.9514</v>
      </c>
      <c r="K310" s="41" t="n">
        <v>50.3</v>
      </c>
      <c r="L310" s="42" t="n">
        <v>37.3179270993886</v>
      </c>
      <c r="M310" s="42" t="n">
        <v>52.1424204</v>
      </c>
      <c r="N310" s="40" t="n">
        <v>0.397428632459548</v>
      </c>
      <c r="O310" s="40" t="n">
        <v>9.94069593975127</v>
      </c>
      <c r="P310" s="21" t="n">
        <v>0.397428632459549</v>
      </c>
      <c r="Q310" s="40" t="n">
        <v>10.9924709103354</v>
      </c>
      <c r="R310" s="43" t="n">
        <v>4</v>
      </c>
      <c r="S310" s="43" t="n">
        <v>1</v>
      </c>
      <c r="T310" s="43" t="n">
        <v>9</v>
      </c>
      <c r="U310" s="81" t="s">
        <v>68</v>
      </c>
      <c r="V310" s="39" t="n">
        <v>0</v>
      </c>
      <c r="W310" s="39" t="n">
        <v>0</v>
      </c>
      <c r="X310" s="39" t="n">
        <v>0</v>
      </c>
      <c r="Y310" s="45" t="n">
        <v>3906</v>
      </c>
      <c r="Z310" s="46" t="n">
        <v>1.2</v>
      </c>
      <c r="AA310" s="47"/>
      <c r="AB310" s="47"/>
      <c r="AC310" s="80" t="n">
        <v>13.26</v>
      </c>
      <c r="AD310" s="80" t="n">
        <v>23</v>
      </c>
      <c r="AE310" s="50" t="n">
        <v>24.9</v>
      </c>
      <c r="AF310" s="49" t="n">
        <v>52.9808524306568</v>
      </c>
      <c r="AG310" s="49" t="n">
        <f aca="false">AJ310+AL310+AN310</f>
        <v>19.3642532561525</v>
      </c>
      <c r="AH310" s="49" t="n">
        <f aca="false">AJ310+AL310</f>
        <v>16.978175151241</v>
      </c>
      <c r="AI310" s="50" t="n">
        <v>41.78</v>
      </c>
      <c r="AJ310" s="50" t="n">
        <f aca="false">PI()*((AI310/2/10)^2)</f>
        <v>13.7096621544462</v>
      </c>
      <c r="AK310" s="50" t="n">
        <v>20.4</v>
      </c>
      <c r="AL310" s="50" t="n">
        <f aca="false">PI()*((AK310/2/10)^2)</f>
        <v>3.26851299679482</v>
      </c>
      <c r="AM310" s="50" t="n">
        <v>17.43</v>
      </c>
      <c r="AN310" s="50" t="n">
        <f aca="false">PI()*((AM310/2/10)^2)</f>
        <v>2.38607810491145</v>
      </c>
      <c r="AO310" s="0"/>
      <c r="AP310" s="0"/>
      <c r="AQ310" s="0"/>
      <c r="AR310" s="0"/>
      <c r="AS310" s="65" t="n">
        <v>1569.732</v>
      </c>
      <c r="AT310" s="65" t="n">
        <v>1413.6</v>
      </c>
      <c r="AU310" s="65" t="n">
        <v>8.043</v>
      </c>
      <c r="AV310" s="65" t="n">
        <v>327.779</v>
      </c>
      <c r="AW310" s="14" t="n">
        <v>0</v>
      </c>
      <c r="AX310" s="40"/>
      <c r="AY310" s="40"/>
      <c r="AZ310" s="40"/>
      <c r="BA310" s="40"/>
      <c r="BB310" s="40"/>
      <c r="BC310" s="40"/>
      <c r="BD310" s="40"/>
      <c r="BE310" s="44" t="n">
        <v>17</v>
      </c>
      <c r="BF310" s="55" t="n">
        <v>2.08764665286404</v>
      </c>
      <c r="BG310" s="38" t="n">
        <v>0</v>
      </c>
      <c r="BH310" s="44" t="n">
        <v>0</v>
      </c>
      <c r="BI310" s="41" t="n">
        <v>32.5</v>
      </c>
      <c r="BJ310" s="41" t="n">
        <v>39.6</v>
      </c>
      <c r="BK310" s="56" t="n">
        <v>72.4587912500704</v>
      </c>
      <c r="BL310" s="41" t="n">
        <v>33</v>
      </c>
      <c r="BM310" s="41" t="n">
        <v>63.3</v>
      </c>
      <c r="BN310" s="57" t="n">
        <v>179.767522839623</v>
      </c>
      <c r="BO310" s="40" t="n">
        <v>27.8</v>
      </c>
      <c r="BP310" s="42" t="n">
        <v>6.06987116600084</v>
      </c>
      <c r="BQ310" s="40" t="n">
        <v>36.87</v>
      </c>
      <c r="BR310" s="40" t="n">
        <v>10.6766782858818</v>
      </c>
    </row>
    <row r="311" customFormat="false" ht="12.75" hidden="false" customHeight="true" outlineLevel="0" collapsed="false">
      <c r="A311" s="39" t="n">
        <v>526</v>
      </c>
      <c r="B311" s="38" t="n">
        <v>2</v>
      </c>
      <c r="C311" s="38" t="n">
        <v>2</v>
      </c>
      <c r="D311" s="39" t="n">
        <v>1</v>
      </c>
      <c r="E311" s="40" t="n">
        <v>11.7043121149897</v>
      </c>
      <c r="F311" s="41" t="n">
        <v>160</v>
      </c>
      <c r="G311" s="41" t="n">
        <v>82.5</v>
      </c>
      <c r="H311" s="41" t="n">
        <v>77.5</v>
      </c>
      <c r="I311" s="41" t="n">
        <v>56.3</v>
      </c>
      <c r="J311" s="40" t="n">
        <v>32.086</v>
      </c>
      <c r="K311" s="41" t="n">
        <v>32.6</v>
      </c>
      <c r="L311" s="42" t="n">
        <v>21.9921875</v>
      </c>
      <c r="M311" s="42" t="n">
        <v>38.235582</v>
      </c>
      <c r="N311" s="40" t="n">
        <v>0.418470055184805</v>
      </c>
      <c r="O311" s="40" t="n">
        <v>11.2858420598049</v>
      </c>
      <c r="P311" s="21" t="n">
        <v>0.418470055184805</v>
      </c>
      <c r="Q311" s="40" t="n">
        <v>11.409993155373</v>
      </c>
      <c r="R311" s="43" t="n">
        <v>3</v>
      </c>
      <c r="S311" s="43" t="n">
        <v>1</v>
      </c>
      <c r="T311" s="43" t="n">
        <v>11</v>
      </c>
      <c r="U311" s="43" t="n">
        <v>40</v>
      </c>
      <c r="V311" s="39" t="n">
        <v>1</v>
      </c>
      <c r="W311" s="39" t="n">
        <v>0</v>
      </c>
      <c r="X311" s="39" t="n">
        <v>0</v>
      </c>
      <c r="Y311" s="45" t="n">
        <v>3877</v>
      </c>
      <c r="Z311" s="46" t="n">
        <v>0.7</v>
      </c>
      <c r="AA311" s="47" t="n">
        <v>3699</v>
      </c>
      <c r="AB311" s="48" t="n">
        <v>0</v>
      </c>
      <c r="AC311" s="32" t="n">
        <v>8.73</v>
      </c>
      <c r="AD311" s="33" t="n">
        <v>16.5</v>
      </c>
      <c r="AE311" s="0"/>
      <c r="AF311" s="0"/>
      <c r="AG311" s="49"/>
      <c r="AH311" s="49"/>
      <c r="AI311" s="0"/>
      <c r="AJ311" s="50"/>
      <c r="AK311" s="0"/>
      <c r="AL311" s="50"/>
      <c r="AM311" s="0"/>
      <c r="AN311" s="50"/>
      <c r="AO311" s="0"/>
      <c r="AP311" s="52" t="n">
        <v>2828.076</v>
      </c>
      <c r="AQ311" s="51" t="n">
        <v>8.927506</v>
      </c>
      <c r="AR311" s="51" t="n">
        <f aca="false">AP311/AQ311</f>
        <v>316.782312999846</v>
      </c>
      <c r="AS311" s="65" t="n">
        <v>1075.399</v>
      </c>
      <c r="AT311" s="65" t="n">
        <v>443.818</v>
      </c>
      <c r="AU311" s="65" t="n">
        <v>2.114</v>
      </c>
      <c r="AV311" s="65" t="n">
        <v>84.547</v>
      </c>
      <c r="AW311" s="14" t="n">
        <v>0</v>
      </c>
      <c r="AX311" s="54" t="n">
        <v>57</v>
      </c>
      <c r="AY311" s="54" t="n">
        <v>136.285714285714</v>
      </c>
      <c r="AZ311" s="54" t="n">
        <v>45.4285714285714</v>
      </c>
      <c r="BA311" s="54" t="n">
        <v>2</v>
      </c>
      <c r="BB311" s="54" t="n">
        <v>1</v>
      </c>
      <c r="BC311" s="54" t="n">
        <v>48.4285714285714</v>
      </c>
      <c r="BD311" s="54" t="n">
        <v>759.357142857143</v>
      </c>
      <c r="BE311" s="44" t="n">
        <v>14</v>
      </c>
      <c r="BF311" s="55" t="n">
        <v>2.38961038961039</v>
      </c>
      <c r="BG311" s="38" t="n">
        <v>0</v>
      </c>
      <c r="BH311" s="44" t="n">
        <v>0</v>
      </c>
      <c r="BI311" s="41" t="n">
        <v>29.3</v>
      </c>
      <c r="BJ311" s="41" t="n">
        <v>25.8</v>
      </c>
      <c r="BK311" s="56" t="n">
        <v>31.9931680692463</v>
      </c>
      <c r="BL311" s="41" t="n">
        <v>41</v>
      </c>
      <c r="BM311" s="41" t="n">
        <v>50</v>
      </c>
      <c r="BN311" s="57" t="n">
        <v>119.800480838074</v>
      </c>
      <c r="BO311" s="40" t="n">
        <v>18.35</v>
      </c>
      <c r="BP311" s="42" t="n">
        <v>2.64461233074597</v>
      </c>
      <c r="BQ311" s="40" t="n">
        <v>27.18</v>
      </c>
      <c r="BR311" s="40" t="n">
        <v>5.80214778165457</v>
      </c>
    </row>
    <row r="312" customFormat="false" ht="12.75" hidden="false" customHeight="true" outlineLevel="0" collapsed="false">
      <c r="A312" s="39" t="n">
        <v>526</v>
      </c>
      <c r="B312" s="38" t="n">
        <v>2</v>
      </c>
      <c r="C312" s="39" t="n">
        <v>4</v>
      </c>
      <c r="D312" s="39" t="n">
        <v>1</v>
      </c>
      <c r="E312" s="40" t="n">
        <v>12.6187542778919</v>
      </c>
      <c r="F312" s="41" t="n">
        <v>165.3</v>
      </c>
      <c r="G312" s="41" t="n">
        <v>84.5</v>
      </c>
      <c r="H312" s="41" t="n">
        <v>80.8</v>
      </c>
      <c r="I312" s="41" t="n">
        <v>60.5</v>
      </c>
      <c r="J312" s="40" t="n">
        <v>29.3014</v>
      </c>
      <c r="K312" s="41" t="n">
        <v>34</v>
      </c>
      <c r="L312" s="42" t="n">
        <v>22.1416339940324</v>
      </c>
      <c r="M312" s="42" t="n">
        <v>42.772653</v>
      </c>
      <c r="N312" s="40" t="n">
        <v>1.16667127748008</v>
      </c>
      <c r="O312" s="40" t="n">
        <v>11.4520830004118</v>
      </c>
      <c r="P312" s="21" t="n">
        <v>1.33291221808693</v>
      </c>
      <c r="Q312" s="40" t="n">
        <v>12.6598220396988</v>
      </c>
      <c r="R312" s="43" t="n">
        <v>4</v>
      </c>
      <c r="S312" s="43" t="n">
        <v>1</v>
      </c>
      <c r="T312" s="43" t="n">
        <v>10</v>
      </c>
      <c r="U312" s="43" t="n">
        <v>28</v>
      </c>
      <c r="V312" s="39" t="n">
        <v>1</v>
      </c>
      <c r="W312" s="39" t="n">
        <v>1</v>
      </c>
      <c r="X312" s="39" t="n">
        <v>0</v>
      </c>
      <c r="Y312" s="45" t="n">
        <v>3974</v>
      </c>
      <c r="Z312" s="46" t="n">
        <v>1.5</v>
      </c>
      <c r="AA312" s="47" t="n">
        <v>3763</v>
      </c>
      <c r="AB312" s="48" t="n">
        <v>0.4</v>
      </c>
      <c r="AC312" s="32" t="n">
        <v>10.49</v>
      </c>
      <c r="AD312" s="33" t="n">
        <v>20.5</v>
      </c>
      <c r="AE312" s="50" t="n">
        <v>25</v>
      </c>
      <c r="AF312" s="49" t="n">
        <v>28.0702842812501</v>
      </c>
      <c r="AG312" s="49" t="n">
        <f aca="false">AJ312+AL312+AN312</f>
        <v>13.8384164023628</v>
      </c>
      <c r="AH312" s="49" t="n">
        <f aca="false">AJ312+AL312</f>
        <v>11.8752657836629</v>
      </c>
      <c r="AI312" s="50" t="n">
        <v>35.13</v>
      </c>
      <c r="AJ312" s="50" t="n">
        <f aca="false">PI()*((AI312/2/10)^2)</f>
        <v>9.69273146677753</v>
      </c>
      <c r="AK312" s="50" t="n">
        <v>16.67</v>
      </c>
      <c r="AL312" s="50" t="n">
        <f aca="false">PI()*((AK312/2/10)^2)</f>
        <v>2.18253431688537</v>
      </c>
      <c r="AM312" s="50" t="n">
        <v>15.81</v>
      </c>
      <c r="AN312" s="50" t="n">
        <f aca="false">PI()*((AM312/2/10)^2)</f>
        <v>1.96315061869989</v>
      </c>
      <c r="AO312" s="50" t="n">
        <v>19.48</v>
      </c>
      <c r="AP312" s="52" t="n">
        <v>14577.94</v>
      </c>
      <c r="AQ312" s="51" t="n">
        <v>14.8647105</v>
      </c>
      <c r="AR312" s="51" t="n">
        <f aca="false">AP312/AQ312</f>
        <v>980.707966024633</v>
      </c>
      <c r="AS312" s="65" t="n">
        <v>1539.643</v>
      </c>
      <c r="AT312" s="65" t="n">
        <v>1179.2</v>
      </c>
      <c r="AU312" s="65" t="n">
        <v>3.928</v>
      </c>
      <c r="AV312" s="65" t="n">
        <v>157.092</v>
      </c>
      <c r="AW312" s="14" t="n">
        <v>0</v>
      </c>
      <c r="AX312" s="54" t="n">
        <v>42.4285714285714</v>
      </c>
      <c r="AY312" s="54" t="n">
        <v>109.714285714286</v>
      </c>
      <c r="AZ312" s="54" t="n">
        <v>43.1428571428572</v>
      </c>
      <c r="BA312" s="54" t="n">
        <v>2.14285714285714</v>
      </c>
      <c r="BB312" s="54" t="n">
        <v>0.714285714285714</v>
      </c>
      <c r="BC312" s="54" t="n">
        <v>46</v>
      </c>
      <c r="BD312" s="54" t="n">
        <v>732.404761904762</v>
      </c>
      <c r="BE312" s="44" t="n">
        <v>25</v>
      </c>
      <c r="BF312" s="55" t="n">
        <v>2.19254658385093</v>
      </c>
      <c r="BG312" s="38" t="n">
        <v>0</v>
      </c>
      <c r="BH312" s="43" t="n">
        <v>1</v>
      </c>
      <c r="BI312" s="41" t="n">
        <v>32</v>
      </c>
      <c r="BJ312" s="41" t="n">
        <v>26.1</v>
      </c>
      <c r="BK312" s="56" t="n">
        <v>35.3922919544522</v>
      </c>
      <c r="BL312" s="41" t="n">
        <v>43</v>
      </c>
      <c r="BM312" s="41" t="n">
        <v>51.5</v>
      </c>
      <c r="BN312" s="57" t="n">
        <v>119.170126284806</v>
      </c>
      <c r="BO312" s="40" t="n">
        <v>18.385</v>
      </c>
      <c r="BP312" s="42" t="n">
        <v>2.65471039128232</v>
      </c>
      <c r="BQ312" s="40" t="n">
        <v>30.65</v>
      </c>
      <c r="BR312" s="40" t="n">
        <v>7.37820706154239</v>
      </c>
    </row>
    <row r="313" customFormat="false" ht="12.75" hidden="false" customHeight="true" outlineLevel="0" collapsed="false">
      <c r="A313" s="39" t="n">
        <v>526</v>
      </c>
      <c r="B313" s="39" t="n">
        <v>2</v>
      </c>
      <c r="C313" s="39" t="n">
        <v>6</v>
      </c>
      <c r="D313" s="39" t="n">
        <v>1</v>
      </c>
      <c r="E313" s="40" t="n">
        <v>13.7960301163587</v>
      </c>
      <c r="F313" s="41" t="n">
        <v>167.4</v>
      </c>
      <c r="G313" s="41" t="n">
        <v>86.1</v>
      </c>
      <c r="H313" s="41" t="n">
        <v>81.3</v>
      </c>
      <c r="I313" s="41" t="n">
        <v>64.1</v>
      </c>
      <c r="J313" s="40" t="n">
        <v>31.813</v>
      </c>
      <c r="K313" s="41" t="n">
        <v>34.7</v>
      </c>
      <c r="L313" s="42" t="n">
        <v>22.8742636342744</v>
      </c>
      <c r="M313" s="42" t="n">
        <v>43.707867</v>
      </c>
      <c r="N313" s="40" t="n">
        <v>1.94233682579196</v>
      </c>
      <c r="O313" s="40" t="n">
        <v>11.8536932905667</v>
      </c>
      <c r="P313" s="21" t="n">
        <v>2.51018805655373</v>
      </c>
      <c r="Q313" s="40" t="n">
        <v>14.1574264202601</v>
      </c>
      <c r="R313" s="43" t="n">
        <v>3</v>
      </c>
      <c r="S313" s="43" t="n">
        <v>1</v>
      </c>
      <c r="T313" s="43" t="n">
        <v>11</v>
      </c>
      <c r="U313" s="43" t="n">
        <v>28</v>
      </c>
      <c r="V313" s="39" t="n">
        <v>1</v>
      </c>
      <c r="W313" s="39" t="n">
        <v>1</v>
      </c>
      <c r="X313" s="39" t="n">
        <v>1</v>
      </c>
      <c r="Y313" s="45" t="n">
        <v>4103</v>
      </c>
      <c r="Z313" s="46" t="n">
        <v>2.5</v>
      </c>
      <c r="AA313" s="47" t="n">
        <v>3914</v>
      </c>
      <c r="AB313" s="48" t="n">
        <v>1.5</v>
      </c>
      <c r="AC313" s="80" t="n">
        <v>11.18</v>
      </c>
      <c r="AD313" s="80" t="n">
        <v>23.5</v>
      </c>
      <c r="AE313" s="50" t="n">
        <v>26</v>
      </c>
      <c r="AF313" s="49" t="n">
        <v>33.7927120282526</v>
      </c>
      <c r="AG313" s="49" t="n">
        <f aca="false">AJ313+AL313+AN313</f>
        <v>14.7059664282534</v>
      </c>
      <c r="AH313" s="49" t="n">
        <f aca="false">AJ313+AL313</f>
        <v>12.6574713035261</v>
      </c>
      <c r="AI313" s="50" t="n">
        <v>36.52</v>
      </c>
      <c r="AJ313" s="50" t="n">
        <f aca="false">PI()*((AI313/2/10)^2)</f>
        <v>10.4749369866408</v>
      </c>
      <c r="AK313" s="50" t="n">
        <v>16.67</v>
      </c>
      <c r="AL313" s="50" t="n">
        <f aca="false">PI()*((AK313/2/10)^2)</f>
        <v>2.18253431688537</v>
      </c>
      <c r="AM313" s="50" t="n">
        <v>16.15</v>
      </c>
      <c r="AN313" s="50" t="n">
        <f aca="false">PI()*((AM313/2/10)^2)</f>
        <v>2.04849512472731</v>
      </c>
      <c r="AO313" s="0"/>
      <c r="AP313" s="52" t="n">
        <v>3403.033</v>
      </c>
      <c r="AQ313" s="51" t="n">
        <v>12.080454</v>
      </c>
      <c r="AR313" s="51" t="n">
        <f aca="false">AP313/AQ313</f>
        <v>281.697442827894</v>
      </c>
      <c r="AS313" s="65" t="n">
        <v>1566.602</v>
      </c>
      <c r="AT313" s="65" t="n">
        <v>1012.765</v>
      </c>
      <c r="AU313" s="65" t="n">
        <v>0.602</v>
      </c>
      <c r="AV313" s="65" t="n">
        <v>27.863</v>
      </c>
      <c r="AW313" s="14" t="n">
        <v>0</v>
      </c>
      <c r="AX313" s="40"/>
      <c r="AY313" s="40"/>
      <c r="AZ313" s="40"/>
      <c r="BA313" s="40"/>
      <c r="BB313" s="40"/>
      <c r="BC313" s="40"/>
      <c r="BD313" s="40"/>
      <c r="BE313" s="44" t="n">
        <v>11</v>
      </c>
      <c r="BF313" s="55" t="n">
        <v>1.59163059163059</v>
      </c>
      <c r="BG313" s="38" t="n">
        <v>1</v>
      </c>
      <c r="BH313" s="44" t="n">
        <v>0</v>
      </c>
      <c r="BI313" s="41" t="n">
        <v>33.5</v>
      </c>
      <c r="BJ313" s="41" t="n">
        <v>27.5</v>
      </c>
      <c r="BK313" s="56" t="n">
        <v>38.248707945177</v>
      </c>
      <c r="BL313" s="41" t="n">
        <v>43</v>
      </c>
      <c r="BM313" s="41" t="n">
        <v>54.3</v>
      </c>
      <c r="BN313" s="57" t="n">
        <v>136.107041663285</v>
      </c>
      <c r="BO313" s="40" t="n">
        <v>19.98</v>
      </c>
      <c r="BP313" s="42" t="n">
        <v>3.13531260987527</v>
      </c>
      <c r="BQ313" s="40" t="n">
        <v>32.6</v>
      </c>
      <c r="BR313" s="40" t="n">
        <v>8.34689752132272</v>
      </c>
    </row>
    <row r="314" customFormat="false" ht="12.75" hidden="false" customHeight="true" outlineLevel="0" collapsed="false">
      <c r="A314" s="39" t="n">
        <v>527</v>
      </c>
      <c r="B314" s="38" t="n">
        <v>2</v>
      </c>
      <c r="C314" s="38" t="n">
        <v>2</v>
      </c>
      <c r="D314" s="39" t="n">
        <v>1</v>
      </c>
      <c r="E314" s="40" t="n">
        <v>10.8583162217659</v>
      </c>
      <c r="F314" s="41" t="n">
        <v>154.3</v>
      </c>
      <c r="G314" s="41" t="n">
        <v>76.5</v>
      </c>
      <c r="H314" s="41" t="n">
        <v>77.8</v>
      </c>
      <c r="I314" s="41" t="n">
        <v>39.6</v>
      </c>
      <c r="J314" s="40" t="n">
        <v>15.63428</v>
      </c>
      <c r="K314" s="41" t="n">
        <v>16.7</v>
      </c>
      <c r="L314" s="42" t="n">
        <v>16.6327221927976</v>
      </c>
      <c r="M314" s="42" t="n">
        <v>33.40882512</v>
      </c>
      <c r="N314" s="40" t="n">
        <v>-0.714046401822177</v>
      </c>
      <c r="O314" s="40" t="n">
        <v>11.5723626235881</v>
      </c>
      <c r="P314" s="21" t="n">
        <v>-0.392645482531758</v>
      </c>
      <c r="Q314" s="40" t="n">
        <v>10.911704312115</v>
      </c>
      <c r="R314" s="43" t="n">
        <v>1</v>
      </c>
      <c r="S314" s="43" t="n">
        <v>0</v>
      </c>
      <c r="T314" s="44"/>
      <c r="U314" s="44"/>
      <c r="V314" s="39" t="n">
        <v>0</v>
      </c>
      <c r="W314" s="39" t="n">
        <v>0</v>
      </c>
      <c r="X314" s="39" t="n">
        <v>0</v>
      </c>
      <c r="Y314" s="45" t="n">
        <v>3833</v>
      </c>
      <c r="Z314" s="46" t="n">
        <v>0.4</v>
      </c>
      <c r="AA314" s="47" t="n">
        <v>3846</v>
      </c>
      <c r="AB314" s="48" t="n">
        <v>1.8</v>
      </c>
      <c r="AC314" s="32" t="n">
        <v>7.99</v>
      </c>
      <c r="AD314" s="33" t="n">
        <v>18.5</v>
      </c>
      <c r="AE314" s="0"/>
      <c r="AF314" s="0"/>
      <c r="AG314" s="49"/>
      <c r="AH314" s="49"/>
      <c r="AI314" s="0"/>
      <c r="AJ314" s="50"/>
      <c r="AK314" s="0"/>
      <c r="AL314" s="50"/>
      <c r="AM314" s="0"/>
      <c r="AN314" s="50"/>
      <c r="AO314" s="0"/>
      <c r="AP314" s="52" t="n">
        <v>5611.595</v>
      </c>
      <c r="AQ314" s="51" t="n">
        <v>10.5166935</v>
      </c>
      <c r="AR314" s="51" t="n">
        <f aca="false">AP314/AQ314</f>
        <v>533.589288306253</v>
      </c>
      <c r="AS314" s="65" t="n">
        <v>1842.25</v>
      </c>
      <c r="AT314" s="65" t="n">
        <v>1123.173</v>
      </c>
      <c r="AU314" s="65" t="n">
        <v>3.157</v>
      </c>
      <c r="AV314" s="65" t="n">
        <v>126.274</v>
      </c>
      <c r="AW314" s="14" t="n">
        <v>7.457</v>
      </c>
      <c r="AX314" s="54" t="n">
        <v>78.7142857142857</v>
      </c>
      <c r="AY314" s="54" t="n">
        <v>183.142857142857</v>
      </c>
      <c r="AZ314" s="54" t="n">
        <v>84.1428571428571</v>
      </c>
      <c r="BA314" s="54" t="n">
        <v>19.8571428571429</v>
      </c>
      <c r="BB314" s="54" t="n">
        <v>6.14285714285714</v>
      </c>
      <c r="BC314" s="54" t="n">
        <v>110.142857142857</v>
      </c>
      <c r="BD314" s="54" t="n">
        <v>776.285714285714</v>
      </c>
      <c r="BE314" s="44" t="n">
        <v>34</v>
      </c>
      <c r="BF314" s="55" t="n">
        <v>2.20220841959972</v>
      </c>
      <c r="BG314" s="38" t="n">
        <v>1</v>
      </c>
      <c r="BH314" s="44" t="n">
        <v>0</v>
      </c>
      <c r="BI314" s="41" t="n">
        <v>28.1</v>
      </c>
      <c r="BJ314" s="41" t="n">
        <v>20.5</v>
      </c>
      <c r="BK314" s="56" t="n">
        <v>25.2973825902392</v>
      </c>
      <c r="BL314" s="41" t="n">
        <v>36</v>
      </c>
      <c r="BM314" s="41" t="n">
        <v>41.4</v>
      </c>
      <c r="BN314" s="57" t="n">
        <v>103.95375289499</v>
      </c>
      <c r="BO314" s="40" t="n">
        <v>17.61</v>
      </c>
      <c r="BP314" s="42" t="n">
        <v>2.43561473787326</v>
      </c>
      <c r="BQ314" s="40" t="n">
        <v>30.67</v>
      </c>
      <c r="BR314" s="40" t="n">
        <v>7.3878391846183</v>
      </c>
    </row>
    <row r="315" customFormat="false" ht="12.75" hidden="false" customHeight="true" outlineLevel="0" collapsed="false">
      <c r="A315" s="39" t="n">
        <v>527</v>
      </c>
      <c r="B315" s="38" t="n">
        <v>2</v>
      </c>
      <c r="C315" s="39" t="n">
        <v>4</v>
      </c>
      <c r="D315" s="39" t="n">
        <v>1</v>
      </c>
      <c r="E315" s="40" t="n">
        <v>11.8740588637919</v>
      </c>
      <c r="F315" s="41" t="n">
        <v>163.5</v>
      </c>
      <c r="G315" s="41" t="n">
        <v>87</v>
      </c>
      <c r="H315" s="41" t="n">
        <v>76.5</v>
      </c>
      <c r="I315" s="41" t="n">
        <v>46.1</v>
      </c>
      <c r="J315" s="40" t="n">
        <v>15.26868</v>
      </c>
      <c r="K315" s="41" t="n">
        <v>18.4</v>
      </c>
      <c r="L315" s="42" t="n">
        <v>17.2450878620393</v>
      </c>
      <c r="M315" s="42" t="n">
        <v>39.06113852</v>
      </c>
      <c r="N315" s="40" t="n">
        <v>0.623097159494251</v>
      </c>
      <c r="O315" s="40" t="n">
        <v>11.2509617042977</v>
      </c>
      <c r="P315" s="21" t="n">
        <v>0.62309715949425</v>
      </c>
      <c r="Q315" s="40" t="n">
        <v>12.0752908966461</v>
      </c>
      <c r="R315" s="43" t="n">
        <v>2</v>
      </c>
      <c r="S315" s="43" t="n">
        <v>0</v>
      </c>
      <c r="T315" s="44"/>
      <c r="U315" s="44"/>
      <c r="V315" s="39" t="n">
        <v>0</v>
      </c>
      <c r="W315" s="39" t="n">
        <v>1</v>
      </c>
      <c r="X315" s="39" t="n">
        <v>0</v>
      </c>
      <c r="Y315" s="45" t="n">
        <v>3875</v>
      </c>
      <c r="Z315" s="46" t="n">
        <v>0.7</v>
      </c>
      <c r="AA315" s="47" t="n">
        <v>3842</v>
      </c>
      <c r="AB315" s="48" t="n">
        <v>1.5</v>
      </c>
      <c r="AC315" s="32" t="n">
        <v>13.09</v>
      </c>
      <c r="AD315" s="33" t="n">
        <v>23</v>
      </c>
      <c r="AE315" s="50" t="n">
        <v>23.6</v>
      </c>
      <c r="AF315" s="49" t="n">
        <v>27.965892925917</v>
      </c>
      <c r="AG315" s="49" t="n">
        <f aca="false">AJ315+AL315+AN315</f>
        <v>12.9232783163537</v>
      </c>
      <c r="AH315" s="49" t="n">
        <f aca="false">AJ315+AL315</f>
        <v>10.8108714160799</v>
      </c>
      <c r="AI315" s="50" t="n">
        <v>34.35</v>
      </c>
      <c r="AJ315" s="50" t="n">
        <f aca="false">PI()*((AI315/2/10)^2)</f>
        <v>9.26708964451326</v>
      </c>
      <c r="AK315" s="50" t="n">
        <v>14.02</v>
      </c>
      <c r="AL315" s="50" t="n">
        <f aca="false">PI()*((AK315/2/10)^2)</f>
        <v>1.54378177156668</v>
      </c>
      <c r="AM315" s="50" t="n">
        <v>16.4</v>
      </c>
      <c r="AN315" s="50" t="n">
        <f aca="false">PI()*((AM315/2/10)^2)</f>
        <v>2.11240690027378</v>
      </c>
      <c r="AO315" s="50" t="n">
        <v>21.07</v>
      </c>
      <c r="AP315" s="52" t="n">
        <v>5399.844</v>
      </c>
      <c r="AQ315" s="51" t="n">
        <v>8.088415</v>
      </c>
      <c r="AR315" s="51" t="n">
        <f aca="false">AP315/AQ315</f>
        <v>667.602243455609</v>
      </c>
      <c r="AS315" s="65" t="n">
        <v>1700.054</v>
      </c>
      <c r="AT315" s="65" t="n">
        <v>1268.238</v>
      </c>
      <c r="AU315" s="65" t="n">
        <v>5.113</v>
      </c>
      <c r="AV315" s="65" t="n">
        <v>205.145</v>
      </c>
      <c r="AW315" s="14" t="n">
        <v>0</v>
      </c>
      <c r="AX315" s="54" t="n">
        <v>71.8571428571429</v>
      </c>
      <c r="AY315" s="54" t="n">
        <v>148.285714285714</v>
      </c>
      <c r="AZ315" s="54" t="n">
        <v>59</v>
      </c>
      <c r="BA315" s="54" t="n">
        <v>13.4285714285714</v>
      </c>
      <c r="BB315" s="54" t="n">
        <v>3.71428571428571</v>
      </c>
      <c r="BC315" s="54" t="n">
        <v>76.1428571428571</v>
      </c>
      <c r="BD315" s="54" t="n">
        <v>754.857142857143</v>
      </c>
      <c r="BE315" s="44" t="n">
        <v>59</v>
      </c>
      <c r="BF315" s="55" t="n">
        <v>2.87830687830688</v>
      </c>
      <c r="BG315" s="38" t="n">
        <v>0</v>
      </c>
      <c r="BH315" s="43" t="n">
        <v>0</v>
      </c>
      <c r="BI315" s="41" t="n">
        <v>30</v>
      </c>
      <c r="BJ315" s="41" t="n">
        <v>21.5</v>
      </c>
      <c r="BK315" s="56" t="n">
        <v>29.1639726890254</v>
      </c>
      <c r="BL315" s="41" t="n">
        <v>36.8</v>
      </c>
      <c r="BM315" s="41" t="n">
        <v>43.7</v>
      </c>
      <c r="BN315" s="57" t="n">
        <v>115.182991685989</v>
      </c>
      <c r="BO315" s="40" t="n">
        <v>16.83</v>
      </c>
      <c r="BP315" s="42" t="n">
        <v>2.22463165844347</v>
      </c>
      <c r="BQ315" s="40" t="n">
        <v>32.37</v>
      </c>
      <c r="BR315" s="40" t="n">
        <v>8.22953468836807</v>
      </c>
    </row>
    <row r="316" customFormat="false" ht="12.75" hidden="false" customHeight="true" outlineLevel="0" collapsed="false">
      <c r="A316" s="39" t="n">
        <v>527</v>
      </c>
      <c r="B316" s="39" t="n">
        <v>2</v>
      </c>
      <c r="C316" s="39" t="n">
        <v>6</v>
      </c>
      <c r="D316" s="39" t="n">
        <v>1</v>
      </c>
      <c r="E316" s="40" t="n">
        <v>12.8377823408624</v>
      </c>
      <c r="F316" s="41" t="n">
        <v>170.2</v>
      </c>
      <c r="G316" s="41" t="n">
        <v>90.8</v>
      </c>
      <c r="H316" s="41" t="n">
        <v>79.4</v>
      </c>
      <c r="I316" s="41" t="n">
        <v>54.6</v>
      </c>
      <c r="J316" s="40" t="n">
        <v>19.46063</v>
      </c>
      <c r="K316" s="41" t="n">
        <v>22.3</v>
      </c>
      <c r="L316" s="42" t="n">
        <v>18.8483583977376</v>
      </c>
      <c r="M316" s="42" t="n">
        <v>43.97449602</v>
      </c>
      <c r="N316" s="40" t="n">
        <v>1.63681856920393</v>
      </c>
      <c r="O316" s="40" t="n">
        <v>11.2009637716585</v>
      </c>
      <c r="P316" s="21" t="n">
        <v>1.58682063656475</v>
      </c>
      <c r="Q316" s="40" t="n">
        <v>12.5763175906913</v>
      </c>
      <c r="R316" s="43" t="n">
        <v>3</v>
      </c>
      <c r="S316" s="43" t="n">
        <v>0</v>
      </c>
      <c r="T316" s="44"/>
      <c r="U316" s="44"/>
      <c r="V316" s="39" t="n">
        <v>0</v>
      </c>
      <c r="W316" s="39" t="n">
        <v>1</v>
      </c>
      <c r="X316" s="39" t="n">
        <v>0</v>
      </c>
      <c r="Y316" s="45" t="n">
        <v>3945.5</v>
      </c>
      <c r="Z316" s="46" t="n">
        <v>1.2</v>
      </c>
      <c r="AA316" s="47" t="n">
        <v>3902</v>
      </c>
      <c r="AB316" s="48" t="n">
        <v>1.8</v>
      </c>
      <c r="AC316" s="80" t="n">
        <v>13.67</v>
      </c>
      <c r="AD316" s="80" t="n">
        <v>27</v>
      </c>
      <c r="AE316" s="50" t="n">
        <v>25</v>
      </c>
      <c r="AF316" s="49" t="n">
        <v>29.8378543328693</v>
      </c>
      <c r="AG316" s="49" t="n">
        <f aca="false">AJ316+AL316+AN316</f>
        <v>14.9229069491021</v>
      </c>
      <c r="AH316" s="49" t="n">
        <f aca="false">AJ316+AL316</f>
        <v>12.4288562316776</v>
      </c>
      <c r="AI316" s="50" t="n">
        <v>36.29</v>
      </c>
      <c r="AJ316" s="50" t="n">
        <f aca="false">PI()*((AI316/2/10)^2)</f>
        <v>10.3434118540037</v>
      </c>
      <c r="AK316" s="50" t="n">
        <v>16.295</v>
      </c>
      <c r="AL316" s="50" t="n">
        <f aca="false">PI()*((AK316/2/10)^2)</f>
        <v>2.08544437767388</v>
      </c>
      <c r="AM316" s="50" t="n">
        <v>17.82</v>
      </c>
      <c r="AN316" s="50" t="n">
        <f aca="false">PI()*((AM316/2/10)^2)</f>
        <v>2.49405071742452</v>
      </c>
      <c r="AO316" s="0"/>
      <c r="AP316" s="52" t="n">
        <v>1958.242</v>
      </c>
      <c r="AQ316" s="51" t="n">
        <v>4.3125055</v>
      </c>
      <c r="AR316" s="51" t="n">
        <f aca="false">AP316/AQ316</f>
        <v>454.084522326986</v>
      </c>
      <c r="AS316" s="65" t="n">
        <v>2284.708</v>
      </c>
      <c r="AT316" s="65" t="n">
        <v>1157.818</v>
      </c>
      <c r="AU316" s="65" t="n">
        <v>7.597</v>
      </c>
      <c r="AV316" s="65" t="n">
        <v>276.331</v>
      </c>
      <c r="AW316" s="14" t="n">
        <v>0</v>
      </c>
      <c r="AX316" s="54" t="n">
        <v>82.1428571428571</v>
      </c>
      <c r="AY316" s="54" t="n">
        <v>193.857142857143</v>
      </c>
      <c r="AZ316" s="54" t="n">
        <v>67.8571428571429</v>
      </c>
      <c r="BA316" s="54" t="n">
        <v>15.5714285714286</v>
      </c>
      <c r="BB316" s="54" t="n">
        <v>2.71428571428571</v>
      </c>
      <c r="BC316" s="54" t="n">
        <v>86.1428571428571</v>
      </c>
      <c r="BD316" s="54" t="n">
        <v>859.880952380953</v>
      </c>
      <c r="BE316" s="44" t="n">
        <v>42</v>
      </c>
      <c r="BF316" s="55" t="n">
        <v>1.83982683982684</v>
      </c>
      <c r="BG316" s="38" t="n">
        <v>0</v>
      </c>
      <c r="BH316" s="43" t="n">
        <v>0</v>
      </c>
      <c r="BI316" s="41" t="n">
        <v>32.5</v>
      </c>
      <c r="BJ316" s="41" t="n">
        <v>23.2</v>
      </c>
      <c r="BK316" s="56" t="n">
        <v>32.9770390156675</v>
      </c>
      <c r="BL316" s="41" t="n">
        <v>39</v>
      </c>
      <c r="BM316" s="41" t="n">
        <v>48</v>
      </c>
      <c r="BN316" s="57" t="n">
        <v>132.709308254469</v>
      </c>
      <c r="BO316" s="40" t="n">
        <v>18.56</v>
      </c>
      <c r="BP316" s="42" t="n">
        <v>2.70548932778907</v>
      </c>
      <c r="BQ316" s="40" t="n">
        <v>34.83</v>
      </c>
      <c r="BR316" s="40" t="n">
        <v>9.52789210024367</v>
      </c>
    </row>
    <row r="317" customFormat="false" ht="12.75" hidden="false" customHeight="true" outlineLevel="0" collapsed="false">
      <c r="A317" s="39" t="n">
        <v>528</v>
      </c>
      <c r="B317" s="38" t="n">
        <v>2</v>
      </c>
      <c r="C317" s="38" t="n">
        <v>2</v>
      </c>
      <c r="D317" s="39" t="n">
        <v>1</v>
      </c>
      <c r="E317" s="40" t="n">
        <v>8.85147159479808</v>
      </c>
      <c r="F317" s="41" t="n">
        <v>133.9</v>
      </c>
      <c r="G317" s="41" t="n">
        <v>68</v>
      </c>
      <c r="H317" s="41" t="n">
        <v>65.9</v>
      </c>
      <c r="I317" s="41" t="n">
        <v>25.1</v>
      </c>
      <c r="J317" s="40" t="n">
        <v>15.08432</v>
      </c>
      <c r="K317" s="41" t="n">
        <v>11.1</v>
      </c>
      <c r="L317" s="42" t="n">
        <v>13.9995013723416</v>
      </c>
      <c r="M317" s="42" t="n">
        <v>21.31383568</v>
      </c>
      <c r="N317" s="40" t="n">
        <v>-2.88210810028684</v>
      </c>
      <c r="O317" s="40" t="n">
        <v>11.7335796950849</v>
      </c>
      <c r="P317" s="21" t="n">
        <v>-3.12373275955166</v>
      </c>
      <c r="Q317" s="40" t="n">
        <v>8.07802874743327</v>
      </c>
      <c r="R317" s="43" t="n">
        <v>1</v>
      </c>
      <c r="S317" s="43" t="n">
        <v>0</v>
      </c>
      <c r="T317" s="44"/>
      <c r="U317" s="44"/>
      <c r="V317" s="39" t="n">
        <v>0</v>
      </c>
      <c r="W317" s="39" t="n">
        <v>1</v>
      </c>
      <c r="X317" s="39" t="n">
        <v>0</v>
      </c>
      <c r="Y317" s="45" t="n">
        <v>3754</v>
      </c>
      <c r="Z317" s="46" t="n">
        <v>-0.2</v>
      </c>
      <c r="AA317" s="47" t="n">
        <v>3640</v>
      </c>
      <c r="AB317" s="48" t="n">
        <v>-0.1</v>
      </c>
      <c r="AC317" s="32" t="n">
        <v>5.17</v>
      </c>
      <c r="AD317" s="33" t="n">
        <v>15</v>
      </c>
      <c r="AE317" s="0"/>
      <c r="AF317" s="0"/>
      <c r="AG317" s="49"/>
      <c r="AH317" s="49"/>
      <c r="AI317" s="0"/>
      <c r="AJ317" s="50"/>
      <c r="AK317" s="0"/>
      <c r="AL317" s="50"/>
      <c r="AM317" s="0"/>
      <c r="AN317" s="50"/>
      <c r="AO317" s="0"/>
      <c r="AP317" s="52" t="n">
        <v>1906.609</v>
      </c>
      <c r="AQ317" s="51" t="n">
        <v>7.783291</v>
      </c>
      <c r="AR317" s="51" t="n">
        <f aca="false">AP317/AQ317</f>
        <v>244.961803432507</v>
      </c>
      <c r="AS317" s="65" t="n">
        <v>1182.35</v>
      </c>
      <c r="AT317" s="65" t="n">
        <v>746.587</v>
      </c>
      <c r="AU317" s="65" t="n">
        <v>4.945</v>
      </c>
      <c r="AV317" s="65" t="n">
        <v>197.784</v>
      </c>
      <c r="AW317" s="14" t="n">
        <v>0</v>
      </c>
      <c r="AX317" s="54" t="n">
        <v>75.4285714285714</v>
      </c>
      <c r="AY317" s="54" t="n">
        <v>149.464285714286</v>
      </c>
      <c r="AZ317" s="54" t="n">
        <v>95.6428571428571</v>
      </c>
      <c r="BA317" s="54" t="n">
        <v>22.9285714285714</v>
      </c>
      <c r="BB317" s="54" t="n">
        <v>9.85714285714286</v>
      </c>
      <c r="BC317" s="54" t="n">
        <v>128.428571428571</v>
      </c>
      <c r="BD317" s="54" t="n">
        <v>738.791666666667</v>
      </c>
      <c r="BE317" s="44" t="n">
        <v>39</v>
      </c>
      <c r="BF317" s="55" t="n">
        <v>3.67388167388167</v>
      </c>
      <c r="BG317" s="38" t="n">
        <v>0</v>
      </c>
      <c r="BH317" s="44" t="n">
        <v>0</v>
      </c>
      <c r="BI317" s="41" t="n">
        <v>24</v>
      </c>
      <c r="BJ317" s="41" t="n">
        <v>17.2</v>
      </c>
      <c r="BK317" s="56" t="n">
        <v>17.6827378634277</v>
      </c>
      <c r="BL317" s="41" t="n">
        <v>30.2</v>
      </c>
      <c r="BM317" s="41" t="n">
        <v>32.8</v>
      </c>
      <c r="BN317" s="57" t="n">
        <v>64.3814921498247</v>
      </c>
      <c r="BO317" s="40" t="n">
        <v>16.13</v>
      </c>
      <c r="BP317" s="42" t="n">
        <v>2.04342459418442</v>
      </c>
      <c r="BQ317" s="40" t="n">
        <v>23.9</v>
      </c>
      <c r="BR317" s="40" t="n">
        <v>4.48627284914256</v>
      </c>
    </row>
    <row r="318" customFormat="false" ht="12.75" hidden="false" customHeight="true" outlineLevel="0" collapsed="false">
      <c r="A318" s="39" t="n">
        <v>528</v>
      </c>
      <c r="B318" s="38" t="n">
        <v>2</v>
      </c>
      <c r="C318" s="39" t="n">
        <v>4</v>
      </c>
      <c r="D318" s="39" t="n">
        <v>1</v>
      </c>
      <c r="E318" s="40" t="n">
        <v>9.79876796714579</v>
      </c>
      <c r="F318" s="41" t="n">
        <v>139.9</v>
      </c>
      <c r="G318" s="41" t="n">
        <v>72</v>
      </c>
      <c r="H318" s="41" t="n">
        <v>67.9</v>
      </c>
      <c r="I318" s="41" t="n">
        <v>28.3</v>
      </c>
      <c r="J318" s="40" t="n">
        <v>14.525</v>
      </c>
      <c r="K318" s="41" t="n">
        <v>12.8</v>
      </c>
      <c r="L318" s="42" t="n">
        <v>14.4594244535947</v>
      </c>
      <c r="M318" s="42" t="n">
        <v>24.189425</v>
      </c>
      <c r="N318" s="40" t="n">
        <v>-2.05217689073468</v>
      </c>
      <c r="O318" s="40" t="n">
        <v>11.8509448578805</v>
      </c>
      <c r="P318" s="21" t="n">
        <v>-2.17643638720395</v>
      </c>
      <c r="Q318" s="40" t="n">
        <v>8.32854209445585</v>
      </c>
      <c r="R318" s="43" t="n">
        <v>1</v>
      </c>
      <c r="S318" s="43" t="n">
        <v>0</v>
      </c>
      <c r="T318" s="44"/>
      <c r="U318" s="44"/>
      <c r="V318" s="39" t="n">
        <v>0</v>
      </c>
      <c r="W318" s="39" t="n">
        <v>1</v>
      </c>
      <c r="X318" s="39" t="n">
        <v>0</v>
      </c>
      <c r="Y318" s="45" t="n">
        <v>3693</v>
      </c>
      <c r="Z318" s="46" t="n">
        <v>-0.9</v>
      </c>
      <c r="AA318" s="47" t="n">
        <v>3642</v>
      </c>
      <c r="AB318" s="48" t="n">
        <v>-0.2</v>
      </c>
      <c r="AC318" s="32" t="n">
        <v>5.46</v>
      </c>
      <c r="AD318" s="33" t="n">
        <v>17</v>
      </c>
      <c r="AE318" s="50" t="n">
        <v>21.6</v>
      </c>
      <c r="AF318" s="49" t="n">
        <v>19.5951549189999</v>
      </c>
      <c r="AG318" s="49" t="n">
        <f aca="false">AJ318+AL318+AN318</f>
        <v>7.94779822999047</v>
      </c>
      <c r="AH318" s="49" t="n">
        <f aca="false">AJ318+AL318</f>
        <v>6.85235550221208</v>
      </c>
      <c r="AI318" s="50" t="n">
        <v>27.03</v>
      </c>
      <c r="AJ318" s="50" t="n">
        <f aca="false">PI()*((AI318/2/10)^2)</f>
        <v>5.73828312999791</v>
      </c>
      <c r="AK318" s="50" t="n">
        <v>11.91</v>
      </c>
      <c r="AL318" s="50" t="n">
        <f aca="false">PI()*((AK318/2/10)^2)</f>
        <v>1.11407237221418</v>
      </c>
      <c r="AM318" s="50" t="n">
        <v>11.81</v>
      </c>
      <c r="AN318" s="50" t="n">
        <f aca="false">PI()*((AM318/2/10)^2)</f>
        <v>1.09544272777839</v>
      </c>
      <c r="AO318" s="50" t="n">
        <v>16.49</v>
      </c>
      <c r="AP318" s="52" t="n">
        <v>3090.284</v>
      </c>
      <c r="AQ318" s="51" t="n">
        <v>7.1857565</v>
      </c>
      <c r="AR318" s="51" t="n">
        <f aca="false">AP318/AQ318</f>
        <v>430.056877101249</v>
      </c>
      <c r="AS318" s="65" t="n">
        <v>1227.565</v>
      </c>
      <c r="AT318" s="65" t="n">
        <v>976.113</v>
      </c>
      <c r="AU318" s="65" t="n">
        <v>6.757</v>
      </c>
      <c r="AV318" s="65" t="n">
        <v>270.262</v>
      </c>
      <c r="AW318" s="14" t="n">
        <v>0.179</v>
      </c>
      <c r="AX318" s="54" t="n">
        <v>65.7142857142857</v>
      </c>
      <c r="AY318" s="54" t="n">
        <v>142.857142857143</v>
      </c>
      <c r="AZ318" s="54" t="n">
        <v>95.1428571428571</v>
      </c>
      <c r="BA318" s="54" t="n">
        <v>26.7142857142857</v>
      </c>
      <c r="BB318" s="54" t="n">
        <v>14.5714285714286</v>
      </c>
      <c r="BC318" s="54" t="n">
        <v>136.428571428571</v>
      </c>
      <c r="BD318" s="54" t="n">
        <v>746.357142857143</v>
      </c>
      <c r="BE318" s="44" t="n">
        <v>81</v>
      </c>
      <c r="BF318" s="55" t="n">
        <v>3.27272727272727</v>
      </c>
      <c r="BG318" s="38" t="n">
        <v>0</v>
      </c>
      <c r="BH318" s="43" t="n">
        <v>1</v>
      </c>
      <c r="BI318" s="41" t="n">
        <v>25.5</v>
      </c>
      <c r="BJ318" s="41" t="n">
        <v>18</v>
      </c>
      <c r="BK318" s="56" t="n">
        <v>20.026268891642</v>
      </c>
      <c r="BL318" s="41" t="n">
        <v>32.5</v>
      </c>
      <c r="BM318" s="41" t="n">
        <v>34.5</v>
      </c>
      <c r="BN318" s="57" t="n">
        <v>71.9560355962147</v>
      </c>
      <c r="BO318" s="40" t="n">
        <v>16.61</v>
      </c>
      <c r="BP318" s="42" t="n">
        <v>2.16685148635865</v>
      </c>
      <c r="BQ318" s="40" t="n">
        <v>24.39</v>
      </c>
      <c r="BR318" s="40" t="n">
        <v>4.67211454796383</v>
      </c>
    </row>
    <row r="319" customFormat="false" ht="12.75" hidden="false" customHeight="true" outlineLevel="0" collapsed="false">
      <c r="A319" s="39" t="n">
        <v>528</v>
      </c>
      <c r="B319" s="39" t="n">
        <v>2</v>
      </c>
      <c r="C319" s="39" t="n">
        <v>6</v>
      </c>
      <c r="D319" s="39" t="n">
        <v>1</v>
      </c>
      <c r="E319" s="40" t="n">
        <v>10.8966461327858</v>
      </c>
      <c r="F319" s="41" t="n">
        <v>148.5</v>
      </c>
      <c r="G319" s="41" t="n">
        <v>75.3</v>
      </c>
      <c r="H319" s="41" t="n">
        <v>73.2</v>
      </c>
      <c r="I319" s="41" t="n">
        <v>31.2</v>
      </c>
      <c r="J319" s="40" t="n">
        <v>14.525</v>
      </c>
      <c r="K319" s="41" t="n">
        <v>12</v>
      </c>
      <c r="L319" s="42" t="n">
        <v>14.1482161684182</v>
      </c>
      <c r="M319" s="42" t="n">
        <v>26.6682</v>
      </c>
      <c r="N319" s="40" t="n">
        <v>-1.07855822156398</v>
      </c>
      <c r="O319" s="40" t="n">
        <v>11.9752043543497</v>
      </c>
      <c r="P319" s="21" t="n">
        <v>-1.07855822156398</v>
      </c>
      <c r="Q319" s="40" t="n">
        <v>11.0759753593429</v>
      </c>
      <c r="R319" s="43" t="n">
        <v>2</v>
      </c>
      <c r="S319" s="43" t="n">
        <v>0</v>
      </c>
      <c r="T319" s="44"/>
      <c r="U319" s="44"/>
      <c r="V319" s="39" t="n">
        <v>0</v>
      </c>
      <c r="W319" s="39" t="n">
        <v>0</v>
      </c>
      <c r="X319" s="39" t="n">
        <v>0</v>
      </c>
      <c r="Y319" s="45" t="n">
        <v>3784</v>
      </c>
      <c r="Z319" s="46" t="n">
        <v>-0.1</v>
      </c>
      <c r="AA319" s="47" t="n">
        <v>3742</v>
      </c>
      <c r="AB319" s="48" t="n">
        <v>0.7</v>
      </c>
      <c r="AC319" s="80" t="n">
        <v>7.34</v>
      </c>
      <c r="AD319" s="80" t="n">
        <v>19</v>
      </c>
      <c r="AE319" s="50" t="n">
        <v>23.5</v>
      </c>
      <c r="AF319" s="49" t="n">
        <v>21.1888791450637</v>
      </c>
      <c r="AG319" s="49" t="n">
        <f aca="false">AJ319+AL319+AN319</f>
        <v>8.92030493944675</v>
      </c>
      <c r="AH319" s="49" t="n">
        <f aca="false">AJ319+AL319</f>
        <v>7.53310250192948</v>
      </c>
      <c r="AI319" s="50" t="n">
        <v>28.5</v>
      </c>
      <c r="AJ319" s="50" t="n">
        <f aca="false">PI()*((AI319/2/10)^2)</f>
        <v>6.37939658219577</v>
      </c>
      <c r="AK319" s="50" t="n">
        <v>12.12</v>
      </c>
      <c r="AL319" s="50" t="n">
        <f aca="false">PI()*((AK319/2/10)^2)</f>
        <v>1.1537059197337</v>
      </c>
      <c r="AM319" s="50" t="n">
        <v>13.29</v>
      </c>
      <c r="AN319" s="50" t="n">
        <f aca="false">PI()*((AM319/2/10)^2)</f>
        <v>1.38720243751727</v>
      </c>
      <c r="AO319" s="0"/>
      <c r="AP319" s="52" t="n">
        <v>5932.629</v>
      </c>
      <c r="AQ319" s="51" t="n">
        <v>10.427699</v>
      </c>
      <c r="AR319" s="51" t="n">
        <f aca="false">AP319/AQ319</f>
        <v>568.929828143294</v>
      </c>
      <c r="AS319" s="65" t="n">
        <v>915.404</v>
      </c>
      <c r="AT319" s="65" t="n">
        <v>1135.701</v>
      </c>
      <c r="AU319" s="65" t="n">
        <v>7.802</v>
      </c>
      <c r="AV319" s="65" t="n">
        <v>313.364</v>
      </c>
      <c r="AW319" s="14" t="n">
        <v>0</v>
      </c>
      <c r="AX319" s="54" t="n">
        <v>70.7142857142857</v>
      </c>
      <c r="AY319" s="54" t="n">
        <v>166.857142857143</v>
      </c>
      <c r="AZ319" s="54" t="n">
        <v>79.2857142857143</v>
      </c>
      <c r="BA319" s="54" t="n">
        <v>18.4285714285714</v>
      </c>
      <c r="BB319" s="54" t="n">
        <v>6</v>
      </c>
      <c r="BC319" s="54" t="n">
        <v>103.714285714286</v>
      </c>
      <c r="BD319" s="54" t="n">
        <v>770</v>
      </c>
      <c r="BE319" s="44" t="n">
        <v>135</v>
      </c>
      <c r="BF319" s="55" t="n">
        <v>3.22510822510822</v>
      </c>
      <c r="BG319" s="38" t="n">
        <v>0</v>
      </c>
      <c r="BH319" s="44" t="n">
        <v>1</v>
      </c>
      <c r="BI319" s="41" t="n">
        <v>28</v>
      </c>
      <c r="BJ319" s="41" t="n">
        <v>18.8</v>
      </c>
      <c r="BK319" s="56" t="n">
        <v>22.2639809831757</v>
      </c>
      <c r="BL319" s="41" t="n">
        <v>33.5</v>
      </c>
      <c r="BM319" s="41" t="n">
        <v>36</v>
      </c>
      <c r="BN319" s="57" t="n">
        <v>81.5391718212919</v>
      </c>
      <c r="BO319" s="40" t="n">
        <v>16.69</v>
      </c>
      <c r="BP319" s="42" t="n">
        <v>2.18777449343156</v>
      </c>
      <c r="BQ319" s="40" t="n">
        <v>25.85</v>
      </c>
      <c r="BR319" s="40" t="n">
        <v>5.24820724240851</v>
      </c>
    </row>
    <row r="320" customFormat="false" ht="12.75" hidden="false" customHeight="true" outlineLevel="0" collapsed="false">
      <c r="A320" s="43" t="n">
        <v>530</v>
      </c>
      <c r="B320" s="38" t="n">
        <v>2</v>
      </c>
      <c r="C320" s="38" t="n">
        <v>2</v>
      </c>
      <c r="D320" s="43" t="n">
        <v>1</v>
      </c>
      <c r="E320" s="40" t="n">
        <v>12.4791238877481</v>
      </c>
      <c r="F320" s="41" t="n">
        <v>156.3</v>
      </c>
      <c r="G320" s="41" t="n">
        <v>81.6</v>
      </c>
      <c r="H320" s="41" t="n">
        <v>74.7</v>
      </c>
      <c r="I320" s="41" t="n">
        <v>47.5</v>
      </c>
      <c r="J320" s="40" t="n">
        <v>26.02532</v>
      </c>
      <c r="K320" s="41" t="n">
        <v>19.5</v>
      </c>
      <c r="L320" s="42" t="n">
        <v>19.4435541343341</v>
      </c>
      <c r="M320" s="42" t="n">
        <v>35.137973</v>
      </c>
      <c r="N320" s="40" t="n">
        <v>0.532238072100571</v>
      </c>
      <c r="O320" s="40" t="n">
        <v>11.9468858156475</v>
      </c>
      <c r="P320" s="21" t="n">
        <v>0.53223807210057</v>
      </c>
      <c r="Q320" s="40" t="n">
        <v>12.2422997946612</v>
      </c>
      <c r="R320" s="43" t="n">
        <v>2</v>
      </c>
      <c r="S320" s="43" t="n">
        <v>0</v>
      </c>
      <c r="T320" s="44"/>
      <c r="U320" s="44"/>
      <c r="V320" s="39" t="n">
        <v>0</v>
      </c>
      <c r="W320" s="39" t="n">
        <v>0</v>
      </c>
      <c r="X320" s="39" t="n">
        <v>0</v>
      </c>
      <c r="Y320" s="69" t="n">
        <v>3775</v>
      </c>
      <c r="Z320" s="46" t="n">
        <v>-0.4</v>
      </c>
      <c r="AA320" s="71" t="n">
        <v>3719</v>
      </c>
      <c r="AB320" s="48" t="n">
        <v>-0.1</v>
      </c>
      <c r="AC320" s="32" t="n">
        <v>5.71</v>
      </c>
      <c r="AD320" s="33" t="n">
        <v>21</v>
      </c>
      <c r="AE320" s="0"/>
      <c r="AF320" s="0"/>
      <c r="AG320" s="49"/>
      <c r="AH320" s="49"/>
      <c r="AI320" s="0"/>
      <c r="AJ320" s="50"/>
      <c r="AK320" s="0"/>
      <c r="AL320" s="50"/>
      <c r="AM320" s="0"/>
      <c r="AN320" s="50"/>
      <c r="AO320" s="0"/>
      <c r="AP320" s="52" t="n">
        <v>5002.06878319252</v>
      </c>
      <c r="AQ320" s="51" t="n">
        <v>10.497754</v>
      </c>
      <c r="AR320" s="51" t="n">
        <f aca="false">AP320/AQ320</f>
        <v>476.489426518522</v>
      </c>
      <c r="AS320" s="65" t="n">
        <v>1568.025</v>
      </c>
      <c r="AT320" s="65" t="n">
        <v>529.725</v>
      </c>
      <c r="AU320" s="65" t="n">
        <v>3.527</v>
      </c>
      <c r="AV320" s="65" t="n">
        <v>141.1</v>
      </c>
      <c r="AW320" s="14" t="n">
        <v>13.421</v>
      </c>
      <c r="AX320" s="54" t="n">
        <v>68.1428571428571</v>
      </c>
      <c r="AY320" s="54" t="n">
        <v>161.285714285714</v>
      </c>
      <c r="AZ320" s="54" t="n">
        <v>60</v>
      </c>
      <c r="BA320" s="54" t="n">
        <v>10.2857142857143</v>
      </c>
      <c r="BB320" s="54" t="n">
        <v>2.28571428571429</v>
      </c>
      <c r="BC320" s="54" t="n">
        <v>72.5714285714286</v>
      </c>
      <c r="BD320" s="54" t="n">
        <v>737.119047619048</v>
      </c>
      <c r="BE320" s="44" t="n">
        <v>0</v>
      </c>
      <c r="BF320" s="55" t="n">
        <v>2.32574189095928</v>
      </c>
      <c r="BG320" s="38" t="n">
        <v>1</v>
      </c>
      <c r="BH320" s="44" t="n">
        <v>0</v>
      </c>
      <c r="BI320" s="41" t="n">
        <v>28.8</v>
      </c>
      <c r="BJ320" s="41" t="n">
        <v>25</v>
      </c>
      <c r="BK320" s="56" t="n">
        <v>31.2491662160668</v>
      </c>
      <c r="BL320" s="41" t="n">
        <v>36.8</v>
      </c>
      <c r="BM320" s="41" t="n">
        <v>45</v>
      </c>
      <c r="BN320" s="57" t="n">
        <v>113.313169277775</v>
      </c>
      <c r="BO320" s="40" t="n">
        <v>18.52</v>
      </c>
      <c r="BP320" s="42" t="n">
        <v>2.69384030222956</v>
      </c>
      <c r="BQ320" s="40" t="n">
        <v>30.87</v>
      </c>
      <c r="BR320" s="40" t="n">
        <v>7.48450599056926</v>
      </c>
    </row>
    <row r="321" customFormat="false" ht="12.75" hidden="false" customHeight="true" outlineLevel="0" collapsed="false">
      <c r="A321" s="43" t="n">
        <v>530</v>
      </c>
      <c r="B321" s="38" t="n">
        <v>2</v>
      </c>
      <c r="C321" s="39" t="n">
        <v>4</v>
      </c>
      <c r="D321" s="43" t="n">
        <v>1</v>
      </c>
      <c r="E321" s="40" t="n">
        <v>13.4565366187543</v>
      </c>
      <c r="F321" s="41" t="n">
        <v>163</v>
      </c>
      <c r="G321" s="41" t="n">
        <v>85.9</v>
      </c>
      <c r="H321" s="41" t="n">
        <v>77.1</v>
      </c>
      <c r="I321" s="41" t="n">
        <v>54.2</v>
      </c>
      <c r="J321" s="40" t="n">
        <v>25.7</v>
      </c>
      <c r="K321" s="41" t="n">
        <v>25.4</v>
      </c>
      <c r="L321" s="42" t="n">
        <v>20.3997139523505</v>
      </c>
      <c r="M321" s="42" t="n">
        <v>40.2706</v>
      </c>
      <c r="N321" s="40" t="n">
        <v>1.52407727175443</v>
      </c>
      <c r="O321" s="40" t="n">
        <v>11.9324593469999</v>
      </c>
      <c r="P321" s="21" t="n">
        <v>1.50965080310673</v>
      </c>
      <c r="Q321" s="40" t="n">
        <v>12.9911019849418</v>
      </c>
      <c r="R321" s="43" t="n">
        <v>3</v>
      </c>
      <c r="S321" s="43" t="n">
        <v>0</v>
      </c>
      <c r="T321" s="44"/>
      <c r="U321" s="44"/>
      <c r="V321" s="39" t="n">
        <v>0</v>
      </c>
      <c r="W321" s="39" t="n">
        <v>1</v>
      </c>
      <c r="X321" s="39" t="n">
        <v>0</v>
      </c>
      <c r="Y321" s="45" t="n">
        <v>3877</v>
      </c>
      <c r="Z321" s="46" t="n">
        <v>0.3</v>
      </c>
      <c r="AA321" s="47" t="n">
        <v>3671</v>
      </c>
      <c r="AB321" s="48" t="n">
        <v>-1</v>
      </c>
      <c r="AC321" s="32" t="n">
        <v>14.08</v>
      </c>
      <c r="AD321" s="33" t="n">
        <v>27</v>
      </c>
      <c r="AE321" s="50"/>
      <c r="AF321" s="49"/>
      <c r="AG321" s="49" t="n">
        <f aca="false">AJ321+AL321+AN321</f>
        <v>14.2781019291868</v>
      </c>
      <c r="AH321" s="49" t="n">
        <f aca="false">AJ321+AL321</f>
        <v>12.0877049912876</v>
      </c>
      <c r="AI321" s="50" t="n">
        <v>36.2</v>
      </c>
      <c r="AJ321" s="50" t="n">
        <f aca="false">PI()*((AI321/2/10)^2)</f>
        <v>10.2921716924255</v>
      </c>
      <c r="AK321" s="50" t="n">
        <v>15.12</v>
      </c>
      <c r="AL321" s="50" t="n">
        <f aca="false">PI()*((AK321/2/10)^2)</f>
        <v>1.7955332988621</v>
      </c>
      <c r="AM321" s="50" t="n">
        <v>16.7</v>
      </c>
      <c r="AN321" s="50" t="n">
        <f aca="false">PI()*((AM321/2/10)^2)</f>
        <v>2.19039693789914</v>
      </c>
      <c r="AO321" s="50" t="n">
        <v>23.51</v>
      </c>
      <c r="AP321" s="0"/>
      <c r="AQ321" s="0"/>
      <c r="AR321" s="0"/>
      <c r="AS321" s="65" t="n">
        <v>3078.313</v>
      </c>
      <c r="AT321" s="65" t="n">
        <v>2082.915</v>
      </c>
      <c r="AU321" s="65" t="n">
        <v>7.917</v>
      </c>
      <c r="AV321" s="65" t="n">
        <v>317.396</v>
      </c>
      <c r="AW321" s="14" t="n">
        <v>0</v>
      </c>
      <c r="AX321" s="54" t="n">
        <v>58.7142857142857</v>
      </c>
      <c r="AY321" s="54" t="n">
        <v>124.142857142857</v>
      </c>
      <c r="AZ321" s="54" t="n">
        <v>35.5714285714286</v>
      </c>
      <c r="BA321" s="54" t="n">
        <v>8.14285714285714</v>
      </c>
      <c r="BB321" s="54" t="n">
        <v>2.14285714285714</v>
      </c>
      <c r="BC321" s="54" t="n">
        <v>45.8571428571429</v>
      </c>
      <c r="BD321" s="54" t="n">
        <v>671.857142857143</v>
      </c>
      <c r="BE321" s="44" t="n">
        <v>53</v>
      </c>
      <c r="BF321" s="55" t="n">
        <v>2.76479076479076</v>
      </c>
      <c r="BG321" s="38" t="n">
        <v>0</v>
      </c>
      <c r="BH321" s="43" t="n">
        <v>0</v>
      </c>
      <c r="BI321" s="41" t="n">
        <v>30.8</v>
      </c>
      <c r="BJ321" s="41" t="n">
        <v>25.9</v>
      </c>
      <c r="BK321" s="56" t="n">
        <v>35.8295261502958</v>
      </c>
      <c r="BL321" s="41" t="n">
        <v>38.2</v>
      </c>
      <c r="BM321" s="41" t="n">
        <v>46.5</v>
      </c>
      <c r="BN321" s="57" t="n">
        <v>112.653106067989</v>
      </c>
      <c r="BO321" s="40" t="n">
        <v>20.5</v>
      </c>
      <c r="BP321" s="42" t="n">
        <v>3.30063578167778</v>
      </c>
      <c r="BQ321" s="40" t="n">
        <v>33.29</v>
      </c>
      <c r="BR321" s="40" t="n">
        <v>8.7039717277279</v>
      </c>
    </row>
    <row r="322" customFormat="false" ht="12.75" hidden="false" customHeight="true" outlineLevel="0" collapsed="false">
      <c r="A322" s="39" t="n">
        <v>530</v>
      </c>
      <c r="B322" s="39" t="n">
        <v>2</v>
      </c>
      <c r="C322" s="39" t="n">
        <v>6</v>
      </c>
      <c r="D322" s="39" t="n">
        <v>1</v>
      </c>
      <c r="E322" s="40" t="n">
        <v>14.4202600958248</v>
      </c>
      <c r="F322" s="41" t="n">
        <v>168.7</v>
      </c>
      <c r="G322" s="41" t="n">
        <v>88.8</v>
      </c>
      <c r="H322" s="41" t="n">
        <v>79.9</v>
      </c>
      <c r="I322" s="41" t="n">
        <v>57.8</v>
      </c>
      <c r="J322" s="40" t="n">
        <v>23.933</v>
      </c>
      <c r="K322" s="41" t="n">
        <v>21.4</v>
      </c>
      <c r="L322" s="42" t="n">
        <v>20.3094271230642</v>
      </c>
      <c r="M322" s="42" t="n">
        <v>43.966726</v>
      </c>
      <c r="N322" s="40" t="n">
        <v>2.39396371281872</v>
      </c>
      <c r="O322" s="40" t="n">
        <v>12.0262963830061</v>
      </c>
      <c r="P322" s="21" t="n">
        <v>2.47337428017723</v>
      </c>
      <c r="Q322" s="40" t="n">
        <v>14.4914442162902</v>
      </c>
      <c r="R322" s="43" t="n">
        <v>4</v>
      </c>
      <c r="S322" s="43" t="n">
        <v>1</v>
      </c>
      <c r="T322" s="43" t="n">
        <v>14</v>
      </c>
      <c r="U322" s="43" t="s">
        <v>69</v>
      </c>
      <c r="V322" s="39" t="n">
        <v>0</v>
      </c>
      <c r="W322" s="39" t="n">
        <v>1</v>
      </c>
      <c r="X322" s="39" t="n">
        <v>0</v>
      </c>
      <c r="Y322" s="45" t="n">
        <v>3878</v>
      </c>
      <c r="Z322" s="46" t="n">
        <v>0</v>
      </c>
      <c r="AA322" s="47" t="n">
        <v>3736</v>
      </c>
      <c r="AB322" s="48" t="n">
        <v>-0.6</v>
      </c>
      <c r="AC322" s="80" t="n">
        <v>16.62</v>
      </c>
      <c r="AD322" s="80" t="n">
        <v>31</v>
      </c>
      <c r="AE322" s="50" t="n">
        <v>26.5</v>
      </c>
      <c r="AF322" s="49" t="n">
        <v>35.9042794677113</v>
      </c>
      <c r="AG322" s="49" t="n">
        <f aca="false">AJ322+AL322+AN322</f>
        <v>15.8061961578377</v>
      </c>
      <c r="AH322" s="49" t="n">
        <f aca="false">AJ322+AL322</f>
        <v>13.1960596648723</v>
      </c>
      <c r="AI322" s="50" t="n">
        <v>37.67</v>
      </c>
      <c r="AJ322" s="50" t="n">
        <f aca="false">PI()*((AI322/2/10)^2)</f>
        <v>11.145026918679</v>
      </c>
      <c r="AK322" s="50" t="n">
        <v>16.16</v>
      </c>
      <c r="AL322" s="50" t="n">
        <f aca="false">PI()*((AK322/2/10)^2)</f>
        <v>2.05103274619325</v>
      </c>
      <c r="AM322" s="50" t="n">
        <v>18.23</v>
      </c>
      <c r="AN322" s="50" t="n">
        <f aca="false">PI()*((AM322/2/10)^2)</f>
        <v>2.61013649296548</v>
      </c>
      <c r="AO322" s="0"/>
      <c r="AP322" s="52" t="n">
        <v>2555.449</v>
      </c>
      <c r="AQ322" s="51" t="n">
        <v>7.117894</v>
      </c>
      <c r="AR322" s="51" t="n">
        <f aca="false">AP322/AQ322</f>
        <v>359.017568960707</v>
      </c>
      <c r="AS322" s="65" t="n">
        <v>1971.1763</v>
      </c>
      <c r="AT322" s="65" t="n">
        <v>1027.671</v>
      </c>
      <c r="AU322" s="65" t="n">
        <v>6.892</v>
      </c>
      <c r="AV322" s="65" t="n">
        <v>249.324</v>
      </c>
      <c r="AW322" s="14" t="n">
        <v>0.21</v>
      </c>
      <c r="AX322" s="54" t="n">
        <v>89.5</v>
      </c>
      <c r="AY322" s="54" t="n">
        <v>188.666666666667</v>
      </c>
      <c r="AZ322" s="54" t="n">
        <v>68.1666666666667</v>
      </c>
      <c r="BA322" s="54" t="n">
        <v>23</v>
      </c>
      <c r="BB322" s="54" t="n">
        <v>2.5</v>
      </c>
      <c r="BC322" s="54" t="n">
        <v>93.6666666666667</v>
      </c>
      <c r="BD322" s="54" t="n">
        <v>1001.61111111111</v>
      </c>
      <c r="BE322" s="44" t="n">
        <v>33</v>
      </c>
      <c r="BF322" s="55" t="n">
        <v>2.2849025974026</v>
      </c>
      <c r="BG322" s="38" t="n">
        <v>0</v>
      </c>
      <c r="BH322" s="43" t="n">
        <v>0</v>
      </c>
      <c r="BI322" s="41" t="n">
        <v>32.5</v>
      </c>
      <c r="BJ322" s="41" t="n">
        <v>25.5</v>
      </c>
      <c r="BK322" s="56" t="n">
        <v>36.3905726609588</v>
      </c>
      <c r="BL322" s="41" t="n">
        <v>39</v>
      </c>
      <c r="BM322" s="41" t="n">
        <v>49.6</v>
      </c>
      <c r="BN322" s="57" t="n">
        <v>145.370595143496</v>
      </c>
      <c r="BO322" s="40" t="n">
        <v>21.635</v>
      </c>
      <c r="BP322" s="42" t="n">
        <v>3.67623851250521</v>
      </c>
      <c r="BQ322" s="40" t="n">
        <v>37.41</v>
      </c>
      <c r="BR322" s="40" t="n">
        <v>10.9917109139985</v>
      </c>
    </row>
    <row r="323" customFormat="false" ht="12.75" hidden="false" customHeight="true" outlineLevel="0" collapsed="false">
      <c r="A323" s="39" t="n">
        <v>531</v>
      </c>
      <c r="B323" s="38" t="n">
        <v>2</v>
      </c>
      <c r="C323" s="38" t="n">
        <v>2</v>
      </c>
      <c r="D323" s="39" t="n">
        <v>1</v>
      </c>
      <c r="E323" s="40" t="n">
        <v>10.4421629021218</v>
      </c>
      <c r="F323" s="41" t="n">
        <v>140.3</v>
      </c>
      <c r="G323" s="41" t="n">
        <v>74.5</v>
      </c>
      <c r="H323" s="41" t="n">
        <v>65.8</v>
      </c>
      <c r="I323" s="41" t="n">
        <v>37.8</v>
      </c>
      <c r="J323" s="40" t="n">
        <v>24.42708</v>
      </c>
      <c r="K323" s="41" t="n">
        <v>27.4</v>
      </c>
      <c r="L323" s="42" t="n">
        <v>19.203326138013</v>
      </c>
      <c r="M323" s="42" t="n">
        <v>28.56656376</v>
      </c>
      <c r="N323" s="40" t="n">
        <v>-1.37434370230895</v>
      </c>
      <c r="O323" s="40" t="n">
        <v>11.8165066044308</v>
      </c>
      <c r="P323" s="21" t="n">
        <v>-1.49813447473634</v>
      </c>
      <c r="Q323" s="40" t="n">
        <v>8.99383983572895</v>
      </c>
      <c r="R323" s="43" t="n">
        <v>2</v>
      </c>
      <c r="S323" s="43" t="n">
        <v>0</v>
      </c>
      <c r="T323" s="44"/>
      <c r="U323" s="44"/>
      <c r="V323" s="39" t="n">
        <v>0</v>
      </c>
      <c r="W323" s="39" t="n">
        <v>0</v>
      </c>
      <c r="X323" s="39" t="n">
        <v>0</v>
      </c>
      <c r="Y323" s="45" t="n">
        <v>3852</v>
      </c>
      <c r="Z323" s="46" t="n">
        <v>0.6</v>
      </c>
      <c r="AA323" s="47" t="n">
        <v>3714</v>
      </c>
      <c r="AB323" s="48" t="n">
        <v>0.5</v>
      </c>
      <c r="AC323" s="32" t="n">
        <v>7.23</v>
      </c>
      <c r="AD323" s="33" t="n">
        <v>14</v>
      </c>
      <c r="AE323" s="0"/>
      <c r="AF323" s="0"/>
      <c r="AG323" s="49"/>
      <c r="AH323" s="49"/>
      <c r="AI323" s="0"/>
      <c r="AJ323" s="50"/>
      <c r="AK323" s="0"/>
      <c r="AL323" s="50"/>
      <c r="AM323" s="0"/>
      <c r="AN323" s="50"/>
      <c r="AO323" s="0"/>
      <c r="AP323" s="52" t="n">
        <v>3707.245</v>
      </c>
      <c r="AQ323" s="51" t="n">
        <v>5.5963855</v>
      </c>
      <c r="AR323" s="51" t="n">
        <f aca="false">AP323/AQ323</f>
        <v>662.435602408018</v>
      </c>
      <c r="AS323" s="65" t="n">
        <v>997.065</v>
      </c>
      <c r="AT323" s="65" t="n">
        <v>827.897</v>
      </c>
      <c r="AU323" s="65" t="n">
        <v>3.541</v>
      </c>
      <c r="AV323" s="65" t="n">
        <v>141.634</v>
      </c>
      <c r="AW323" s="14" t="n">
        <v>0</v>
      </c>
      <c r="AX323" s="54" t="n">
        <v>105.6</v>
      </c>
      <c r="AY323" s="54" t="n">
        <v>183.4</v>
      </c>
      <c r="AZ323" s="54" t="n">
        <v>73</v>
      </c>
      <c r="BA323" s="54" t="n">
        <v>6</v>
      </c>
      <c r="BB323" s="54" t="n">
        <v>0.6</v>
      </c>
      <c r="BC323" s="54" t="n">
        <v>79.6</v>
      </c>
      <c r="BD323" s="54" t="n">
        <v>927.266666666667</v>
      </c>
      <c r="BE323" s="44" t="n">
        <v>19</v>
      </c>
      <c r="BF323" s="55" t="n">
        <v>2.99723947550035</v>
      </c>
      <c r="BG323" s="38" t="n">
        <v>0</v>
      </c>
      <c r="BH323" s="44" t="n">
        <v>0</v>
      </c>
      <c r="BI323" s="41" t="n">
        <v>26.1</v>
      </c>
      <c r="BJ323" s="41" t="n">
        <v>23.2</v>
      </c>
      <c r="BK323" s="56" t="n">
        <v>27.7563799165118</v>
      </c>
      <c r="BL323" s="41" t="n">
        <v>30.7</v>
      </c>
      <c r="BM323" s="41" t="n">
        <v>41.4</v>
      </c>
      <c r="BN323" s="57" t="n">
        <v>91.9149567417509</v>
      </c>
      <c r="BO323" s="40" t="n">
        <v>19.45</v>
      </c>
      <c r="BP323" s="42" t="n">
        <v>2.97118088708663</v>
      </c>
      <c r="BQ323" s="40" t="n">
        <v>25.32</v>
      </c>
      <c r="BR323" s="40" t="n">
        <v>5.03520647509696</v>
      </c>
    </row>
    <row r="324" customFormat="false" ht="12.75" hidden="false" customHeight="true" outlineLevel="0" collapsed="false">
      <c r="A324" s="39" t="n">
        <v>531</v>
      </c>
      <c r="B324" s="38" t="n">
        <v>2</v>
      </c>
      <c r="C324" s="39" t="n">
        <v>4</v>
      </c>
      <c r="D324" s="39" t="n">
        <v>1</v>
      </c>
      <c r="E324" s="40" t="n">
        <v>11.3648186173854</v>
      </c>
      <c r="F324" s="41" t="n">
        <v>149</v>
      </c>
      <c r="G324" s="41" t="n">
        <v>78</v>
      </c>
      <c r="H324" s="41" t="n">
        <v>71</v>
      </c>
      <c r="I324" s="41" t="n">
        <v>40.9</v>
      </c>
      <c r="J324" s="40" t="n">
        <v>18.077</v>
      </c>
      <c r="K324" s="41" t="n">
        <v>25.2</v>
      </c>
      <c r="L324" s="42" t="n">
        <v>18.4225935768659</v>
      </c>
      <c r="M324" s="42" t="n">
        <v>33.506507</v>
      </c>
      <c r="N324" s="40" t="n">
        <v>-0.504566849454037</v>
      </c>
      <c r="O324" s="40" t="n">
        <v>11.8693854668394</v>
      </c>
      <c r="P324" s="21" t="n">
        <v>-0.575478759472821</v>
      </c>
      <c r="Q324" s="40" t="n">
        <v>10.911704312115</v>
      </c>
      <c r="R324" s="43" t="n">
        <v>2</v>
      </c>
      <c r="S324" s="43" t="n">
        <v>0</v>
      </c>
      <c r="T324" s="44"/>
      <c r="U324" s="44"/>
      <c r="V324" s="39" t="n">
        <v>0</v>
      </c>
      <c r="W324" s="39" t="n">
        <v>0</v>
      </c>
      <c r="X324" s="39" t="n">
        <v>0</v>
      </c>
      <c r="Y324" s="45" t="n">
        <v>3796</v>
      </c>
      <c r="Z324" s="46" t="n">
        <v>0</v>
      </c>
      <c r="AA324" s="47" t="n">
        <v>3762</v>
      </c>
      <c r="AB324" s="48" t="n">
        <v>0.8</v>
      </c>
      <c r="AC324" s="32" t="n">
        <v>6.87</v>
      </c>
      <c r="AD324" s="32" t="n">
        <v>16.5</v>
      </c>
      <c r="AE324" s="50" t="n">
        <v>22.2</v>
      </c>
      <c r="AF324" s="49" t="n">
        <v>27.2888319455393</v>
      </c>
      <c r="AG324" s="49" t="n">
        <f aca="false">AJ324+AL324+AN324</f>
        <v>9.69550942008146</v>
      </c>
      <c r="AH324" s="49" t="n">
        <f aca="false">AJ324+AL324</f>
        <v>8.32080423814017</v>
      </c>
      <c r="AI324" s="50" t="n">
        <v>29.01</v>
      </c>
      <c r="AJ324" s="50" t="n">
        <f aca="false">PI()*((AI324/2/10)^2)</f>
        <v>6.60975464891841</v>
      </c>
      <c r="AK324" s="50" t="n">
        <v>14.76</v>
      </c>
      <c r="AL324" s="50" t="n">
        <f aca="false">PI()*((AK324/2/10)^2)</f>
        <v>1.71104958922176</v>
      </c>
      <c r="AM324" s="50" t="n">
        <v>13.23</v>
      </c>
      <c r="AN324" s="50" t="n">
        <f aca="false">PI()*((AM324/2/10)^2)</f>
        <v>1.37470518194129</v>
      </c>
      <c r="AO324" s="50" t="n">
        <v>17.64</v>
      </c>
      <c r="AP324" s="52" t="n">
        <v>8433.377</v>
      </c>
      <c r="AQ324" s="51" t="n">
        <v>13.298002</v>
      </c>
      <c r="AR324" s="51" t="n">
        <f aca="false">AP324/AQ324</f>
        <v>634.1837668546</v>
      </c>
      <c r="AS324" s="65" t="n">
        <v>1510.511</v>
      </c>
      <c r="AT324" s="65" t="n">
        <v>453.192</v>
      </c>
      <c r="AU324" s="65" t="n">
        <v>2.125</v>
      </c>
      <c r="AV324" s="65" t="n">
        <v>84.988</v>
      </c>
      <c r="AW324" s="14" t="n">
        <v>0</v>
      </c>
      <c r="AX324" s="54" t="n">
        <v>70.7142857142857</v>
      </c>
      <c r="AY324" s="54" t="n">
        <v>169.714285714286</v>
      </c>
      <c r="AZ324" s="54" t="n">
        <v>71.2857142857143</v>
      </c>
      <c r="BA324" s="54" t="n">
        <v>10.5714285714286</v>
      </c>
      <c r="BB324" s="54" t="n">
        <v>3.28571428571429</v>
      </c>
      <c r="BC324" s="54" t="n">
        <v>85.1428571428571</v>
      </c>
      <c r="BD324" s="54" t="n">
        <v>712.476190476191</v>
      </c>
      <c r="BE324" s="44" t="n">
        <v>38</v>
      </c>
      <c r="BF324" s="55" t="n">
        <v>3.09589947089947</v>
      </c>
      <c r="BG324" s="38" t="n">
        <v>0</v>
      </c>
      <c r="BH324" s="43" t="n">
        <v>0</v>
      </c>
      <c r="BI324" s="41" t="n">
        <v>27.5</v>
      </c>
      <c r="BJ324" s="41" t="n">
        <v>22.7</v>
      </c>
      <c r="BK324" s="56" t="n">
        <v>30.6367717090383</v>
      </c>
      <c r="BL324" s="41" t="n">
        <v>34.5</v>
      </c>
      <c r="BM324" s="41" t="n">
        <v>42</v>
      </c>
      <c r="BN324" s="57" t="n">
        <v>99.1490941151361</v>
      </c>
      <c r="BO324" s="40" t="n">
        <v>17.18</v>
      </c>
      <c r="BP324" s="42" t="n">
        <v>2.31812152882349</v>
      </c>
      <c r="BQ324" s="40" t="n">
        <v>31.91</v>
      </c>
      <c r="BR324" s="40" t="n">
        <v>7.99730187622941</v>
      </c>
    </row>
    <row r="325" customFormat="false" ht="12.75" hidden="false" customHeight="true" outlineLevel="0" collapsed="false">
      <c r="A325" s="39" t="n">
        <v>531</v>
      </c>
      <c r="B325" s="39" t="n">
        <v>2</v>
      </c>
      <c r="C325" s="39" t="n">
        <v>6</v>
      </c>
      <c r="D325" s="39" t="n">
        <v>1</v>
      </c>
      <c r="E325" s="40" t="n">
        <v>12.3641341546886</v>
      </c>
      <c r="F325" s="41" t="n">
        <v>154.6</v>
      </c>
      <c r="G325" s="41" t="n">
        <v>82.4</v>
      </c>
      <c r="H325" s="41" t="n">
        <v>72.2</v>
      </c>
      <c r="I325" s="41" t="n">
        <v>45.3</v>
      </c>
      <c r="J325" s="40" t="n">
        <v>23.02832</v>
      </c>
      <c r="K325" s="41" t="n">
        <v>26</v>
      </c>
      <c r="L325" s="42" t="n">
        <v>18.9530549981675</v>
      </c>
      <c r="M325" s="42" t="n">
        <v>34.86817104</v>
      </c>
      <c r="N325" s="40" t="n">
        <v>0.423836777830395</v>
      </c>
      <c r="O325" s="40" t="n">
        <v>11.9402973768582</v>
      </c>
      <c r="P325" s="21" t="n">
        <v>0.423836777830395</v>
      </c>
      <c r="Q325" s="40" t="n">
        <v>11.4934976043806</v>
      </c>
      <c r="R325" s="43" t="n">
        <v>3</v>
      </c>
      <c r="S325" s="43" t="n">
        <v>1</v>
      </c>
      <c r="T325" s="43" t="n">
        <v>11</v>
      </c>
      <c r="U325" s="43" t="n">
        <v>30</v>
      </c>
      <c r="V325" s="39" t="n">
        <v>0</v>
      </c>
      <c r="W325" s="39" t="n">
        <v>0</v>
      </c>
      <c r="X325" s="39" t="n">
        <v>0</v>
      </c>
      <c r="Y325" s="45" t="n">
        <v>3822</v>
      </c>
      <c r="Z325" s="46" t="n">
        <v>0.1</v>
      </c>
      <c r="AA325" s="47" t="n">
        <v>3837</v>
      </c>
      <c r="AB325" s="48" t="n">
        <v>1.2</v>
      </c>
      <c r="AC325" s="80" t="n">
        <v>7.76</v>
      </c>
      <c r="AD325" s="80" t="n">
        <v>19.5</v>
      </c>
      <c r="AE325" s="50" t="n">
        <v>22.7</v>
      </c>
      <c r="AF325" s="49" t="n">
        <v>30.5649613067331</v>
      </c>
      <c r="AG325" s="49" t="n">
        <f aca="false">AJ325+AL325+AN325</f>
        <v>10.4390482175643</v>
      </c>
      <c r="AH325" s="49" t="n">
        <f aca="false">AJ325+AL325</f>
        <v>8.91721047068296</v>
      </c>
      <c r="AI325" s="50" t="n">
        <v>30.31</v>
      </c>
      <c r="AJ325" s="50" t="n">
        <f aca="false">PI()*((AI325/2/10)^2)</f>
        <v>7.21542229660398</v>
      </c>
      <c r="AK325" s="50" t="n">
        <v>14.72</v>
      </c>
      <c r="AL325" s="50" t="n">
        <f aca="false">PI()*((AK325/2/10)^2)</f>
        <v>1.70178817407898</v>
      </c>
      <c r="AM325" s="50" t="n">
        <v>13.92</v>
      </c>
      <c r="AN325" s="50" t="n">
        <f aca="false">PI()*((AM325/2/10)^2)</f>
        <v>1.52183774688135</v>
      </c>
      <c r="AO325" s="0"/>
      <c r="AP325" s="52" t="n">
        <v>5675.668</v>
      </c>
      <c r="AQ325" s="51" t="n">
        <v>15.2396955</v>
      </c>
      <c r="AR325" s="51" t="n">
        <f aca="false">AP325/AQ325</f>
        <v>372.426601305781</v>
      </c>
      <c r="AS325" s="65" t="n">
        <v>469.496</v>
      </c>
      <c r="AT325" s="65" t="n">
        <v>106.001</v>
      </c>
      <c r="AU325" s="65" t="n">
        <v>3.484</v>
      </c>
      <c r="AV325" s="65" t="n">
        <v>139.398</v>
      </c>
      <c r="AW325" s="14" t="n">
        <v>0</v>
      </c>
      <c r="AX325" s="40"/>
      <c r="AY325" s="40"/>
      <c r="AZ325" s="40"/>
      <c r="BA325" s="40"/>
      <c r="BB325" s="40"/>
      <c r="BC325" s="40"/>
      <c r="BD325" s="40"/>
      <c r="BE325" s="44" t="n">
        <v>79</v>
      </c>
      <c r="BF325" s="55" t="n">
        <v>2.54658385093168</v>
      </c>
      <c r="BG325" s="38" t="n">
        <v>0</v>
      </c>
      <c r="BH325" s="43" t="n">
        <v>1</v>
      </c>
      <c r="BI325" s="41" t="n">
        <v>30.5</v>
      </c>
      <c r="BJ325" s="41" t="n">
        <v>24.2</v>
      </c>
      <c r="BK325" s="56" t="n">
        <v>33.7274395072619</v>
      </c>
      <c r="BL325" s="41" t="n">
        <v>35</v>
      </c>
      <c r="BM325" s="41" t="n">
        <v>45.2</v>
      </c>
      <c r="BN325" s="57" t="n">
        <v>108.021120712168</v>
      </c>
      <c r="BO325" s="40" t="n">
        <v>20.2</v>
      </c>
      <c r="BP325" s="42" t="n">
        <v>3.20473866592695</v>
      </c>
      <c r="BQ325" s="40" t="n">
        <v>34.05</v>
      </c>
      <c r="BR325" s="40" t="n">
        <v>9.1059259413841</v>
      </c>
    </row>
    <row r="326" customFormat="false" ht="12.75" hidden="false" customHeight="true" outlineLevel="0" collapsed="false">
      <c r="A326" s="38" t="n">
        <v>532</v>
      </c>
      <c r="B326" s="38" t="n">
        <v>1</v>
      </c>
      <c r="C326" s="38" t="n">
        <v>7</v>
      </c>
      <c r="D326" s="38" t="n">
        <v>1</v>
      </c>
      <c r="E326" s="40" t="n">
        <v>15.0417522245038</v>
      </c>
      <c r="F326" s="38" t="n">
        <v>168.1</v>
      </c>
      <c r="G326" s="41" t="n">
        <v>87.4</v>
      </c>
      <c r="H326" s="41" t="n">
        <v>80.7</v>
      </c>
      <c r="I326" s="41" t="n">
        <v>68.5</v>
      </c>
      <c r="J326" s="40" t="n">
        <v>27.51152</v>
      </c>
      <c r="K326" s="38" t="n">
        <v>35.1</v>
      </c>
      <c r="L326" s="42" t="n">
        <v>24.2412574878059</v>
      </c>
      <c r="M326" s="42" t="n">
        <v>49.6546088</v>
      </c>
      <c r="N326" s="59" t="n">
        <v>2.69695304241361</v>
      </c>
      <c r="O326" s="42" t="n">
        <v>12.3447991820902</v>
      </c>
      <c r="P326" s="21" t="n">
        <v>2.69695304241361</v>
      </c>
      <c r="Q326" s="40" t="n">
        <v>13.492128678987</v>
      </c>
      <c r="R326" s="38" t="n">
        <v>2</v>
      </c>
      <c r="S326" s="38" t="n">
        <v>1</v>
      </c>
      <c r="T326" s="38" t="n">
        <v>14</v>
      </c>
      <c r="U326" s="38" t="n">
        <v>1</v>
      </c>
      <c r="V326" s="38" t="n">
        <v>0</v>
      </c>
      <c r="W326" s="38" t="n">
        <v>1</v>
      </c>
      <c r="X326" s="38" t="n">
        <v>0</v>
      </c>
      <c r="Y326" s="45" t="n">
        <v>3642</v>
      </c>
      <c r="Z326" s="3" t="n">
        <v>-2.5</v>
      </c>
      <c r="AA326" s="47" t="n">
        <v>3791</v>
      </c>
      <c r="AB326" s="4" t="n">
        <v>-0.1</v>
      </c>
      <c r="AC326" s="5" t="n">
        <v>16.21</v>
      </c>
      <c r="AD326" s="5" t="n">
        <v>28</v>
      </c>
      <c r="AE326" s="38" t="n">
        <v>25.5</v>
      </c>
      <c r="AF326" s="49" t="n">
        <v>33.8202903946972</v>
      </c>
      <c r="AG326" s="49" t="n">
        <f aca="false">AJ326+AL326+AN326</f>
        <v>14.5077627586898</v>
      </c>
      <c r="AH326" s="49" t="n">
        <f aca="false">AJ326+AL326</f>
        <v>11.9276070734662</v>
      </c>
      <c r="AI326" s="38" t="n">
        <v>35.65</v>
      </c>
      <c r="AJ326" s="50" t="n">
        <f aca="false">PI()*((AI326/2/10)^2)</f>
        <v>9.98180197320493</v>
      </c>
      <c r="AK326" s="38" t="n">
        <v>15.74</v>
      </c>
      <c r="AL326" s="50" t="n">
        <f aca="false">PI()*((AK326/2/10)^2)</f>
        <v>1.94580510026126</v>
      </c>
      <c r="AM326" s="38" t="n">
        <v>18.125</v>
      </c>
      <c r="AN326" s="50" t="n">
        <f aca="false">PI()*((AM326/2/10)^2)</f>
        <v>2.58015568522365</v>
      </c>
      <c r="AO326" s="38"/>
      <c r="AP326" s="52" t="n">
        <v>6901.18</v>
      </c>
      <c r="AQ326" s="51" t="n">
        <v>14.77802</v>
      </c>
      <c r="AR326" s="51" t="n">
        <f aca="false">AP326/AQ326</f>
        <v>466.989488442971</v>
      </c>
      <c r="AS326" s="65" t="n">
        <v>1286.243</v>
      </c>
      <c r="AT326" s="65" t="n">
        <v>452.398</v>
      </c>
      <c r="AU326" s="65" t="n">
        <v>2.602</v>
      </c>
      <c r="AV326" s="65" t="n">
        <v>101.71</v>
      </c>
      <c r="AW326" s="14" t="n">
        <v>0</v>
      </c>
      <c r="AX326" s="40"/>
      <c r="AY326" s="40"/>
      <c r="AZ326" s="40"/>
      <c r="BA326" s="40"/>
      <c r="BB326" s="40"/>
      <c r="BC326" s="40"/>
      <c r="BD326" s="40"/>
      <c r="BE326" s="44" t="n">
        <v>39</v>
      </c>
      <c r="BF326" s="55" t="n">
        <v>2.64691558441558</v>
      </c>
      <c r="BG326" s="38" t="n">
        <v>0</v>
      </c>
      <c r="BH326" s="38" t="n">
        <v>1</v>
      </c>
      <c r="BI326" s="38" t="n">
        <v>32.3</v>
      </c>
      <c r="BJ326" s="38" t="n">
        <v>29.3</v>
      </c>
      <c r="BK326" s="56" t="n">
        <v>44.7279190883891</v>
      </c>
      <c r="BL326" s="38" t="n">
        <v>39</v>
      </c>
      <c r="BM326" s="38" t="n">
        <v>57.3</v>
      </c>
      <c r="BN326" s="57" t="n">
        <v>175.636074847903</v>
      </c>
      <c r="BO326" s="38" t="n">
        <v>21.38</v>
      </c>
      <c r="BP326" s="42" t="n">
        <v>3.59008956240893</v>
      </c>
      <c r="BQ326" s="38" t="n">
        <v>36.36</v>
      </c>
      <c r="BR326" s="40" t="n">
        <v>10.3833532776033</v>
      </c>
    </row>
    <row r="327" customFormat="false" ht="12.75" hidden="false" customHeight="true" outlineLevel="0" collapsed="false">
      <c r="A327" s="43" t="n">
        <v>532</v>
      </c>
      <c r="B327" s="38" t="n">
        <v>2</v>
      </c>
      <c r="C327" s="38" t="n">
        <v>2</v>
      </c>
      <c r="D327" s="39" t="n">
        <v>1</v>
      </c>
      <c r="E327" s="40" t="n">
        <v>12.4325804243669</v>
      </c>
      <c r="F327" s="41" t="n">
        <v>153.4</v>
      </c>
      <c r="G327" s="41" t="n">
        <v>79.8</v>
      </c>
      <c r="H327" s="41" t="n">
        <v>73.6</v>
      </c>
      <c r="I327" s="41" t="n">
        <v>52.4</v>
      </c>
      <c r="J327" s="40" t="n">
        <v>26.94512</v>
      </c>
      <c r="K327" s="41" t="n">
        <v>22.4</v>
      </c>
      <c r="L327" s="42" t="n">
        <v>22.2679669346189</v>
      </c>
      <c r="M327" s="42" t="n">
        <v>38.28075712</v>
      </c>
      <c r="N327" s="40" t="n">
        <v>0.433663887212285</v>
      </c>
      <c r="O327" s="40" t="n">
        <v>11.9989165371546</v>
      </c>
      <c r="P327" s="21" t="n">
        <v>0.433663887212285</v>
      </c>
      <c r="Q327" s="40" t="n">
        <v>11.9110198494182</v>
      </c>
      <c r="R327" s="43" t="n">
        <v>1</v>
      </c>
      <c r="S327" s="43" t="n">
        <v>0</v>
      </c>
      <c r="T327" s="44"/>
      <c r="U327" s="44"/>
      <c r="V327" s="39" t="n">
        <v>0</v>
      </c>
      <c r="W327" s="39" t="n">
        <v>0</v>
      </c>
      <c r="X327" s="39" t="n">
        <v>0</v>
      </c>
      <c r="Y327" s="69" t="n">
        <v>3710</v>
      </c>
      <c r="Z327" s="46" t="n">
        <v>-1</v>
      </c>
      <c r="AA327" s="71" t="n">
        <v>3671</v>
      </c>
      <c r="AB327" s="48" t="n">
        <v>-0.4</v>
      </c>
      <c r="AC327" s="32" t="n">
        <v>9.12</v>
      </c>
      <c r="AD327" s="33" t="n">
        <v>16.5</v>
      </c>
      <c r="AE327" s="0"/>
      <c r="AF327" s="0"/>
      <c r="AG327" s="49"/>
      <c r="AH327" s="49"/>
      <c r="AI327" s="0"/>
      <c r="AJ327" s="50"/>
      <c r="AK327" s="0"/>
      <c r="AL327" s="50"/>
      <c r="AM327" s="0"/>
      <c r="AN327" s="50"/>
      <c r="AO327" s="0"/>
      <c r="AP327" s="52" t="n">
        <v>3359.914</v>
      </c>
      <c r="AQ327" s="51" t="n">
        <v>8.60074</v>
      </c>
      <c r="AR327" s="51" t="n">
        <f aca="false">AP327/AQ327</f>
        <v>390.654059999488</v>
      </c>
      <c r="AS327" s="65" t="n">
        <v>834.167</v>
      </c>
      <c r="AT327" s="65" t="n">
        <v>243.817</v>
      </c>
      <c r="AU327" s="65" t="n">
        <v>0.734</v>
      </c>
      <c r="AV327" s="65" t="n">
        <v>29.369</v>
      </c>
      <c r="AW327" s="14" t="n">
        <v>9.281</v>
      </c>
      <c r="AX327" s="54" t="n">
        <v>98.2</v>
      </c>
      <c r="AY327" s="54" t="n">
        <v>275.6</v>
      </c>
      <c r="AZ327" s="54" t="n">
        <v>96.8</v>
      </c>
      <c r="BA327" s="54" t="n">
        <v>9.6</v>
      </c>
      <c r="BB327" s="54" t="n">
        <v>1.4</v>
      </c>
      <c r="BC327" s="54" t="n">
        <v>107.8</v>
      </c>
      <c r="BD327" s="54" t="n">
        <v>1037.2</v>
      </c>
      <c r="BE327" s="44" t="n">
        <v>58</v>
      </c>
      <c r="BF327" s="55" t="n">
        <v>3.57142857142857</v>
      </c>
      <c r="BG327" s="38" t="n">
        <v>1</v>
      </c>
      <c r="BH327" s="43" t="n">
        <v>1</v>
      </c>
      <c r="BI327" s="41" t="n">
        <v>27.9</v>
      </c>
      <c r="BJ327" s="41" t="n">
        <v>25.9</v>
      </c>
      <c r="BK327" s="56" t="n">
        <v>34.1521101875867</v>
      </c>
      <c r="BL327" s="41" t="n">
        <v>35.7</v>
      </c>
      <c r="BM327" s="41" t="n">
        <v>50.2</v>
      </c>
      <c r="BN327" s="57" t="n">
        <v>146.104937578149</v>
      </c>
      <c r="BO327" s="40" t="n">
        <v>20.7</v>
      </c>
      <c r="BP327" s="42" t="n">
        <v>3.36535259034173</v>
      </c>
      <c r="BQ327" s="40" t="n">
        <v>34.6</v>
      </c>
      <c r="BR327" s="40" t="n">
        <v>9.40247265292889</v>
      </c>
    </row>
    <row r="328" customFormat="false" ht="12.75" hidden="false" customHeight="true" outlineLevel="0" collapsed="false">
      <c r="A328" s="43" t="n">
        <v>532</v>
      </c>
      <c r="B328" s="38" t="n">
        <v>2</v>
      </c>
      <c r="C328" s="39" t="n">
        <v>4</v>
      </c>
      <c r="D328" s="39" t="n">
        <v>1</v>
      </c>
      <c r="E328" s="40" t="n">
        <v>13.3169062286105</v>
      </c>
      <c r="F328" s="41" t="n">
        <v>157.2</v>
      </c>
      <c r="G328" s="41" t="n">
        <v>81</v>
      </c>
      <c r="H328" s="41" t="n">
        <v>76.2</v>
      </c>
      <c r="I328" s="41" t="n">
        <v>58.8</v>
      </c>
      <c r="J328" s="40" t="n">
        <v>27.78068</v>
      </c>
      <c r="K328" s="41" t="n">
        <v>36.6</v>
      </c>
      <c r="L328" s="42" t="n">
        <v>23.7942621836334</v>
      </c>
      <c r="M328" s="42" t="n">
        <v>42.46496016</v>
      </c>
      <c r="N328" s="40" t="n">
        <v>1.11479194186372</v>
      </c>
      <c r="O328" s="40" t="n">
        <v>12.2021142867468</v>
      </c>
      <c r="P328" s="21" t="n">
        <v>1.31798969145595</v>
      </c>
      <c r="Q328" s="40" t="n">
        <v>12.7433264887064</v>
      </c>
      <c r="R328" s="43" t="n">
        <v>1</v>
      </c>
      <c r="S328" s="43" t="n">
        <v>0</v>
      </c>
      <c r="T328" s="44"/>
      <c r="U328" s="44"/>
      <c r="V328" s="39" t="n">
        <v>0</v>
      </c>
      <c r="W328" s="39" t="n">
        <v>0</v>
      </c>
      <c r="X328" s="39" t="n">
        <v>0</v>
      </c>
      <c r="Y328" s="45" t="n">
        <v>3681</v>
      </c>
      <c r="Z328" s="46" t="n">
        <v>-1.4</v>
      </c>
      <c r="AA328" s="47" t="n">
        <v>3732</v>
      </c>
      <c r="AB328" s="48" t="n">
        <v>-0.1</v>
      </c>
      <c r="AC328" s="32" t="n">
        <v>11.02</v>
      </c>
      <c r="AD328" s="33" t="n">
        <v>25</v>
      </c>
      <c r="AE328" s="50" t="n">
        <v>24.5</v>
      </c>
      <c r="AF328" s="49" t="n">
        <v>32.5846947855413</v>
      </c>
      <c r="AG328" s="49" t="n">
        <f aca="false">AJ328+AL328+AN328</f>
        <v>12.1807047732137</v>
      </c>
      <c r="AH328" s="49" t="n">
        <f aca="false">AJ328+AL328</f>
        <v>9.9981704563283</v>
      </c>
      <c r="AI328" s="50" t="n">
        <v>32.71</v>
      </c>
      <c r="AJ328" s="50" t="n">
        <f aca="false">PI()*((AI328/2/10)^2)</f>
        <v>8.40332131077936</v>
      </c>
      <c r="AK328" s="50" t="n">
        <v>14.25</v>
      </c>
      <c r="AL328" s="50" t="n">
        <f aca="false">PI()*((AK328/2/10)^2)</f>
        <v>1.59484914554894</v>
      </c>
      <c r="AM328" s="50" t="n">
        <v>16.67</v>
      </c>
      <c r="AN328" s="50" t="n">
        <f aca="false">PI()*((AM328/2/10)^2)</f>
        <v>2.18253431688537</v>
      </c>
      <c r="AO328" s="50" t="n">
        <v>23.51</v>
      </c>
      <c r="AP328" s="52" t="n">
        <v>2851.24</v>
      </c>
      <c r="AQ328" s="51" t="n">
        <v>9.03508</v>
      </c>
      <c r="AR328" s="51" t="n">
        <f aca="false">AP328/AQ328</f>
        <v>315.574405539298</v>
      </c>
      <c r="AS328" s="65" t="n">
        <v>1005.107</v>
      </c>
      <c r="AT328" s="65" t="n">
        <v>381.466</v>
      </c>
      <c r="AU328" s="65" t="n">
        <v>1.385</v>
      </c>
      <c r="AV328" s="65" t="n">
        <v>55.402</v>
      </c>
      <c r="AW328" s="14" t="n">
        <v>0</v>
      </c>
      <c r="AX328" s="54" t="n">
        <v>34.4047619047619</v>
      </c>
      <c r="AY328" s="54" t="n">
        <v>77.0238095238095</v>
      </c>
      <c r="AZ328" s="54" t="n">
        <v>28.9285714285714</v>
      </c>
      <c r="BA328" s="54" t="n">
        <v>5.5952380952381</v>
      </c>
      <c r="BB328" s="54" t="n">
        <v>2.97619047619048</v>
      </c>
      <c r="BC328" s="54" t="n">
        <v>37.5</v>
      </c>
      <c r="BD328" s="54" t="n">
        <v>363.234126984127</v>
      </c>
      <c r="BE328" s="44" t="n">
        <v>100</v>
      </c>
      <c r="BF328" s="55" t="n">
        <v>2.9963924963925</v>
      </c>
      <c r="BG328" s="38" t="n">
        <v>0</v>
      </c>
      <c r="BH328" s="43" t="n">
        <v>1</v>
      </c>
      <c r="BI328" s="41" t="n">
        <v>29.4</v>
      </c>
      <c r="BJ328" s="41" t="n">
        <v>27.8</v>
      </c>
      <c r="BK328" s="56" t="n">
        <v>40.2528288040497</v>
      </c>
      <c r="BL328" s="41" t="n">
        <v>36</v>
      </c>
      <c r="BM328" s="41" t="n">
        <v>52.5</v>
      </c>
      <c r="BN328" s="57" t="n">
        <v>127.101523249622</v>
      </c>
      <c r="BO328" s="40" t="n">
        <v>21.788</v>
      </c>
      <c r="BP328" s="42" t="n">
        <v>3.72841815951249</v>
      </c>
      <c r="BQ328" s="40" t="n">
        <v>34.92</v>
      </c>
      <c r="BR328" s="40" t="n">
        <v>9.57719546995094</v>
      </c>
    </row>
    <row r="329" customFormat="false" ht="12.75" hidden="false" customHeight="true" outlineLevel="0" collapsed="false">
      <c r="A329" s="43" t="n">
        <v>533</v>
      </c>
      <c r="B329" s="38" t="n">
        <v>2</v>
      </c>
      <c r="C329" s="38" t="n">
        <v>2</v>
      </c>
      <c r="D329" s="43" t="n">
        <v>1</v>
      </c>
      <c r="E329" s="40" t="n">
        <v>12.3696098562628</v>
      </c>
      <c r="F329" s="41" t="n">
        <v>157.7</v>
      </c>
      <c r="G329" s="41" t="n">
        <v>79.5</v>
      </c>
      <c r="H329" s="41" t="n">
        <v>78.2</v>
      </c>
      <c r="I329" s="41" t="n">
        <v>50.9</v>
      </c>
      <c r="J329" s="40" t="n">
        <v>22.625</v>
      </c>
      <c r="K329" s="41" t="n">
        <v>20.7</v>
      </c>
      <c r="L329" s="42" t="n">
        <v>20.4670097135865</v>
      </c>
      <c r="M329" s="42" t="n">
        <v>39.383875</v>
      </c>
      <c r="N329" s="40" t="n">
        <v>0.47555154643407</v>
      </c>
      <c r="O329" s="40" t="n">
        <v>11.8940583098288</v>
      </c>
      <c r="P329" s="21" t="n">
        <v>0.475551546434069</v>
      </c>
      <c r="Q329" s="40" t="n">
        <v>11.7440109514031</v>
      </c>
      <c r="R329" s="43" t="n">
        <v>3</v>
      </c>
      <c r="S329" s="43" t="n">
        <v>1</v>
      </c>
      <c r="T329" s="43" t="n">
        <v>10</v>
      </c>
      <c r="U329" s="43" t="n">
        <v>45</v>
      </c>
      <c r="V329" s="39" t="n">
        <v>1</v>
      </c>
      <c r="W329" s="39" t="n">
        <v>0</v>
      </c>
      <c r="X329" s="39" t="n">
        <v>0</v>
      </c>
      <c r="Y329" s="69" t="n">
        <v>3883</v>
      </c>
      <c r="Z329" s="46" t="n">
        <v>0.7</v>
      </c>
      <c r="AA329" s="71" t="n">
        <v>3816</v>
      </c>
      <c r="AB329" s="48" t="n">
        <v>1</v>
      </c>
      <c r="AC329" s="32" t="n">
        <v>3.72</v>
      </c>
      <c r="AD329" s="33" t="n">
        <v>26.5</v>
      </c>
      <c r="AE329" s="0"/>
      <c r="AF329" s="0"/>
      <c r="AG329" s="49"/>
      <c r="AH329" s="49"/>
      <c r="AI329" s="0"/>
      <c r="AJ329" s="50"/>
      <c r="AK329" s="0"/>
      <c r="AL329" s="50"/>
      <c r="AM329" s="0"/>
      <c r="AN329" s="50"/>
      <c r="AO329" s="0"/>
      <c r="AP329" s="52" t="n">
        <v>8996.41284338138</v>
      </c>
      <c r="AQ329" s="51" t="n">
        <v>18.03359</v>
      </c>
      <c r="AR329" s="51" t="n">
        <f aca="false">AP329/AQ329</f>
        <v>498.869767105794</v>
      </c>
      <c r="AS329" s="65" t="n">
        <v>1339.064</v>
      </c>
      <c r="AT329" s="65" t="n">
        <v>476.931</v>
      </c>
      <c r="AU329" s="65" t="n">
        <v>2.25</v>
      </c>
      <c r="AV329" s="65" t="n">
        <v>90.019</v>
      </c>
      <c r="AW329" s="14" t="n">
        <v>6.617</v>
      </c>
      <c r="AX329" s="54" t="n">
        <v>54</v>
      </c>
      <c r="AY329" s="54" t="n">
        <v>131.571428571429</v>
      </c>
      <c r="AZ329" s="54" t="n">
        <v>35.7142857142857</v>
      </c>
      <c r="BA329" s="54" t="n">
        <v>2</v>
      </c>
      <c r="BB329" s="54" t="n">
        <v>0.571428571428571</v>
      </c>
      <c r="BC329" s="54" t="n">
        <v>38.2857142857143</v>
      </c>
      <c r="BD329" s="54" t="n">
        <v>651</v>
      </c>
      <c r="BE329" s="44" t="n">
        <v>36</v>
      </c>
      <c r="BF329" s="55" t="n">
        <v>3.92496392496392</v>
      </c>
      <c r="BG329" s="38" t="n">
        <v>0</v>
      </c>
      <c r="BH329" s="43" t="n">
        <v>1</v>
      </c>
      <c r="BI329" s="41" t="n">
        <v>29.3</v>
      </c>
      <c r="BJ329" s="41" t="n">
        <v>24.5</v>
      </c>
      <c r="BK329" s="56" t="n">
        <v>35.1365663725771</v>
      </c>
      <c r="BL329" s="41" t="n">
        <v>35</v>
      </c>
      <c r="BM329" s="41" t="n">
        <v>48.5</v>
      </c>
      <c r="BN329" s="57" t="n">
        <v>144.90493215916</v>
      </c>
      <c r="BO329" s="40" t="n">
        <v>17.37</v>
      </c>
      <c r="BP329" s="42" t="n">
        <v>2.36967899125972</v>
      </c>
      <c r="BQ329" s="40" t="n">
        <v>34.3</v>
      </c>
      <c r="BR329" s="40" t="n">
        <v>9.24013085255464</v>
      </c>
    </row>
    <row r="330" customFormat="false" ht="12.75" hidden="false" customHeight="true" outlineLevel="0" collapsed="false">
      <c r="A330" s="43" t="n">
        <v>533</v>
      </c>
      <c r="B330" s="38" t="n">
        <v>2</v>
      </c>
      <c r="C330" s="39" t="n">
        <v>4</v>
      </c>
      <c r="D330" s="43" t="n">
        <v>1</v>
      </c>
      <c r="E330" s="40" t="n">
        <v>13.2320328542094</v>
      </c>
      <c r="F330" s="41" t="n">
        <v>159.1</v>
      </c>
      <c r="G330" s="41" t="n">
        <v>80.2</v>
      </c>
      <c r="H330" s="41" t="n">
        <v>78.9</v>
      </c>
      <c r="I330" s="41" t="n">
        <v>50.9</v>
      </c>
      <c r="J330" s="40" t="n">
        <v>19.697</v>
      </c>
      <c r="K330" s="41" t="n">
        <v>24.2</v>
      </c>
      <c r="L330" s="42" t="n">
        <v>20.1083957095241</v>
      </c>
      <c r="M330" s="42" t="n">
        <v>40.874227</v>
      </c>
      <c r="N330" s="40" t="n">
        <v>0.981215357567181</v>
      </c>
      <c r="O330" s="40" t="n">
        <v>12.2508174966423</v>
      </c>
      <c r="P330" s="21" t="n">
        <v>1.33797454438068</v>
      </c>
      <c r="Q330" s="40" t="n">
        <v>12.1587953456537</v>
      </c>
      <c r="R330" s="43" t="n">
        <v>4</v>
      </c>
      <c r="S330" s="43" t="n">
        <v>1</v>
      </c>
      <c r="T330" s="43" t="n">
        <v>10</v>
      </c>
      <c r="U330" s="43" t="n">
        <v>31</v>
      </c>
      <c r="V330" s="39" t="n">
        <v>1</v>
      </c>
      <c r="W330" s="39" t="n">
        <v>0</v>
      </c>
      <c r="X330" s="39" t="n">
        <v>0</v>
      </c>
      <c r="Y330" s="45" t="n">
        <v>3921</v>
      </c>
      <c r="Z330" s="46" t="n">
        <v>0.9</v>
      </c>
      <c r="AA330" s="47" t="n">
        <v>3832</v>
      </c>
      <c r="AB330" s="48" t="n">
        <v>0.9</v>
      </c>
      <c r="AC330" s="32" t="n">
        <v>8.2</v>
      </c>
      <c r="AD330" s="32" t="n">
        <v>32</v>
      </c>
      <c r="AE330" s="50" t="n">
        <v>26</v>
      </c>
      <c r="AF330" s="49" t="n">
        <v>29.6268641047313</v>
      </c>
      <c r="AG330" s="49" t="n">
        <f aca="false">AJ330+AL330+AN330</f>
        <v>12.2446416815014</v>
      </c>
      <c r="AH330" s="49" t="n">
        <f aca="false">AJ330+AL330</f>
        <v>9.8994553319672</v>
      </c>
      <c r="AI330" s="50" t="n">
        <v>32.07</v>
      </c>
      <c r="AJ330" s="50" t="n">
        <f aca="false">PI()*((AI330/2/10)^2)</f>
        <v>8.07770151542008</v>
      </c>
      <c r="AK330" s="50" t="n">
        <v>15.23</v>
      </c>
      <c r="AL330" s="50" t="n">
        <f aca="false">PI()*((AK330/2/10)^2)</f>
        <v>1.82175381654712</v>
      </c>
      <c r="AM330" s="50" t="n">
        <v>17.28</v>
      </c>
      <c r="AN330" s="50" t="n">
        <f aca="false">PI()*((AM330/2/10)^2)</f>
        <v>2.34518634953417</v>
      </c>
      <c r="AO330" s="50" t="n">
        <v>24.71</v>
      </c>
      <c r="AP330" s="0"/>
      <c r="AQ330" s="0"/>
      <c r="AR330" s="0"/>
      <c r="AS330" s="65" t="n">
        <v>1286.514</v>
      </c>
      <c r="AT330" s="65" t="n">
        <v>1137.147</v>
      </c>
      <c r="AU330" s="65" t="n">
        <v>3.767</v>
      </c>
      <c r="AV330" s="65" t="n">
        <v>150.671</v>
      </c>
      <c r="AW330" s="14" t="n">
        <v>3.126</v>
      </c>
      <c r="AX330" s="54" t="n">
        <v>63.3571428571429</v>
      </c>
      <c r="AY330" s="54" t="n">
        <v>146.142857142857</v>
      </c>
      <c r="AZ330" s="54" t="n">
        <v>50</v>
      </c>
      <c r="BA330" s="54" t="n">
        <v>7.64285714285714</v>
      </c>
      <c r="BB330" s="54" t="n">
        <v>1.35714285714286</v>
      </c>
      <c r="BC330" s="54" t="n">
        <v>59</v>
      </c>
      <c r="BD330" s="54" t="n">
        <v>753.797619047619</v>
      </c>
      <c r="BE330" s="44" t="n">
        <v>52</v>
      </c>
      <c r="BF330" s="55" t="n">
        <v>3.24531024531025</v>
      </c>
      <c r="BG330" s="38" t="n">
        <v>0</v>
      </c>
      <c r="BH330" s="43" t="n">
        <v>1</v>
      </c>
      <c r="BI330" s="41" t="n">
        <v>30.5</v>
      </c>
      <c r="BJ330" s="41" t="n">
        <v>24.5</v>
      </c>
      <c r="BK330" s="56" t="n">
        <v>36.515673691582</v>
      </c>
      <c r="BL330" s="41" t="n">
        <v>40</v>
      </c>
      <c r="BM330" s="41" t="n">
        <v>49</v>
      </c>
      <c r="BN330" s="57" t="n">
        <v>142.796570339227</v>
      </c>
      <c r="BO330" s="40" t="n">
        <v>17.73</v>
      </c>
      <c r="BP330" s="42" t="n">
        <v>2.46892190318662</v>
      </c>
      <c r="BQ330" s="40" t="n">
        <v>36.53</v>
      </c>
      <c r="BR330" s="40" t="n">
        <v>10.4806743202244</v>
      </c>
    </row>
    <row r="331" customFormat="false" ht="12.75" hidden="false" customHeight="true" outlineLevel="0" collapsed="false">
      <c r="A331" s="39" t="n">
        <v>533</v>
      </c>
      <c r="B331" s="39" t="n">
        <v>2</v>
      </c>
      <c r="C331" s="39" t="n">
        <v>6</v>
      </c>
      <c r="D331" s="39" t="n">
        <v>1</v>
      </c>
      <c r="E331" s="40" t="n">
        <v>14.4202600958248</v>
      </c>
      <c r="F331" s="41" t="n">
        <v>159.9</v>
      </c>
      <c r="G331" s="41" t="n">
        <v>80.7</v>
      </c>
      <c r="H331" s="41" t="n">
        <v>79.2</v>
      </c>
      <c r="I331" s="41" t="n">
        <v>51.1</v>
      </c>
      <c r="J331" s="40" t="n">
        <v>18.57392</v>
      </c>
      <c r="K331" s="41" t="n">
        <v>19.2</v>
      </c>
      <c r="L331" s="42" t="n">
        <v>19.985912083107</v>
      </c>
      <c r="M331" s="42" t="n">
        <v>41.60872688</v>
      </c>
      <c r="N331" s="40" t="n">
        <v>1.63658828919294</v>
      </c>
      <c r="O331" s="40" t="n">
        <v>12.7836718066318</v>
      </c>
      <c r="P331" s="21" t="n">
        <v>2.52620178599601</v>
      </c>
      <c r="Q331" s="40" t="n">
        <v>13.1581108829569</v>
      </c>
      <c r="R331" s="43" t="n">
        <v>5</v>
      </c>
      <c r="S331" s="43" t="n">
        <v>1</v>
      </c>
      <c r="T331" s="43" t="n">
        <v>10</v>
      </c>
      <c r="U331" s="43" t="n">
        <v>30</v>
      </c>
      <c r="V331" s="39" t="n">
        <v>1</v>
      </c>
      <c r="W331" s="39" t="n">
        <v>0</v>
      </c>
      <c r="X331" s="39" t="n">
        <v>0</v>
      </c>
      <c r="Y331" s="45" t="n">
        <v>3936</v>
      </c>
      <c r="Z331" s="46" t="n">
        <v>0.6</v>
      </c>
      <c r="AA331" s="47" t="n">
        <v>3900</v>
      </c>
      <c r="AB331" s="48" t="n">
        <v>1.1</v>
      </c>
      <c r="AC331" s="80" t="n">
        <v>10.18</v>
      </c>
      <c r="AD331" s="80" t="n">
        <v>32</v>
      </c>
      <c r="AE331" s="50" t="n">
        <v>26</v>
      </c>
      <c r="AF331" s="49" t="n">
        <v>31.2268409877652</v>
      </c>
      <c r="AG331" s="49" t="n">
        <f aca="false">AJ331+AL331+AN331</f>
        <v>12.4002196328924</v>
      </c>
      <c r="AH331" s="49" t="n">
        <f aca="false">AJ331+AL331</f>
        <v>10.1277478015201</v>
      </c>
      <c r="AI331" s="50" t="n">
        <v>32.32</v>
      </c>
      <c r="AJ331" s="50" t="n">
        <f aca="false">PI()*((AI331/2/10)^2)</f>
        <v>8.20413098477299</v>
      </c>
      <c r="AK331" s="50" t="n">
        <v>15.65</v>
      </c>
      <c r="AL331" s="50" t="n">
        <f aca="false">PI()*((AK331/2/10)^2)</f>
        <v>1.92361681674712</v>
      </c>
      <c r="AM331" s="50" t="n">
        <v>17.01</v>
      </c>
      <c r="AN331" s="50" t="n">
        <f aca="false">PI()*((AM331/2/10)^2)</f>
        <v>2.27247183137234</v>
      </c>
      <c r="AO331" s="0"/>
      <c r="AP331" s="52" t="n">
        <v>730.779031263228</v>
      </c>
      <c r="AQ331" s="51" t="n">
        <v>8.820342</v>
      </c>
      <c r="AR331" s="51" t="n">
        <f aca="false">AP331/AQ331</f>
        <v>82.8515528381131</v>
      </c>
      <c r="AS331" s="65" t="n">
        <v>1698.742</v>
      </c>
      <c r="AT331" s="65" t="n">
        <v>794.899</v>
      </c>
      <c r="AU331" s="65" t="n">
        <v>5.959</v>
      </c>
      <c r="AV331" s="65" t="n">
        <v>248.281</v>
      </c>
      <c r="AW331" s="14" t="n">
        <v>0</v>
      </c>
      <c r="AX331" s="40"/>
      <c r="AY331" s="40"/>
      <c r="AZ331" s="40"/>
      <c r="BA331" s="40"/>
      <c r="BB331" s="40"/>
      <c r="BC331" s="40"/>
      <c r="BD331" s="40"/>
      <c r="BE331" s="44" t="n">
        <v>52</v>
      </c>
      <c r="BF331" s="55" t="n">
        <v>2.96753246753247</v>
      </c>
      <c r="BG331" s="38" t="n">
        <v>0</v>
      </c>
      <c r="BH331" s="44" t="n">
        <v>1</v>
      </c>
      <c r="BI331" s="41" t="n">
        <v>31.5</v>
      </c>
      <c r="BJ331" s="41" t="n">
        <v>24.3</v>
      </c>
      <c r="BK331" s="56" t="n">
        <v>36.4764621786662</v>
      </c>
      <c r="BL331" s="41" t="n">
        <v>40</v>
      </c>
      <c r="BM331" s="41" t="n">
        <v>50.6</v>
      </c>
      <c r="BN331" s="57" t="n">
        <v>162.328593210615</v>
      </c>
      <c r="BO331" s="40" t="n">
        <v>19.285</v>
      </c>
      <c r="BP331" s="42" t="n">
        <v>2.92098393061895</v>
      </c>
      <c r="BQ331" s="40" t="n">
        <v>38.94</v>
      </c>
      <c r="BR331" s="40" t="n">
        <v>11.9091777055621</v>
      </c>
    </row>
    <row r="332" customFormat="false" ht="12.75" hidden="false" customHeight="true" outlineLevel="0" collapsed="false">
      <c r="A332" s="43" t="n">
        <v>534</v>
      </c>
      <c r="B332" s="38" t="n">
        <v>2</v>
      </c>
      <c r="C332" s="38" t="n">
        <v>2</v>
      </c>
      <c r="D332" s="39" t="n">
        <v>1</v>
      </c>
      <c r="E332" s="40" t="n">
        <v>11.4798083504449</v>
      </c>
      <c r="F332" s="41" t="n">
        <v>153.3</v>
      </c>
      <c r="G332" s="41" t="n">
        <v>80.7</v>
      </c>
      <c r="H332" s="41" t="n">
        <v>72.6</v>
      </c>
      <c r="I332" s="41" t="n">
        <v>37.7</v>
      </c>
      <c r="J332" s="40" t="n">
        <v>13.76468</v>
      </c>
      <c r="K332" s="41" t="n">
        <v>15.9</v>
      </c>
      <c r="L332" s="42" t="n">
        <v>16.0419456454628</v>
      </c>
      <c r="M332" s="42" t="n">
        <v>32.51071564</v>
      </c>
      <c r="N332" s="40" t="n">
        <v>-0.287059466569416</v>
      </c>
      <c r="O332" s="40" t="n">
        <v>11.7668678170143</v>
      </c>
      <c r="P332" s="21" t="n">
        <v>-0.287059466569417</v>
      </c>
      <c r="Q332" s="40" t="n">
        <v>11.242984257358</v>
      </c>
      <c r="R332" s="43" t="n">
        <v>2</v>
      </c>
      <c r="S332" s="43" t="n">
        <v>0</v>
      </c>
      <c r="T332" s="44"/>
      <c r="U332" s="44"/>
      <c r="V332" s="39" t="n">
        <v>0</v>
      </c>
      <c r="W332" s="39" t="n">
        <v>0</v>
      </c>
      <c r="X332" s="39" t="n">
        <v>1</v>
      </c>
      <c r="Y332" s="69" t="n">
        <v>3701</v>
      </c>
      <c r="Z332" s="46" t="n">
        <v>-1</v>
      </c>
      <c r="AA332" s="71" t="n">
        <v>3628</v>
      </c>
      <c r="AB332" s="48" t="n">
        <v>-0.7</v>
      </c>
      <c r="AC332" s="32" t="n">
        <v>5.4</v>
      </c>
      <c r="AD332" s="33" t="n">
        <v>20</v>
      </c>
      <c r="AE332" s="0"/>
      <c r="AF332" s="0"/>
      <c r="AG332" s="49"/>
      <c r="AH332" s="49"/>
      <c r="AI332" s="0"/>
      <c r="AJ332" s="50"/>
      <c r="AK332" s="0"/>
      <c r="AL332" s="50"/>
      <c r="AM332" s="0"/>
      <c r="AN332" s="50"/>
      <c r="AO332" s="0"/>
      <c r="AP332" s="52" t="n">
        <v>9625.08525626291</v>
      </c>
      <c r="AQ332" s="51" t="n">
        <v>17.620496</v>
      </c>
      <c r="AR332" s="51" t="n">
        <f aca="false">AP332/AQ332</f>
        <v>546.243718466433</v>
      </c>
      <c r="AS332" s="65" t="n">
        <v>993.294</v>
      </c>
      <c r="AT332" s="65" t="n">
        <v>888.93</v>
      </c>
      <c r="AU332" s="65" t="n">
        <v>1.891</v>
      </c>
      <c r="AV332" s="65" t="n">
        <v>75.647</v>
      </c>
      <c r="AW332" s="14" t="n">
        <v>0.718</v>
      </c>
      <c r="AX332" s="54" t="n">
        <v>61.4285714285714</v>
      </c>
      <c r="AY332" s="54" t="n">
        <v>151.964285714286</v>
      </c>
      <c r="AZ332" s="54" t="n">
        <v>81</v>
      </c>
      <c r="BA332" s="54" t="n">
        <v>11.6071428571429</v>
      </c>
      <c r="BB332" s="54" t="n">
        <v>1.64285714285714</v>
      </c>
      <c r="BC332" s="54" t="n">
        <v>94.25</v>
      </c>
      <c r="BD332" s="54" t="n">
        <v>710.327380952381</v>
      </c>
      <c r="BE332" s="44" t="n">
        <v>85</v>
      </c>
      <c r="BF332" s="55" t="n">
        <v>2.4672187715666</v>
      </c>
      <c r="BG332" s="38" t="n">
        <v>1</v>
      </c>
      <c r="BH332" s="43" t="n">
        <v>0</v>
      </c>
      <c r="BI332" s="41" t="n">
        <v>26.9</v>
      </c>
      <c r="BJ332" s="41" t="n">
        <v>21.2</v>
      </c>
      <c r="BK332" s="56" t="n">
        <v>28.6352180257794</v>
      </c>
      <c r="BL332" s="41" t="n">
        <v>36</v>
      </c>
      <c r="BM332" s="41" t="n">
        <v>41.9</v>
      </c>
      <c r="BN332" s="57" t="n">
        <v>113.044265762978</v>
      </c>
      <c r="BO332" s="40" t="n">
        <v>17.75</v>
      </c>
      <c r="BP332" s="42" t="n">
        <v>2.47449508855409</v>
      </c>
      <c r="BQ332" s="40" t="n">
        <v>34.1</v>
      </c>
      <c r="BR332" s="40" t="n">
        <v>9.13268838380187</v>
      </c>
    </row>
    <row r="333" customFormat="false" ht="12.75" hidden="false" customHeight="true" outlineLevel="0" collapsed="false">
      <c r="A333" s="43" t="n">
        <v>534</v>
      </c>
      <c r="B333" s="38" t="n">
        <v>2</v>
      </c>
      <c r="C333" s="39" t="n">
        <v>6</v>
      </c>
      <c r="D333" s="43" t="n">
        <v>1</v>
      </c>
      <c r="E333" s="40" t="n">
        <v>13.3278576317591</v>
      </c>
      <c r="F333" s="41" t="n">
        <v>161.8</v>
      </c>
      <c r="G333" s="41" t="n">
        <v>85.1</v>
      </c>
      <c r="H333" s="41" t="n">
        <v>76.7</v>
      </c>
      <c r="I333" s="41" t="n">
        <v>46.1</v>
      </c>
      <c r="J333" s="40" t="n">
        <v>16.17488</v>
      </c>
      <c r="K333" s="41" t="n">
        <v>15.8</v>
      </c>
      <c r="L333" s="42" t="n">
        <v>17.6093729229726</v>
      </c>
      <c r="M333" s="42" t="n">
        <v>38.64338032</v>
      </c>
      <c r="N333" s="40" t="n">
        <v>1.2849961446554</v>
      </c>
      <c r="O333" s="40" t="n">
        <v>12.0428614871037</v>
      </c>
      <c r="P333" s="21" t="n">
        <v>1.56098981474475</v>
      </c>
      <c r="Q333" s="40" t="n">
        <v>12.9103353867214</v>
      </c>
      <c r="R333" s="43" t="n">
        <v>3</v>
      </c>
      <c r="S333" s="43" t="n">
        <v>1</v>
      </c>
      <c r="T333" s="43" t="n">
        <v>12</v>
      </c>
      <c r="U333" s="43"/>
      <c r="V333" s="39" t="n">
        <v>0</v>
      </c>
      <c r="W333" s="39" t="n">
        <v>0</v>
      </c>
      <c r="X333" s="39" t="n">
        <v>1</v>
      </c>
      <c r="Y333" s="69" t="n">
        <v>3920</v>
      </c>
      <c r="Z333" s="70" t="n">
        <v>0.8</v>
      </c>
      <c r="AA333" s="71" t="n">
        <v>3806</v>
      </c>
      <c r="AB333" s="72" t="n">
        <v>0.6</v>
      </c>
      <c r="AC333" s="80" t="n">
        <v>11.3</v>
      </c>
      <c r="AD333" s="80" t="n">
        <v>25.5</v>
      </c>
      <c r="AE333" s="50" t="n">
        <v>23.5</v>
      </c>
      <c r="AF333" s="49" t="n">
        <v>34.213410466993</v>
      </c>
      <c r="AG333" s="49" t="n">
        <f aca="false">AJ333+AL333+AN333</f>
        <v>13.3590022948415</v>
      </c>
      <c r="AH333" s="49" t="n">
        <f aca="false">AJ333+AL333</f>
        <v>11.1105141671848</v>
      </c>
      <c r="AI333" s="50" t="n">
        <v>34.75</v>
      </c>
      <c r="AJ333" s="50" t="n">
        <f aca="false">PI()*((AI333/2/10)^2)</f>
        <v>9.48417369687631</v>
      </c>
      <c r="AK333" s="50" t="n">
        <v>14.39</v>
      </c>
      <c r="AL333" s="50" t="n">
        <f aca="false">PI()*((AK333/2/10)^2)</f>
        <v>1.62634047030853</v>
      </c>
      <c r="AM333" s="50" t="n">
        <v>16.92</v>
      </c>
      <c r="AN333" s="50" t="n">
        <f aca="false">PI()*((AM333/2/10)^2)</f>
        <v>2.24848812765667</v>
      </c>
      <c r="AO333" s="0"/>
      <c r="AP333" s="52" t="n">
        <v>290.872709161822</v>
      </c>
      <c r="AQ333" s="51" t="n">
        <v>1.522348</v>
      </c>
      <c r="AR333" s="51" t="n">
        <f aca="false">AP333/AQ333</f>
        <v>191.068473937511</v>
      </c>
      <c r="AS333" s="65" t="n">
        <v>846.661</v>
      </c>
      <c r="AT333" s="65" t="n">
        <v>268.48</v>
      </c>
      <c r="AU333" s="65" t="n">
        <v>0</v>
      </c>
      <c r="AV333" s="65" t="n">
        <v>0</v>
      </c>
      <c r="AW333" s="14" t="n">
        <v>0</v>
      </c>
      <c r="AX333" s="40"/>
      <c r="AY333" s="40"/>
      <c r="AZ333" s="40"/>
      <c r="BA333" s="40"/>
      <c r="BB333" s="40"/>
      <c r="BC333" s="40"/>
      <c r="BD333" s="40"/>
      <c r="BE333" s="44" t="n">
        <v>62</v>
      </c>
      <c r="BF333" s="55" t="n">
        <v>2.67460317460317</v>
      </c>
      <c r="BG333" s="38" t="n">
        <v>0</v>
      </c>
      <c r="BH333" s="43" t="n">
        <v>1</v>
      </c>
      <c r="BI333" s="41" t="n">
        <v>30</v>
      </c>
      <c r="BJ333" s="41" t="n">
        <v>23.2</v>
      </c>
      <c r="BK333" s="56" t="n">
        <v>33.129892170118</v>
      </c>
      <c r="BL333" s="41" t="n">
        <v>35</v>
      </c>
      <c r="BM333" s="41" t="n">
        <v>44</v>
      </c>
      <c r="BN333" s="57" t="n">
        <v>123.091187813737</v>
      </c>
      <c r="BO333" s="40" t="n">
        <v>21.26</v>
      </c>
      <c r="BP333" s="42" t="n">
        <v>3.54990230918421</v>
      </c>
      <c r="BQ333" s="40" t="n">
        <v>38.18</v>
      </c>
      <c r="BR333" s="40" t="n">
        <v>11.4488464172169</v>
      </c>
    </row>
    <row r="334" customFormat="false" ht="12.75" hidden="false" customHeight="true" outlineLevel="0" collapsed="false">
      <c r="A334" s="43" t="n">
        <v>535</v>
      </c>
      <c r="B334" s="38" t="n">
        <v>2</v>
      </c>
      <c r="C334" s="38" t="n">
        <v>2</v>
      </c>
      <c r="D334" s="43" t="n">
        <v>1</v>
      </c>
      <c r="E334" s="40" t="n">
        <v>12.3641341546886</v>
      </c>
      <c r="F334" s="41" t="n">
        <v>158.8</v>
      </c>
      <c r="G334" s="41" t="n">
        <v>81.5</v>
      </c>
      <c r="H334" s="41" t="n">
        <v>77.3</v>
      </c>
      <c r="I334" s="41" t="n">
        <v>42</v>
      </c>
      <c r="J334" s="40" t="n">
        <v>13.18352</v>
      </c>
      <c r="K334" s="41" t="n">
        <v>9.2</v>
      </c>
      <c r="L334" s="42" t="n">
        <v>16.655140252143</v>
      </c>
      <c r="M334" s="42" t="n">
        <v>36.4629216</v>
      </c>
      <c r="N334" s="40" t="n">
        <v>0.452526277133309</v>
      </c>
      <c r="O334" s="40" t="n">
        <v>11.9116078775553</v>
      </c>
      <c r="P334" s="21" t="n">
        <v>0.452526277133309</v>
      </c>
      <c r="Q334" s="40" t="n">
        <v>12.0752908966461</v>
      </c>
      <c r="R334" s="43" t="n">
        <v>2</v>
      </c>
      <c r="S334" s="43" t="n">
        <v>0</v>
      </c>
      <c r="T334" s="44"/>
      <c r="U334" s="44"/>
      <c r="V334" s="39" t="n">
        <v>0</v>
      </c>
      <c r="W334" s="39" t="n">
        <v>1</v>
      </c>
      <c r="X334" s="39" t="n">
        <v>1</v>
      </c>
      <c r="Y334" s="69" t="n">
        <v>3797</v>
      </c>
      <c r="Z334" s="46" t="n">
        <v>-0.2</v>
      </c>
      <c r="AA334" s="71" t="n">
        <v>3638</v>
      </c>
      <c r="AB334" s="48" t="n">
        <v>-0.9</v>
      </c>
      <c r="AC334" s="32" t="n">
        <v>9.76</v>
      </c>
      <c r="AD334" s="33" t="n">
        <v>20</v>
      </c>
      <c r="AE334" s="0"/>
      <c r="AF334" s="0"/>
      <c r="AG334" s="49"/>
      <c r="AH334" s="49"/>
      <c r="AI334" s="0"/>
      <c r="AJ334" s="50"/>
      <c r="AK334" s="0"/>
      <c r="AL334" s="50"/>
      <c r="AM334" s="0"/>
      <c r="AN334" s="50"/>
      <c r="AO334" s="0"/>
      <c r="AP334" s="52" t="n">
        <v>3791.513</v>
      </c>
      <c r="AQ334" s="51" t="n">
        <v>6.4304015</v>
      </c>
      <c r="AR334" s="51" t="n">
        <f aca="false">AP334/AQ334</f>
        <v>589.623058529083</v>
      </c>
      <c r="AS334" s="65" t="n">
        <v>1112.926</v>
      </c>
      <c r="AT334" s="65" t="n">
        <v>560.18</v>
      </c>
      <c r="AU334" s="65" t="n">
        <v>4.922</v>
      </c>
      <c r="AV334" s="65" t="n">
        <v>196.853</v>
      </c>
      <c r="AW334" s="14" t="n">
        <v>0</v>
      </c>
      <c r="AX334" s="54" t="n">
        <v>72.2142857142857</v>
      </c>
      <c r="AY334" s="54" t="n">
        <v>175.714285714286</v>
      </c>
      <c r="AZ334" s="54" t="n">
        <v>62.25</v>
      </c>
      <c r="BA334" s="54" t="n">
        <v>8.25</v>
      </c>
      <c r="BB334" s="54" t="n">
        <v>1.14285714285714</v>
      </c>
      <c r="BC334" s="54" t="n">
        <v>71.6428571428571</v>
      </c>
      <c r="BD334" s="54" t="n">
        <v>743.047619047619</v>
      </c>
      <c r="BE334" s="44" t="n">
        <v>34</v>
      </c>
      <c r="BF334" s="55" t="n">
        <v>2.98757763975155</v>
      </c>
      <c r="BG334" s="38" t="n">
        <v>0</v>
      </c>
      <c r="BH334" s="43" t="n">
        <v>0</v>
      </c>
      <c r="BI334" s="41" t="n">
        <v>26.4</v>
      </c>
      <c r="BJ334" s="41" t="n">
        <v>21</v>
      </c>
      <c r="BK334" s="56" t="n">
        <v>29.1720620524416</v>
      </c>
      <c r="BL334" s="41" t="n">
        <v>35.3</v>
      </c>
      <c r="BM334" s="41" t="n">
        <v>40.5</v>
      </c>
      <c r="BN334" s="57" t="n">
        <v>102.636102428339</v>
      </c>
      <c r="BO334" s="40" t="n">
        <v>21.3</v>
      </c>
      <c r="BP334" s="42" t="n">
        <v>3.56327292751788</v>
      </c>
      <c r="BQ334" s="40" t="n">
        <v>31.3</v>
      </c>
      <c r="BR334" s="40" t="n">
        <v>7.69446726698846</v>
      </c>
    </row>
    <row r="335" customFormat="false" ht="12.75" hidden="false" customHeight="true" outlineLevel="0" collapsed="false">
      <c r="A335" s="43" t="n">
        <v>535</v>
      </c>
      <c r="B335" s="38" t="n">
        <v>2</v>
      </c>
      <c r="C335" s="39" t="n">
        <v>4</v>
      </c>
      <c r="D335" s="43" t="n">
        <v>1</v>
      </c>
      <c r="E335" s="40" t="n">
        <v>13.2895277207392</v>
      </c>
      <c r="F335" s="41" t="n">
        <v>165.6</v>
      </c>
      <c r="G335" s="41" t="n">
        <v>85.2</v>
      </c>
      <c r="H335" s="41" t="n">
        <v>80.4</v>
      </c>
      <c r="I335" s="41" t="n">
        <v>49.2</v>
      </c>
      <c r="J335" s="40" t="n">
        <v>15.99572</v>
      </c>
      <c r="K335" s="41" t="n">
        <v>11.6</v>
      </c>
      <c r="L335" s="42" t="n">
        <v>17.9409087726668</v>
      </c>
      <c r="M335" s="42" t="n">
        <v>41.33010576</v>
      </c>
      <c r="N335" s="40" t="n">
        <v>1.42509478289343</v>
      </c>
      <c r="O335" s="40" t="n">
        <v>11.8644329378458</v>
      </c>
      <c r="P335" s="21" t="n">
        <v>1.37791984318396</v>
      </c>
      <c r="Q335" s="40" t="n">
        <v>12.8268309377139</v>
      </c>
      <c r="R335" s="43" t="n">
        <v>3</v>
      </c>
      <c r="S335" s="43" t="n">
        <v>1</v>
      </c>
      <c r="T335" s="43" t="n">
        <v>13</v>
      </c>
      <c r="U335" s="43" t="n">
        <v>28</v>
      </c>
      <c r="V335" s="39" t="n">
        <v>0</v>
      </c>
      <c r="W335" s="39" t="n">
        <v>1</v>
      </c>
      <c r="X335" s="39" t="n">
        <v>0</v>
      </c>
      <c r="Y335" s="45" t="n">
        <v>3764</v>
      </c>
      <c r="Z335" s="46" t="n">
        <v>-0.7</v>
      </c>
      <c r="AA335" s="47" t="n">
        <v>3629</v>
      </c>
      <c r="AB335" s="48" t="n">
        <v>-1.3</v>
      </c>
      <c r="AC335" s="32" t="n">
        <v>16.25</v>
      </c>
      <c r="AD335" s="32" t="n">
        <v>26.5</v>
      </c>
      <c r="AE335" s="50" t="n">
        <v>25.3</v>
      </c>
      <c r="AF335" s="49" t="n">
        <v>33.7245393563267</v>
      </c>
      <c r="AG335" s="49" t="n">
        <f aca="false">AJ335+AL335+AN335</f>
        <v>15.5105879970982</v>
      </c>
      <c r="AH335" s="49" t="n">
        <f aca="false">AJ335+AL335</f>
        <v>13.1924664682747</v>
      </c>
      <c r="AI335" s="50" t="n">
        <v>36.97</v>
      </c>
      <c r="AJ335" s="50" t="n">
        <f aca="false">PI()*((AI335/2/10)^2)</f>
        <v>10.7346720862671</v>
      </c>
      <c r="AK335" s="50" t="n">
        <v>17.69</v>
      </c>
      <c r="AL335" s="50" t="n">
        <f aca="false">PI()*((AK335/2/10)^2)</f>
        <v>2.4577943820076</v>
      </c>
      <c r="AM335" s="50" t="n">
        <v>17.18</v>
      </c>
      <c r="AN335" s="50" t="n">
        <f aca="false">PI()*((AM335/2/10)^2)</f>
        <v>2.31812152882349</v>
      </c>
      <c r="AO335" s="50" t="n">
        <v>25.04</v>
      </c>
      <c r="AP335" s="52" t="n">
        <v>11062.24</v>
      </c>
      <c r="AQ335" s="51" t="n">
        <v>20.4522955</v>
      </c>
      <c r="AR335" s="51" t="n">
        <f aca="false">AP335/AQ335</f>
        <v>540.880117833228</v>
      </c>
      <c r="AS335" s="65" t="n">
        <v>2033.137</v>
      </c>
      <c r="AT335" s="65" t="n">
        <v>945.975</v>
      </c>
      <c r="AU335" s="65" t="n">
        <v>8.303</v>
      </c>
      <c r="AV335" s="65" t="n">
        <v>332.115</v>
      </c>
      <c r="AW335" s="14" t="n">
        <v>0</v>
      </c>
      <c r="AX335" s="54" t="n">
        <v>72</v>
      </c>
      <c r="AY335" s="54" t="n">
        <v>177</v>
      </c>
      <c r="AZ335" s="54" t="n">
        <v>53.2857142857143</v>
      </c>
      <c r="BA335" s="54" t="n">
        <v>4.57142857142857</v>
      </c>
      <c r="BB335" s="54" t="n">
        <v>2</v>
      </c>
      <c r="BC335" s="54" t="n">
        <v>59.8571428571429</v>
      </c>
      <c r="BD335" s="54" t="n">
        <v>707.833333333333</v>
      </c>
      <c r="BE335" s="44" t="n">
        <v>88</v>
      </c>
      <c r="BF335" s="55" t="n">
        <v>2.24098124098124</v>
      </c>
      <c r="BG335" s="38" t="n">
        <v>1</v>
      </c>
      <c r="BH335" s="43" t="n">
        <v>1</v>
      </c>
      <c r="BI335" s="41" t="n">
        <v>29.2</v>
      </c>
      <c r="BJ335" s="41" t="n">
        <v>22.2</v>
      </c>
      <c r="BK335" s="56" t="n">
        <v>32.4366601644324</v>
      </c>
      <c r="BL335" s="41" t="n">
        <v>38</v>
      </c>
      <c r="BM335" s="41" t="n">
        <v>43.4</v>
      </c>
      <c r="BN335" s="57" t="n">
        <v>119.299604767644</v>
      </c>
      <c r="BO335" s="40" t="n">
        <v>21.25</v>
      </c>
      <c r="BP335" s="42" t="n">
        <v>3.5465635815916</v>
      </c>
      <c r="BQ335" s="40" t="n">
        <v>32.52</v>
      </c>
      <c r="BR335" s="40" t="n">
        <v>8.30598141860237</v>
      </c>
    </row>
    <row r="336" customFormat="false" ht="12.75" hidden="false" customHeight="true" outlineLevel="0" collapsed="false">
      <c r="A336" s="39" t="n">
        <v>535</v>
      </c>
      <c r="B336" s="39" t="n">
        <v>2</v>
      </c>
      <c r="C336" s="39" t="n">
        <v>6</v>
      </c>
      <c r="D336" s="39" t="n">
        <v>1</v>
      </c>
      <c r="E336" s="40" t="n">
        <v>14.2861054072553</v>
      </c>
      <c r="F336" s="41" t="n">
        <v>170.3</v>
      </c>
      <c r="G336" s="41" t="n">
        <v>88</v>
      </c>
      <c r="H336" s="41" t="n">
        <v>82.3</v>
      </c>
      <c r="I336" s="41" t="n">
        <v>53.3</v>
      </c>
      <c r="J336" s="40" t="n">
        <v>15.452</v>
      </c>
      <c r="K336" s="41" t="n">
        <v>19.5</v>
      </c>
      <c r="L336" s="42" t="n">
        <v>18.3779858623982</v>
      </c>
      <c r="M336" s="42" t="n">
        <v>45.064084</v>
      </c>
      <c r="N336" s="40" t="n">
        <v>2.30063466404418</v>
      </c>
      <c r="O336" s="40" t="n">
        <v>11.9854707432111</v>
      </c>
      <c r="P336" s="21" t="n">
        <v>2.37449752970004</v>
      </c>
      <c r="Q336" s="40" t="n">
        <v>15.741273100616</v>
      </c>
      <c r="R336" s="43" t="n">
        <v>3</v>
      </c>
      <c r="S336" s="43" t="n">
        <v>1</v>
      </c>
      <c r="T336" s="43" t="n">
        <v>13</v>
      </c>
      <c r="U336" s="43" t="n">
        <v>40</v>
      </c>
      <c r="V336" s="39" t="n">
        <v>0</v>
      </c>
      <c r="W336" s="39" t="n">
        <v>1</v>
      </c>
      <c r="X336" s="39" t="n">
        <v>0</v>
      </c>
      <c r="Y336" s="45" t="n">
        <v>3847</v>
      </c>
      <c r="Z336" s="46" t="n">
        <v>-0.3</v>
      </c>
      <c r="AA336" s="47" t="n">
        <v>3629</v>
      </c>
      <c r="AB336" s="48" t="n">
        <v>-0.7</v>
      </c>
      <c r="AC336" s="80" t="n">
        <v>20.31</v>
      </c>
      <c r="AD336" s="80" t="n">
        <v>29.28</v>
      </c>
      <c r="AE336" s="50" t="n">
        <v>26</v>
      </c>
      <c r="AF336" s="49" t="n">
        <v>34.0529760058443</v>
      </c>
      <c r="AG336" s="49" t="n">
        <f aca="false">AJ336+AL336+AN336</f>
        <v>15.9469921303955</v>
      </c>
      <c r="AH336" s="49" t="n">
        <f aca="false">AJ336+AL336</f>
        <v>13.5251886192256</v>
      </c>
      <c r="AI336" s="50" t="n">
        <v>37.66</v>
      </c>
      <c r="AJ336" s="50" t="n">
        <f aca="false">PI()*((AI336/2/10)^2)</f>
        <v>11.1391105143141</v>
      </c>
      <c r="AK336" s="50" t="n">
        <v>17.43</v>
      </c>
      <c r="AL336" s="50" t="n">
        <f aca="false">PI()*((AK336/2/10)^2)</f>
        <v>2.38607810491145</v>
      </c>
      <c r="AM336" s="50" t="n">
        <v>17.56</v>
      </c>
      <c r="AN336" s="50" t="n">
        <f aca="false">PI()*((AM336/2/10)^2)</f>
        <v>2.42180351116991</v>
      </c>
      <c r="AO336" s="0"/>
      <c r="AP336" s="52" t="n">
        <v>3410.345</v>
      </c>
      <c r="AQ336" s="51" t="n">
        <v>17.62446</v>
      </c>
      <c r="AR336" s="51" t="n">
        <f aca="false">AP336/AQ336</f>
        <v>193.500680304531</v>
      </c>
      <c r="AS336" s="65" t="n">
        <v>2470.845</v>
      </c>
      <c r="AT336" s="65" t="n">
        <v>1189.605</v>
      </c>
      <c r="AU336" s="65" t="n">
        <v>5.036</v>
      </c>
      <c r="AV336" s="65" t="n">
        <v>201.726</v>
      </c>
      <c r="AW336" s="14" t="n">
        <v>9</v>
      </c>
      <c r="AX336" s="54" t="n">
        <v>83.4285714285714</v>
      </c>
      <c r="AY336" s="54" t="n">
        <v>170.285714285714</v>
      </c>
      <c r="AZ336" s="54" t="n">
        <v>47.7142857142857</v>
      </c>
      <c r="BA336" s="54" t="n">
        <v>7</v>
      </c>
      <c r="BB336" s="54" t="n">
        <v>1.42857142857143</v>
      </c>
      <c r="BC336" s="54" t="n">
        <v>56.1428571428572</v>
      </c>
      <c r="BD336" s="54" t="n">
        <v>839.452380952381</v>
      </c>
      <c r="BE336" s="44" t="n">
        <v>35</v>
      </c>
      <c r="BF336" s="55" t="n">
        <v>2.19480519480519</v>
      </c>
      <c r="BG336" s="38" t="n">
        <v>0</v>
      </c>
      <c r="BH336" s="43" t="n">
        <v>0</v>
      </c>
      <c r="BI336" s="41" t="n">
        <v>30.8</v>
      </c>
      <c r="BJ336" s="41" t="n">
        <v>23.5</v>
      </c>
      <c r="BK336" s="56" t="n">
        <v>37.1794020000727</v>
      </c>
      <c r="BL336" s="41" t="n">
        <v>39</v>
      </c>
      <c r="BM336" s="41" t="n">
        <v>46.6</v>
      </c>
      <c r="BN336" s="57" t="n">
        <v>136.569536623683</v>
      </c>
      <c r="BO336" s="40" t="n">
        <v>22.76</v>
      </c>
      <c r="BP336" s="42" t="n">
        <v>4.06850071647554</v>
      </c>
      <c r="BQ336" s="40" t="n">
        <v>41.22</v>
      </c>
      <c r="BR336" s="40" t="n">
        <v>13.3446090880991</v>
      </c>
    </row>
    <row r="337" customFormat="false" ht="12.75" hidden="false" customHeight="true" outlineLevel="0" collapsed="false">
      <c r="A337" s="39" t="n">
        <v>536</v>
      </c>
      <c r="B337" s="39" t="n">
        <v>1</v>
      </c>
      <c r="C337" s="39" t="n">
        <v>3</v>
      </c>
      <c r="D337" s="39" t="n">
        <v>1</v>
      </c>
      <c r="E337" s="40" t="n">
        <v>10.6995208761123</v>
      </c>
      <c r="F337" s="41" t="n">
        <v>146.6</v>
      </c>
      <c r="G337" s="41" t="n">
        <v>76.6</v>
      </c>
      <c r="H337" s="41" t="n">
        <v>70</v>
      </c>
      <c r="I337" s="41" t="n">
        <v>35.6</v>
      </c>
      <c r="J337" s="40" t="n">
        <v>17.228</v>
      </c>
      <c r="K337" s="41" t="n">
        <v>18.3</v>
      </c>
      <c r="L337" s="42" t="n">
        <v>16.5646421199764</v>
      </c>
      <c r="M337" s="42" t="n">
        <v>29.466832</v>
      </c>
      <c r="N337" s="40" t="n">
        <v>-1.07624928976117</v>
      </c>
      <c r="O337" s="40" t="n">
        <v>11.7757701658734</v>
      </c>
      <c r="P337" s="21" t="n">
        <v>-1.04518193003456</v>
      </c>
      <c r="Q337" s="40" t="n">
        <v>10.9924709103354</v>
      </c>
      <c r="R337" s="43" t="n">
        <v>2</v>
      </c>
      <c r="S337" s="43" t="n">
        <v>0</v>
      </c>
      <c r="T337" s="44"/>
      <c r="U337" s="44"/>
      <c r="V337" s="39" t="n">
        <v>0</v>
      </c>
      <c r="W337" s="39" t="n">
        <v>0</v>
      </c>
      <c r="X337" s="39" t="n">
        <v>0</v>
      </c>
      <c r="Y337" s="45" t="n">
        <v>3875</v>
      </c>
      <c r="Z337" s="46" t="n">
        <v>0.8</v>
      </c>
      <c r="AA337" s="47" t="n">
        <v>3761</v>
      </c>
      <c r="AB337" s="48" t="n">
        <v>0.9</v>
      </c>
      <c r="AC337" s="32" t="n">
        <v>6.84</v>
      </c>
      <c r="AD337" s="33" t="n">
        <v>15.5</v>
      </c>
      <c r="AE337" s="50" t="n">
        <v>22.1</v>
      </c>
      <c r="AF337" s="49" t="n">
        <v>24.1271979240517</v>
      </c>
      <c r="AG337" s="49" t="n">
        <f aca="false">AJ337+AL337+AN337</f>
        <v>9.54529671989409</v>
      </c>
      <c r="AH337" s="49" t="n">
        <f aca="false">AJ337+AL337</f>
        <v>8.07763181133308</v>
      </c>
      <c r="AI337" s="50" t="n">
        <v>29.525</v>
      </c>
      <c r="AJ337" s="50" t="n">
        <f aca="false">PI()*((AI337/2/10)^2)</f>
        <v>6.84651704861493</v>
      </c>
      <c r="AK337" s="50" t="n">
        <v>12.52</v>
      </c>
      <c r="AL337" s="50" t="n">
        <f aca="false">PI()*((AK337/2/10)^2)</f>
        <v>1.23111476271815</v>
      </c>
      <c r="AM337" s="50" t="n">
        <v>13.67</v>
      </c>
      <c r="AN337" s="50" t="n">
        <f aca="false">PI()*((AM337/2/10)^2)</f>
        <v>1.46766490856101</v>
      </c>
      <c r="AO337" s="50" t="n">
        <v>18.59</v>
      </c>
      <c r="AP337" s="52" t="n">
        <v>2736.897</v>
      </c>
      <c r="AQ337" s="51" t="n">
        <v>7.902098</v>
      </c>
      <c r="AR337" s="51" t="n">
        <f aca="false">AP337/AQ337</f>
        <v>346.350678009815</v>
      </c>
      <c r="AS337" s="65" t="n">
        <v>1626.073</v>
      </c>
      <c r="AT337" s="66" t="n">
        <v>533.546</v>
      </c>
      <c r="AU337" s="66" t="n">
        <v>3.725</v>
      </c>
      <c r="AV337" s="66" t="n">
        <v>148.98</v>
      </c>
      <c r="AW337" s="67" t="n">
        <v>2.4</v>
      </c>
      <c r="AX337" s="54" t="n">
        <v>70.8571428571429</v>
      </c>
      <c r="AY337" s="54" t="n">
        <v>139.714285714286</v>
      </c>
      <c r="AZ337" s="54" t="n">
        <v>91.7142857142857</v>
      </c>
      <c r="BA337" s="54" t="n">
        <v>16.5714285714286</v>
      </c>
      <c r="BB337" s="54" t="n">
        <v>8.14285714285714</v>
      </c>
      <c r="BC337" s="54" t="n">
        <v>116.428571428571</v>
      </c>
      <c r="BD337" s="54" t="n">
        <v>815.476190476191</v>
      </c>
      <c r="BE337" s="44" t="n">
        <v>88</v>
      </c>
      <c r="BF337" s="55" t="n">
        <v>3.6046176046176</v>
      </c>
      <c r="BG337" s="38" t="n">
        <v>0</v>
      </c>
      <c r="BH337" s="43" t="n">
        <v>1</v>
      </c>
      <c r="BI337" s="41" t="n">
        <v>28</v>
      </c>
      <c r="BJ337" s="41" t="n">
        <v>21.1</v>
      </c>
      <c r="BK337" s="56" t="n">
        <v>26.0245090543585</v>
      </c>
      <c r="BL337" s="41" t="n">
        <v>32.5</v>
      </c>
      <c r="BM337" s="41" t="n">
        <v>39.3</v>
      </c>
      <c r="BN337" s="57" t="n">
        <v>88.115490903919</v>
      </c>
      <c r="BO337" s="40" t="n">
        <v>15.59</v>
      </c>
      <c r="BP337" s="42" t="n">
        <v>1.90889531357239</v>
      </c>
      <c r="BQ337" s="40" t="n">
        <v>28.88</v>
      </c>
      <c r="BR337" s="40" t="n">
        <v>6.55064793933561</v>
      </c>
    </row>
    <row r="338" customFormat="false" ht="12.75" hidden="false" customHeight="true" outlineLevel="0" collapsed="false">
      <c r="A338" s="38" t="n">
        <v>536</v>
      </c>
      <c r="B338" s="39" t="n">
        <v>1</v>
      </c>
      <c r="C338" s="38" t="n">
        <v>5</v>
      </c>
      <c r="D338" s="39" t="n">
        <v>1</v>
      </c>
      <c r="E338" s="40" t="n">
        <v>11.8220396988364</v>
      </c>
      <c r="F338" s="41" t="n">
        <v>155.6</v>
      </c>
      <c r="G338" s="41" t="n">
        <v>80.5</v>
      </c>
      <c r="H338" s="41" t="n">
        <v>75.1</v>
      </c>
      <c r="I338" s="41" t="n">
        <v>44.6</v>
      </c>
      <c r="J338" s="40" t="n">
        <v>20.54367</v>
      </c>
      <c r="K338" s="41" t="n">
        <v>20.4</v>
      </c>
      <c r="L338" s="42" t="n">
        <v>18.4211048036955</v>
      </c>
      <c r="M338" s="42" t="n">
        <v>35.43752318</v>
      </c>
      <c r="N338" s="40" t="n">
        <v>0.0773368926896039</v>
      </c>
      <c r="O338" s="40" t="n">
        <v>11.7447028061468</v>
      </c>
      <c r="P338" s="21" t="n">
        <v>0.0773368926896048</v>
      </c>
      <c r="Q338" s="40" t="n">
        <v>10.9924709103354</v>
      </c>
      <c r="R338" s="38" t="n">
        <v>2</v>
      </c>
      <c r="S338" s="44" t="n">
        <v>0</v>
      </c>
      <c r="T338" s="44"/>
      <c r="U338" s="44"/>
      <c r="V338" s="38" t="n">
        <v>0</v>
      </c>
      <c r="W338" s="38" t="n">
        <v>0</v>
      </c>
      <c r="X338" s="38" t="n">
        <v>0</v>
      </c>
      <c r="Y338" s="45" t="n">
        <v>3820</v>
      </c>
      <c r="Z338" s="46" t="n">
        <v>0.2</v>
      </c>
      <c r="AA338" s="47" t="n">
        <v>3720</v>
      </c>
      <c r="AB338" s="48" t="n">
        <v>0.2</v>
      </c>
      <c r="AC338" s="32" t="n">
        <v>11.17</v>
      </c>
      <c r="AD338" s="32" t="n">
        <v>18.5</v>
      </c>
      <c r="AE338" s="50" t="n">
        <v>23.9</v>
      </c>
      <c r="AF338" s="49" t="n">
        <v>25.73748789915</v>
      </c>
      <c r="AG338" s="49" t="n">
        <f aca="false">AJ338+AL338+AN338</f>
        <v>12.4443519410919</v>
      </c>
      <c r="AH338" s="49" t="n">
        <f aca="false">AJ338+AL338</f>
        <v>10.6440654125449</v>
      </c>
      <c r="AI338" s="50" t="n">
        <v>34.06</v>
      </c>
      <c r="AJ338" s="50" t="n">
        <f aca="false">PI()*((AI338/2/10)^2)</f>
        <v>9.111275288275</v>
      </c>
      <c r="AK338" s="50" t="n">
        <v>13.97</v>
      </c>
      <c r="AL338" s="50" t="n">
        <f aca="false">PI()*((AK338/2/10)^2)</f>
        <v>1.53279012426993</v>
      </c>
      <c r="AM338" s="50" t="n">
        <v>15.14</v>
      </c>
      <c r="AN338" s="50" t="n">
        <f aca="false">PI()*((AM338/2/10)^2)</f>
        <v>1.80028652854698</v>
      </c>
      <c r="AO338" s="0"/>
      <c r="AP338" s="52" t="n">
        <v>1665.18</v>
      </c>
      <c r="AQ338" s="51" t="n">
        <v>2.512889</v>
      </c>
      <c r="AR338" s="51" t="n">
        <f aca="false">AP338/AQ338</f>
        <v>662.655612723045</v>
      </c>
      <c r="AS338" s="65" t="n">
        <v>999.467</v>
      </c>
      <c r="AT338" s="66" t="n">
        <v>1032.59</v>
      </c>
      <c r="AU338" s="66" t="n">
        <v>11.052</v>
      </c>
      <c r="AV338" s="66" t="n">
        <v>450.799</v>
      </c>
      <c r="AW338" s="67" t="n">
        <v>0</v>
      </c>
      <c r="AX338" s="54" t="n">
        <v>52.3333333333333</v>
      </c>
      <c r="AY338" s="54" t="n">
        <v>163.857142857143</v>
      </c>
      <c r="AZ338" s="54" t="n">
        <v>85.4285714285714</v>
      </c>
      <c r="BA338" s="54" t="n">
        <v>16.7619047619048</v>
      </c>
      <c r="BB338" s="54" t="n">
        <v>2.28571428571429</v>
      </c>
      <c r="BC338" s="54" t="n">
        <v>104.47619047619</v>
      </c>
      <c r="BD338" s="54" t="n">
        <v>641.984126984127</v>
      </c>
      <c r="BE338" s="44" t="n">
        <v>85</v>
      </c>
      <c r="BF338" s="55" t="n">
        <v>3.11801242236025</v>
      </c>
      <c r="BG338" s="38" t="n">
        <v>0</v>
      </c>
      <c r="BH338" s="38" t="n">
        <v>1</v>
      </c>
      <c r="BI338" s="59" t="n">
        <v>29.5</v>
      </c>
      <c r="BJ338" s="59" t="n">
        <v>23.3</v>
      </c>
      <c r="BK338" s="56" t="n">
        <v>31.2875543200419</v>
      </c>
      <c r="BL338" s="59" t="n">
        <v>36</v>
      </c>
      <c r="BM338" s="41" t="n">
        <v>44.5</v>
      </c>
      <c r="BN338" s="57" t="n">
        <v>104.498308585267</v>
      </c>
      <c r="BO338" s="40" t="n">
        <v>19.33</v>
      </c>
      <c r="BP338" s="42" t="n">
        <v>2.93463159815477</v>
      </c>
      <c r="BQ338" s="40" t="n">
        <v>36.67</v>
      </c>
      <c r="BR338" s="40" t="n">
        <v>10.5611619240094</v>
      </c>
    </row>
    <row r="339" customFormat="false" ht="12.75" hidden="false" customHeight="true" outlineLevel="0" collapsed="false">
      <c r="A339" s="39" t="n">
        <v>537</v>
      </c>
      <c r="B339" s="39" t="n">
        <v>1</v>
      </c>
      <c r="C339" s="39" t="n">
        <v>3</v>
      </c>
      <c r="D339" s="39" t="n">
        <v>1</v>
      </c>
      <c r="E339" s="40" t="n">
        <v>11.4496919917864</v>
      </c>
      <c r="F339" s="41" t="n">
        <v>160.2</v>
      </c>
      <c r="G339" s="41" t="n">
        <v>82.1</v>
      </c>
      <c r="H339" s="41" t="n">
        <v>78.1</v>
      </c>
      <c r="I339" s="41" t="n">
        <v>51.1</v>
      </c>
      <c r="J339" s="40" t="n">
        <v>22.625</v>
      </c>
      <c r="K339" s="41" t="n">
        <v>23.8</v>
      </c>
      <c r="L339" s="42" t="n">
        <v>19.911128567443</v>
      </c>
      <c r="M339" s="42" t="n">
        <v>39.538625</v>
      </c>
      <c r="N339" s="40" t="n">
        <v>0.187425345087979</v>
      </c>
      <c r="O339" s="40" t="n">
        <v>11.2622666466985</v>
      </c>
      <c r="P339" s="21" t="n">
        <v>0.187425345087979</v>
      </c>
      <c r="Q339" s="40" t="n">
        <v>11.6605065023956</v>
      </c>
      <c r="R339" s="43" t="n">
        <v>2</v>
      </c>
      <c r="S339" s="43" t="n">
        <v>0</v>
      </c>
      <c r="T339" s="44"/>
      <c r="U339" s="44"/>
      <c r="V339" s="39" t="n">
        <v>0</v>
      </c>
      <c r="W339" s="39" t="n">
        <v>0</v>
      </c>
      <c r="X339" s="39" t="n">
        <v>0</v>
      </c>
      <c r="Y339" s="45" t="n">
        <v>3769</v>
      </c>
      <c r="Z339" s="46" t="n">
        <v>-0.3</v>
      </c>
      <c r="AA339" s="47" t="n">
        <v>3574</v>
      </c>
      <c r="AB339" s="48" t="n">
        <v>-1.3</v>
      </c>
      <c r="AC339" s="32" t="n">
        <v>7.8</v>
      </c>
      <c r="AD339" s="33" t="n">
        <v>20</v>
      </c>
      <c r="AE339" s="50" t="n">
        <v>24.5</v>
      </c>
      <c r="AF339" s="49" t="n">
        <v>34.4225391428983</v>
      </c>
      <c r="AG339" s="49" t="n">
        <f aca="false">AJ339+AL339+AN339</f>
        <v>11.0342355121575</v>
      </c>
      <c r="AH339" s="49" t="n">
        <f aca="false">AJ339+AL339</f>
        <v>8.81752773578456</v>
      </c>
      <c r="AI339" s="50" t="n">
        <v>30.24</v>
      </c>
      <c r="AJ339" s="50" t="n">
        <f aca="false">PI()*((AI339/2/10)^2)</f>
        <v>7.18213319544839</v>
      </c>
      <c r="AK339" s="50" t="n">
        <v>14.43</v>
      </c>
      <c r="AL339" s="50" t="n">
        <f aca="false">PI()*((AK339/2/10)^2)</f>
        <v>1.63539454033617</v>
      </c>
      <c r="AM339" s="50" t="n">
        <v>16.8</v>
      </c>
      <c r="AN339" s="50" t="n">
        <f aca="false">PI()*((AM339/2/10)^2)</f>
        <v>2.21670777637296</v>
      </c>
      <c r="AO339" s="50" t="n">
        <v>22.9</v>
      </c>
      <c r="AP339" s="52" t="n">
        <v>7881.266</v>
      </c>
      <c r="AQ339" s="51" t="n">
        <v>14.306069</v>
      </c>
      <c r="AR339" s="51" t="n">
        <f aca="false">AP339/AQ339</f>
        <v>550.903675915445</v>
      </c>
      <c r="AS339" s="65" t="n">
        <v>1411.858</v>
      </c>
      <c r="AT339" s="66" t="n">
        <v>546.451</v>
      </c>
      <c r="AU339" s="66" t="n">
        <v>3.464</v>
      </c>
      <c r="AV339" s="66" t="n">
        <v>138.577</v>
      </c>
      <c r="AW339" s="67" t="n">
        <v>0</v>
      </c>
      <c r="AX339" s="54" t="n">
        <v>67.1428571428571</v>
      </c>
      <c r="AY339" s="54" t="n">
        <v>174.857142857143</v>
      </c>
      <c r="AZ339" s="54" t="n">
        <v>97.8571428571429</v>
      </c>
      <c r="BA339" s="54" t="n">
        <v>13.4285714285714</v>
      </c>
      <c r="BB339" s="54" t="n">
        <v>1</v>
      </c>
      <c r="BC339" s="54" t="n">
        <v>112.285714285714</v>
      </c>
      <c r="BD339" s="54" t="n">
        <v>748.976190476191</v>
      </c>
      <c r="BE339" s="44" t="n">
        <v>12</v>
      </c>
      <c r="BF339" s="55" t="n">
        <v>2.23050379572119</v>
      </c>
      <c r="BG339" s="38" t="n">
        <v>0</v>
      </c>
      <c r="BH339" s="44" t="n">
        <v>1</v>
      </c>
      <c r="BI339" s="41" t="n">
        <v>29</v>
      </c>
      <c r="BJ339" s="41" t="n">
        <v>25</v>
      </c>
      <c r="BK339" s="56" t="n">
        <v>35.7608211672475</v>
      </c>
      <c r="BL339" s="41" t="n">
        <v>37.7</v>
      </c>
      <c r="BM339" s="41" t="n">
        <v>45</v>
      </c>
      <c r="BN339" s="57" t="n">
        <v>111.79317546707</v>
      </c>
      <c r="BO339" s="40" t="n">
        <v>18.45</v>
      </c>
      <c r="BP339" s="42" t="n">
        <v>2.673514983159</v>
      </c>
      <c r="BQ339" s="40" t="n">
        <v>31</v>
      </c>
      <c r="BR339" s="40" t="n">
        <v>7.54767635024948</v>
      </c>
    </row>
    <row r="340" customFormat="false" ht="12.75" hidden="false" customHeight="true" outlineLevel="0" collapsed="false">
      <c r="A340" s="38" t="n">
        <v>537</v>
      </c>
      <c r="B340" s="39" t="n">
        <v>1</v>
      </c>
      <c r="C340" s="38" t="n">
        <v>5</v>
      </c>
      <c r="D340" s="39" t="n">
        <v>1</v>
      </c>
      <c r="E340" s="40" t="n">
        <v>12.4490075290897</v>
      </c>
      <c r="F340" s="41" t="n">
        <v>167.2</v>
      </c>
      <c r="G340" s="41" t="n">
        <v>86.9</v>
      </c>
      <c r="H340" s="41" t="n">
        <v>80.3</v>
      </c>
      <c r="I340" s="41" t="n">
        <v>56.7</v>
      </c>
      <c r="J340" s="40" t="n">
        <v>20.91812</v>
      </c>
      <c r="K340" s="41" t="n">
        <v>23.6</v>
      </c>
      <c r="L340" s="42" t="n">
        <v>20.2819875918592</v>
      </c>
      <c r="M340" s="42" t="n">
        <v>44.83942596</v>
      </c>
      <c r="N340" s="40" t="n">
        <v>1.18805569842615</v>
      </c>
      <c r="O340" s="40" t="n">
        <v>11.2609518306635</v>
      </c>
      <c r="P340" s="21" t="n">
        <v>1.1867408823912</v>
      </c>
      <c r="Q340" s="40" t="n">
        <v>12.8268309377139</v>
      </c>
      <c r="R340" s="38" t="n">
        <v>3</v>
      </c>
      <c r="S340" s="44" t="n">
        <v>1</v>
      </c>
      <c r="T340" s="44" t="n">
        <v>12</v>
      </c>
      <c r="U340" s="44" t="n">
        <v>20</v>
      </c>
      <c r="V340" s="38" t="n">
        <v>0</v>
      </c>
      <c r="W340" s="38" t="n">
        <v>1</v>
      </c>
      <c r="X340" s="38" t="n">
        <v>0</v>
      </c>
      <c r="Y340" s="45" t="n">
        <v>3879</v>
      </c>
      <c r="Z340" s="46" t="n">
        <v>0.9</v>
      </c>
      <c r="AA340" s="47" t="n">
        <v>3728</v>
      </c>
      <c r="AB340" s="48" t="n">
        <v>-0.9</v>
      </c>
      <c r="AC340" s="32" t="n">
        <v>9.78</v>
      </c>
      <c r="AD340" s="33" t="n">
        <v>26</v>
      </c>
      <c r="AE340" s="50" t="n">
        <v>25.5</v>
      </c>
      <c r="AF340" s="49" t="n">
        <v>31.0123775859177</v>
      </c>
      <c r="AG340" s="49" t="n">
        <f aca="false">AJ340+AL340+AN340</f>
        <v>12.7431710058729</v>
      </c>
      <c r="AH340" s="49" t="n">
        <f aca="false">AJ340+AL340</f>
        <v>10.6230287190879</v>
      </c>
      <c r="AI340" s="50" t="n">
        <v>33.4</v>
      </c>
      <c r="AJ340" s="50" t="n">
        <f aca="false">PI()*((AI340/2/10)^2)</f>
        <v>8.76158775159657</v>
      </c>
      <c r="AK340" s="50" t="n">
        <v>15.395</v>
      </c>
      <c r="AL340" s="50" t="n">
        <f aca="false">PI()*((AK340/2/10)^2)</f>
        <v>1.8614409674913</v>
      </c>
      <c r="AM340" s="50" t="n">
        <v>16.43</v>
      </c>
      <c r="AN340" s="50" t="n">
        <f aca="false">PI()*((AM340/2/10)^2)</f>
        <v>2.12014228678508</v>
      </c>
      <c r="AO340" s="0"/>
      <c r="AP340" s="52" t="n">
        <v>3258.458</v>
      </c>
      <c r="AQ340" s="51" t="n">
        <v>12.029711</v>
      </c>
      <c r="AR340" s="51" t="n">
        <f aca="false">AP340/AQ340</f>
        <v>270.867521256329</v>
      </c>
      <c r="AS340" s="65" t="n">
        <v>873.432</v>
      </c>
      <c r="AT340" s="66" t="n">
        <v>51.714</v>
      </c>
      <c r="AU340" s="66" t="n">
        <v>0.015</v>
      </c>
      <c r="AV340" s="66" t="n">
        <v>1.821</v>
      </c>
      <c r="AW340" s="67" t="n">
        <v>0</v>
      </c>
      <c r="AX340" s="40"/>
      <c r="AY340" s="40"/>
      <c r="AZ340" s="40"/>
      <c r="BA340" s="40"/>
      <c r="BB340" s="40"/>
      <c r="BC340" s="40"/>
      <c r="BD340" s="40"/>
      <c r="BE340" s="44" t="n">
        <v>56</v>
      </c>
      <c r="BF340" s="55" t="n">
        <v>2.32611832611833</v>
      </c>
      <c r="BG340" s="38" t="n">
        <v>0</v>
      </c>
      <c r="BH340" s="38" t="n">
        <v>1</v>
      </c>
      <c r="BI340" s="59" t="n">
        <v>30.5</v>
      </c>
      <c r="BJ340" s="59" t="n">
        <v>25.3</v>
      </c>
      <c r="BK340" s="56" t="n">
        <v>35.5015345730794</v>
      </c>
      <c r="BL340" s="59" t="n">
        <v>38.5</v>
      </c>
      <c r="BM340" s="41" t="n">
        <v>49</v>
      </c>
      <c r="BN340" s="57" t="n">
        <v>132.606756394532</v>
      </c>
      <c r="BO340" s="40" t="n">
        <v>19.34</v>
      </c>
      <c r="BP340" s="42" t="n">
        <v>2.93766873285263</v>
      </c>
      <c r="BQ340" s="40" t="n">
        <v>35.27</v>
      </c>
      <c r="BR340" s="40" t="n">
        <v>9.77014030976198</v>
      </c>
    </row>
    <row r="341" customFormat="false" ht="12.75" hidden="false" customHeight="true" outlineLevel="0" collapsed="false">
      <c r="A341" s="39" t="n">
        <v>538</v>
      </c>
      <c r="B341" s="39" t="n">
        <v>1</v>
      </c>
      <c r="C341" s="39" t="n">
        <v>3</v>
      </c>
      <c r="D341" s="39" t="n">
        <v>1</v>
      </c>
      <c r="E341" s="40" t="n">
        <v>8.51745379876797</v>
      </c>
      <c r="F341" s="41" t="n">
        <v>135</v>
      </c>
      <c r="G341" s="41" t="n">
        <v>72.4</v>
      </c>
      <c r="H341" s="41" t="n">
        <v>62.6</v>
      </c>
      <c r="I341" s="41" t="n">
        <v>31.7</v>
      </c>
      <c r="J341" s="40" t="n">
        <v>19.06148</v>
      </c>
      <c r="K341" s="41" t="n">
        <v>19.6</v>
      </c>
      <c r="L341" s="42" t="n">
        <v>17.3936899862826</v>
      </c>
      <c r="M341" s="42" t="n">
        <v>25.65751084</v>
      </c>
      <c r="N341" s="40" t="n">
        <v>-2.65931464807727</v>
      </c>
      <c r="O341" s="40" t="n">
        <v>11.1767684468452</v>
      </c>
      <c r="P341" s="21" t="n">
        <v>-2.80986984802704</v>
      </c>
      <c r="Q341" s="40" t="n">
        <v>7.41273100616016</v>
      </c>
      <c r="R341" s="43" t="n">
        <v>1</v>
      </c>
      <c r="S341" s="43" t="n">
        <v>0</v>
      </c>
      <c r="T341" s="44"/>
      <c r="U341" s="44"/>
      <c r="V341" s="39" t="n">
        <v>0</v>
      </c>
      <c r="W341" s="39" t="n">
        <v>0</v>
      </c>
      <c r="X341" s="39" t="n">
        <v>0</v>
      </c>
      <c r="Y341" s="45" t="n">
        <v>3662</v>
      </c>
      <c r="Z341" s="46" t="n">
        <v>-1.1</v>
      </c>
      <c r="AA341" s="47" t="n">
        <v>3501</v>
      </c>
      <c r="AB341" s="48" t="n">
        <v>-1.6</v>
      </c>
      <c r="AC341" s="32" t="n">
        <v>3.62</v>
      </c>
      <c r="AD341" s="33" t="n">
        <v>14.5</v>
      </c>
      <c r="AE341" s="50" t="n">
        <v>20.5</v>
      </c>
      <c r="AF341" s="49" t="n">
        <v>22.4552140369953</v>
      </c>
      <c r="AG341" s="49" t="n">
        <f aca="false">AJ341+AL341+AN341</f>
        <v>9.06080717309141</v>
      </c>
      <c r="AH341" s="49" t="n">
        <f aca="false">AJ341+AL341</f>
        <v>7.64000226055134</v>
      </c>
      <c r="AI341" s="50" t="n">
        <v>27.83</v>
      </c>
      <c r="AJ341" s="50" t="n">
        <f aca="false">PI()*((AI341/2/10)^2)</f>
        <v>6.08297867594978</v>
      </c>
      <c r="AK341" s="50" t="n">
        <v>14.08</v>
      </c>
      <c r="AL341" s="50" t="n">
        <f aca="false">PI()*((AK341/2/10)^2)</f>
        <v>1.55702358460156</v>
      </c>
      <c r="AM341" s="50" t="n">
        <v>13.45</v>
      </c>
      <c r="AN341" s="50" t="n">
        <f aca="false">PI()*((AM341/2/10)^2)</f>
        <v>1.42080491254007</v>
      </c>
      <c r="AO341" s="50" t="n">
        <v>20.31</v>
      </c>
      <c r="AP341" s="52" t="n">
        <v>3007.718</v>
      </c>
      <c r="AQ341" s="51" t="n">
        <v>11.947433</v>
      </c>
      <c r="AR341" s="51" t="n">
        <f aca="false">AP341/AQ341</f>
        <v>251.745960826899</v>
      </c>
      <c r="AS341" s="65" t="n">
        <v>1162.903</v>
      </c>
      <c r="AT341" s="66" t="n">
        <v>551.376</v>
      </c>
      <c r="AU341" s="66" t="n">
        <v>0.85</v>
      </c>
      <c r="AV341" s="66" t="n">
        <v>33.984</v>
      </c>
      <c r="AW341" s="67" t="n">
        <v>0.718</v>
      </c>
      <c r="AX341" s="54" t="n">
        <v>71.2142857142857</v>
      </c>
      <c r="AY341" s="54" t="n">
        <v>169.071428571429</v>
      </c>
      <c r="AZ341" s="54" t="n">
        <v>116.214285714286</v>
      </c>
      <c r="BA341" s="54" t="n">
        <v>17.3214285714286</v>
      </c>
      <c r="BB341" s="54" t="n">
        <v>3.03571428571429</v>
      </c>
      <c r="BC341" s="54" t="n">
        <v>136.571428571429</v>
      </c>
      <c r="BD341" s="54" t="n">
        <v>684.071428571429</v>
      </c>
      <c r="BE341" s="44" t="n">
        <v>36</v>
      </c>
      <c r="BF341" s="55" t="n">
        <v>2.59018759018759</v>
      </c>
      <c r="BG341" s="38" t="n">
        <v>0</v>
      </c>
      <c r="BH341" s="43" t="n">
        <v>0</v>
      </c>
      <c r="BI341" s="41" t="n">
        <v>24.3</v>
      </c>
      <c r="BJ341" s="41" t="n">
        <v>20.1</v>
      </c>
      <c r="BK341" s="56" t="n">
        <v>23.140575411219</v>
      </c>
      <c r="BL341" s="41" t="n">
        <v>31.5</v>
      </c>
      <c r="BM341" s="41" t="n">
        <v>38.5</v>
      </c>
      <c r="BN341" s="57" t="n">
        <v>82.3806607142921</v>
      </c>
      <c r="BO341" s="40" t="n">
        <v>15.76</v>
      </c>
      <c r="BP341" s="42" t="n">
        <v>1.95075310869066</v>
      </c>
      <c r="BQ341" s="40" t="n">
        <v>28.13</v>
      </c>
      <c r="BR341" s="40" t="n">
        <v>6.21483131962094</v>
      </c>
    </row>
    <row r="342" customFormat="false" ht="12.75" hidden="false" customHeight="true" outlineLevel="0" collapsed="false">
      <c r="A342" s="38" t="n">
        <v>538</v>
      </c>
      <c r="B342" s="39" t="n">
        <v>1</v>
      </c>
      <c r="C342" s="38" t="n">
        <v>5</v>
      </c>
      <c r="D342" s="39" t="n">
        <v>1</v>
      </c>
      <c r="E342" s="40" t="n">
        <v>9.54140999315537</v>
      </c>
      <c r="F342" s="41" t="n">
        <v>143.1</v>
      </c>
      <c r="G342" s="41" t="n">
        <v>75</v>
      </c>
      <c r="H342" s="41" t="n">
        <v>68.1</v>
      </c>
      <c r="I342" s="41" t="n">
        <v>35.9</v>
      </c>
      <c r="J342" s="40" t="n">
        <v>21.50372</v>
      </c>
      <c r="K342" s="41" t="n">
        <v>22.4</v>
      </c>
      <c r="L342" s="42" t="n">
        <v>17.5313427690048</v>
      </c>
      <c r="M342" s="42" t="n">
        <v>28.18016452</v>
      </c>
      <c r="N342" s="40" t="n">
        <v>-1.78591365363963</v>
      </c>
      <c r="O342" s="40" t="n">
        <v>11.327323646795</v>
      </c>
      <c r="P342" s="21" t="n">
        <v>-1.78591365363963</v>
      </c>
      <c r="Q342" s="40" t="n">
        <v>10.1601642710472</v>
      </c>
      <c r="R342" s="38" t="n">
        <v>1</v>
      </c>
      <c r="S342" s="44" t="n">
        <v>0</v>
      </c>
      <c r="T342" s="44"/>
      <c r="U342" s="44"/>
      <c r="V342" s="38" t="n">
        <v>0</v>
      </c>
      <c r="W342" s="38" t="n">
        <v>0</v>
      </c>
      <c r="X342" s="38" t="n">
        <v>0</v>
      </c>
      <c r="Y342" s="45" t="n">
        <v>3582</v>
      </c>
      <c r="Z342" s="46" t="n">
        <v>-2</v>
      </c>
      <c r="AA342" s="47" t="n">
        <v>3478</v>
      </c>
      <c r="AB342" s="48" t="n">
        <v>-1.9</v>
      </c>
      <c r="AC342" s="32" t="n">
        <v>6.04</v>
      </c>
      <c r="AD342" s="33" t="n">
        <v>17</v>
      </c>
      <c r="AE342" s="50" t="n">
        <v>22</v>
      </c>
      <c r="AF342" s="49" t="n">
        <v>23.977830580582</v>
      </c>
      <c r="AG342" s="49" t="n">
        <f aca="false">AJ342+AL342+AN342</f>
        <v>10.349008208617</v>
      </c>
      <c r="AH342" s="49" t="n">
        <f aca="false">AJ342+AL342</f>
        <v>8.63331848704591</v>
      </c>
      <c r="AI342" s="50" t="n">
        <v>29.905</v>
      </c>
      <c r="AJ342" s="50" t="n">
        <f aca="false">PI()*((AI342/2/10)^2)</f>
        <v>7.02388665744763</v>
      </c>
      <c r="AK342" s="50" t="n">
        <v>14.315</v>
      </c>
      <c r="AL342" s="50" t="n">
        <f aca="false">PI()*((AK342/2/10)^2)</f>
        <v>1.60943182959828</v>
      </c>
      <c r="AM342" s="50" t="n">
        <v>14.78</v>
      </c>
      <c r="AN342" s="50" t="n">
        <f aca="false">PI()*((AM342/2/10)^2)</f>
        <v>1.71568972157111</v>
      </c>
      <c r="AO342" s="0"/>
      <c r="AP342" s="52" t="n">
        <v>9736.266</v>
      </c>
      <c r="AQ342" s="51" t="n">
        <v>12.166841</v>
      </c>
      <c r="AR342" s="51" t="n">
        <f aca="false">AP342/AQ342</f>
        <v>800.229574792668</v>
      </c>
      <c r="AS342" s="65" t="n">
        <v>864.078</v>
      </c>
      <c r="AT342" s="66" t="n">
        <v>468.149</v>
      </c>
      <c r="AU342" s="66" t="n">
        <v>0.832</v>
      </c>
      <c r="AV342" s="66" t="n">
        <v>34.249</v>
      </c>
      <c r="AW342" s="67" t="n">
        <v>0</v>
      </c>
      <c r="AX342" s="54" t="n">
        <v>77.7142857142857</v>
      </c>
      <c r="AY342" s="54" t="n">
        <v>196.142857142857</v>
      </c>
      <c r="AZ342" s="54" t="n">
        <v>115.285714285714</v>
      </c>
      <c r="BA342" s="54" t="n">
        <v>14</v>
      </c>
      <c r="BB342" s="54" t="n">
        <v>2.42857142857143</v>
      </c>
      <c r="BC342" s="54" t="n">
        <v>131.714285714286</v>
      </c>
      <c r="BD342" s="54" t="n">
        <v>801.738095238095</v>
      </c>
      <c r="BE342" s="44" t="n">
        <v>74</v>
      </c>
      <c r="BF342" s="55" t="n">
        <v>3.47330447330447</v>
      </c>
      <c r="BG342" s="38" t="n">
        <v>0</v>
      </c>
      <c r="BH342" s="38" t="n">
        <v>0</v>
      </c>
      <c r="BI342" s="59" t="n">
        <v>26</v>
      </c>
      <c r="BJ342" s="59" t="n">
        <v>21.9</v>
      </c>
      <c r="BK342" s="56" t="n">
        <v>24.9919419393857</v>
      </c>
      <c r="BL342" s="59" t="n">
        <v>32.6</v>
      </c>
      <c r="BM342" s="41" t="n">
        <v>42</v>
      </c>
      <c r="BN342" s="57" t="n">
        <v>95.9398481167745</v>
      </c>
      <c r="BO342" s="40" t="n">
        <v>16.395</v>
      </c>
      <c r="BP342" s="42" t="n">
        <v>2.11111904363535</v>
      </c>
      <c r="BQ342" s="40" t="n">
        <v>29.31</v>
      </c>
      <c r="BR342" s="40" t="n">
        <v>6.74716791158643</v>
      </c>
    </row>
    <row r="343" customFormat="false" ht="12.75" hidden="false" customHeight="true" outlineLevel="0" collapsed="false">
      <c r="A343" s="39" t="n">
        <v>539</v>
      </c>
      <c r="B343" s="39" t="n">
        <v>1</v>
      </c>
      <c r="C343" s="39" t="n">
        <v>3</v>
      </c>
      <c r="D343" s="39" t="n">
        <v>1</v>
      </c>
      <c r="E343" s="40" t="n">
        <v>11.8412046543463</v>
      </c>
      <c r="F343" s="41" t="n">
        <v>162.2</v>
      </c>
      <c r="G343" s="41" t="n">
        <v>84.7</v>
      </c>
      <c r="H343" s="41" t="n">
        <v>77.5</v>
      </c>
      <c r="I343" s="41" t="n">
        <v>57.8</v>
      </c>
      <c r="J343" s="40" t="n">
        <v>26.748</v>
      </c>
      <c r="K343" s="41" t="n">
        <v>24.6</v>
      </c>
      <c r="L343" s="42" t="n">
        <v>21.9698017852555</v>
      </c>
      <c r="M343" s="42" t="n">
        <v>42.339656</v>
      </c>
      <c r="N343" s="40" t="n">
        <v>0.658757676397977</v>
      </c>
      <c r="O343" s="40" t="n">
        <v>11.1824469779484</v>
      </c>
      <c r="P343" s="21" t="n">
        <v>0.658757676397977</v>
      </c>
      <c r="Q343" s="40" t="n">
        <v>12.2422997946612</v>
      </c>
      <c r="R343" s="43" t="n">
        <v>4</v>
      </c>
      <c r="S343" s="43" t="n">
        <v>1</v>
      </c>
      <c r="T343" s="43" t="n">
        <v>11</v>
      </c>
      <c r="U343" s="43" t="n">
        <v>29</v>
      </c>
      <c r="V343" s="39" t="n">
        <v>1</v>
      </c>
      <c r="W343" s="39" t="n">
        <v>0</v>
      </c>
      <c r="X343" s="39" t="n">
        <v>1</v>
      </c>
      <c r="Y343" s="45" t="n">
        <v>3679</v>
      </c>
      <c r="Z343" s="46" t="n">
        <v>-1.2</v>
      </c>
      <c r="AA343" s="47" t="n">
        <v>3716</v>
      </c>
      <c r="AB343" s="48" t="n">
        <v>0.1</v>
      </c>
      <c r="AC343" s="32" t="n">
        <v>11.25</v>
      </c>
      <c r="AD343" s="33" t="n">
        <v>26.5</v>
      </c>
      <c r="AE343" s="50" t="n">
        <v>24.5</v>
      </c>
      <c r="AF343" s="49" t="n">
        <v>32.2733610185233</v>
      </c>
      <c r="AG343" s="49" t="n">
        <f aca="false">AJ343+AL343+AN343</f>
        <v>15.8614224114447</v>
      </c>
      <c r="AH343" s="49" t="n">
        <f aca="false">AJ343+AL343</f>
        <v>13.9939309328522</v>
      </c>
      <c r="AI343" s="50" t="n">
        <v>37.215</v>
      </c>
      <c r="AJ343" s="50" t="n">
        <f aca="false">PI()*((AI343/2/10)^2)</f>
        <v>10.8774207550086</v>
      </c>
      <c r="AK343" s="50" t="n">
        <v>19.92</v>
      </c>
      <c r="AL343" s="50" t="n">
        <f aca="false">PI()*((AK343/2/10)^2)</f>
        <v>3.11651017784353</v>
      </c>
      <c r="AM343" s="50" t="n">
        <v>15.42</v>
      </c>
      <c r="AN343" s="50" t="n">
        <f aca="false">PI()*((AM343/2/10)^2)</f>
        <v>1.86749147859257</v>
      </c>
      <c r="AO343" s="50" t="n">
        <v>24.73</v>
      </c>
      <c r="AP343" s="52" t="n">
        <v>3678.636</v>
      </c>
      <c r="AQ343" s="51" t="n">
        <v>14.5255625</v>
      </c>
      <c r="AR343" s="51" t="n">
        <f aca="false">AP343/AQ343</f>
        <v>253.252567671648</v>
      </c>
      <c r="AS343" s="65" t="n">
        <v>3224.256</v>
      </c>
      <c r="AT343" s="66" t="n">
        <v>1443.237</v>
      </c>
      <c r="AU343" s="66" t="n">
        <v>4.275</v>
      </c>
      <c r="AV343" s="66" t="n">
        <v>170.988</v>
      </c>
      <c r="AW343" s="67" t="n">
        <v>0</v>
      </c>
      <c r="AX343" s="54" t="n">
        <v>82</v>
      </c>
      <c r="AY343" s="54" t="n">
        <v>202.214285714286</v>
      </c>
      <c r="AZ343" s="54" t="n">
        <v>73.8571428571429</v>
      </c>
      <c r="BA343" s="54" t="n">
        <v>12.7857142857143</v>
      </c>
      <c r="BB343" s="54" t="n">
        <v>4.42857142857143</v>
      </c>
      <c r="BC343" s="54" t="n">
        <v>91.0714285714286</v>
      </c>
      <c r="BD343" s="54" t="n">
        <v>779.392857142857</v>
      </c>
      <c r="BE343" s="44" t="n">
        <v>43</v>
      </c>
      <c r="BF343" s="55" t="n">
        <v>2.78715728715729</v>
      </c>
      <c r="BG343" s="38" t="n">
        <v>0</v>
      </c>
      <c r="BH343" s="44" t="n">
        <v>0</v>
      </c>
      <c r="BI343" s="41" t="n">
        <v>32.1</v>
      </c>
      <c r="BJ343" s="41" t="n">
        <v>25.5</v>
      </c>
      <c r="BK343" s="56" t="n">
        <v>33.7665958431965</v>
      </c>
      <c r="BL343" s="41" t="n">
        <v>37.17</v>
      </c>
      <c r="BM343" s="41" t="n">
        <v>49.5</v>
      </c>
      <c r="BN343" s="57" t="n">
        <v>124.419587259623</v>
      </c>
      <c r="BO343" s="40" t="n">
        <v>19.235</v>
      </c>
      <c r="BP343" s="42" t="n">
        <v>2.90585716199192</v>
      </c>
      <c r="BQ343" s="40" t="n">
        <v>33.29</v>
      </c>
      <c r="BR343" s="40" t="n">
        <v>8.7039717277279</v>
      </c>
    </row>
    <row r="344" customFormat="false" ht="12.75" hidden="false" customHeight="true" outlineLevel="0" collapsed="false">
      <c r="A344" s="38" t="n">
        <v>539</v>
      </c>
      <c r="B344" s="39" t="n">
        <v>1</v>
      </c>
      <c r="C344" s="38" t="n">
        <v>5</v>
      </c>
      <c r="D344" s="39" t="n">
        <v>1</v>
      </c>
      <c r="E344" s="40" t="n">
        <v>12.8651608487337</v>
      </c>
      <c r="F344" s="41" t="n">
        <v>164.7</v>
      </c>
      <c r="G344" s="41" t="n">
        <v>86.7</v>
      </c>
      <c r="H344" s="41" t="n">
        <v>78</v>
      </c>
      <c r="I344" s="41" t="n">
        <v>67.5</v>
      </c>
      <c r="J344" s="40" t="n">
        <v>30.8848</v>
      </c>
      <c r="K344" s="41" t="n">
        <v>32</v>
      </c>
      <c r="L344" s="42" t="n">
        <v>24.8837926881464</v>
      </c>
      <c r="M344" s="42" t="n">
        <v>46.65276</v>
      </c>
      <c r="N344" s="40" t="n">
        <v>1.46415551208941</v>
      </c>
      <c r="O344" s="40" t="n">
        <v>11.4010053366443</v>
      </c>
      <c r="P344" s="21" t="n">
        <v>1.68271387078538</v>
      </c>
      <c r="Q344" s="40" t="n">
        <v>12.4093086926763</v>
      </c>
      <c r="R344" s="38" t="n">
        <v>4</v>
      </c>
      <c r="S344" s="44" t="n">
        <v>1</v>
      </c>
      <c r="T344" s="44" t="n">
        <v>10</v>
      </c>
      <c r="U344" s="44" t="n">
        <v>28</v>
      </c>
      <c r="V344" s="38" t="n">
        <v>1</v>
      </c>
      <c r="W344" s="38" t="n">
        <v>0</v>
      </c>
      <c r="X344" s="38" t="n">
        <v>1</v>
      </c>
      <c r="Y344" s="45" t="n">
        <v>3754</v>
      </c>
      <c r="Z344" s="46" t="n">
        <v>-0.7</v>
      </c>
      <c r="AA344" s="47" t="n">
        <v>3702</v>
      </c>
      <c r="AB344" s="48" t="n">
        <v>-0.4</v>
      </c>
      <c r="AC344" s="32" t="n">
        <v>16.43</v>
      </c>
      <c r="AD344" s="33" t="n">
        <v>33.5</v>
      </c>
      <c r="AE344" s="50" t="n">
        <v>26.8</v>
      </c>
      <c r="AF344" s="49" t="n">
        <v>34.2163315621497</v>
      </c>
      <c r="AG344" s="49" t="n">
        <f aca="false">AJ344+AL344+AN344</f>
        <v>18.3608639055133</v>
      </c>
      <c r="AH344" s="49" t="n">
        <f aca="false">AJ344+AL344</f>
        <v>16.1467942815712</v>
      </c>
      <c r="AI344" s="50" t="n">
        <v>40.31</v>
      </c>
      <c r="AJ344" s="50" t="n">
        <f aca="false">PI()*((AI344/2/10)^2)</f>
        <v>12.7619041265168</v>
      </c>
      <c r="AK344" s="50" t="n">
        <v>20.76</v>
      </c>
      <c r="AL344" s="50" t="n">
        <f aca="false">PI()*((AK344/2/10)^2)</f>
        <v>3.3848901550544</v>
      </c>
      <c r="AM344" s="50" t="n">
        <v>16.79</v>
      </c>
      <c r="AN344" s="50" t="n">
        <f aca="false">PI()*((AM344/2/10)^2)</f>
        <v>2.21406962394211</v>
      </c>
      <c r="AO344" s="0"/>
      <c r="AP344" s="52" t="n">
        <v>3144.937</v>
      </c>
      <c r="AQ344" s="51" t="n">
        <v>20.123175</v>
      </c>
      <c r="AR344" s="51" t="n">
        <f aca="false">AP344/AQ344</f>
        <v>156.284333858847</v>
      </c>
      <c r="AS344" s="65" t="n">
        <v>1653.846</v>
      </c>
      <c r="AT344" s="66" t="n">
        <v>650.744</v>
      </c>
      <c r="AU344" s="66" t="n">
        <v>1.074</v>
      </c>
      <c r="AV344" s="66" t="n">
        <v>40.456</v>
      </c>
      <c r="AW344" s="67" t="n">
        <v>0</v>
      </c>
      <c r="AX344" s="54" t="n">
        <v>59.9285714285714</v>
      </c>
      <c r="AY344" s="54" t="n">
        <v>157.392857142857</v>
      </c>
      <c r="AZ344" s="54" t="n">
        <v>53.3571428571429</v>
      </c>
      <c r="BA344" s="54" t="n">
        <v>5.39285714285714</v>
      </c>
      <c r="BB344" s="54" t="n">
        <v>0.535714285714286</v>
      </c>
      <c r="BC344" s="54" t="n">
        <v>59.2857142857143</v>
      </c>
      <c r="BD344" s="54" t="n">
        <v>607.946428571429</v>
      </c>
      <c r="BE344" s="44" t="n">
        <v>61</v>
      </c>
      <c r="BF344" s="55" t="n">
        <v>3.2994227994228</v>
      </c>
      <c r="BG344" s="38" t="n">
        <v>0</v>
      </c>
      <c r="BH344" s="38" t="n">
        <v>0</v>
      </c>
      <c r="BI344" s="59" t="n">
        <v>32.8</v>
      </c>
      <c r="BJ344" s="59" t="n">
        <v>28.5</v>
      </c>
      <c r="BK344" s="56" t="n">
        <v>39.6123529955252</v>
      </c>
      <c r="BL344" s="59" t="n">
        <v>37</v>
      </c>
      <c r="BM344" s="41" t="n">
        <v>55.5</v>
      </c>
      <c r="BN344" s="43"/>
      <c r="BO344" s="40" t="n">
        <v>21.64</v>
      </c>
      <c r="BP344" s="42" t="n">
        <v>3.67793791778126</v>
      </c>
      <c r="BQ344" s="40" t="n">
        <v>38.12</v>
      </c>
      <c r="BR344" s="40" t="n">
        <v>11.4128908892965</v>
      </c>
    </row>
    <row r="345" customFormat="false" ht="12.75" hidden="false" customHeight="true" outlineLevel="0" collapsed="false">
      <c r="A345" s="39" t="n">
        <v>540</v>
      </c>
      <c r="B345" s="39" t="n">
        <v>1</v>
      </c>
      <c r="C345" s="39" t="n">
        <v>3</v>
      </c>
      <c r="D345" s="39" t="n">
        <v>1</v>
      </c>
      <c r="E345" s="40" t="n">
        <v>11.8220396988364</v>
      </c>
      <c r="F345" s="41" t="n">
        <v>138.7</v>
      </c>
      <c r="G345" s="41" t="n">
        <v>72.8</v>
      </c>
      <c r="H345" s="41" t="n">
        <v>65.9</v>
      </c>
      <c r="I345" s="41" t="n">
        <v>31.2</v>
      </c>
      <c r="J345" s="40" t="n">
        <v>16.353</v>
      </c>
      <c r="K345" s="41" t="n">
        <v>16.2</v>
      </c>
      <c r="L345" s="42" t="n">
        <v>16.218163407353</v>
      </c>
      <c r="M345" s="42" t="n">
        <v>26.097864</v>
      </c>
      <c r="N345" s="40" t="n">
        <v>-0.982010965084878</v>
      </c>
      <c r="O345" s="40" t="n">
        <v>12.8040506639213</v>
      </c>
      <c r="P345" s="21" t="n">
        <v>-0.982010965084879</v>
      </c>
      <c r="Q345" s="40" t="n">
        <v>11.5770020533881</v>
      </c>
      <c r="R345" s="43" t="n">
        <v>2</v>
      </c>
      <c r="S345" s="43" t="n">
        <v>0</v>
      </c>
      <c r="T345" s="44"/>
      <c r="U345" s="44"/>
      <c r="V345" s="39" t="n">
        <v>0</v>
      </c>
      <c r="W345" s="39" t="n">
        <v>1</v>
      </c>
      <c r="X345" s="39" t="n">
        <v>1</v>
      </c>
      <c r="Y345" s="45" t="n">
        <v>3693</v>
      </c>
      <c r="Z345" s="46" t="n">
        <v>-1.1</v>
      </c>
      <c r="AA345" s="47" t="n">
        <v>3614</v>
      </c>
      <c r="AB345" s="48" t="n">
        <v>-0.9</v>
      </c>
      <c r="AC345" s="32" t="n">
        <v>9.92</v>
      </c>
      <c r="AD345" s="33" t="n">
        <v>17</v>
      </c>
      <c r="AE345" s="50" t="n">
        <v>21.4</v>
      </c>
      <c r="AF345" s="49" t="n">
        <v>23.3801694749694</v>
      </c>
      <c r="AG345" s="49" t="n">
        <f aca="false">AJ345+AL345+AN345</f>
        <v>8.13631342415994</v>
      </c>
      <c r="AH345" s="49" t="n">
        <f aca="false">AJ345+AL345</f>
        <v>6.96732679775918</v>
      </c>
      <c r="AI345" s="50" t="n">
        <v>27.26</v>
      </c>
      <c r="AJ345" s="50" t="n">
        <f aca="false">PI()*((AI345/2/10)^2)</f>
        <v>5.83635344246686</v>
      </c>
      <c r="AK345" s="50" t="n">
        <v>12</v>
      </c>
      <c r="AL345" s="50" t="n">
        <f aca="false">PI()*((AK345/2/10)^2)</f>
        <v>1.13097335529233</v>
      </c>
      <c r="AM345" s="50" t="n">
        <v>12.2</v>
      </c>
      <c r="AN345" s="50" t="n">
        <f aca="false">PI()*((AM345/2/10)^2)</f>
        <v>1.16898662640076</v>
      </c>
      <c r="AO345" s="50" t="n">
        <v>17.69</v>
      </c>
      <c r="AP345" s="52" t="n">
        <v>2473.133</v>
      </c>
      <c r="AQ345" s="51" t="n">
        <v>4.6031125</v>
      </c>
      <c r="AR345" s="51" t="n">
        <f aca="false">AP345/AQ345</f>
        <v>537.27407270624</v>
      </c>
      <c r="AS345" s="65" t="n">
        <v>2111.15</v>
      </c>
      <c r="AT345" s="66" t="n">
        <v>1856.75</v>
      </c>
      <c r="AU345" s="66" t="n">
        <v>6.405</v>
      </c>
      <c r="AV345" s="66" t="n">
        <v>256.218</v>
      </c>
      <c r="AW345" s="67" t="n">
        <v>0</v>
      </c>
      <c r="AX345" s="54" t="n">
        <v>61.2142857142857</v>
      </c>
      <c r="AY345" s="54" t="n">
        <v>99.7857142857143</v>
      </c>
      <c r="AZ345" s="54" t="n">
        <v>54.2857142857143</v>
      </c>
      <c r="BA345" s="54" t="n">
        <v>8.14285714285714</v>
      </c>
      <c r="BB345" s="54" t="n">
        <v>5.5</v>
      </c>
      <c r="BC345" s="54" t="n">
        <v>67.9285714285714</v>
      </c>
      <c r="BD345" s="54" t="n">
        <v>681.964285714286</v>
      </c>
      <c r="BE345" s="44" t="n">
        <v>119</v>
      </c>
      <c r="BF345" s="55" t="n">
        <v>3.76334776334776</v>
      </c>
      <c r="BG345" s="38" t="n">
        <v>0</v>
      </c>
      <c r="BH345" s="43" t="n">
        <v>1</v>
      </c>
      <c r="BI345" s="41" t="n">
        <v>26.8</v>
      </c>
      <c r="BJ345" s="41" t="n">
        <v>20</v>
      </c>
      <c r="BK345" s="56" t="n">
        <v>24.1590903434475</v>
      </c>
      <c r="BL345" s="41" t="n">
        <v>30</v>
      </c>
      <c r="BM345" s="41" t="n">
        <v>38.5</v>
      </c>
      <c r="BN345" s="57" t="n">
        <v>86.0127014543227</v>
      </c>
      <c r="BO345" s="40" t="n">
        <v>18.39</v>
      </c>
      <c r="BP345" s="42" t="n">
        <v>2.65615454215526</v>
      </c>
      <c r="BQ345" s="40" t="n">
        <v>27.74</v>
      </c>
      <c r="BR345" s="40" t="n">
        <v>6.04369855760378</v>
      </c>
    </row>
    <row r="346" customFormat="false" ht="12.75" hidden="false" customHeight="true" outlineLevel="0" collapsed="false">
      <c r="A346" s="39" t="n">
        <v>541</v>
      </c>
      <c r="B346" s="39" t="n">
        <v>1</v>
      </c>
      <c r="C346" s="39" t="n">
        <v>3</v>
      </c>
      <c r="D346" s="39" t="n">
        <v>1</v>
      </c>
      <c r="E346" s="40" t="n">
        <v>11.4880219028063</v>
      </c>
      <c r="F346" s="41" t="n">
        <v>143.8</v>
      </c>
      <c r="G346" s="41" t="n">
        <v>77.7</v>
      </c>
      <c r="H346" s="41" t="n">
        <v>66.1</v>
      </c>
      <c r="I346" s="41" t="n">
        <v>47.8</v>
      </c>
      <c r="J346" s="40" t="n">
        <v>27.692</v>
      </c>
      <c r="K346" s="41" t="n">
        <v>30.4</v>
      </c>
      <c r="L346" s="42" t="n">
        <v>23.1158636725014</v>
      </c>
      <c r="M346" s="42" t="n">
        <v>34.563224</v>
      </c>
      <c r="N346" s="40" t="n">
        <v>-0.427413434639441</v>
      </c>
      <c r="O346" s="40" t="n">
        <v>11.9154353374457</v>
      </c>
      <c r="P346" s="21" t="n">
        <v>-0.709334069459564</v>
      </c>
      <c r="Q346" s="40" t="n">
        <v>12.6598220396988</v>
      </c>
      <c r="R346" s="43" t="n">
        <v>1</v>
      </c>
      <c r="S346" s="43" t="n">
        <v>1</v>
      </c>
      <c r="T346" s="43" t="n">
        <v>10</v>
      </c>
      <c r="U346" s="43" t="n">
        <v>29</v>
      </c>
      <c r="V346" s="39" t="n">
        <v>0</v>
      </c>
      <c r="W346" s="39" t="n">
        <v>0</v>
      </c>
      <c r="X346" s="39" t="n">
        <v>0</v>
      </c>
      <c r="Y346" s="45" t="n">
        <v>3838</v>
      </c>
      <c r="Z346" s="46" t="n">
        <v>0.4</v>
      </c>
      <c r="AA346" s="47" t="n">
        <v>3670</v>
      </c>
      <c r="AB346" s="48" t="n">
        <v>-0.2</v>
      </c>
      <c r="AC346" s="32" t="n">
        <v>8.65</v>
      </c>
      <c r="AD346" s="33" t="n">
        <v>21.5</v>
      </c>
      <c r="AE346" s="50" t="n">
        <v>21.3</v>
      </c>
      <c r="AF346" s="49" t="n">
        <v>32.6402946595202</v>
      </c>
      <c r="AG346" s="49" t="n">
        <f aca="false">AJ346+AL346+AN346</f>
        <v>13.3523538993884</v>
      </c>
      <c r="AH346" s="49" t="n">
        <f aca="false">AJ346+AL346</f>
        <v>11.346758007744</v>
      </c>
      <c r="AI346" s="50" t="n">
        <v>34.1</v>
      </c>
      <c r="AJ346" s="50" t="n">
        <f aca="false">PI()*((AI346/2/10)^2)</f>
        <v>9.13268838380187</v>
      </c>
      <c r="AK346" s="50" t="n">
        <v>16.79</v>
      </c>
      <c r="AL346" s="50" t="n">
        <f aca="false">PI()*((AK346/2/10)^2)</f>
        <v>2.21406962394211</v>
      </c>
      <c r="AM346" s="50" t="n">
        <v>15.98</v>
      </c>
      <c r="AN346" s="50" t="n">
        <f aca="false">PI()*((AM346/2/10)^2)</f>
        <v>2.00559589164438</v>
      </c>
      <c r="AO346" s="50" t="n">
        <v>24.59</v>
      </c>
      <c r="AP346" s="52" t="n">
        <v>1854.166</v>
      </c>
      <c r="AQ346" s="51" t="n">
        <v>3.5121625</v>
      </c>
      <c r="AR346" s="51" t="n">
        <f aca="false">AP346/AQ346</f>
        <v>527.927167379072</v>
      </c>
      <c r="AS346" s="65" t="n">
        <v>1512.929</v>
      </c>
      <c r="AT346" s="66" t="n">
        <v>385.864</v>
      </c>
      <c r="AU346" s="66" t="n">
        <v>1.652</v>
      </c>
      <c r="AV346" s="66" t="n">
        <v>66.097</v>
      </c>
      <c r="AW346" s="67" t="n">
        <v>0</v>
      </c>
      <c r="AX346" s="54" t="n">
        <v>66.1428571428571</v>
      </c>
      <c r="AY346" s="54" t="n">
        <v>174.571428571429</v>
      </c>
      <c r="AZ346" s="54" t="n">
        <v>92.5714285714286</v>
      </c>
      <c r="BA346" s="54" t="n">
        <v>10.7142857142857</v>
      </c>
      <c r="BB346" s="54" t="n">
        <v>5.71428571428571</v>
      </c>
      <c r="BC346" s="54" t="n">
        <v>109</v>
      </c>
      <c r="BD346" s="54" t="n">
        <v>696.690476190476</v>
      </c>
      <c r="BE346" s="44" t="n">
        <v>36</v>
      </c>
      <c r="BF346" s="55" t="n">
        <v>3.80262249827467</v>
      </c>
      <c r="BG346" s="38" t="n">
        <v>0</v>
      </c>
      <c r="BH346" s="43" t="n">
        <v>0</v>
      </c>
      <c r="BI346" s="41" t="n">
        <v>26.5</v>
      </c>
      <c r="BJ346" s="41" t="n">
        <v>27.5</v>
      </c>
      <c r="BK346" s="56" t="n">
        <v>43.6327857527646</v>
      </c>
      <c r="BL346" s="41" t="n">
        <v>32.7</v>
      </c>
      <c r="BM346" s="41" t="n">
        <v>49.5</v>
      </c>
      <c r="BN346" s="57" t="n">
        <v>120.108073889038</v>
      </c>
      <c r="BO346" s="40" t="n">
        <v>20.825</v>
      </c>
      <c r="BP346" s="42" t="n">
        <v>3.40611966376058</v>
      </c>
      <c r="BQ346" s="40" t="n">
        <v>35.445</v>
      </c>
      <c r="BR346" s="40" t="n">
        <v>9.86733431423012</v>
      </c>
    </row>
    <row r="347" customFormat="false" ht="12.75" hidden="false" customHeight="true" outlineLevel="0" collapsed="false">
      <c r="A347" s="38" t="n">
        <v>541</v>
      </c>
      <c r="B347" s="39" t="n">
        <v>1</v>
      </c>
      <c r="C347" s="38" t="n">
        <v>5</v>
      </c>
      <c r="D347" s="39" t="n">
        <v>1</v>
      </c>
      <c r="E347" s="40" t="n">
        <v>12.5256673511294</v>
      </c>
      <c r="F347" s="41" t="n">
        <v>146.5</v>
      </c>
      <c r="G347" s="41" t="n">
        <v>80.2</v>
      </c>
      <c r="H347" s="41" t="n">
        <v>66.3</v>
      </c>
      <c r="I347" s="41" t="n">
        <v>52.5</v>
      </c>
      <c r="J347" s="40" t="n">
        <v>30.5572</v>
      </c>
      <c r="K347" s="41" t="n">
        <v>34.4</v>
      </c>
      <c r="L347" s="42" t="n">
        <v>24.461554590036</v>
      </c>
      <c r="M347" s="42" t="n">
        <v>36.45747</v>
      </c>
      <c r="N347" s="40" t="n">
        <v>0.328311378863503</v>
      </c>
      <c r="O347" s="40" t="n">
        <v>12.1973559722659</v>
      </c>
      <c r="P347" s="21" t="n">
        <v>0.328311378863503</v>
      </c>
      <c r="Q347" s="40" t="n">
        <v>12.7433264887064</v>
      </c>
      <c r="R347" s="38" t="n">
        <v>3</v>
      </c>
      <c r="S347" s="44" t="n">
        <v>1</v>
      </c>
      <c r="T347" s="44" t="n">
        <v>10</v>
      </c>
      <c r="U347" s="44" t="n">
        <v>28</v>
      </c>
      <c r="V347" s="38" t="n">
        <v>0</v>
      </c>
      <c r="W347" s="38" t="n">
        <v>0</v>
      </c>
      <c r="X347" s="38" t="n">
        <v>0</v>
      </c>
      <c r="Y347" s="45" t="n">
        <v>3942</v>
      </c>
      <c r="Z347" s="46" t="n">
        <v>1.2</v>
      </c>
      <c r="AA347" s="47" t="n">
        <v>3708</v>
      </c>
      <c r="AB347" s="48" t="n">
        <v>-0.2</v>
      </c>
      <c r="AC347" s="32" t="n">
        <v>10.78</v>
      </c>
      <c r="AD347" s="33" t="n">
        <v>27</v>
      </c>
      <c r="AE347" s="50" t="n">
        <v>22.2</v>
      </c>
      <c r="AF347" s="49" t="n">
        <v>35.4524657132419</v>
      </c>
      <c r="AG347" s="49" t="n">
        <f aca="false">AJ347+AL347+AN347</f>
        <v>14.6260851518506</v>
      </c>
      <c r="AH347" s="49" t="n">
        <f aca="false">AJ347+AL347</f>
        <v>12.1904704139774</v>
      </c>
      <c r="AI347" s="50" t="n">
        <v>35.42</v>
      </c>
      <c r="AJ347" s="50" t="n">
        <f aca="false">PI()*((AI347/2/10)^2)</f>
        <v>9.85342000401783</v>
      </c>
      <c r="AK347" s="50" t="n">
        <v>17.25</v>
      </c>
      <c r="AL347" s="50" t="n">
        <f aca="false">PI()*((AK347/2/10)^2)</f>
        <v>2.33705040995953</v>
      </c>
      <c r="AM347" s="50" t="n">
        <v>17.61</v>
      </c>
      <c r="AN347" s="50" t="n">
        <f aca="false">PI()*((AM347/2/10)^2)</f>
        <v>2.43561473787326</v>
      </c>
      <c r="AO347" s="0"/>
      <c r="AP347" s="0"/>
      <c r="AQ347" s="0"/>
      <c r="AR347" s="0"/>
      <c r="AS347" s="65" t="n">
        <v>1351.621</v>
      </c>
      <c r="AT347" s="66" t="n">
        <v>484.677</v>
      </c>
      <c r="AU347" s="66" t="n">
        <v>4.413</v>
      </c>
      <c r="AV347" s="66" t="n">
        <v>177.574</v>
      </c>
      <c r="AW347" s="67" t="n">
        <v>2.643</v>
      </c>
      <c r="AX347" s="40"/>
      <c r="AY347" s="40"/>
      <c r="AZ347" s="40"/>
      <c r="BA347" s="40"/>
      <c r="BB347" s="40"/>
      <c r="BC347" s="40"/>
      <c r="BD347" s="40"/>
      <c r="BE347" s="44" t="n">
        <v>87</v>
      </c>
      <c r="BF347" s="55" t="n">
        <v>2.73544973544974</v>
      </c>
      <c r="BG347" s="38" t="n">
        <v>0</v>
      </c>
      <c r="BH347" s="38" t="n">
        <v>0</v>
      </c>
      <c r="BI347" s="59" t="n">
        <v>28.5</v>
      </c>
      <c r="BJ347" s="59" t="n">
        <v>28.5</v>
      </c>
      <c r="BK347" s="56" t="n">
        <v>46.226181663455</v>
      </c>
      <c r="BL347" s="59" t="n">
        <v>34</v>
      </c>
      <c r="BM347" s="41" t="n">
        <v>52.5</v>
      </c>
      <c r="BN347" s="57" t="n">
        <v>137.982270810458</v>
      </c>
      <c r="BO347" s="40" t="n">
        <v>21.17</v>
      </c>
      <c r="BP347" s="42" t="n">
        <v>3.51991030951855</v>
      </c>
      <c r="BQ347" s="40" t="n">
        <v>37.765</v>
      </c>
      <c r="BR347" s="40" t="n">
        <v>11.2013111036121</v>
      </c>
    </row>
    <row r="348" customFormat="false" ht="12.75" hidden="false" customHeight="true" outlineLevel="0" collapsed="false">
      <c r="A348" s="38" t="n">
        <v>541</v>
      </c>
      <c r="B348" s="38" t="n">
        <v>1</v>
      </c>
      <c r="C348" s="38" t="n">
        <v>7</v>
      </c>
      <c r="D348" s="38" t="n">
        <v>1</v>
      </c>
      <c r="E348" s="40" t="n">
        <v>13.4209445585216</v>
      </c>
      <c r="F348" s="38" t="n">
        <v>150.8</v>
      </c>
      <c r="G348" s="41" t="n">
        <v>80.3</v>
      </c>
      <c r="H348" s="41" t="n">
        <v>70.5</v>
      </c>
      <c r="I348" s="41" t="n">
        <v>53.1</v>
      </c>
      <c r="J348" s="40" t="n">
        <v>29.5744</v>
      </c>
      <c r="K348" s="38" t="n">
        <v>27.6</v>
      </c>
      <c r="L348" s="42" t="n">
        <v>23.3502663073687</v>
      </c>
      <c r="M348" s="42" t="n">
        <v>37.3959936</v>
      </c>
      <c r="N348" s="59" t="n">
        <v>0.880518663116739</v>
      </c>
      <c r="O348" s="42" t="n">
        <v>12.5404258954048</v>
      </c>
      <c r="P348" s="21" t="n">
        <v>0.880518663116739</v>
      </c>
      <c r="Q348" s="40" t="n">
        <v>13.4086242299795</v>
      </c>
      <c r="R348" s="38" t="n">
        <v>3</v>
      </c>
      <c r="S348" s="38" t="n">
        <v>1</v>
      </c>
      <c r="T348" s="38" t="n">
        <v>10</v>
      </c>
      <c r="U348" s="38" t="n">
        <v>1</v>
      </c>
      <c r="V348" s="38" t="n">
        <v>0</v>
      </c>
      <c r="W348" s="38" t="n">
        <v>0</v>
      </c>
      <c r="X348" s="38" t="n">
        <v>0</v>
      </c>
      <c r="Y348" s="45" t="n">
        <v>4016</v>
      </c>
      <c r="Z348" s="3" t="n">
        <v>1.7</v>
      </c>
      <c r="AA348" s="47" t="n">
        <v>3717</v>
      </c>
      <c r="AB348" s="4" t="n">
        <v>-0.4</v>
      </c>
      <c r="AC348" s="5" t="n">
        <v>9.78</v>
      </c>
      <c r="AD348" s="5" t="n">
        <v>25</v>
      </c>
      <c r="AE348" s="38" t="n">
        <v>23</v>
      </c>
      <c r="AF348" s="49" t="n">
        <v>35.1173318773822</v>
      </c>
      <c r="AG348" s="49" t="n">
        <f aca="false">AJ348+AL348+AN348</f>
        <v>14.3991074388232</v>
      </c>
      <c r="AH348" s="49" t="n">
        <f aca="false">AJ348+AL348</f>
        <v>11.7342797447496</v>
      </c>
      <c r="AI348" s="38" t="n">
        <v>34.5</v>
      </c>
      <c r="AJ348" s="50" t="n">
        <f aca="false">PI()*((AI348/2/10)^2)</f>
        <v>9.34820163983813</v>
      </c>
      <c r="AK348" s="38" t="n">
        <v>17.43</v>
      </c>
      <c r="AL348" s="50" t="n">
        <f aca="false">PI()*((AK348/2/10)^2)</f>
        <v>2.38607810491145</v>
      </c>
      <c r="AM348" s="38" t="n">
        <v>18.42</v>
      </c>
      <c r="AN348" s="50" t="n">
        <f aca="false">PI()*((AM348/2/10)^2)</f>
        <v>2.66482769407366</v>
      </c>
      <c r="AO348" s="38"/>
      <c r="AP348" s="0"/>
      <c r="AQ348" s="0"/>
      <c r="AR348" s="0"/>
      <c r="AS348" s="65" t="n">
        <v>1042.41</v>
      </c>
      <c r="AT348" s="66" t="n">
        <v>760.723</v>
      </c>
      <c r="AU348" s="66" t="n">
        <v>3.519</v>
      </c>
      <c r="AV348" s="66" t="n">
        <v>144.311</v>
      </c>
      <c r="AW348" s="67" t="n">
        <v>1.321</v>
      </c>
      <c r="AX348" s="54" t="n">
        <v>51.7142857142857</v>
      </c>
      <c r="AY348" s="54" t="n">
        <v>142.142857142857</v>
      </c>
      <c r="AZ348" s="54" t="n">
        <v>65.5714285714286</v>
      </c>
      <c r="BA348" s="54" t="n">
        <v>9.85714285714286</v>
      </c>
      <c r="BB348" s="54" t="n">
        <v>2.71428571428571</v>
      </c>
      <c r="BC348" s="54" t="n">
        <v>78.1428571428571</v>
      </c>
      <c r="BD348" s="54" t="n">
        <v>640.166666666667</v>
      </c>
      <c r="BE348" s="44" t="n">
        <v>68</v>
      </c>
      <c r="BF348" s="55" t="n">
        <v>2.71704623878537</v>
      </c>
      <c r="BG348" s="38" t="n">
        <v>0</v>
      </c>
      <c r="BH348" s="38" t="n">
        <v>0</v>
      </c>
      <c r="BI348" s="38" t="n">
        <v>29</v>
      </c>
      <c r="BJ348" s="38" t="n">
        <v>29.2</v>
      </c>
      <c r="BK348" s="56" t="n">
        <v>48.5789960432683</v>
      </c>
      <c r="BL348" s="38" t="n">
        <v>36</v>
      </c>
      <c r="BM348" s="38"/>
      <c r="BN348" s="57"/>
      <c r="BO348" s="38" t="n">
        <v>21.93</v>
      </c>
      <c r="BP348" s="42" t="n">
        <v>3.77717533192101</v>
      </c>
      <c r="BQ348" s="38" t="n">
        <v>37.32</v>
      </c>
      <c r="BR348" s="40" t="n">
        <v>10.9388873897229</v>
      </c>
    </row>
    <row r="349" customFormat="false" ht="12.75" hidden="false" customHeight="true" outlineLevel="0" collapsed="false">
      <c r="A349" s="39" t="n">
        <v>542</v>
      </c>
      <c r="B349" s="39" t="n">
        <v>1</v>
      </c>
      <c r="C349" s="39" t="n">
        <v>3</v>
      </c>
      <c r="D349" s="39" t="n">
        <v>1</v>
      </c>
      <c r="E349" s="40" t="n">
        <v>8.44079397672827</v>
      </c>
      <c r="F349" s="41" t="n">
        <v>131.8</v>
      </c>
      <c r="G349" s="41" t="n">
        <v>67.3</v>
      </c>
      <c r="H349" s="41" t="n">
        <v>64.5</v>
      </c>
      <c r="I349" s="41" t="n">
        <v>26.1</v>
      </c>
      <c r="J349" s="40" t="n">
        <v>11.588</v>
      </c>
      <c r="K349" s="41" t="n">
        <v>7</v>
      </c>
      <c r="L349" s="42" t="n">
        <v>15.0248341511602</v>
      </c>
      <c r="M349" s="42" t="n">
        <v>23.075532</v>
      </c>
      <c r="N349" s="40" t="n">
        <v>-3.10537898672305</v>
      </c>
      <c r="O349" s="40" t="n">
        <v>11.5461729634513</v>
      </c>
      <c r="P349" s="21" t="n">
        <v>-3.43961834758724</v>
      </c>
      <c r="Q349" s="40" t="n">
        <v>8.91307323750856</v>
      </c>
      <c r="R349" s="43" t="n">
        <v>1</v>
      </c>
      <c r="S349" s="43" t="n">
        <v>0</v>
      </c>
      <c r="T349" s="44"/>
      <c r="U349" s="44"/>
      <c r="V349" s="39" t="n">
        <v>1</v>
      </c>
      <c r="W349" s="39" t="n">
        <v>0</v>
      </c>
      <c r="X349" s="39" t="n">
        <v>0</v>
      </c>
      <c r="Y349" s="45" t="n">
        <v>3688</v>
      </c>
      <c r="Z349" s="46" t="n">
        <v>-0.9</v>
      </c>
      <c r="AA349" s="47" t="n">
        <v>3598</v>
      </c>
      <c r="AB349" s="48" t="n">
        <v>-0.6</v>
      </c>
      <c r="AC349" s="32" t="n">
        <v>8.21</v>
      </c>
      <c r="AD349" s="33" t="n">
        <v>15.5</v>
      </c>
      <c r="AE349" s="50" t="n">
        <v>20.5</v>
      </c>
      <c r="AF349" s="49" t="n">
        <v>20.9002867800457</v>
      </c>
      <c r="AG349" s="49" t="n">
        <f aca="false">AJ349+AL349+AN349</f>
        <v>7.30889979696293</v>
      </c>
      <c r="AH349" s="49" t="n">
        <f aca="false">AJ349+AL349</f>
        <v>6.35683935789438</v>
      </c>
      <c r="AI349" s="50" t="n">
        <v>25.855</v>
      </c>
      <c r="AJ349" s="50" t="n">
        <f aca="false">PI()*((AI349/2/10)^2)</f>
        <v>5.25023769301044</v>
      </c>
      <c r="AK349" s="50" t="n">
        <v>11.87</v>
      </c>
      <c r="AL349" s="50" t="n">
        <f aca="false">PI()*((AK349/2/10)^2)</f>
        <v>1.10660166488394</v>
      </c>
      <c r="AM349" s="50" t="n">
        <v>11.01</v>
      </c>
      <c r="AN349" s="50" t="n">
        <f aca="false">PI()*((AM349/2/10)^2)</f>
        <v>0.95206043906855</v>
      </c>
      <c r="AO349" s="50" t="n">
        <v>20.545</v>
      </c>
      <c r="AP349" s="52" t="n">
        <v>3988.465</v>
      </c>
      <c r="AQ349" s="51" t="n">
        <v>8.35665</v>
      </c>
      <c r="AR349" s="51" t="n">
        <f aca="false">AP349/AQ349</f>
        <v>477.280369526066</v>
      </c>
      <c r="AS349" s="65" t="n">
        <v>864.878</v>
      </c>
      <c r="AT349" s="66" t="n">
        <v>498.404</v>
      </c>
      <c r="AU349" s="66" t="n">
        <v>1.289</v>
      </c>
      <c r="AV349" s="66" t="n">
        <v>51.572</v>
      </c>
      <c r="AW349" s="67" t="n">
        <v>0</v>
      </c>
      <c r="AX349" s="54" t="n">
        <v>76.1428571428571</v>
      </c>
      <c r="AY349" s="54" t="n">
        <v>179.428571428571</v>
      </c>
      <c r="AZ349" s="54" t="n">
        <v>134.714285714286</v>
      </c>
      <c r="BA349" s="54" t="n">
        <v>34.4285714285714</v>
      </c>
      <c r="BB349" s="54" t="n">
        <v>17.8571428571429</v>
      </c>
      <c r="BC349" s="54" t="n">
        <v>187</v>
      </c>
      <c r="BD349" s="54" t="n">
        <v>769.190476190476</v>
      </c>
      <c r="BE349" s="44" t="n">
        <v>95</v>
      </c>
      <c r="BF349" s="55" t="n">
        <v>3.59627329192547</v>
      </c>
      <c r="BG349" s="38" t="n">
        <v>0</v>
      </c>
      <c r="BH349" s="43" t="n">
        <v>1</v>
      </c>
      <c r="BI349" s="41" t="n">
        <v>25</v>
      </c>
      <c r="BJ349" s="41" t="n">
        <v>19.6</v>
      </c>
      <c r="BK349" s="56" t="n">
        <v>26.047437205938</v>
      </c>
      <c r="BL349" s="41" t="n">
        <v>32</v>
      </c>
      <c r="BM349" s="41" t="n">
        <v>36.2</v>
      </c>
      <c r="BN349" s="57" t="n">
        <v>80.878895215345</v>
      </c>
      <c r="BO349" s="40" t="n">
        <v>17.71</v>
      </c>
      <c r="BP349" s="42" t="n">
        <v>2.46335500100446</v>
      </c>
      <c r="BQ349" s="40" t="n">
        <v>29.01</v>
      </c>
      <c r="BR349" s="40" t="n">
        <v>6.60975464891841</v>
      </c>
    </row>
    <row r="350" customFormat="false" ht="12.75" hidden="false" customHeight="true" outlineLevel="0" collapsed="false">
      <c r="A350" s="38" t="n">
        <v>542</v>
      </c>
      <c r="B350" s="39" t="n">
        <v>1</v>
      </c>
      <c r="C350" s="38" t="n">
        <v>5</v>
      </c>
      <c r="D350" s="39" t="n">
        <v>1</v>
      </c>
      <c r="E350" s="40" t="n">
        <v>9.43737166324435</v>
      </c>
      <c r="F350" s="41" t="n">
        <v>135.7</v>
      </c>
      <c r="G350" s="41" t="n">
        <v>68.9</v>
      </c>
      <c r="H350" s="41" t="n">
        <v>66.8</v>
      </c>
      <c r="I350" s="41" t="n">
        <v>27.9</v>
      </c>
      <c r="J350" s="40" t="n">
        <v>10.557</v>
      </c>
      <c r="K350" s="41" t="n">
        <v>8.9</v>
      </c>
      <c r="L350" s="42" t="n">
        <v>15.1511119775785</v>
      </c>
      <c r="M350" s="42" t="n">
        <v>24.954597</v>
      </c>
      <c r="N350" s="40" t="n">
        <v>-2.44304066107116</v>
      </c>
      <c r="O350" s="40" t="n">
        <v>11.8804123243155</v>
      </c>
      <c r="P350" s="21" t="n">
        <v>-2.44304066107116</v>
      </c>
      <c r="Q350" s="40" t="n">
        <v>8.49555099247091</v>
      </c>
      <c r="R350" s="38" t="n">
        <v>1</v>
      </c>
      <c r="S350" s="44" t="n">
        <v>0</v>
      </c>
      <c r="T350" s="44"/>
      <c r="U350" s="44"/>
      <c r="V350" s="38" t="n">
        <v>1</v>
      </c>
      <c r="W350" s="38" t="n">
        <v>0</v>
      </c>
      <c r="X350" s="38" t="n">
        <v>0</v>
      </c>
      <c r="Y350" s="45" t="n">
        <v>3905</v>
      </c>
      <c r="Z350" s="46" t="n">
        <v>1.2</v>
      </c>
      <c r="AA350" s="47" t="n">
        <v>3711</v>
      </c>
      <c r="AB350" s="48" t="n">
        <v>0.6</v>
      </c>
      <c r="AC350" s="32" t="n">
        <v>8.72</v>
      </c>
      <c r="AD350" s="33" t="n">
        <v>19</v>
      </c>
      <c r="AE350" s="50" t="n">
        <v>21.3</v>
      </c>
      <c r="AF350" s="49" t="n">
        <v>21.3223882629228</v>
      </c>
      <c r="AG350" s="49" t="n">
        <f aca="false">AJ350+AL350+AN350</f>
        <v>7.86680310387581</v>
      </c>
      <c r="AH350" s="49" t="n">
        <f aca="false">AJ350+AL350</f>
        <v>6.56589393336734</v>
      </c>
      <c r="AI350" s="50" t="n">
        <v>25.9555</v>
      </c>
      <c r="AJ350" s="50" t="n">
        <f aca="false">PI()*((AI350/2/10)^2)</f>
        <v>5.29113302391287</v>
      </c>
      <c r="AK350" s="50" t="n">
        <v>12.74</v>
      </c>
      <c r="AL350" s="50" t="n">
        <f aca="false">PI()*((AK350/2/10)^2)</f>
        <v>1.27476090945448</v>
      </c>
      <c r="AM350" s="50" t="n">
        <v>12.87</v>
      </c>
      <c r="AN350" s="50" t="n">
        <f aca="false">PI()*((AM350/2/10)^2)</f>
        <v>1.30090917050847</v>
      </c>
      <c r="AO350" s="0"/>
      <c r="AP350" s="52" t="n">
        <v>5479.915</v>
      </c>
      <c r="AQ350" s="51" t="n">
        <v>11.6701665</v>
      </c>
      <c r="AR350" s="51" t="n">
        <f aca="false">AP350/AQ350</f>
        <v>469.566136867028</v>
      </c>
      <c r="AS350" s="65" t="n">
        <v>1259.17</v>
      </c>
      <c r="AT350" s="66" t="n">
        <v>362.581</v>
      </c>
      <c r="AU350" s="66" t="n">
        <v>2.312</v>
      </c>
      <c r="AV350" s="66" t="n">
        <v>94.377</v>
      </c>
      <c r="AW350" s="67" t="n">
        <v>0</v>
      </c>
      <c r="AX350" s="54" t="n">
        <v>58.7142857142857</v>
      </c>
      <c r="AY350" s="54" t="n">
        <v>119.714285714286</v>
      </c>
      <c r="AZ350" s="54" t="n">
        <v>67.7142857142857</v>
      </c>
      <c r="BA350" s="54" t="n">
        <v>9.71428571428571</v>
      </c>
      <c r="BB350" s="54" t="n">
        <v>1.42857142857143</v>
      </c>
      <c r="BC350" s="54" t="n">
        <v>78.8571428571429</v>
      </c>
      <c r="BD350" s="54" t="n">
        <v>695.428571428571</v>
      </c>
      <c r="BE350" s="44" t="n">
        <v>49</v>
      </c>
      <c r="BF350" s="55" t="n">
        <v>3.02139406487233</v>
      </c>
      <c r="BG350" s="38" t="n">
        <v>0</v>
      </c>
      <c r="BH350" s="38" t="n">
        <v>1</v>
      </c>
      <c r="BI350" s="59" t="n">
        <v>26</v>
      </c>
      <c r="BJ350" s="59" t="n">
        <v>19.8</v>
      </c>
      <c r="BK350" s="56" t="n">
        <v>26.9936050293071</v>
      </c>
      <c r="BL350" s="59" t="n">
        <v>33</v>
      </c>
      <c r="BM350" s="41" t="n">
        <v>37</v>
      </c>
      <c r="BN350" s="57" t="n">
        <v>86.4384605992198</v>
      </c>
      <c r="BO350" s="40" t="n">
        <v>18.33</v>
      </c>
      <c r="BP350" s="42" t="n">
        <v>2.63885064981929</v>
      </c>
      <c r="BQ350" s="40" t="n">
        <v>31.52</v>
      </c>
      <c r="BR350" s="40" t="n">
        <v>7.80301243476264</v>
      </c>
    </row>
    <row r="351" customFormat="false" ht="12.75" hidden="false" customHeight="true" outlineLevel="0" collapsed="false">
      <c r="A351" s="38" t="n">
        <v>542</v>
      </c>
      <c r="B351" s="38" t="n">
        <v>1</v>
      </c>
      <c r="C351" s="38" t="n">
        <v>7</v>
      </c>
      <c r="D351" s="38" t="n">
        <v>1</v>
      </c>
      <c r="E351" s="40" t="n">
        <v>10.4558521560575</v>
      </c>
      <c r="F351" s="38" t="n">
        <v>141.6</v>
      </c>
      <c r="G351" s="41" t="n">
        <v>71.2</v>
      </c>
      <c r="H351" s="41" t="n">
        <v>70.4</v>
      </c>
      <c r="I351" s="41" t="n">
        <v>30.4</v>
      </c>
      <c r="J351" s="40" t="n">
        <v>10.557</v>
      </c>
      <c r="K351" s="38" t="n">
        <v>7.2</v>
      </c>
      <c r="L351" s="42" t="n">
        <v>15.1616712949663</v>
      </c>
      <c r="M351" s="42" t="n">
        <v>27.190672</v>
      </c>
      <c r="N351" s="59" t="n">
        <v>-1.65813924525268</v>
      </c>
      <c r="O351" s="42" t="n">
        <v>12.1139914013102</v>
      </c>
      <c r="P351" s="21" t="n">
        <v>-1.65813924525268</v>
      </c>
      <c r="Q351" s="40" t="n">
        <v>10.3271731690623</v>
      </c>
      <c r="R351" s="38" t="n">
        <v>1</v>
      </c>
      <c r="S351" s="38" t="n">
        <v>0</v>
      </c>
      <c r="T351" s="38"/>
      <c r="U351" s="38"/>
      <c r="V351" s="38" t="n">
        <v>1</v>
      </c>
      <c r="W351" s="38" t="n">
        <v>0</v>
      </c>
      <c r="X351" s="38" t="n">
        <v>0</v>
      </c>
      <c r="Y351" s="45" t="n">
        <v>3818</v>
      </c>
      <c r="Z351" s="3" t="n">
        <v>0.3</v>
      </c>
      <c r="AA351" s="47" t="n">
        <v>3672</v>
      </c>
      <c r="AB351" s="4" t="n">
        <v>0</v>
      </c>
      <c r="AC351" s="5" t="n">
        <v>11.83</v>
      </c>
      <c r="AD351" s="5" t="n">
        <v>21</v>
      </c>
      <c r="AE351" s="38" t="n">
        <v>23</v>
      </c>
      <c r="AF351" s="49" t="n">
        <v>22.3087644870306</v>
      </c>
      <c r="AG351" s="49" t="n">
        <f aca="false">AJ351+AL351+AN351</f>
        <v>8.71872798477135</v>
      </c>
      <c r="AH351" s="49" t="n">
        <f aca="false">AJ351+AL351</f>
        <v>7.0284812367035</v>
      </c>
      <c r="AI351" s="38" t="n">
        <v>26.845</v>
      </c>
      <c r="AJ351" s="50" t="n">
        <f aca="false">PI()*((AI351/2/10)^2)</f>
        <v>5.66000347679979</v>
      </c>
      <c r="AK351" s="38" t="n">
        <v>13.2</v>
      </c>
      <c r="AL351" s="50" t="n">
        <f aca="false">PI()*((AK351/2/10)^2)</f>
        <v>1.36847775990371</v>
      </c>
      <c r="AM351" s="38" t="n">
        <v>14.67</v>
      </c>
      <c r="AN351" s="50" t="n">
        <f aca="false">PI()*((AM351/2/10)^2)</f>
        <v>1.69024674806785</v>
      </c>
      <c r="AO351" s="38"/>
      <c r="AP351" s="52" t="n">
        <v>4965.228</v>
      </c>
      <c r="AQ351" s="51" t="n">
        <v>10.9793175</v>
      </c>
      <c r="AR351" s="51" t="n">
        <f aca="false">AP351/AQ351</f>
        <v>452.234667592043</v>
      </c>
      <c r="AS351" s="65" t="n">
        <v>1214.746</v>
      </c>
      <c r="AT351" s="66" t="n">
        <v>661.242</v>
      </c>
      <c r="AU351" s="66" t="n">
        <v>3.396</v>
      </c>
      <c r="AV351" s="66" t="n">
        <v>138.119</v>
      </c>
      <c r="AW351" s="67" t="n">
        <v>2.344</v>
      </c>
      <c r="AX351" s="54" t="n">
        <v>66.25</v>
      </c>
      <c r="AY351" s="54" t="n">
        <v>162.071428571429</v>
      </c>
      <c r="AZ351" s="54" t="n">
        <v>78.1071428571429</v>
      </c>
      <c r="BA351" s="54" t="n">
        <v>13.6428571428571</v>
      </c>
      <c r="BB351" s="54" t="n">
        <v>4.35714285714286</v>
      </c>
      <c r="BC351" s="54" t="n">
        <v>96.1071428571429</v>
      </c>
      <c r="BD351" s="54" t="n">
        <v>726.791666666667</v>
      </c>
      <c r="BE351" s="44" t="n">
        <v>71</v>
      </c>
      <c r="BF351" s="55" t="n">
        <v>3.65769496204279</v>
      </c>
      <c r="BG351" s="38" t="n">
        <v>0</v>
      </c>
      <c r="BH351" s="38" t="n">
        <v>0</v>
      </c>
      <c r="BI351" s="38" t="n">
        <v>27</v>
      </c>
      <c r="BJ351" s="38" t="n">
        <v>20.2</v>
      </c>
      <c r="BK351" s="56" t="n">
        <v>27.9909817409834</v>
      </c>
      <c r="BL351" s="38" t="n">
        <v>33</v>
      </c>
      <c r="BM351" s="38" t="n">
        <v>38.7</v>
      </c>
      <c r="BN351" s="57" t="n">
        <v>96.9624130605306</v>
      </c>
      <c r="BO351" s="38" t="n">
        <v>20.13</v>
      </c>
      <c r="BP351" s="42" t="n">
        <v>3.18256609037607</v>
      </c>
      <c r="BQ351" s="38" t="n">
        <v>33.23</v>
      </c>
      <c r="BR351" s="40" t="n">
        <v>8.67262491623038</v>
      </c>
    </row>
    <row r="352" customFormat="false" ht="12.75" hidden="false" customHeight="true" outlineLevel="0" collapsed="false">
      <c r="A352" s="39" t="n">
        <v>543</v>
      </c>
      <c r="B352" s="39" t="n">
        <v>1</v>
      </c>
      <c r="C352" s="39" t="n">
        <v>3</v>
      </c>
      <c r="D352" s="39" t="n">
        <v>1</v>
      </c>
      <c r="E352" s="40" t="n">
        <v>8.145106091718</v>
      </c>
      <c r="F352" s="41" t="n">
        <v>124.9</v>
      </c>
      <c r="G352" s="41" t="n">
        <v>67.1</v>
      </c>
      <c r="H352" s="41" t="n">
        <v>57.8</v>
      </c>
      <c r="I352" s="41" t="n">
        <v>26.7</v>
      </c>
      <c r="J352" s="40" t="n">
        <v>14.14692</v>
      </c>
      <c r="K352" s="41" t="n">
        <v>14.8</v>
      </c>
      <c r="L352" s="42" t="n">
        <v>17.1153736439913</v>
      </c>
      <c r="M352" s="42" t="n">
        <v>22.92277236</v>
      </c>
      <c r="N352" s="40" t="n">
        <v>-3.35154314706822</v>
      </c>
      <c r="O352" s="40" t="n">
        <v>11.4966492387862</v>
      </c>
      <c r="P352" s="21" t="n">
        <v>-3.58426311063242</v>
      </c>
      <c r="Q352" s="40" t="n">
        <v>6.41341546885695</v>
      </c>
      <c r="R352" s="43" t="n">
        <v>1</v>
      </c>
      <c r="S352" s="43" t="n">
        <v>0</v>
      </c>
      <c r="T352" s="44"/>
      <c r="U352" s="44"/>
      <c r="V352" s="39" t="n">
        <v>1</v>
      </c>
      <c r="W352" s="39" t="n">
        <v>1</v>
      </c>
      <c r="X352" s="39" t="n">
        <v>1</v>
      </c>
      <c r="Y352" s="45" t="n">
        <v>3724</v>
      </c>
      <c r="Z352" s="46" t="n">
        <v>-0.5</v>
      </c>
      <c r="AA352" s="47" t="n">
        <v>3530</v>
      </c>
      <c r="AB352" s="48" t="n">
        <v>-1.3</v>
      </c>
      <c r="AC352" s="32" t="n">
        <v>6.19</v>
      </c>
      <c r="AD352" s="33" t="n">
        <v>15</v>
      </c>
      <c r="AE352" s="50" t="n">
        <v>19.1</v>
      </c>
      <c r="AF352" s="49" t="n">
        <v>23.7400501725148</v>
      </c>
      <c r="AG352" s="49" t="n">
        <f aca="false">AJ352+AL352+AN352</f>
        <v>8.38101089785081</v>
      </c>
      <c r="AH352" s="49" t="n">
        <f aca="false">AJ352+AL352</f>
        <v>6.90689708497014</v>
      </c>
      <c r="AI352" s="50" t="n">
        <v>27.485</v>
      </c>
      <c r="AJ352" s="50" t="n">
        <f aca="false">PI()*((AI352/2/10)^2)</f>
        <v>5.93309584299104</v>
      </c>
      <c r="AK352" s="50" t="n">
        <v>11.135</v>
      </c>
      <c r="AL352" s="50" t="n">
        <f aca="false">PI()*((AK352/2/10)^2)</f>
        <v>0.973801241979096</v>
      </c>
      <c r="AM352" s="50" t="n">
        <v>13.7</v>
      </c>
      <c r="AN352" s="50" t="n">
        <f aca="false">PI()*((AM352/2/10)^2)</f>
        <v>1.47411381288067</v>
      </c>
      <c r="AO352" s="50" t="n">
        <v>19.405</v>
      </c>
      <c r="AP352" s="52" t="n">
        <v>3293.863</v>
      </c>
      <c r="AQ352" s="51" t="n">
        <v>7.6274205</v>
      </c>
      <c r="AR352" s="51" t="n">
        <f aca="false">AP352/AQ352</f>
        <v>431.844946794267</v>
      </c>
      <c r="AS352" s="65" t="n">
        <v>1098.536</v>
      </c>
      <c r="AT352" s="66" t="n">
        <v>454.981</v>
      </c>
      <c r="AU352" s="66" t="n">
        <v>3.154</v>
      </c>
      <c r="AV352" s="66" t="n">
        <v>126.168</v>
      </c>
      <c r="AW352" s="67" t="n">
        <v>0</v>
      </c>
      <c r="AX352" s="54" t="n">
        <v>73.4285714285714</v>
      </c>
      <c r="AY352" s="54" t="n">
        <v>210.119047619048</v>
      </c>
      <c r="AZ352" s="54" t="n">
        <v>143.666666666667</v>
      </c>
      <c r="BA352" s="54" t="n">
        <v>18.6428571428571</v>
      </c>
      <c r="BB352" s="54" t="n">
        <v>5.40476190476191</v>
      </c>
      <c r="BC352" s="54" t="n">
        <v>167.714285714286</v>
      </c>
      <c r="BD352" s="54" t="n">
        <v>767.313492063492</v>
      </c>
      <c r="BE352" s="44" t="n">
        <v>43</v>
      </c>
      <c r="BF352" s="55" t="n">
        <v>3.91511387163561</v>
      </c>
      <c r="BG352" s="38" t="n">
        <v>0</v>
      </c>
      <c r="BH352" s="43" t="n">
        <v>0</v>
      </c>
      <c r="BI352" s="41" t="n">
        <v>22.8</v>
      </c>
      <c r="BJ352" s="41" t="n">
        <v>20</v>
      </c>
      <c r="BK352" s="56" t="n">
        <v>25.7526877061067</v>
      </c>
      <c r="BL352" s="41" t="n">
        <v>28.5</v>
      </c>
      <c r="BM352" s="41" t="n">
        <v>36.5</v>
      </c>
      <c r="BN352" s="57" t="n">
        <v>77.9906477400486</v>
      </c>
      <c r="BO352" s="40" t="n">
        <v>15.04</v>
      </c>
      <c r="BP352" s="42" t="n">
        <v>1.77658321197564</v>
      </c>
      <c r="BQ352" s="40" t="n">
        <v>29.46</v>
      </c>
      <c r="BR352" s="40" t="n">
        <v>6.81640468668073</v>
      </c>
    </row>
    <row r="353" customFormat="false" ht="12.75" hidden="false" customHeight="true" outlineLevel="0" collapsed="false">
      <c r="A353" s="38" t="n">
        <v>543</v>
      </c>
      <c r="B353" s="39" t="n">
        <v>1</v>
      </c>
      <c r="C353" s="38" t="n">
        <v>5</v>
      </c>
      <c r="D353" s="39" t="n">
        <v>1</v>
      </c>
      <c r="E353" s="40" t="n">
        <v>9.14168377823409</v>
      </c>
      <c r="F353" s="41" t="n">
        <v>129.8</v>
      </c>
      <c r="G353" s="41" t="n">
        <v>70.8</v>
      </c>
      <c r="H353" s="41" t="n">
        <v>59</v>
      </c>
      <c r="I353" s="41" t="n">
        <v>29.6</v>
      </c>
      <c r="J353" s="40" t="n">
        <v>15.63428</v>
      </c>
      <c r="K353" s="41" t="n">
        <v>18</v>
      </c>
      <c r="L353" s="42" t="n">
        <v>17.5688091908614</v>
      </c>
      <c r="M353" s="42" t="n">
        <v>24.97225312</v>
      </c>
      <c r="N353" s="40" t="n">
        <v>-2.58768542411633</v>
      </c>
      <c r="O353" s="40" t="n">
        <v>11.7293692023504</v>
      </c>
      <c r="P353" s="21" t="n">
        <v>-2.58768542411633</v>
      </c>
      <c r="Q353" s="40" t="n">
        <v>8.41204654346338</v>
      </c>
      <c r="R353" s="38" t="n">
        <v>1</v>
      </c>
      <c r="S353" s="44" t="n">
        <v>0</v>
      </c>
      <c r="T353" s="44"/>
      <c r="U353" s="44"/>
      <c r="V353" s="38" t="n">
        <v>0</v>
      </c>
      <c r="W353" s="38" t="n">
        <v>1</v>
      </c>
      <c r="X353" s="38" t="n">
        <v>1</v>
      </c>
      <c r="Y353" s="45" t="n">
        <v>3787</v>
      </c>
      <c r="Z353" s="46" t="n">
        <v>0.1</v>
      </c>
      <c r="AA353" s="47" t="n">
        <v>3570</v>
      </c>
      <c r="AB353" s="48" t="n">
        <v>-0.9</v>
      </c>
      <c r="AC353" s="32" t="n">
        <v>8.54</v>
      </c>
      <c r="AD353" s="33" t="n">
        <v>16</v>
      </c>
      <c r="AE353" s="50" t="n">
        <v>20.3</v>
      </c>
      <c r="AF353" s="49" t="n">
        <v>25.2396573323791</v>
      </c>
      <c r="AG353" s="49" t="n">
        <f aca="false">AJ353+AL353+AN353</f>
        <v>8.81159876504907</v>
      </c>
      <c r="AH353" s="49" t="n">
        <f aca="false">AJ353+AL353</f>
        <v>7.32886442192695</v>
      </c>
      <c r="AI353" s="50" t="n">
        <v>28.3</v>
      </c>
      <c r="AJ353" s="50" t="n">
        <f aca="false">PI()*((AI353/2/10)^2)</f>
        <v>6.29017535083382</v>
      </c>
      <c r="AK353" s="50" t="n">
        <v>11.5</v>
      </c>
      <c r="AL353" s="50" t="n">
        <f aca="false">PI()*((AK353/2/10)^2)</f>
        <v>1.03868907109313</v>
      </c>
      <c r="AM353" s="50" t="n">
        <v>13.74</v>
      </c>
      <c r="AN353" s="50" t="n">
        <f aca="false">PI()*((AM353/2/10)^2)</f>
        <v>1.48273434312212</v>
      </c>
      <c r="AO353" s="0"/>
      <c r="AP353" s="52" t="n">
        <v>4478.136</v>
      </c>
      <c r="AQ353" s="51" t="n">
        <v>11.503851</v>
      </c>
      <c r="AR353" s="51" t="n">
        <f aca="false">AP353/AQ353</f>
        <v>389.272774829924</v>
      </c>
      <c r="AS353" s="65" t="n">
        <v>1582.854</v>
      </c>
      <c r="AT353" s="66" t="n">
        <v>1113.642</v>
      </c>
      <c r="AU353" s="66" t="n">
        <v>3.182</v>
      </c>
      <c r="AV353" s="66" t="n">
        <v>140.215</v>
      </c>
      <c r="AW353" s="67" t="n">
        <v>0</v>
      </c>
      <c r="AX353" s="54" t="n">
        <v>79.9047619047619</v>
      </c>
      <c r="AY353" s="54" t="n">
        <v>206.095238095238</v>
      </c>
      <c r="AZ353" s="54" t="n">
        <v>140.690476190476</v>
      </c>
      <c r="BA353" s="54" t="n">
        <v>21.7142857142857</v>
      </c>
      <c r="BB353" s="54" t="n">
        <v>6.85714285714286</v>
      </c>
      <c r="BC353" s="54" t="n">
        <v>169.261904761905</v>
      </c>
      <c r="BD353" s="54" t="n">
        <v>809.269841269841</v>
      </c>
      <c r="BE353" s="44" t="n">
        <v>60</v>
      </c>
      <c r="BF353" s="55" t="n">
        <v>3.77994227994228</v>
      </c>
      <c r="BG353" s="38" t="n">
        <v>0</v>
      </c>
      <c r="BH353" s="38" t="n">
        <v>1</v>
      </c>
      <c r="BI353" s="59" t="n">
        <v>24.1</v>
      </c>
      <c r="BJ353" s="59" t="n">
        <v>20.7</v>
      </c>
      <c r="BK353" s="56" t="n">
        <v>27.0533011906284</v>
      </c>
      <c r="BL353" s="59" t="n">
        <v>30</v>
      </c>
      <c r="BM353" s="41" t="n">
        <v>38.5</v>
      </c>
      <c r="BN353" s="57" t="n">
        <v>89.0527832313492</v>
      </c>
      <c r="BO353" s="40" t="n">
        <v>16.19</v>
      </c>
      <c r="BP353" s="42" t="n">
        <v>2.05865503536902</v>
      </c>
      <c r="BQ353" s="40" t="n">
        <v>30.405</v>
      </c>
      <c r="BR353" s="40" t="n">
        <v>7.26072347362013</v>
      </c>
    </row>
    <row r="354" customFormat="false" ht="12.75" hidden="false" customHeight="true" outlineLevel="0" collapsed="false">
      <c r="A354" s="38" t="n">
        <v>543</v>
      </c>
      <c r="B354" s="38" t="n">
        <v>1</v>
      </c>
      <c r="C354" s="38" t="n">
        <v>7</v>
      </c>
      <c r="D354" s="38" t="n">
        <v>1</v>
      </c>
      <c r="E354" s="40" t="n">
        <v>10.1601642710472</v>
      </c>
      <c r="F354" s="38" t="n">
        <v>135.3</v>
      </c>
      <c r="G354" s="41" t="n">
        <v>72.7</v>
      </c>
      <c r="H354" s="41" t="n">
        <v>62.6</v>
      </c>
      <c r="I354" s="41" t="n">
        <v>33.5</v>
      </c>
      <c r="J354" s="40" t="n">
        <v>17.74052</v>
      </c>
      <c r="K354" s="38" t="n">
        <v>17.8</v>
      </c>
      <c r="L354" s="42" t="n">
        <v>18.2999209552668</v>
      </c>
      <c r="M354" s="42" t="n">
        <v>27.5569258</v>
      </c>
      <c r="N354" s="59" t="n">
        <v>-1.80574157207877</v>
      </c>
      <c r="O354" s="42" t="n">
        <v>11.965905843126</v>
      </c>
      <c r="P354" s="21" t="n">
        <v>-1.80574157207877</v>
      </c>
      <c r="Q354" s="40" t="n">
        <v>8.91307323750856</v>
      </c>
      <c r="R354" s="38" t="n">
        <v>1</v>
      </c>
      <c r="S354" s="38" t="n">
        <v>0</v>
      </c>
      <c r="T354" s="38"/>
      <c r="U354" s="38"/>
      <c r="V354" s="38" t="n">
        <v>0</v>
      </c>
      <c r="W354" s="38" t="n">
        <v>0</v>
      </c>
      <c r="X354" s="38" t="n">
        <v>1</v>
      </c>
      <c r="Y354" s="45" t="n">
        <v>3802</v>
      </c>
      <c r="Z354" s="3" t="n">
        <v>0.1</v>
      </c>
      <c r="AA354" s="47" t="n">
        <v>3710</v>
      </c>
      <c r="AB354" s="4" t="n">
        <v>0.5</v>
      </c>
      <c r="AC354" s="5" t="n">
        <v>9.57</v>
      </c>
      <c r="AD354" s="5" t="n">
        <v>19</v>
      </c>
      <c r="AE354" s="38" t="n">
        <v>21.9</v>
      </c>
      <c r="AF354" s="49" t="n">
        <v>24.5483890430218</v>
      </c>
      <c r="AG354" s="49" t="n">
        <f aca="false">AJ354+AL354+AN354</f>
        <v>9.43694947245709</v>
      </c>
      <c r="AH354" s="49" t="n">
        <f aca="false">AJ354+AL354</f>
        <v>7.53294876023899</v>
      </c>
      <c r="AI354" s="38" t="n">
        <v>28.86</v>
      </c>
      <c r="AJ354" s="50" t="n">
        <f aca="false">PI()*((AI354/2/10)^2)</f>
        <v>6.54157816134469</v>
      </c>
      <c r="AK354" s="38" t="n">
        <v>11.235</v>
      </c>
      <c r="AL354" s="50" t="n">
        <f aca="false">PI()*((AK354/2/10)^2)</f>
        <v>0.991370598894297</v>
      </c>
      <c r="AM354" s="38" t="n">
        <v>15.57</v>
      </c>
      <c r="AN354" s="50" t="n">
        <f aca="false">PI()*((AM354/2/10)^2)</f>
        <v>1.9040007122181</v>
      </c>
      <c r="AO354" s="38"/>
      <c r="AP354" s="52" t="n">
        <v>4108.428</v>
      </c>
      <c r="AQ354" s="51" t="n">
        <v>8.7788355</v>
      </c>
      <c r="AR354" s="51" t="n">
        <f aca="false">AP354/AQ354</f>
        <v>467.992366413518</v>
      </c>
      <c r="AS354" s="65" t="n">
        <v>1515.504</v>
      </c>
      <c r="AT354" s="66" t="n">
        <v>777.737</v>
      </c>
      <c r="AU354" s="66" t="n">
        <v>5.142</v>
      </c>
      <c r="AV354" s="66" t="n">
        <v>206.912</v>
      </c>
      <c r="AW354" s="68" t="n">
        <v>0</v>
      </c>
      <c r="AX354" s="54" t="n">
        <v>58.5714285714286</v>
      </c>
      <c r="AY354" s="54" t="n">
        <v>144.857142857143</v>
      </c>
      <c r="AZ354" s="54" t="n">
        <v>68.4285714285714</v>
      </c>
      <c r="BA354" s="54" t="n">
        <v>9.71428571428571</v>
      </c>
      <c r="BB354" s="54" t="n">
        <v>4.42857142857143</v>
      </c>
      <c r="BC354" s="54" t="n">
        <v>82.5714285714286</v>
      </c>
      <c r="BD354" s="54" t="n">
        <v>676.571428571429</v>
      </c>
      <c r="BE354" s="44" t="n">
        <v>84</v>
      </c>
      <c r="BF354" s="55" t="n">
        <v>3.91511387163561</v>
      </c>
      <c r="BG354" s="38" t="n">
        <v>0</v>
      </c>
      <c r="BH354" s="38" t="n">
        <v>1</v>
      </c>
      <c r="BI354" s="38" t="n">
        <v>25.8</v>
      </c>
      <c r="BJ354" s="38" t="n">
        <v>21.8</v>
      </c>
      <c r="BK354" s="56" t="n">
        <v>29.3124583722607</v>
      </c>
      <c r="BL354" s="38" t="n">
        <v>32</v>
      </c>
      <c r="BM354" s="38" t="n">
        <v>42.1</v>
      </c>
      <c r="BN354" s="57" t="n">
        <v>99.0637677543754</v>
      </c>
      <c r="BO354" s="38" t="n">
        <v>19.16</v>
      </c>
      <c r="BP354" s="42" t="n">
        <v>2.88324064012918</v>
      </c>
      <c r="BQ354" s="38" t="n">
        <v>35.76</v>
      </c>
      <c r="BR354" s="40" t="n">
        <v>10.043495784338</v>
      </c>
    </row>
    <row r="355" customFormat="false" ht="12.75" hidden="false" customHeight="true" outlineLevel="0" collapsed="false">
      <c r="A355" s="39" t="n">
        <v>544</v>
      </c>
      <c r="B355" s="39" t="n">
        <v>1</v>
      </c>
      <c r="C355" s="39" t="n">
        <v>3</v>
      </c>
      <c r="D355" s="39" t="n">
        <v>1</v>
      </c>
      <c r="E355" s="40" t="n">
        <v>8.24093086926763</v>
      </c>
      <c r="F355" s="41" t="n">
        <v>134.2</v>
      </c>
      <c r="G355" s="41" t="n">
        <v>69.1</v>
      </c>
      <c r="H355" s="41" t="n">
        <v>65.1</v>
      </c>
      <c r="I355" s="41" t="n">
        <v>42.9</v>
      </c>
      <c r="J355" s="40" t="n">
        <v>28.81</v>
      </c>
      <c r="K355" s="41" t="n">
        <v>35.5</v>
      </c>
      <c r="L355" s="42" t="n">
        <v>23.820576091471</v>
      </c>
      <c r="M355" s="42" t="n">
        <v>30.54051</v>
      </c>
      <c r="N355" s="40" t="n">
        <v>-2.50344627230168</v>
      </c>
      <c r="O355" s="40" t="n">
        <v>10.7443771415693</v>
      </c>
      <c r="P355" s="21" t="n">
        <v>-2.48156447100552</v>
      </c>
      <c r="Q355" s="40" t="n">
        <v>8.57905544147844</v>
      </c>
      <c r="R355" s="43" t="n">
        <v>1</v>
      </c>
      <c r="S355" s="43" t="n">
        <v>0</v>
      </c>
      <c r="T355" s="44"/>
      <c r="U355" s="44"/>
      <c r="V355" s="39" t="n">
        <v>1</v>
      </c>
      <c r="W355" s="39" t="n">
        <v>1</v>
      </c>
      <c r="X355" s="39" t="n">
        <v>0</v>
      </c>
      <c r="Y355" s="45" t="n">
        <v>3638</v>
      </c>
      <c r="Z355" s="46" t="n">
        <v>-1.3</v>
      </c>
      <c r="AA355" s="47" t="n">
        <v>3410</v>
      </c>
      <c r="AB355" s="48" t="n">
        <v>-2.6</v>
      </c>
      <c r="AC355" s="32" t="n">
        <v>5.56</v>
      </c>
      <c r="AD355" s="33" t="n">
        <v>15</v>
      </c>
      <c r="AE355" s="50" t="n">
        <v>20.3</v>
      </c>
      <c r="AF355" s="49" t="n">
        <v>27.63682385154</v>
      </c>
      <c r="AG355" s="49" t="n">
        <f aca="false">AJ355+AL355+AN355</f>
        <v>11.7858898288628</v>
      </c>
      <c r="AH355" s="49" t="n">
        <f aca="false">AJ355+AL355</f>
        <v>10.3009964261895</v>
      </c>
      <c r="AI355" s="50" t="n">
        <v>32.44</v>
      </c>
      <c r="AJ355" s="50" t="n">
        <f aca="false">PI()*((AI355/2/10)^2)</f>
        <v>8.26516584684693</v>
      </c>
      <c r="AK355" s="50" t="n">
        <v>16.1</v>
      </c>
      <c r="AL355" s="50" t="n">
        <f aca="false">PI()*((AK355/2/10)^2)</f>
        <v>2.03583057934253</v>
      </c>
      <c r="AM355" s="50" t="n">
        <v>13.75</v>
      </c>
      <c r="AN355" s="50" t="n">
        <f aca="false">PI()*((AM355/2/10)^2)</f>
        <v>1.4848934026733</v>
      </c>
      <c r="AO355" s="50" t="n">
        <v>21.68</v>
      </c>
      <c r="AP355" s="52" t="n">
        <v>6870.293</v>
      </c>
      <c r="AQ355" s="51" t="n">
        <v>11.3631225</v>
      </c>
      <c r="AR355" s="51" t="n">
        <f aca="false">AP355/AQ355</f>
        <v>604.613124605495</v>
      </c>
      <c r="AS355" s="65" t="n">
        <v>1108.681</v>
      </c>
      <c r="AT355" s="66" t="n">
        <v>714.998</v>
      </c>
      <c r="AU355" s="66" t="n">
        <v>1.916</v>
      </c>
      <c r="AV355" s="66" t="n">
        <v>76.64</v>
      </c>
      <c r="AW355" s="67" t="n">
        <v>0</v>
      </c>
      <c r="AX355" s="54" t="n">
        <v>81.9047619047619</v>
      </c>
      <c r="AY355" s="54" t="n">
        <v>201.52380952381</v>
      </c>
      <c r="AZ355" s="54" t="n">
        <v>142.666666666667</v>
      </c>
      <c r="BA355" s="54" t="n">
        <v>14.952380952381</v>
      </c>
      <c r="BB355" s="54" t="n">
        <v>1.71428571428571</v>
      </c>
      <c r="BC355" s="54" t="n">
        <v>159.333333333333</v>
      </c>
      <c r="BD355" s="54" t="n">
        <v>678.071428571429</v>
      </c>
      <c r="BE355" s="44" t="n">
        <v>73</v>
      </c>
      <c r="BF355" s="55" t="n">
        <v>3.60386473429952</v>
      </c>
      <c r="BG355" s="38" t="n">
        <v>0</v>
      </c>
      <c r="BH355" s="43" t="n">
        <v>1</v>
      </c>
      <c r="BI355" s="41" t="n">
        <v>26</v>
      </c>
      <c r="BJ355" s="41" t="n">
        <v>24.6</v>
      </c>
      <c r="BK355" s="56" t="n">
        <v>32.3755527693962</v>
      </c>
      <c r="BL355" s="41" t="n">
        <v>30.5</v>
      </c>
      <c r="BM355" s="41" t="n">
        <v>44.7</v>
      </c>
      <c r="BN355" s="57" t="n">
        <v>94.029960708602</v>
      </c>
      <c r="BO355" s="40" t="n">
        <v>19.36</v>
      </c>
      <c r="BP355" s="42" t="n">
        <v>2.94374771463732</v>
      </c>
      <c r="BQ355" s="40" t="n">
        <v>35.81</v>
      </c>
      <c r="BR355" s="40" t="n">
        <v>10.0716012576151</v>
      </c>
    </row>
    <row r="356" customFormat="false" ht="12.75" hidden="false" customHeight="true" outlineLevel="0" collapsed="false">
      <c r="A356" s="38" t="n">
        <v>544</v>
      </c>
      <c r="B356" s="39" t="n">
        <v>1</v>
      </c>
      <c r="C356" s="38" t="n">
        <v>5</v>
      </c>
      <c r="D356" s="39" t="n">
        <v>1</v>
      </c>
      <c r="E356" s="40" t="n">
        <v>9.14989733059548</v>
      </c>
      <c r="F356" s="41" t="n">
        <v>141.2</v>
      </c>
      <c r="G356" s="41" t="n">
        <v>72.8</v>
      </c>
      <c r="H356" s="41" t="n">
        <v>68.4</v>
      </c>
      <c r="I356" s="41" t="n">
        <v>53</v>
      </c>
      <c r="J356" s="40" t="n">
        <v>29.356</v>
      </c>
      <c r="K356" s="41" t="n">
        <v>42.8</v>
      </c>
      <c r="L356" s="42" t="n">
        <v>26.5831520997681</v>
      </c>
      <c r="M356" s="42" t="n">
        <v>37.44132</v>
      </c>
      <c r="N356" s="40" t="n">
        <v>-1.57259800967766</v>
      </c>
      <c r="O356" s="40" t="n">
        <v>10.7224953402731</v>
      </c>
      <c r="P356" s="21" t="n">
        <v>-1.57259800967766</v>
      </c>
      <c r="Q356" s="40" t="n">
        <v>9.4113620807666</v>
      </c>
      <c r="R356" s="38" t="n">
        <v>2</v>
      </c>
      <c r="S356" s="44" t="n">
        <v>0</v>
      </c>
      <c r="T356" s="44"/>
      <c r="U356" s="44"/>
      <c r="V356" s="38" t="n">
        <v>1</v>
      </c>
      <c r="W356" s="38" t="n">
        <v>0</v>
      </c>
      <c r="X356" s="38" t="n">
        <v>0</v>
      </c>
      <c r="Y356" s="45" t="n">
        <v>3675</v>
      </c>
      <c r="Z356" s="46" t="n">
        <v>-1</v>
      </c>
      <c r="AA356" s="47" t="n">
        <v>3460</v>
      </c>
      <c r="AB356" s="48" t="n">
        <v>-2.1</v>
      </c>
      <c r="AC356" s="32" t="n">
        <v>7.44</v>
      </c>
      <c r="AD356" s="32" t="n">
        <v>20</v>
      </c>
      <c r="AE356" s="50" t="n">
        <v>22</v>
      </c>
      <c r="AF356" s="49" t="n">
        <v>28.0967433900028</v>
      </c>
      <c r="AG356" s="49" t="n">
        <f aca="false">AJ356+AL356+AN356</f>
        <v>13.5640941026477</v>
      </c>
      <c r="AH356" s="49" t="n">
        <f aca="false">AJ356+AL356</f>
        <v>11.820431640089</v>
      </c>
      <c r="AI356" s="50" t="n">
        <v>35.04</v>
      </c>
      <c r="AJ356" s="50" t="n">
        <f aca="false">PI()*((AI356/2/10)^2)</f>
        <v>9.64313121656448</v>
      </c>
      <c r="AK356" s="50" t="n">
        <v>16.65</v>
      </c>
      <c r="AL356" s="50" t="n">
        <f aca="false">PI()*((AK356/2/10)^2)</f>
        <v>2.17730042352449</v>
      </c>
      <c r="AM356" s="50" t="n">
        <v>14.9</v>
      </c>
      <c r="AN356" s="50" t="n">
        <f aca="false">PI()*((AM356/2/10)^2)</f>
        <v>1.74366246255868</v>
      </c>
      <c r="AO356" s="0"/>
      <c r="AP356" s="52" t="n">
        <v>5636.76</v>
      </c>
      <c r="AQ356" s="51" t="n">
        <v>8.4973785</v>
      </c>
      <c r="AR356" s="51" t="n">
        <f aca="false">AP356/AQ356</f>
        <v>663.352821108298</v>
      </c>
      <c r="AS356" s="65" t="n">
        <v>1994.732</v>
      </c>
      <c r="AT356" s="66" t="n">
        <v>634.008</v>
      </c>
      <c r="AU356" s="66" t="n">
        <v>1.959</v>
      </c>
      <c r="AV356" s="66" t="n">
        <v>80.034</v>
      </c>
      <c r="AW356" s="67" t="n">
        <v>0</v>
      </c>
      <c r="AX356" s="54" t="n">
        <v>83.5357142857143</v>
      </c>
      <c r="AY356" s="54" t="n">
        <v>179.142857142857</v>
      </c>
      <c r="AZ356" s="54" t="n">
        <v>92.8928571428571</v>
      </c>
      <c r="BA356" s="54" t="n">
        <v>13.9642857142857</v>
      </c>
      <c r="BB356" s="54" t="n">
        <v>1.96428571428571</v>
      </c>
      <c r="BC356" s="54" t="n">
        <v>108.821428571429</v>
      </c>
      <c r="BD356" s="54" t="n">
        <v>708.732142857143</v>
      </c>
      <c r="BE356" s="44" t="n">
        <v>96</v>
      </c>
      <c r="BF356" s="55" t="n">
        <v>3.1984126984127</v>
      </c>
      <c r="BG356" s="38" t="n">
        <v>0</v>
      </c>
      <c r="BH356" s="38" t="n">
        <v>1</v>
      </c>
      <c r="BI356" s="59" t="n">
        <v>27.3</v>
      </c>
      <c r="BJ356" s="59" t="n">
        <v>27</v>
      </c>
      <c r="BK356" s="56" t="n">
        <v>37.5486845333688</v>
      </c>
      <c r="BL356" s="59" t="n">
        <v>31.2</v>
      </c>
      <c r="BM356" s="41" t="n">
        <v>50.2</v>
      </c>
      <c r="BN356" s="57" t="n">
        <v>114.404657056487</v>
      </c>
      <c r="BO356" s="40" t="n">
        <v>23.04</v>
      </c>
      <c r="BP356" s="42" t="n">
        <v>4.16922017694963</v>
      </c>
      <c r="BQ356" s="40" t="n">
        <v>40.44</v>
      </c>
      <c r="BR356" s="40" t="n">
        <v>12.8443512987194</v>
      </c>
    </row>
    <row r="357" customFormat="false" ht="12.75" hidden="false" customHeight="true" outlineLevel="0" collapsed="false">
      <c r="A357" s="38" t="n">
        <v>544</v>
      </c>
      <c r="B357" s="38" t="n">
        <v>1</v>
      </c>
      <c r="C357" s="38" t="n">
        <v>7</v>
      </c>
      <c r="D357" s="38" t="n">
        <v>1</v>
      </c>
      <c r="E357" s="40" t="n">
        <v>10.2970568104038</v>
      </c>
      <c r="F357" s="38" t="n">
        <v>150.6</v>
      </c>
      <c r="G357" s="41" t="n">
        <v>77.1</v>
      </c>
      <c r="H357" s="41" t="n">
        <v>73.5</v>
      </c>
      <c r="I357" s="41" t="n">
        <v>61.6</v>
      </c>
      <c r="J357" s="40" t="n">
        <v>31.5946</v>
      </c>
      <c r="K357" s="38" t="n">
        <v>41.5</v>
      </c>
      <c r="L357" s="42" t="n">
        <v>27.1600627150539</v>
      </c>
      <c r="M357" s="42" t="n">
        <v>42.1377264</v>
      </c>
      <c r="N357" s="59" t="n">
        <v>-0.546570817572774</v>
      </c>
      <c r="O357" s="42" t="n">
        <v>10.8436276279766</v>
      </c>
      <c r="P357" s="21" t="n">
        <v>-0.546570817572775</v>
      </c>
      <c r="Q357" s="40" t="n">
        <v>10.4106776180698</v>
      </c>
      <c r="R357" s="38" t="n">
        <v>2</v>
      </c>
      <c r="S357" s="38" t="n">
        <v>0</v>
      </c>
      <c r="T357" s="38"/>
      <c r="U357" s="38"/>
      <c r="V357" s="38" t="n">
        <v>1</v>
      </c>
      <c r="W357" s="38" t="n">
        <v>1</v>
      </c>
      <c r="X357" s="38" t="n">
        <v>0</v>
      </c>
      <c r="Y357" s="45" t="n">
        <v>3779</v>
      </c>
      <c r="Z357" s="3" t="n">
        <v>-0.1</v>
      </c>
      <c r="AA357" s="47" t="n">
        <v>3525</v>
      </c>
      <c r="AB357" s="4" t="n">
        <v>-1.5</v>
      </c>
      <c r="AC357" s="5" t="n">
        <v>11.17</v>
      </c>
      <c r="AD357" s="5" t="n">
        <v>24</v>
      </c>
      <c r="AE357" s="38" t="n">
        <v>24.5</v>
      </c>
      <c r="AF357" s="49" t="n">
        <v>33.1787653112212</v>
      </c>
      <c r="AG357" s="49" t="n">
        <f aca="false">AJ357+AL357+AN357</f>
        <v>17.4145855677237</v>
      </c>
      <c r="AH357" s="49" t="n">
        <f aca="false">AJ357+AL357</f>
        <v>15.4563986654164</v>
      </c>
      <c r="AI357" s="38" t="n">
        <v>40.47</v>
      </c>
      <c r="AJ357" s="50" t="n">
        <f aca="false">PI()*((AI357/2/10)^2)</f>
        <v>12.8634152683396</v>
      </c>
      <c r="AK357" s="38" t="n">
        <v>18.17</v>
      </c>
      <c r="AL357" s="50" t="n">
        <f aca="false">PI()*((AK357/2/10)^2)</f>
        <v>2.59298339707688</v>
      </c>
      <c r="AM357" s="38" t="n">
        <v>15.79</v>
      </c>
      <c r="AN357" s="50" t="n">
        <f aca="false">PI()*((AM357/2/10)^2)</f>
        <v>1.95818690230722</v>
      </c>
      <c r="AO357" s="38"/>
      <c r="AP357" s="52" t="n">
        <v>6347.323</v>
      </c>
      <c r="AQ357" s="51" t="n">
        <v>12.7959945</v>
      </c>
      <c r="AR357" s="51" t="n">
        <f aca="false">AP357/AQ357</f>
        <v>496.039834965543</v>
      </c>
      <c r="AS357" s="65" t="n">
        <v>1458.13</v>
      </c>
      <c r="AT357" s="66" t="n">
        <v>1577.026</v>
      </c>
      <c r="AU357" s="66" t="n">
        <v>9.243</v>
      </c>
      <c r="AV357" s="66" t="n">
        <v>387.34</v>
      </c>
      <c r="AW357" s="67" t="n">
        <v>36.012</v>
      </c>
      <c r="AX357" s="54" t="n">
        <v>87.5714285714286</v>
      </c>
      <c r="AY357" s="54" t="n">
        <v>190.571428571429</v>
      </c>
      <c r="AZ357" s="54" t="n">
        <v>100</v>
      </c>
      <c r="BA357" s="54" t="n">
        <v>13.4285714285714</v>
      </c>
      <c r="BB357" s="54" t="n">
        <v>0.714285714285714</v>
      </c>
      <c r="BC357" s="54" t="n">
        <v>114.142857142857</v>
      </c>
      <c r="BD357" s="54" t="n">
        <v>821</v>
      </c>
      <c r="BE357" s="44" t="n">
        <v>88</v>
      </c>
      <c r="BF357" s="55" t="n">
        <v>3.11441798941799</v>
      </c>
      <c r="BG357" s="38" t="n">
        <v>0</v>
      </c>
      <c r="BH357" s="38" t="n">
        <v>0</v>
      </c>
      <c r="BI357" s="38" t="n">
        <v>30</v>
      </c>
      <c r="BJ357" s="38" t="n">
        <v>28.1</v>
      </c>
      <c r="BK357" s="56" t="n">
        <v>38.2595163308601</v>
      </c>
      <c r="BL357" s="38" t="n">
        <v>34</v>
      </c>
      <c r="BM357" s="38" t="n">
        <v>52.8</v>
      </c>
      <c r="BN357" s="57" t="n">
        <v>138.652655678414</v>
      </c>
      <c r="BO357" s="38" t="n">
        <v>22.845</v>
      </c>
      <c r="BP357" s="42" t="n">
        <v>4.09894608723102</v>
      </c>
      <c r="BQ357" s="38" t="n">
        <v>41.145</v>
      </c>
      <c r="BR357" s="40" t="n">
        <v>13.2960920983029</v>
      </c>
    </row>
    <row r="358" customFormat="false" ht="12.75" hidden="false" customHeight="true" outlineLevel="0" collapsed="false">
      <c r="A358" s="39" t="n">
        <v>545</v>
      </c>
      <c r="B358" s="39" t="n">
        <v>1</v>
      </c>
      <c r="C358" s="39" t="n">
        <v>3</v>
      </c>
      <c r="D358" s="39" t="n">
        <v>1</v>
      </c>
      <c r="E358" s="40" t="n">
        <v>10.9486652977413</v>
      </c>
      <c r="F358" s="41" t="n">
        <v>147.8</v>
      </c>
      <c r="G358" s="41" t="n">
        <v>74.9</v>
      </c>
      <c r="H358" s="41" t="n">
        <v>72.9</v>
      </c>
      <c r="I358" s="41" t="n">
        <v>42.9</v>
      </c>
      <c r="J358" s="40" t="n">
        <v>19.85328</v>
      </c>
      <c r="K358" s="41" t="n">
        <v>18</v>
      </c>
      <c r="L358" s="42" t="n">
        <v>19.6385050199498</v>
      </c>
      <c r="M358" s="42" t="n">
        <v>34.38294288</v>
      </c>
      <c r="N358" s="40" t="n">
        <v>-0.818008796373514</v>
      </c>
      <c r="O358" s="40" t="n">
        <v>11.7666740941148</v>
      </c>
      <c r="P358" s="21" t="n">
        <v>-0.912850644775696</v>
      </c>
      <c r="Q358" s="40" t="n">
        <v>11.1594798083504</v>
      </c>
      <c r="R358" s="43" t="n">
        <v>4</v>
      </c>
      <c r="S358" s="43" t="n">
        <v>0</v>
      </c>
      <c r="T358" s="44"/>
      <c r="U358" s="44"/>
      <c r="V358" s="39" t="n">
        <v>0</v>
      </c>
      <c r="W358" s="39" t="n">
        <v>1</v>
      </c>
      <c r="X358" s="39" t="n">
        <v>1</v>
      </c>
      <c r="Y358" s="45" t="n">
        <v>3719</v>
      </c>
      <c r="Z358" s="46" t="n">
        <v>-0.7</v>
      </c>
      <c r="AA358" s="47" t="n">
        <v>3566</v>
      </c>
      <c r="AB358" s="48" t="n">
        <v>-1.2</v>
      </c>
      <c r="AC358" s="32" t="n">
        <v>8.98</v>
      </c>
      <c r="AD358" s="33" t="n">
        <v>18.5</v>
      </c>
      <c r="AE358" s="50" t="n">
        <v>22.5</v>
      </c>
      <c r="AF358" s="49" t="n">
        <v>30.1564289465804</v>
      </c>
      <c r="AG358" s="49" t="n">
        <f aca="false">AJ358+AL358+AN358</f>
        <v>12.5545912127045</v>
      </c>
      <c r="AH358" s="49" t="n">
        <f aca="false">AJ358+AL358</f>
        <v>10.6991909388375</v>
      </c>
      <c r="AI358" s="50" t="n">
        <v>33.08</v>
      </c>
      <c r="AJ358" s="50" t="n">
        <f aca="false">PI()*((AI358/2/10)^2)</f>
        <v>8.59450528790805</v>
      </c>
      <c r="AK358" s="50" t="n">
        <v>16.37</v>
      </c>
      <c r="AL358" s="50" t="n">
        <f aca="false">PI()*((AK358/2/10)^2)</f>
        <v>2.10468565092942</v>
      </c>
      <c r="AM358" s="50" t="n">
        <v>15.37</v>
      </c>
      <c r="AN358" s="50" t="n">
        <f aca="false">PI()*((AM358/2/10)^2)</f>
        <v>1.85540027386707</v>
      </c>
      <c r="AO358" s="50" t="n">
        <v>25.3</v>
      </c>
      <c r="AP358" s="52" t="n">
        <v>8789.86</v>
      </c>
      <c r="AQ358" s="51" t="n">
        <v>10.9025565</v>
      </c>
      <c r="AR358" s="51" t="n">
        <f aca="false">AP358/AQ358</f>
        <v>806.220082418284</v>
      </c>
      <c r="AS358" s="65" t="n">
        <v>1708.289</v>
      </c>
      <c r="AT358" s="66" t="n">
        <v>1396.546</v>
      </c>
      <c r="AU358" s="66" t="n">
        <v>4.435</v>
      </c>
      <c r="AV358" s="66" t="n">
        <v>177.401</v>
      </c>
      <c r="AW358" s="67" t="n">
        <v>0</v>
      </c>
      <c r="AX358" s="54" t="n">
        <v>74.8571428571429</v>
      </c>
      <c r="AY358" s="54" t="n">
        <v>208.571428571429</v>
      </c>
      <c r="AZ358" s="54" t="n">
        <v>114.285714285714</v>
      </c>
      <c r="BA358" s="54" t="n">
        <v>15.1428571428571</v>
      </c>
      <c r="BB358" s="54" t="n">
        <v>4.28571428571429</v>
      </c>
      <c r="BC358" s="54" t="n">
        <v>133.714285714286</v>
      </c>
      <c r="BD358" s="54" t="n">
        <v>795.119047619048</v>
      </c>
      <c r="BE358" s="44" t="n">
        <v>76</v>
      </c>
      <c r="BF358" s="55" t="n">
        <v>2.9978354978355</v>
      </c>
      <c r="BG358" s="38" t="n">
        <v>0</v>
      </c>
      <c r="BH358" s="43" t="n">
        <v>1</v>
      </c>
      <c r="BI358" s="41" t="n">
        <v>29.2</v>
      </c>
      <c r="BJ358" s="41" t="n">
        <v>24.3</v>
      </c>
      <c r="BK358" s="56" t="n">
        <v>35.6250993365641</v>
      </c>
      <c r="BL358" s="41" t="n">
        <v>35</v>
      </c>
      <c r="BM358" s="41" t="n">
        <v>46.6</v>
      </c>
      <c r="BN358" s="57" t="n">
        <v>120.242169635934</v>
      </c>
      <c r="BO358" s="40" t="n">
        <v>18.07</v>
      </c>
      <c r="BP358" s="42" t="n">
        <v>2.56452056763535</v>
      </c>
      <c r="BQ358" s="40" t="n">
        <v>42.04</v>
      </c>
      <c r="BR358" s="40" t="n">
        <v>13.8808255469918</v>
      </c>
    </row>
    <row r="359" customFormat="false" ht="12.75" hidden="false" customHeight="true" outlineLevel="0" collapsed="false">
      <c r="A359" s="38" t="n">
        <v>545</v>
      </c>
      <c r="B359" s="39" t="n">
        <v>1</v>
      </c>
      <c r="C359" s="38" t="n">
        <v>5</v>
      </c>
      <c r="D359" s="39" t="n">
        <v>1</v>
      </c>
      <c r="E359" s="40" t="n">
        <v>11.8877481177276</v>
      </c>
      <c r="F359" s="41" t="n">
        <v>152.3</v>
      </c>
      <c r="G359" s="41" t="n">
        <v>77.8</v>
      </c>
      <c r="H359" s="41" t="n">
        <v>74.5</v>
      </c>
      <c r="I359" s="41" t="n">
        <v>50.8</v>
      </c>
      <c r="J359" s="40" t="n">
        <v>21.932</v>
      </c>
      <c r="K359" s="41" t="n">
        <v>24.3</v>
      </c>
      <c r="L359" s="42" t="n">
        <v>21.9009980043362</v>
      </c>
      <c r="M359" s="42" t="n">
        <v>39.658544</v>
      </c>
      <c r="N359" s="40" t="n">
        <v>0.0262321752106134</v>
      </c>
      <c r="O359" s="40" t="n">
        <v>11.861515942517</v>
      </c>
      <c r="P359" s="21" t="n">
        <v>0.0262321752106143</v>
      </c>
      <c r="Q359" s="40" t="n">
        <v>13.0746064339494</v>
      </c>
      <c r="R359" s="38" t="n">
        <v>5</v>
      </c>
      <c r="S359" s="44" t="n">
        <v>0</v>
      </c>
      <c r="T359" s="44"/>
      <c r="U359" s="44"/>
      <c r="V359" s="38" t="n">
        <v>0</v>
      </c>
      <c r="W359" s="38" t="n">
        <v>1</v>
      </c>
      <c r="X359" s="38" t="n">
        <v>1</v>
      </c>
      <c r="Y359" s="45" t="n">
        <v>3808</v>
      </c>
      <c r="Z359" s="46" t="n">
        <v>0</v>
      </c>
      <c r="AA359" s="47" t="n">
        <v>3742</v>
      </c>
      <c r="AB359" s="48" t="n">
        <v>0.4</v>
      </c>
      <c r="AC359" s="32" t="n">
        <v>10.81</v>
      </c>
      <c r="AD359" s="32" t="n">
        <v>27.5</v>
      </c>
      <c r="AE359" s="50" t="n">
        <v>23.6</v>
      </c>
      <c r="AF359" s="49" t="n">
        <v>33.6984495327721</v>
      </c>
      <c r="AG359" s="49" t="n">
        <f aca="false">AJ359+AL359+AN359</f>
        <v>13.7070122210429</v>
      </c>
      <c r="AH359" s="49" t="n">
        <f aca="false">AJ359+AL359</f>
        <v>11.6279619661668</v>
      </c>
      <c r="AI359" s="50" t="n">
        <v>33.65</v>
      </c>
      <c r="AJ359" s="50" t="n">
        <f aca="false">PI()*((AI359/2/10)^2)</f>
        <v>8.89324011873607</v>
      </c>
      <c r="AK359" s="50" t="n">
        <v>18.66</v>
      </c>
      <c r="AL359" s="50" t="n">
        <f aca="false">PI()*((AK359/2/10)^2)</f>
        <v>2.73472184743073</v>
      </c>
      <c r="AM359" s="50" t="n">
        <v>16.27</v>
      </c>
      <c r="AN359" s="50" t="n">
        <f aca="false">PI()*((AM359/2/10)^2)</f>
        <v>2.07905025487612</v>
      </c>
      <c r="AO359" s="0"/>
      <c r="AP359" s="52" t="n">
        <v>2420.776</v>
      </c>
      <c r="AQ359" s="51" t="n">
        <v>10.91535</v>
      </c>
      <c r="AR359" s="51" t="n">
        <f aca="false">AP359/AQ359</f>
        <v>221.777221985552</v>
      </c>
      <c r="AS359" s="65" t="n">
        <v>2141.232</v>
      </c>
      <c r="AT359" s="66" t="n">
        <v>1059.978</v>
      </c>
      <c r="AU359" s="66" t="n">
        <v>5.083</v>
      </c>
      <c r="AV359" s="66" t="n">
        <v>201.753</v>
      </c>
      <c r="AW359" s="67" t="n">
        <v>0</v>
      </c>
      <c r="AX359" s="54" t="n">
        <v>75</v>
      </c>
      <c r="AY359" s="54" t="n">
        <v>195.428571428571</v>
      </c>
      <c r="AZ359" s="54" t="n">
        <v>111.285714285714</v>
      </c>
      <c r="BA359" s="54" t="n">
        <v>22.2857142857143</v>
      </c>
      <c r="BB359" s="54" t="n">
        <v>10.1428571428571</v>
      </c>
      <c r="BC359" s="54" t="n">
        <v>143.714285714286</v>
      </c>
      <c r="BD359" s="54" t="n">
        <v>871.142857142857</v>
      </c>
      <c r="BE359" s="44" t="n">
        <v>135</v>
      </c>
      <c r="BF359" s="55" t="n">
        <v>3.70393374741201</v>
      </c>
      <c r="BG359" s="38" t="n">
        <v>0</v>
      </c>
      <c r="BH359" s="38" t="n">
        <v>1</v>
      </c>
      <c r="BI359" s="59" t="n">
        <v>31.3</v>
      </c>
      <c r="BJ359" s="59" t="n">
        <v>26</v>
      </c>
      <c r="BK359" s="56" t="n">
        <v>39.1033573914614</v>
      </c>
      <c r="BL359" s="59" t="n">
        <v>35</v>
      </c>
      <c r="BM359" s="41" t="n">
        <v>50.5</v>
      </c>
      <c r="BN359" s="57" t="n">
        <v>143.768240349332</v>
      </c>
      <c r="BO359" s="40" t="n">
        <v>19.93</v>
      </c>
      <c r="BP359" s="42" t="n">
        <v>3.11963998952467</v>
      </c>
      <c r="BQ359" s="40" t="n">
        <v>45.87</v>
      </c>
      <c r="BR359" s="40" t="n">
        <v>16.5252242494373</v>
      </c>
    </row>
    <row r="360" customFormat="false" ht="12.75" hidden="false" customHeight="true" outlineLevel="0" collapsed="false">
      <c r="A360" s="38" t="n">
        <v>545</v>
      </c>
      <c r="B360" s="38" t="n">
        <v>1</v>
      </c>
      <c r="C360" s="38" t="n">
        <v>7</v>
      </c>
      <c r="D360" s="38" t="n">
        <v>1</v>
      </c>
      <c r="E360" s="40" t="n">
        <v>12.9719370294319</v>
      </c>
      <c r="F360" s="38" t="n">
        <v>155</v>
      </c>
      <c r="G360" s="41" t="n">
        <v>80.6</v>
      </c>
      <c r="H360" s="41" t="n">
        <v>74.4</v>
      </c>
      <c r="I360" s="41" t="n">
        <v>56.2</v>
      </c>
      <c r="J360" s="40" t="n">
        <v>24.42708</v>
      </c>
      <c r="K360" s="38" t="n">
        <v>28</v>
      </c>
      <c r="L360" s="42" t="n">
        <v>23.3922996878252</v>
      </c>
      <c r="M360" s="42" t="n">
        <v>42.47198104</v>
      </c>
      <c r="N360" s="59" t="n">
        <v>0.834392625147778</v>
      </c>
      <c r="O360" s="42" t="n">
        <v>12.1375444042841</v>
      </c>
      <c r="P360" s="21" t="n">
        <v>0.834392625147778</v>
      </c>
      <c r="Q360" s="40" t="n">
        <v>13.2416153319644</v>
      </c>
      <c r="R360" s="38" t="n">
        <v>5</v>
      </c>
      <c r="S360" s="38" t="n">
        <v>1</v>
      </c>
      <c r="T360" s="38" t="n">
        <v>11</v>
      </c>
      <c r="U360" s="38" t="s">
        <v>70</v>
      </c>
      <c r="V360" s="38" t="n">
        <v>0</v>
      </c>
      <c r="W360" s="38" t="n">
        <v>0</v>
      </c>
      <c r="X360" s="38" t="n">
        <v>1</v>
      </c>
      <c r="Y360" s="45" t="n">
        <v>3902</v>
      </c>
      <c r="Z360" s="3" t="n">
        <v>0.7</v>
      </c>
      <c r="AA360" s="47" t="n">
        <v>3801</v>
      </c>
      <c r="AB360" s="4" t="n">
        <v>0.6</v>
      </c>
      <c r="AC360" s="5" t="n">
        <v>12.1</v>
      </c>
      <c r="AD360" s="5" t="n">
        <v>31</v>
      </c>
      <c r="AE360" s="38" t="n">
        <v>23.5</v>
      </c>
      <c r="AF360" s="49" t="n">
        <v>33.3544280899039</v>
      </c>
      <c r="AG360" s="49" t="n">
        <f aca="false">AJ360+AL360+AN360</f>
        <v>14.928590286562</v>
      </c>
      <c r="AH360" s="49" t="n">
        <f aca="false">AJ360+AL360</f>
        <v>12.1215849082116</v>
      </c>
      <c r="AI360" s="38" t="n">
        <v>34.75</v>
      </c>
      <c r="AJ360" s="50" t="n">
        <f aca="false">PI()*((AI360/2/10)^2)</f>
        <v>9.48417369687631</v>
      </c>
      <c r="AK360" s="38" t="n">
        <v>18.325</v>
      </c>
      <c r="AL360" s="50" t="n">
        <f aca="false">PI()*((AK360/2/10)^2)</f>
        <v>2.63741121133532</v>
      </c>
      <c r="AM360" s="38" t="n">
        <v>18.905</v>
      </c>
      <c r="AN360" s="50" t="n">
        <f aca="false">PI()*((AM360/2/10)^2)</f>
        <v>2.80700537835039</v>
      </c>
      <c r="AO360" s="38"/>
      <c r="AP360" s="52" t="n">
        <v>1837.097</v>
      </c>
      <c r="AQ360" s="51" t="n">
        <v>8.893977</v>
      </c>
      <c r="AR360" s="51" t="n">
        <f aca="false">AP360/AQ360</f>
        <v>206.555177734325</v>
      </c>
      <c r="AS360" s="65" t="n">
        <v>1899.112</v>
      </c>
      <c r="AT360" s="66" t="n">
        <v>1672.083</v>
      </c>
      <c r="AU360" s="66" t="n">
        <v>12.151</v>
      </c>
      <c r="AV360" s="66" t="n">
        <v>486.933</v>
      </c>
      <c r="AW360" s="68" t="n">
        <v>0</v>
      </c>
      <c r="AX360" s="54" t="n">
        <v>64.1428571428571</v>
      </c>
      <c r="AY360" s="54" t="n">
        <v>156.571428571429</v>
      </c>
      <c r="AZ360" s="54" t="n">
        <v>86.5714285714286</v>
      </c>
      <c r="BA360" s="54" t="n">
        <v>6.85714285714286</v>
      </c>
      <c r="BB360" s="54" t="n">
        <v>1.28571428571429</v>
      </c>
      <c r="BC360" s="54" t="n">
        <v>94.7142857142857</v>
      </c>
      <c r="BD360" s="54" t="n">
        <v>801.261904761905</v>
      </c>
      <c r="BE360" s="44" t="n">
        <v>98</v>
      </c>
      <c r="BF360" s="55" t="n">
        <v>2.99723947550035</v>
      </c>
      <c r="BG360" s="38" t="n">
        <v>0</v>
      </c>
      <c r="BH360" s="38" t="n">
        <v>1</v>
      </c>
      <c r="BI360" s="38" t="n">
        <v>32</v>
      </c>
      <c r="BJ360" s="38" t="n">
        <v>27.7</v>
      </c>
      <c r="BK360" s="56" t="n">
        <v>42.3966650337757</v>
      </c>
      <c r="BL360" s="38" t="n">
        <v>36.3</v>
      </c>
      <c r="BM360" s="38" t="n">
        <v>55</v>
      </c>
      <c r="BN360" s="57" t="n">
        <v>163.245911630427</v>
      </c>
      <c r="BO360" s="38" t="n">
        <v>23.64</v>
      </c>
      <c r="BP360" s="42" t="n">
        <v>4.38919449455399</v>
      </c>
      <c r="BQ360" s="38" t="n">
        <v>50.49</v>
      </c>
      <c r="BR360" s="40" t="n">
        <v>20.0216849259913</v>
      </c>
    </row>
    <row r="361" customFormat="false" ht="12.75" hidden="false" customHeight="true" outlineLevel="0" collapsed="false">
      <c r="A361" s="39" t="n">
        <v>546</v>
      </c>
      <c r="B361" s="39" t="n">
        <v>1</v>
      </c>
      <c r="C361" s="39" t="n">
        <v>3</v>
      </c>
      <c r="D361" s="39" t="n">
        <v>1</v>
      </c>
      <c r="E361" s="40" t="n">
        <v>11.1540041067762</v>
      </c>
      <c r="F361" s="41" t="n">
        <v>154.4</v>
      </c>
      <c r="G361" s="41" t="n">
        <v>78.2</v>
      </c>
      <c r="H361" s="41" t="n">
        <v>76.2</v>
      </c>
      <c r="I361" s="41" t="n">
        <v>48.5</v>
      </c>
      <c r="J361" s="40" t="n">
        <v>21.35888</v>
      </c>
      <c r="K361" s="41" t="n">
        <v>21.3</v>
      </c>
      <c r="L361" s="42" t="n">
        <v>20.3445058927756</v>
      </c>
      <c r="M361" s="42" t="n">
        <v>38.1409432</v>
      </c>
      <c r="N361" s="40" t="n">
        <v>-0.311294341936908</v>
      </c>
      <c r="O361" s="40" t="n">
        <v>11.4652984487131</v>
      </c>
      <c r="P361" s="21" t="n">
        <v>-0.311294341936907</v>
      </c>
      <c r="Q361" s="40" t="n">
        <v>12.2422997946612</v>
      </c>
      <c r="R361" s="43" t="n">
        <v>3</v>
      </c>
      <c r="S361" s="43" t="n">
        <v>0</v>
      </c>
      <c r="T361" s="44"/>
      <c r="U361" s="44"/>
      <c r="V361" s="39" t="n">
        <v>0</v>
      </c>
      <c r="W361" s="39" t="n">
        <v>0</v>
      </c>
      <c r="X361" s="39" t="n">
        <v>0</v>
      </c>
      <c r="Y361" s="45" t="n">
        <v>3712</v>
      </c>
      <c r="Z361" s="46" t="n">
        <v>-0.8</v>
      </c>
      <c r="AA361" s="47" t="n">
        <v>3694</v>
      </c>
      <c r="AB361" s="48" t="n">
        <v>0.1</v>
      </c>
      <c r="AC361" s="32" t="n">
        <v>11.61</v>
      </c>
      <c r="AD361" s="33" t="n">
        <v>27.5</v>
      </c>
      <c r="AE361" s="50" t="n">
        <v>24.4</v>
      </c>
      <c r="AF361" s="49" t="n">
        <v>35.584879548485</v>
      </c>
      <c r="AG361" s="49" t="n">
        <f aca="false">AJ361+AL361+AN361</f>
        <v>13.808385132789</v>
      </c>
      <c r="AH361" s="49" t="n">
        <f aca="false">AJ361+AL361</f>
        <v>11.5572384323492</v>
      </c>
      <c r="AI361" s="50" t="n">
        <v>33.97</v>
      </c>
      <c r="AJ361" s="50" t="n">
        <f aca="false">PI()*((AI361/2/10)^2)</f>
        <v>9.06318771492466</v>
      </c>
      <c r="AK361" s="50" t="n">
        <v>17.82</v>
      </c>
      <c r="AL361" s="50" t="n">
        <f aca="false">PI()*((AK361/2/10)^2)</f>
        <v>2.49405071742452</v>
      </c>
      <c r="AM361" s="50" t="n">
        <v>16.93</v>
      </c>
      <c r="AN361" s="50" t="n">
        <f aca="false">PI()*((AM361/2/10)^2)</f>
        <v>2.25114670043977</v>
      </c>
      <c r="AO361" s="50" t="n">
        <v>22.27</v>
      </c>
      <c r="AP361" s="52" t="n">
        <v>6367.289</v>
      </c>
      <c r="AQ361" s="51" t="n">
        <v>5.7979625</v>
      </c>
      <c r="AR361" s="51" t="n">
        <f aca="false">AP361/AQ361</f>
        <v>1098.19423633733</v>
      </c>
      <c r="AS361" s="65" t="n">
        <v>1572.93</v>
      </c>
      <c r="AT361" s="66" t="n">
        <v>508.211</v>
      </c>
      <c r="AU361" s="66" t="n">
        <v>2.099</v>
      </c>
      <c r="AV361" s="66" t="n">
        <v>83.96</v>
      </c>
      <c r="AW361" s="67" t="n">
        <v>4</v>
      </c>
      <c r="AX361" s="54" t="n">
        <v>78.5714285714286</v>
      </c>
      <c r="AY361" s="54" t="n">
        <v>208.714285714286</v>
      </c>
      <c r="AZ361" s="54" t="n">
        <v>113.142857142857</v>
      </c>
      <c r="BA361" s="54" t="n">
        <v>6.28571428571429</v>
      </c>
      <c r="BB361" s="54" t="n">
        <v>1.14285714285714</v>
      </c>
      <c r="BC361" s="54" t="n">
        <v>120.571428571429</v>
      </c>
      <c r="BD361" s="54" t="n">
        <v>816.309523809524</v>
      </c>
      <c r="BE361" s="44" t="n">
        <v>54</v>
      </c>
      <c r="BF361" s="55" t="n">
        <v>2.66666666666667</v>
      </c>
      <c r="BG361" s="38" t="n">
        <v>0</v>
      </c>
      <c r="BH361" s="43" t="n">
        <v>0</v>
      </c>
      <c r="BI361" s="41" t="n">
        <v>28.7</v>
      </c>
      <c r="BJ361" s="41" t="n">
        <v>26.1</v>
      </c>
      <c r="BK361" s="56" t="n">
        <v>39.1236540221235</v>
      </c>
      <c r="BL361" s="41" t="n">
        <v>36.5</v>
      </c>
      <c r="BM361" s="41" t="n">
        <v>46.5</v>
      </c>
      <c r="BN361" s="57" t="n">
        <v>127.437598357842</v>
      </c>
      <c r="BO361" s="40" t="n">
        <v>20.66</v>
      </c>
      <c r="BP361" s="42" t="n">
        <v>3.35235896312648</v>
      </c>
      <c r="BQ361" s="40" t="n">
        <v>33.74</v>
      </c>
      <c r="BR361" s="40" t="n">
        <v>8.94087530274429</v>
      </c>
    </row>
    <row r="362" customFormat="false" ht="12.75" hidden="false" customHeight="true" outlineLevel="0" collapsed="false">
      <c r="A362" s="38" t="n">
        <v>546</v>
      </c>
      <c r="B362" s="39" t="n">
        <v>1</v>
      </c>
      <c r="C362" s="38" t="n">
        <v>5</v>
      </c>
      <c r="D362" s="39" t="n">
        <v>1</v>
      </c>
      <c r="E362" s="40" t="n">
        <v>12.0520191649555</v>
      </c>
      <c r="F362" s="41" t="n">
        <v>160.2</v>
      </c>
      <c r="G362" s="41" t="n">
        <v>81.5</v>
      </c>
      <c r="H362" s="41" t="n">
        <v>78.7</v>
      </c>
      <c r="I362" s="41" t="n">
        <v>56.4</v>
      </c>
      <c r="J362" s="40" t="n">
        <v>21.64752</v>
      </c>
      <c r="K362" s="41" t="n">
        <v>22.7</v>
      </c>
      <c r="L362" s="42" t="n">
        <v>21.9762749746338</v>
      </c>
      <c r="M362" s="42" t="n">
        <v>44.19079872</v>
      </c>
      <c r="N362" s="40" t="n">
        <v>0.556736437838405</v>
      </c>
      <c r="O362" s="40" t="n">
        <v>11.4952827271171</v>
      </c>
      <c r="P362" s="21" t="n">
        <v>0.586720716242422</v>
      </c>
      <c r="Q362" s="40" t="n">
        <v>13.2416153319644</v>
      </c>
      <c r="R362" s="38" t="n">
        <v>4</v>
      </c>
      <c r="S362" s="44" t="n">
        <v>0</v>
      </c>
      <c r="T362" s="44"/>
      <c r="U362" s="44"/>
      <c r="V362" s="38" t="n">
        <v>0</v>
      </c>
      <c r="W362" s="38" t="n">
        <v>1</v>
      </c>
      <c r="X362" s="38" t="n">
        <v>0</v>
      </c>
      <c r="Y362" s="45" t="n">
        <v>3841</v>
      </c>
      <c r="Z362" s="46" t="n">
        <v>0.3</v>
      </c>
      <c r="AA362" s="47" t="n">
        <v>3672</v>
      </c>
      <c r="AB362" s="48" t="n">
        <v>-0.4</v>
      </c>
      <c r="AC362" s="32" t="n">
        <v>18.43</v>
      </c>
      <c r="AD362" s="33" t="n">
        <v>33</v>
      </c>
      <c r="AE362" s="50" t="n">
        <v>25.4</v>
      </c>
      <c r="AF362" s="49" t="n">
        <v>40.5654514017623</v>
      </c>
      <c r="AG362" s="49" t="n">
        <f aca="false">AJ362+AL362+AN362</f>
        <v>15.9056299215184</v>
      </c>
      <c r="AH362" s="49" t="n">
        <f aca="false">AJ362+AL362</f>
        <v>13.0703425516536</v>
      </c>
      <c r="AI362" s="50" t="n">
        <v>35.81</v>
      </c>
      <c r="AJ362" s="50" t="n">
        <f aca="false">PI()*((AI362/2/10)^2)</f>
        <v>10.0716012576151</v>
      </c>
      <c r="AK362" s="50" t="n">
        <v>19.54</v>
      </c>
      <c r="AL362" s="50" t="n">
        <f aca="false">PI()*((AK362/2/10)^2)</f>
        <v>2.99874129403841</v>
      </c>
      <c r="AM362" s="50" t="n">
        <v>19</v>
      </c>
      <c r="AN362" s="50" t="n">
        <f aca="false">PI()*((AM362/2/10)^2)</f>
        <v>2.83528736986479</v>
      </c>
      <c r="AO362" s="0"/>
      <c r="AP362" s="52" t="n">
        <v>4581.824</v>
      </c>
      <c r="AQ362" s="51" t="n">
        <v>10.2267</v>
      </c>
      <c r="AR362" s="51" t="n">
        <f aca="false">AP362/AQ362</f>
        <v>448.025658325755</v>
      </c>
      <c r="AS362" s="65" t="n">
        <v>1410.328</v>
      </c>
      <c r="AT362" s="66" t="n">
        <v>451.019</v>
      </c>
      <c r="AU362" s="66" t="n">
        <v>1.58</v>
      </c>
      <c r="AV362" s="66" t="n">
        <v>65.046</v>
      </c>
      <c r="AW362" s="67" t="n">
        <v>0</v>
      </c>
      <c r="AX362" s="54" t="n">
        <v>54.6666666666667</v>
      </c>
      <c r="AY362" s="54" t="n">
        <v>138.952380952381</v>
      </c>
      <c r="AZ362" s="54" t="n">
        <v>73.8571428571429</v>
      </c>
      <c r="BA362" s="54" t="n">
        <v>5.52380952380952</v>
      </c>
      <c r="BB362" s="54" t="n">
        <v>0.952380952380952</v>
      </c>
      <c r="BC362" s="54" t="n">
        <v>80.3333333333334</v>
      </c>
      <c r="BD362" s="54" t="n">
        <v>742.007936507937</v>
      </c>
      <c r="BE362" s="44" t="n">
        <v>114</v>
      </c>
      <c r="BF362" s="55" t="n">
        <v>3.17821067821068</v>
      </c>
      <c r="BG362" s="38" t="n">
        <v>0</v>
      </c>
      <c r="BH362" s="38" t="n">
        <v>1</v>
      </c>
      <c r="BI362" s="59" t="n">
        <v>30.2</v>
      </c>
      <c r="BJ362" s="59" t="n">
        <v>28.2</v>
      </c>
      <c r="BK362" s="56" t="n">
        <v>47.2501750986002</v>
      </c>
      <c r="BL362" s="59" t="n">
        <v>37</v>
      </c>
      <c r="BM362" s="41" t="n">
        <v>51</v>
      </c>
      <c r="BN362" s="57" t="n">
        <v>159.943460338165</v>
      </c>
      <c r="BO362" s="40" t="n">
        <v>21.17</v>
      </c>
      <c r="BP362" s="42" t="n">
        <v>3.51991030951855</v>
      </c>
      <c r="BQ362" s="40" t="n">
        <v>38.2</v>
      </c>
      <c r="BR362" s="40" t="n">
        <v>11.4608441595609</v>
      </c>
    </row>
    <row r="363" customFormat="false" ht="12.75" hidden="false" customHeight="true" outlineLevel="0" collapsed="false">
      <c r="A363" s="39" t="n">
        <v>547</v>
      </c>
      <c r="B363" s="39" t="n">
        <v>1</v>
      </c>
      <c r="C363" s="39" t="n">
        <v>3</v>
      </c>
      <c r="D363" s="39" t="n">
        <v>1</v>
      </c>
      <c r="E363" s="40" t="n">
        <v>9.57426420260096</v>
      </c>
      <c r="F363" s="41" t="n">
        <v>138.8</v>
      </c>
      <c r="G363" s="41" t="n">
        <v>72.6</v>
      </c>
      <c r="H363" s="41" t="n">
        <v>66.2</v>
      </c>
      <c r="I363" s="41" t="n">
        <v>36.5</v>
      </c>
      <c r="J363" s="40" t="n">
        <v>25.25168</v>
      </c>
      <c r="K363" s="41" t="n">
        <v>25</v>
      </c>
      <c r="L363" s="42" t="n">
        <v>18.9458429187187</v>
      </c>
      <c r="M363" s="42" t="n">
        <v>27.2831368</v>
      </c>
      <c r="N363" s="40" t="n">
        <v>-1.92291371273726</v>
      </c>
      <c r="O363" s="40" t="n">
        <v>11.4971779153382</v>
      </c>
      <c r="P363" s="21" t="n">
        <v>-2.27469006104953</v>
      </c>
      <c r="Q363" s="40" t="n">
        <v>9.99315537303217</v>
      </c>
      <c r="R363" s="43" t="n">
        <v>1</v>
      </c>
      <c r="S363" s="43" t="n">
        <v>0</v>
      </c>
      <c r="T363" s="44"/>
      <c r="U363" s="44"/>
      <c r="V363" s="39" t="n">
        <v>0</v>
      </c>
      <c r="W363" s="39" t="n">
        <v>1</v>
      </c>
      <c r="X363" s="39" t="n">
        <v>0</v>
      </c>
      <c r="Y363" s="45" t="n">
        <v>3877</v>
      </c>
      <c r="Z363" s="46" t="n">
        <v>0.9</v>
      </c>
      <c r="AA363" s="47" t="n">
        <v>3720</v>
      </c>
      <c r="AB363" s="48" t="n">
        <v>0.7</v>
      </c>
      <c r="AC363" s="32" t="n">
        <v>8.26</v>
      </c>
      <c r="AD363" s="33" t="n">
        <v>15.5</v>
      </c>
      <c r="AE363" s="50" t="n">
        <v>21.4</v>
      </c>
      <c r="AF363" s="49" t="n">
        <v>23.1105630759727</v>
      </c>
      <c r="AG363" s="49" t="n">
        <f aca="false">AJ363+AL363+AN363</f>
        <v>10.2218080673163</v>
      </c>
      <c r="AH363" s="49" t="n">
        <f aca="false">AJ363+AL363</f>
        <v>8.94704715786181</v>
      </c>
      <c r="AI363" s="50" t="n">
        <v>30.855</v>
      </c>
      <c r="AJ363" s="50" t="n">
        <f aca="false">PI()*((AI363/2/10)^2)</f>
        <v>7.4772341853239</v>
      </c>
      <c r="AK363" s="50" t="n">
        <v>13.68</v>
      </c>
      <c r="AL363" s="50" t="n">
        <f aca="false">PI()*((AK363/2/10)^2)</f>
        <v>1.46981297253791</v>
      </c>
      <c r="AM363" s="50" t="n">
        <v>12.74</v>
      </c>
      <c r="AN363" s="50" t="n">
        <f aca="false">PI()*((AM363/2/10)^2)</f>
        <v>1.27476090945448</v>
      </c>
      <c r="AO363" s="50" t="n">
        <v>19.85</v>
      </c>
      <c r="AP363" s="52" t="n">
        <v>3553.025</v>
      </c>
      <c r="AQ363" s="51" t="n">
        <v>6.460325</v>
      </c>
      <c r="AR363" s="51" t="n">
        <f aca="false">AP363/AQ363</f>
        <v>549.976200887726</v>
      </c>
      <c r="AS363" s="65" t="n">
        <v>1398.81</v>
      </c>
      <c r="AT363" s="65" t="n">
        <v>1654.145</v>
      </c>
      <c r="AU363" s="65" t="n">
        <v>8.735</v>
      </c>
      <c r="AV363" s="65" t="n">
        <v>349.386</v>
      </c>
      <c r="AW363" s="14" t="n">
        <v>6.361</v>
      </c>
      <c r="AX363" s="54" t="n">
        <v>77.0357142857143</v>
      </c>
      <c r="AY363" s="54" t="n">
        <v>181.214285714286</v>
      </c>
      <c r="AZ363" s="54" t="n">
        <v>110.607142857143</v>
      </c>
      <c r="BA363" s="54" t="n">
        <v>18.5357142857143</v>
      </c>
      <c r="BB363" s="54" t="n">
        <v>4</v>
      </c>
      <c r="BC363" s="54" t="n">
        <v>133.142857142857</v>
      </c>
      <c r="BD363" s="54" t="n">
        <v>716.136904761905</v>
      </c>
      <c r="BE363" s="44" t="n">
        <v>52</v>
      </c>
      <c r="BF363" s="55" t="n">
        <v>4.06970324361629</v>
      </c>
      <c r="BG363" s="38" t="n">
        <v>0</v>
      </c>
      <c r="BH363" s="44" t="n">
        <v>1</v>
      </c>
      <c r="BI363" s="41" t="n">
        <v>26.3</v>
      </c>
      <c r="BJ363" s="41" t="n">
        <v>23.5</v>
      </c>
      <c r="BK363" s="56" t="n">
        <v>28.5604582997927</v>
      </c>
      <c r="BL363" s="41" t="n">
        <v>34.5</v>
      </c>
      <c r="BM363" s="41" t="n">
        <v>43.5</v>
      </c>
      <c r="BN363" s="57" t="n">
        <v>94.7997133501453</v>
      </c>
      <c r="BO363" s="40" t="n">
        <v>16.48</v>
      </c>
      <c r="BP363" s="42" t="n">
        <v>2.13306601356378</v>
      </c>
      <c r="BQ363" s="40" t="n">
        <v>34.15</v>
      </c>
      <c r="BR363" s="40" t="n">
        <v>9.15949009612781</v>
      </c>
    </row>
    <row r="364" customFormat="false" ht="12.75" hidden="false" customHeight="true" outlineLevel="0" collapsed="false">
      <c r="A364" s="38" t="n">
        <v>547</v>
      </c>
      <c r="B364" s="39" t="n">
        <v>1</v>
      </c>
      <c r="C364" s="38" t="n">
        <v>5</v>
      </c>
      <c r="D364" s="39" t="n">
        <v>1</v>
      </c>
      <c r="E364" s="40" t="n">
        <v>10.590006844627</v>
      </c>
      <c r="F364" s="41" t="n">
        <v>143.5</v>
      </c>
      <c r="G364" s="41" t="n">
        <v>72.8</v>
      </c>
      <c r="H364" s="41" t="n">
        <v>70.7</v>
      </c>
      <c r="I364" s="41" t="n">
        <v>39.2</v>
      </c>
      <c r="J364" s="40" t="n">
        <v>23.67972</v>
      </c>
      <c r="K364" s="41" t="n">
        <v>27.5</v>
      </c>
      <c r="L364" s="42" t="n">
        <v>19.0362879238549</v>
      </c>
      <c r="M364" s="42" t="n">
        <v>29.91754976</v>
      </c>
      <c r="N364" s="40" t="n">
        <v>-1.25894741902352</v>
      </c>
      <c r="O364" s="40" t="n">
        <v>11.8489542636505</v>
      </c>
      <c r="P364" s="21" t="n">
        <v>-1.25894741902352</v>
      </c>
      <c r="Q364" s="40" t="n">
        <v>11.5770020533881</v>
      </c>
      <c r="R364" s="38" t="n">
        <v>1</v>
      </c>
      <c r="S364" s="44" t="n">
        <v>0</v>
      </c>
      <c r="T364" s="44"/>
      <c r="U364" s="44"/>
      <c r="V364" s="38" t="n">
        <v>0</v>
      </c>
      <c r="W364" s="38" t="n">
        <v>1</v>
      </c>
      <c r="X364" s="38" t="n">
        <v>0</v>
      </c>
      <c r="Y364" s="45" t="n">
        <v>3870</v>
      </c>
      <c r="Z364" s="46" t="n">
        <v>0.8</v>
      </c>
      <c r="AA364" s="47" t="n">
        <v>3782</v>
      </c>
      <c r="AB364" s="48" t="n">
        <v>1.2</v>
      </c>
      <c r="AC364" s="32" t="n">
        <v>9.28</v>
      </c>
      <c r="AD364" s="33" t="n">
        <v>16.5</v>
      </c>
      <c r="AE364" s="50" t="n">
        <v>22</v>
      </c>
      <c r="AF364" s="49" t="n">
        <v>23.0949642273894</v>
      </c>
      <c r="AG364" s="49" t="n">
        <f aca="false">AJ364+AL364+AN364</f>
        <v>11.2036843805124</v>
      </c>
      <c r="AH364" s="49" t="n">
        <f aca="false">AJ364+AL364</f>
        <v>9.58862615482103</v>
      </c>
      <c r="AI364" s="50" t="n">
        <v>32.07</v>
      </c>
      <c r="AJ364" s="50" t="n">
        <f aca="false">PI()*((AI364/2/10)^2)</f>
        <v>8.07770151542008</v>
      </c>
      <c r="AK364" s="50" t="n">
        <v>13.87</v>
      </c>
      <c r="AL364" s="50" t="n">
        <f aca="false">PI()*((AK364/2/10)^2)</f>
        <v>1.51092463940095</v>
      </c>
      <c r="AM364" s="50" t="n">
        <v>14.34</v>
      </c>
      <c r="AN364" s="50" t="n">
        <f aca="false">PI()*((AM364/2/10)^2)</f>
        <v>1.61505822569132</v>
      </c>
      <c r="AO364" s="0"/>
      <c r="AP364" s="52" t="n">
        <v>3438.345</v>
      </c>
      <c r="AQ364" s="51" t="n">
        <v>8.7850875</v>
      </c>
      <c r="AR364" s="51" t="n">
        <f aca="false">AP364/AQ364</f>
        <v>391.384263389522</v>
      </c>
      <c r="AS364" s="65" t="n">
        <v>972.572</v>
      </c>
      <c r="AT364" s="65" t="n">
        <v>1407.638</v>
      </c>
      <c r="AU364" s="65" t="n">
        <v>7.607</v>
      </c>
      <c r="AV364" s="65" t="n">
        <v>319.144</v>
      </c>
      <c r="AW364" s="14" t="n">
        <v>0</v>
      </c>
      <c r="AX364" s="40"/>
      <c r="AY364" s="40"/>
      <c r="AZ364" s="40"/>
      <c r="BA364" s="40"/>
      <c r="BB364" s="40"/>
      <c r="BC364" s="40"/>
      <c r="BD364" s="40"/>
      <c r="BE364" s="44" t="n">
        <v>67</v>
      </c>
      <c r="BF364" s="55" t="n">
        <v>3.72023809523809</v>
      </c>
      <c r="BG364" s="38" t="n">
        <v>0</v>
      </c>
      <c r="BH364" s="38" t="n">
        <v>1</v>
      </c>
      <c r="BI364" s="59" t="n">
        <v>27</v>
      </c>
      <c r="BJ364" s="59" t="n">
        <v>24.2</v>
      </c>
      <c r="BK364" s="56" t="n">
        <v>30.9068111405002</v>
      </c>
      <c r="BL364" s="59" t="n">
        <v>35.5</v>
      </c>
      <c r="BM364" s="41" t="n">
        <v>45.5</v>
      </c>
      <c r="BN364" s="57" t="n">
        <v>95.7793481743782</v>
      </c>
      <c r="BO364" s="40" t="n">
        <v>20.035</v>
      </c>
      <c r="BP364" s="42" t="n">
        <v>3.15259784900486</v>
      </c>
      <c r="BQ364" s="40" t="n">
        <v>36.7</v>
      </c>
      <c r="BR364" s="40" t="n">
        <v>10.5784493229839</v>
      </c>
    </row>
    <row r="365" customFormat="false" ht="12.75" hidden="false" customHeight="true" outlineLevel="0" collapsed="false">
      <c r="A365" s="39" t="n">
        <v>548</v>
      </c>
      <c r="B365" s="39" t="n">
        <v>1</v>
      </c>
      <c r="C365" s="39" t="n">
        <v>3</v>
      </c>
      <c r="D365" s="39" t="n">
        <v>1</v>
      </c>
      <c r="E365" s="40" t="n">
        <v>10.1054072553046</v>
      </c>
      <c r="F365" s="41" t="n">
        <v>148.2</v>
      </c>
      <c r="G365" s="41" t="n">
        <v>76</v>
      </c>
      <c r="H365" s="41" t="n">
        <v>72.2</v>
      </c>
      <c r="I365" s="41" t="n">
        <v>36.4</v>
      </c>
      <c r="J365" s="40" t="n">
        <v>17.228</v>
      </c>
      <c r="K365" s="41" t="n">
        <v>15.3</v>
      </c>
      <c r="L365" s="42" t="n">
        <v>16.5731467670526</v>
      </c>
      <c r="M365" s="42" t="n">
        <v>30.129008</v>
      </c>
      <c r="N365" s="40" t="n">
        <v>-1.34041561093123</v>
      </c>
      <c r="O365" s="40" t="n">
        <v>11.4458228662358</v>
      </c>
      <c r="P365" s="21" t="n">
        <v>-1.2996325095807</v>
      </c>
      <c r="Q365" s="40" t="n">
        <v>9.4113620807666</v>
      </c>
      <c r="R365" s="43" t="n">
        <v>1</v>
      </c>
      <c r="S365" s="43" t="n">
        <v>0</v>
      </c>
      <c r="T365" s="44"/>
      <c r="U365" s="44"/>
      <c r="V365" s="39" t="n">
        <v>0</v>
      </c>
      <c r="W365" s="39" t="n">
        <v>1</v>
      </c>
      <c r="X365" s="39" t="n">
        <v>0</v>
      </c>
      <c r="Y365" s="45" t="n">
        <v>3812</v>
      </c>
      <c r="Z365" s="46" t="n">
        <v>0.2</v>
      </c>
      <c r="AA365" s="47" t="n">
        <v>3569</v>
      </c>
      <c r="AB365" s="48" t="n">
        <v>-1</v>
      </c>
      <c r="AC365" s="32" t="n">
        <v>8.98</v>
      </c>
      <c r="AD365" s="33" t="n">
        <v>18.5</v>
      </c>
      <c r="AE365" s="50" t="n">
        <v>22.7</v>
      </c>
      <c r="AF365" s="49" t="n">
        <v>24.756624914816</v>
      </c>
      <c r="AG365" s="49" t="n">
        <f aca="false">AJ365+AL365+AN365</f>
        <v>9.42720268124933</v>
      </c>
      <c r="AH365" s="49" t="n">
        <f aca="false">AJ365+AL365</f>
        <v>7.94446833812721</v>
      </c>
      <c r="AI365" s="50" t="n">
        <v>29.215</v>
      </c>
      <c r="AJ365" s="50" t="n">
        <f aca="false">PI()*((AI365/2/10)^2)</f>
        <v>6.70350075544923</v>
      </c>
      <c r="AK365" s="50" t="n">
        <v>12.57</v>
      </c>
      <c r="AL365" s="50" t="n">
        <f aca="false">PI()*((AK365/2/10)^2)</f>
        <v>1.24096758267798</v>
      </c>
      <c r="AM365" s="50" t="n">
        <v>13.74</v>
      </c>
      <c r="AN365" s="50" t="n">
        <f aca="false">PI()*((AM365/2/10)^2)</f>
        <v>1.48273434312212</v>
      </c>
      <c r="AO365" s="50" t="n">
        <v>18.42</v>
      </c>
      <c r="AP365" s="52" t="n">
        <v>4594.958</v>
      </c>
      <c r="AQ365" s="51" t="n">
        <v>7.56315</v>
      </c>
      <c r="AR365" s="51" t="n">
        <f aca="false">AP365/AQ365</f>
        <v>607.545533276479</v>
      </c>
      <c r="AS365" s="65" t="n">
        <v>1279.198</v>
      </c>
      <c r="AT365" s="65" t="n">
        <v>1118.141</v>
      </c>
      <c r="AU365" s="65" t="n">
        <v>5.355</v>
      </c>
      <c r="AV365" s="65" t="n">
        <v>214.22</v>
      </c>
      <c r="AW365" s="14" t="n">
        <v>0</v>
      </c>
      <c r="AX365" s="54" t="n">
        <v>76.7142857142857</v>
      </c>
      <c r="AY365" s="54" t="n">
        <v>185</v>
      </c>
      <c r="AZ365" s="54" t="n">
        <v>100.142857142857</v>
      </c>
      <c r="BA365" s="54" t="n">
        <v>13.8571428571429</v>
      </c>
      <c r="BB365" s="54" t="n">
        <v>4.28571428571429</v>
      </c>
      <c r="BC365" s="54" t="n">
        <v>118.285714285714</v>
      </c>
      <c r="BD365" s="54" t="n">
        <v>818.880952380952</v>
      </c>
      <c r="BE365" s="44" t="n">
        <v>66</v>
      </c>
      <c r="BF365" s="55" t="n">
        <v>2.83766233766234</v>
      </c>
      <c r="BG365" s="38" t="n">
        <v>0</v>
      </c>
      <c r="BH365" s="43" t="n">
        <v>0</v>
      </c>
      <c r="BI365" s="41" t="n">
        <v>27</v>
      </c>
      <c r="BJ365" s="41" t="n">
        <v>21.2</v>
      </c>
      <c r="BK365" s="56" t="n">
        <v>28.1629447907891</v>
      </c>
      <c r="BL365" s="41" t="n">
        <v>34.5</v>
      </c>
      <c r="BM365" s="41" t="n">
        <v>39.2</v>
      </c>
      <c r="BN365" s="57" t="n">
        <v>93.1034909732501</v>
      </c>
      <c r="BO365" s="40" t="n">
        <v>17.22</v>
      </c>
      <c r="BP365" s="42" t="n">
        <v>2.32892860755184</v>
      </c>
      <c r="BQ365" s="40" t="n">
        <v>30.24</v>
      </c>
      <c r="BR365" s="40" t="n">
        <v>7.18213319544839</v>
      </c>
    </row>
    <row r="366" customFormat="false" ht="12.75" hidden="false" customHeight="true" outlineLevel="0" collapsed="false">
      <c r="A366" s="38" t="n">
        <v>548</v>
      </c>
      <c r="B366" s="39" t="n">
        <v>1</v>
      </c>
      <c r="C366" s="38" t="n">
        <v>5</v>
      </c>
      <c r="D366" s="39" t="n">
        <v>1</v>
      </c>
      <c r="E366" s="40" t="n">
        <v>11.066392881588</v>
      </c>
      <c r="F366" s="41" t="n">
        <v>157.2</v>
      </c>
      <c r="G366" s="41" t="n">
        <v>81</v>
      </c>
      <c r="H366" s="41" t="n">
        <v>76.2</v>
      </c>
      <c r="I366" s="41" t="n">
        <v>40.2</v>
      </c>
      <c r="J366" s="40" t="n">
        <v>14.14692</v>
      </c>
      <c r="K366" s="41" t="n">
        <v>12.4</v>
      </c>
      <c r="L366" s="42" t="n">
        <v>16.2675057786065</v>
      </c>
      <c r="M366" s="42" t="n">
        <v>34.51293816</v>
      </c>
      <c r="N366" s="40" t="n">
        <v>-0.338646883297334</v>
      </c>
      <c r="O366" s="40" t="n">
        <v>11.4050397648853</v>
      </c>
      <c r="P366" s="21" t="n">
        <v>-0.338646883297335</v>
      </c>
      <c r="Q366" s="40" t="n">
        <v>12.2422997946612</v>
      </c>
      <c r="R366" s="38" t="n">
        <v>2</v>
      </c>
      <c r="S366" s="44" t="n">
        <v>0</v>
      </c>
      <c r="T366" s="44"/>
      <c r="U366" s="44"/>
      <c r="V366" s="38" t="n">
        <v>0</v>
      </c>
      <c r="W366" s="38" t="n">
        <v>1</v>
      </c>
      <c r="X366" s="38" t="n">
        <v>0</v>
      </c>
      <c r="Y366" s="45" t="n">
        <v>3798</v>
      </c>
      <c r="Z366" s="46" t="n">
        <v>0</v>
      </c>
      <c r="AA366" s="47" t="n">
        <v>3576</v>
      </c>
      <c r="AB366" s="48" t="n">
        <v>-1.1</v>
      </c>
      <c r="AC366" s="32" t="n">
        <v>9.95</v>
      </c>
      <c r="AD366" s="33" t="n">
        <v>19.5</v>
      </c>
      <c r="AE366" s="50" t="n">
        <v>24.2</v>
      </c>
      <c r="AF366" s="49" t="n">
        <v>27.0195518571604</v>
      </c>
      <c r="AG366" s="49" t="n">
        <f aca="false">AJ366+AL366+AN366</f>
        <v>10.8129503650184</v>
      </c>
      <c r="AH366" s="49" t="n">
        <f aca="false">AJ366+AL366</f>
        <v>9.41109632476299</v>
      </c>
      <c r="AI366" s="50" t="n">
        <v>31.72</v>
      </c>
      <c r="AJ366" s="50" t="n">
        <f aca="false">PI()*((AI366/2/10)^2)</f>
        <v>7.90234959446915</v>
      </c>
      <c r="AK366" s="50" t="n">
        <v>13.86</v>
      </c>
      <c r="AL366" s="50" t="n">
        <f aca="false">PI()*((AK366/2/10)^2)</f>
        <v>1.50874673029384</v>
      </c>
      <c r="AM366" s="50" t="n">
        <v>13.36</v>
      </c>
      <c r="AN366" s="50" t="n">
        <f aca="false">PI()*((AM366/2/10)^2)</f>
        <v>1.40185404025545</v>
      </c>
      <c r="AO366" s="0"/>
      <c r="AP366" s="52" t="n">
        <v>11930.52</v>
      </c>
      <c r="AQ366" s="51" t="n">
        <v>12.19611</v>
      </c>
      <c r="AR366" s="51" t="n">
        <f aca="false">AP366/AQ366</f>
        <v>978.223384341401</v>
      </c>
      <c r="AS366" s="65" t="n">
        <v>1396.371</v>
      </c>
      <c r="AT366" s="65" t="n">
        <v>772.353</v>
      </c>
      <c r="AU366" s="65" t="n">
        <v>6.641</v>
      </c>
      <c r="AV366" s="65" t="n">
        <v>271.461</v>
      </c>
      <c r="AW366" s="14" t="n">
        <v>0</v>
      </c>
      <c r="AX366" s="54" t="n">
        <v>65.7857142857143</v>
      </c>
      <c r="AY366" s="54" t="n">
        <v>208.857142857143</v>
      </c>
      <c r="AZ366" s="54" t="n">
        <v>100.571428571429</v>
      </c>
      <c r="BA366" s="54" t="n">
        <v>12.3571428571429</v>
      </c>
      <c r="BB366" s="54" t="n">
        <v>0.714285714285714</v>
      </c>
      <c r="BC366" s="54" t="n">
        <v>113.642857142857</v>
      </c>
      <c r="BD366" s="54" t="n">
        <v>637.928571428571</v>
      </c>
      <c r="BE366" s="44" t="n">
        <v>35</v>
      </c>
      <c r="BF366" s="55" t="n">
        <v>2.26224982746722</v>
      </c>
      <c r="BG366" s="38" t="n">
        <v>0</v>
      </c>
      <c r="BH366" s="38" t="n">
        <v>0</v>
      </c>
      <c r="BI366" s="59" t="n">
        <v>29</v>
      </c>
      <c r="BJ366" s="59" t="n">
        <v>21.3</v>
      </c>
      <c r="BK366" s="56" t="n">
        <v>28.6525870999574</v>
      </c>
      <c r="BL366" s="59" t="n">
        <v>35.5</v>
      </c>
      <c r="BM366" s="41" t="n">
        <v>41</v>
      </c>
      <c r="BN366" s="57" t="n">
        <v>107.986094319353</v>
      </c>
      <c r="BO366" s="40" t="n">
        <v>18.67</v>
      </c>
      <c r="BP366" s="42" t="n">
        <v>2.73765373877469</v>
      </c>
      <c r="BQ366" s="40" t="n">
        <v>33.4</v>
      </c>
      <c r="BR366" s="40" t="n">
        <v>8.76158775159657</v>
      </c>
    </row>
    <row r="367" customFormat="false" ht="12.75" hidden="false" customHeight="true" outlineLevel="0" collapsed="false">
      <c r="A367" s="38" t="n">
        <v>548</v>
      </c>
      <c r="B367" s="38" t="n">
        <v>1</v>
      </c>
      <c r="C367" s="38" t="n">
        <v>7</v>
      </c>
      <c r="D367" s="38" t="n">
        <v>1</v>
      </c>
      <c r="E367" s="40" t="n">
        <v>12.1533196440794</v>
      </c>
      <c r="F367" s="38" t="n">
        <v>166.3</v>
      </c>
      <c r="G367" s="41" t="n">
        <v>83.4</v>
      </c>
      <c r="H367" s="41" t="n">
        <v>82.9</v>
      </c>
      <c r="I367" s="41" t="n">
        <v>46.4</v>
      </c>
      <c r="J367" s="40" t="n">
        <v>16.70612</v>
      </c>
      <c r="K367" s="38" t="n">
        <v>13.5</v>
      </c>
      <c r="L367" s="42" t="n">
        <v>16.7777408554985</v>
      </c>
      <c r="M367" s="42" t="n">
        <v>38.64836032</v>
      </c>
      <c r="N367" s="59" t="n">
        <v>0.709641629898811</v>
      </c>
      <c r="O367" s="42" t="n">
        <v>11.4436780141806</v>
      </c>
      <c r="P367" s="21" t="n">
        <v>0.709641629898812</v>
      </c>
      <c r="Q367" s="40" t="n">
        <v>12.4928131416838</v>
      </c>
      <c r="R367" s="38" t="n">
        <v>3</v>
      </c>
      <c r="S367" s="38" t="n">
        <v>0</v>
      </c>
      <c r="T367" s="38"/>
      <c r="U367" s="38"/>
      <c r="V367" s="38" t="n">
        <v>0</v>
      </c>
      <c r="W367" s="38" t="n">
        <v>1</v>
      </c>
      <c r="X367" s="38" t="n">
        <v>0</v>
      </c>
      <c r="Y367" s="45" t="n">
        <v>3822</v>
      </c>
      <c r="Z367" s="3" t="n">
        <v>0.1</v>
      </c>
      <c r="AA367" s="47" t="n">
        <v>3690</v>
      </c>
      <c r="AB367" s="4" t="n">
        <v>-0.2</v>
      </c>
      <c r="AC367" s="5" t="n">
        <v>12.51</v>
      </c>
      <c r="AD367" s="5" t="n">
        <v>24</v>
      </c>
      <c r="AE367" s="38" t="n">
        <v>25.7</v>
      </c>
      <c r="AF367" s="49" t="n">
        <v>29.548105436283</v>
      </c>
      <c r="AG367" s="49" t="n">
        <f aca="false">AJ367+AL367+AN367</f>
        <v>12.0739834963244</v>
      </c>
      <c r="AH367" s="49" t="n">
        <f aca="false">AJ367+AL367</f>
        <v>10.1157965940172</v>
      </c>
      <c r="AI367" s="38" t="n">
        <v>32.26</v>
      </c>
      <c r="AJ367" s="50" t="n">
        <f aca="false">PI()*((AI367/2/10)^2)</f>
        <v>8.17369837673766</v>
      </c>
      <c r="AK367" s="38" t="n">
        <v>15.725</v>
      </c>
      <c r="AL367" s="50" t="n">
        <f aca="false">PI()*((AK367/2/10)^2)</f>
        <v>1.94209821727956</v>
      </c>
      <c r="AM367" s="38" t="n">
        <v>15.79</v>
      </c>
      <c r="AN367" s="50" t="n">
        <f aca="false">PI()*((AM367/2/10)^2)</f>
        <v>1.95818690230722</v>
      </c>
      <c r="AO367" s="38"/>
      <c r="AP367" s="52" t="n">
        <v>3402.612</v>
      </c>
      <c r="AQ367" s="51" t="n">
        <v>5.234605</v>
      </c>
      <c r="AR367" s="51" t="n">
        <f aca="false">AP367/AQ367</f>
        <v>650.022685570353</v>
      </c>
      <c r="AS367" s="65" t="n">
        <v>1364.148</v>
      </c>
      <c r="AT367" s="65" t="n">
        <v>701.269</v>
      </c>
      <c r="AU367" s="65" t="n">
        <v>4.556</v>
      </c>
      <c r="AV367" s="65" t="n">
        <v>176.317</v>
      </c>
      <c r="AW367" s="14" t="n">
        <v>22.507</v>
      </c>
      <c r="AX367" s="54" t="n">
        <v>66.4285714285714</v>
      </c>
      <c r="AY367" s="54" t="n">
        <v>144.142857142857</v>
      </c>
      <c r="AZ367" s="54" t="n">
        <v>52.7142857142857</v>
      </c>
      <c r="BA367" s="54" t="n">
        <v>5.42857142857143</v>
      </c>
      <c r="BB367" s="54" t="n">
        <v>0.857142857142857</v>
      </c>
      <c r="BC367" s="54" t="n">
        <v>59</v>
      </c>
      <c r="BD367" s="54" t="n">
        <v>762.285714285714</v>
      </c>
      <c r="BE367" s="44" t="n">
        <v>45</v>
      </c>
      <c r="BF367" s="55" t="n">
        <v>2.4004329004329</v>
      </c>
      <c r="BG367" s="38" t="n">
        <v>0</v>
      </c>
      <c r="BH367" s="38" t="n">
        <v>0</v>
      </c>
      <c r="BI367" s="38" t="n">
        <v>31.5</v>
      </c>
      <c r="BJ367" s="38" t="n">
        <v>22.8</v>
      </c>
      <c r="BK367" s="56" t="n">
        <v>32.1444332900942</v>
      </c>
      <c r="BL367" s="38" t="n">
        <v>40</v>
      </c>
      <c r="BM367" s="38" t="n">
        <v>44.4</v>
      </c>
      <c r="BN367" s="57" t="n">
        <v>124.814380532896</v>
      </c>
      <c r="BO367" s="38" t="n">
        <v>22.15</v>
      </c>
      <c r="BP367" s="42" t="n">
        <v>3.85334010421465</v>
      </c>
      <c r="BQ367" s="38" t="n">
        <v>34.45</v>
      </c>
      <c r="BR367" s="40" t="n">
        <v>9.321125038155</v>
      </c>
    </row>
    <row r="368" customFormat="false" ht="12.75" hidden="false" customHeight="true" outlineLevel="0" collapsed="false">
      <c r="A368" s="39" t="n">
        <v>549</v>
      </c>
      <c r="B368" s="39" t="n">
        <v>1</v>
      </c>
      <c r="C368" s="39" t="n">
        <v>3</v>
      </c>
      <c r="D368" s="39" t="n">
        <v>1</v>
      </c>
      <c r="E368" s="40" t="n">
        <v>9.87542778918549</v>
      </c>
      <c r="F368" s="41" t="n">
        <v>144.9</v>
      </c>
      <c r="G368" s="41" t="n">
        <v>75.1</v>
      </c>
      <c r="H368" s="41" t="n">
        <v>69.8</v>
      </c>
      <c r="I368" s="41" t="n">
        <v>41.8</v>
      </c>
      <c r="J368" s="40" t="n">
        <v>27.60228</v>
      </c>
      <c r="K368" s="41" t="n">
        <v>29.6</v>
      </c>
      <c r="L368" s="42" t="n">
        <v>19.9085445282223</v>
      </c>
      <c r="M368" s="42" t="n">
        <v>30.26224696</v>
      </c>
      <c r="N368" s="40" t="n">
        <v>-1.41900917085851</v>
      </c>
      <c r="O368" s="40" t="n">
        <v>11.294436960044</v>
      </c>
      <c r="P368" s="21" t="n">
        <v>-1.34206764637931</v>
      </c>
      <c r="Q368" s="40" t="n">
        <v>8.99383983572895</v>
      </c>
      <c r="R368" s="43" t="n">
        <v>2</v>
      </c>
      <c r="S368" s="43" t="n">
        <v>0</v>
      </c>
      <c r="T368" s="44"/>
      <c r="U368" s="44"/>
      <c r="V368" s="39" t="n">
        <v>0</v>
      </c>
      <c r="W368" s="39" t="n">
        <v>1</v>
      </c>
      <c r="X368" s="39" t="n">
        <v>0</v>
      </c>
      <c r="Y368" s="45" t="n">
        <v>3670</v>
      </c>
      <c r="Z368" s="46" t="n">
        <v>-1.1</v>
      </c>
      <c r="AA368" s="47" t="n">
        <v>3437</v>
      </c>
      <c r="AB368" s="48" t="n">
        <v>-2.4</v>
      </c>
      <c r="AC368" s="32" t="n">
        <v>5.95</v>
      </c>
      <c r="AD368" s="33" t="n">
        <v>14</v>
      </c>
      <c r="AE368" s="50" t="n">
        <v>21.6</v>
      </c>
      <c r="AF368" s="49" t="n">
        <v>24.1995996469125</v>
      </c>
      <c r="AG368" s="49" t="n">
        <f aca="false">AJ368+AL368+AN368</f>
        <v>9.47428082161016</v>
      </c>
      <c r="AH368" s="49" t="n">
        <f aca="false">AJ368+AL368</f>
        <v>8.10165301781105</v>
      </c>
      <c r="AI368" s="50" t="n">
        <v>29.32</v>
      </c>
      <c r="AJ368" s="50" t="n">
        <f aca="false">PI()*((AI368/2/10)^2)</f>
        <v>6.75177270101843</v>
      </c>
      <c r="AK368" s="50" t="n">
        <v>13.11</v>
      </c>
      <c r="AL368" s="50" t="n">
        <f aca="false">PI()*((AK368/2/10)^2)</f>
        <v>1.34988031679263</v>
      </c>
      <c r="AM368" s="50" t="n">
        <v>13.22</v>
      </c>
      <c r="AN368" s="50" t="n">
        <f aca="false">PI()*((AM368/2/10)^2)</f>
        <v>1.37262780379911</v>
      </c>
      <c r="AO368" s="50" t="n">
        <v>21.76</v>
      </c>
      <c r="AP368" s="52" t="n">
        <v>7182.166</v>
      </c>
      <c r="AQ368" s="51" t="n">
        <v>6.682405</v>
      </c>
      <c r="AR368" s="51" t="n">
        <f aca="false">AP368/AQ368</f>
        <v>1074.78759518467</v>
      </c>
      <c r="AS368" s="65" t="n">
        <v>1365.104</v>
      </c>
      <c r="AT368" s="65" t="n">
        <v>691.783</v>
      </c>
      <c r="AU368" s="65" t="n">
        <v>0.155</v>
      </c>
      <c r="AV368" s="65" t="n">
        <v>6.213</v>
      </c>
      <c r="AW368" s="14" t="n">
        <v>5.076</v>
      </c>
      <c r="AX368" s="54" t="n">
        <v>82.1428571428571</v>
      </c>
      <c r="AY368" s="54" t="n">
        <v>184.607142857143</v>
      </c>
      <c r="AZ368" s="54" t="n">
        <v>120.857142857143</v>
      </c>
      <c r="BA368" s="54" t="n">
        <v>15</v>
      </c>
      <c r="BB368" s="54" t="n">
        <v>1.57142857142857</v>
      </c>
      <c r="BC368" s="54" t="n">
        <v>137.428571428571</v>
      </c>
      <c r="BD368" s="54" t="n">
        <v>774.714285714286</v>
      </c>
      <c r="BE368" s="44" t="n">
        <v>59</v>
      </c>
      <c r="BF368" s="55" t="n">
        <v>2.7965367965368</v>
      </c>
      <c r="BG368" s="38" t="n">
        <v>0</v>
      </c>
      <c r="BH368" s="43" t="n">
        <v>1</v>
      </c>
      <c r="BI368" s="41" t="n">
        <v>26.5</v>
      </c>
      <c r="BJ368" s="41" t="n">
        <v>22.8</v>
      </c>
      <c r="BK368" s="56" t="n">
        <v>23.9094242879476</v>
      </c>
      <c r="BL368" s="41" t="n">
        <v>32.5</v>
      </c>
      <c r="BM368" s="41" t="n">
        <v>43</v>
      </c>
      <c r="BN368" s="57" t="n">
        <v>89.5395307886545</v>
      </c>
      <c r="BO368" s="40" t="n">
        <v>16.49</v>
      </c>
      <c r="BP368" s="42" t="n">
        <v>2.1356554713085</v>
      </c>
      <c r="BQ368" s="40" t="n">
        <v>30.54</v>
      </c>
      <c r="BR368" s="40" t="n">
        <v>7.32534269656227</v>
      </c>
    </row>
    <row r="369" customFormat="false" ht="12.75" hidden="false" customHeight="true" outlineLevel="0" collapsed="false">
      <c r="A369" s="38" t="n">
        <v>549</v>
      </c>
      <c r="B369" s="39" t="n">
        <v>1</v>
      </c>
      <c r="C369" s="38" t="n">
        <v>5</v>
      </c>
      <c r="D369" s="39" t="n">
        <v>1</v>
      </c>
      <c r="E369" s="40" t="n">
        <v>10.8336755646817</v>
      </c>
      <c r="F369" s="41" t="n">
        <v>154.7</v>
      </c>
      <c r="G369" s="41" t="n">
        <v>81.4</v>
      </c>
      <c r="H369" s="41" t="n">
        <v>73.3</v>
      </c>
      <c r="I369" s="41" t="n">
        <v>46.4</v>
      </c>
      <c r="J369" s="40" t="n">
        <v>25.36532</v>
      </c>
      <c r="K369" s="41" t="n">
        <v>27.9</v>
      </c>
      <c r="L369" s="42" t="n">
        <v>19.3881938434963</v>
      </c>
      <c r="M369" s="42" t="n">
        <v>34.63049152</v>
      </c>
      <c r="N369" s="40" t="n">
        <v>-0.38381987088307</v>
      </c>
      <c r="O369" s="40" t="n">
        <v>11.2174954355648</v>
      </c>
      <c r="P369" s="21" t="n">
        <v>-0.38381987088307</v>
      </c>
      <c r="Q369" s="40" t="n">
        <v>11.409993155373</v>
      </c>
      <c r="R369" s="38" t="n">
        <v>3</v>
      </c>
      <c r="S369" s="44" t="n">
        <v>0</v>
      </c>
      <c r="T369" s="44"/>
      <c r="U369" s="44"/>
      <c r="V369" s="38" t="n">
        <v>0</v>
      </c>
      <c r="W369" s="38" t="n">
        <v>1</v>
      </c>
      <c r="X369" s="38" t="n">
        <v>0</v>
      </c>
      <c r="Y369" s="45" t="n">
        <v>3697</v>
      </c>
      <c r="Z369" s="46" t="n">
        <v>0.8</v>
      </c>
      <c r="AA369" s="47" t="n">
        <v>3485</v>
      </c>
      <c r="AB369" s="48" t="n">
        <v>-2</v>
      </c>
      <c r="AC369" s="32" t="n">
        <v>9.77</v>
      </c>
      <c r="AD369" s="33" t="n">
        <v>20</v>
      </c>
      <c r="AE369" s="50" t="n">
        <v>23</v>
      </c>
      <c r="AF369" s="49" t="n">
        <v>27.2810080645805</v>
      </c>
      <c r="AG369" s="49" t="n">
        <f aca="false">AJ369+AL369+AN369</f>
        <v>10.5346674987148</v>
      </c>
      <c r="AH369" s="49" t="n">
        <f aca="false">AJ369+AL369</f>
        <v>9.01719970721463</v>
      </c>
      <c r="AI369" s="50" t="n">
        <v>30.695</v>
      </c>
      <c r="AJ369" s="50" t="n">
        <f aca="false">PI()*((AI369/2/10)^2)</f>
        <v>7.39988817419252</v>
      </c>
      <c r="AK369" s="50" t="n">
        <v>14.35</v>
      </c>
      <c r="AL369" s="50" t="n">
        <f aca="false">PI()*((AK369/2/10)^2)</f>
        <v>1.61731153302211</v>
      </c>
      <c r="AM369" s="50" t="n">
        <v>13.9</v>
      </c>
      <c r="AN369" s="50" t="n">
        <f aca="false">PI()*((AM369/2/10)^2)</f>
        <v>1.51746779150021</v>
      </c>
      <c r="AO369" s="0"/>
      <c r="AP369" s="52" t="n">
        <v>3971.928</v>
      </c>
      <c r="AQ369" s="51" t="n">
        <v>5.717205</v>
      </c>
      <c r="AR369" s="51" t="n">
        <f aca="false">AP369/AQ369</f>
        <v>694.732478545023</v>
      </c>
      <c r="AS369" s="65" t="n">
        <v>1179.998</v>
      </c>
      <c r="AT369" s="65" t="n">
        <v>514.532</v>
      </c>
      <c r="AU369" s="65" t="n">
        <v>4.017</v>
      </c>
      <c r="AV369" s="65" t="n">
        <v>154.84</v>
      </c>
      <c r="AW369" s="14" t="n">
        <v>6.72</v>
      </c>
      <c r="AX369" s="54" t="n">
        <v>79.5714285714286</v>
      </c>
      <c r="AY369" s="54" t="n">
        <v>132.142857142857</v>
      </c>
      <c r="AZ369" s="54" t="n">
        <v>69</v>
      </c>
      <c r="BA369" s="54" t="n">
        <v>10.8571428571429</v>
      </c>
      <c r="BB369" s="54" t="n">
        <v>0.571428571428571</v>
      </c>
      <c r="BC369" s="54" t="n">
        <v>80.4285714285714</v>
      </c>
      <c r="BD369" s="54" t="n">
        <v>614.952380952381</v>
      </c>
      <c r="BE369" s="44" t="n">
        <v>40</v>
      </c>
      <c r="BF369" s="55" t="n">
        <v>3.23593073593074</v>
      </c>
      <c r="BG369" s="38" t="n">
        <v>0</v>
      </c>
      <c r="BH369" s="38" t="n">
        <v>1</v>
      </c>
      <c r="BI369" s="59" t="n">
        <v>28.5</v>
      </c>
      <c r="BJ369" s="59" t="n">
        <v>23</v>
      </c>
      <c r="BK369" s="56" t="n">
        <v>27.0727820863494</v>
      </c>
      <c r="BL369" s="59" t="n">
        <v>33</v>
      </c>
      <c r="BM369" s="41" t="n">
        <v>44.6</v>
      </c>
      <c r="BN369" s="57" t="n">
        <v>105.500210261154</v>
      </c>
      <c r="BO369" s="40" t="n">
        <v>17.1</v>
      </c>
      <c r="BP369" s="42" t="n">
        <v>2.29658276959048</v>
      </c>
      <c r="BQ369" s="40" t="n">
        <v>34.66</v>
      </c>
      <c r="BR369" s="40" t="n">
        <v>9.43511065900704</v>
      </c>
    </row>
    <row r="370" customFormat="false" ht="12.75" hidden="false" customHeight="true" outlineLevel="0" collapsed="false">
      <c r="A370" s="38" t="n">
        <v>549</v>
      </c>
      <c r="B370" s="38" t="n">
        <v>1</v>
      </c>
      <c r="C370" s="38" t="n">
        <v>7</v>
      </c>
      <c r="D370" s="38" t="n">
        <v>1</v>
      </c>
      <c r="E370" s="40" t="n">
        <v>11.8603696098563</v>
      </c>
      <c r="F370" s="38" t="n">
        <v>158.6</v>
      </c>
      <c r="G370" s="41" t="n">
        <v>83.7</v>
      </c>
      <c r="H370" s="41" t="n">
        <v>74.9</v>
      </c>
      <c r="I370" s="41" t="n">
        <v>50.8</v>
      </c>
      <c r="J370" s="42" t="n">
        <v>25.36532</v>
      </c>
      <c r="K370" s="38" t="n">
        <v>30.8</v>
      </c>
      <c r="L370" s="42" t="n">
        <v>20.1956272491488</v>
      </c>
      <c r="M370" s="42" t="n">
        <v>37.91441744</v>
      </c>
      <c r="N370" s="59" t="n">
        <v>0.419263492798139</v>
      </c>
      <c r="O370" s="42" t="n">
        <v>11.4411061170581</v>
      </c>
      <c r="P370" s="21" t="n">
        <v>0.419263492798139</v>
      </c>
      <c r="Q370" s="40" t="n">
        <v>11.7440109514031</v>
      </c>
      <c r="R370" s="38" t="n">
        <v>3</v>
      </c>
      <c r="S370" s="38" t="n">
        <v>0</v>
      </c>
      <c r="T370" s="38"/>
      <c r="U370" s="38"/>
      <c r="V370" s="38" t="n">
        <v>0</v>
      </c>
      <c r="W370" s="38" t="n">
        <v>0</v>
      </c>
      <c r="X370" s="38" t="n">
        <v>0</v>
      </c>
      <c r="Y370" s="45" t="n">
        <v>3799</v>
      </c>
      <c r="Z370" s="3" t="n">
        <v>0</v>
      </c>
      <c r="AA370" s="47" t="n">
        <v>3635.5</v>
      </c>
      <c r="AB370" s="4" t="n">
        <v>-0.7</v>
      </c>
      <c r="AC370" s="5" t="n">
        <v>11</v>
      </c>
      <c r="AD370" s="5" t="n">
        <v>21</v>
      </c>
      <c r="AE370" s="38" t="n">
        <v>24</v>
      </c>
      <c r="AF370" s="49" t="n">
        <v>27.2855720068803</v>
      </c>
      <c r="AG370" s="49" t="n">
        <f aca="false">AJ370+AL370+AN370</f>
        <v>11.2771685888743</v>
      </c>
      <c r="AH370" s="49" t="n">
        <f aca="false">AJ370+AL370</f>
        <v>9.56611899965255</v>
      </c>
      <c r="AI370" s="38" t="n">
        <v>31.44</v>
      </c>
      <c r="AJ370" s="50" t="n">
        <f aca="false">PI()*((AI370/2/10)^2)</f>
        <v>7.76345350006864</v>
      </c>
      <c r="AK370" s="38" t="n">
        <v>15.15</v>
      </c>
      <c r="AL370" s="50" t="n">
        <f aca="false">PI()*((AK370/2/10)^2)</f>
        <v>1.80266549958391</v>
      </c>
      <c r="AM370" s="38" t="n">
        <v>14.76</v>
      </c>
      <c r="AN370" s="50" t="n">
        <f aca="false">PI()*((AM370/2/10)^2)</f>
        <v>1.71104958922176</v>
      </c>
      <c r="AO370" s="38"/>
      <c r="AP370" s="52" t="n">
        <v>1680.401</v>
      </c>
      <c r="AQ370" s="51" t="n">
        <v>5.36732</v>
      </c>
      <c r="AR370" s="51" t="n">
        <f aca="false">AP370/AQ370</f>
        <v>313.080084660501</v>
      </c>
      <c r="AS370" s="65" t="n">
        <v>509.153</v>
      </c>
      <c r="AT370" s="65" t="n">
        <v>232.637</v>
      </c>
      <c r="AU370" s="65" t="n">
        <v>1.265</v>
      </c>
      <c r="AV370" s="65" t="n">
        <v>50.62</v>
      </c>
      <c r="AW370" s="14" t="n">
        <v>0</v>
      </c>
      <c r="AX370" s="40"/>
      <c r="AY370" s="40"/>
      <c r="AZ370" s="40"/>
      <c r="BA370" s="40"/>
      <c r="BB370" s="40"/>
      <c r="BC370" s="40"/>
      <c r="BD370" s="40"/>
      <c r="BE370" s="44" t="n">
        <v>26</v>
      </c>
      <c r="BF370" s="55" t="n">
        <v>2.47474747474747</v>
      </c>
      <c r="BG370" s="38"/>
      <c r="BH370" s="38" t="n">
        <v>1</v>
      </c>
      <c r="BI370" s="38" t="n">
        <v>30</v>
      </c>
      <c r="BJ370" s="38" t="n">
        <v>24.3</v>
      </c>
      <c r="BK370" s="56" t="n">
        <v>29.8985679899137</v>
      </c>
      <c r="BL370" s="38" t="n">
        <v>39</v>
      </c>
      <c r="BM370" s="38" t="n">
        <v>49.9</v>
      </c>
      <c r="BN370" s="57" t="n">
        <v>135.819830202663</v>
      </c>
      <c r="BO370" s="38" t="n">
        <v>18.35</v>
      </c>
      <c r="BP370" s="42" t="n">
        <v>2.64461233074597</v>
      </c>
      <c r="BQ370" s="38" t="n">
        <v>38.03</v>
      </c>
      <c r="BR370" s="40" t="n">
        <v>11.3590636261681</v>
      </c>
    </row>
    <row r="371" customFormat="false" ht="12.75" hidden="false" customHeight="true" outlineLevel="0" collapsed="false">
      <c r="A371" s="39" t="n">
        <v>550</v>
      </c>
      <c r="B371" s="39" t="n">
        <v>1</v>
      </c>
      <c r="C371" s="39" t="n">
        <v>3</v>
      </c>
      <c r="D371" s="39" t="n">
        <v>1</v>
      </c>
      <c r="E371" s="40" t="n">
        <v>9.80971937029432</v>
      </c>
      <c r="F371" s="41" t="n">
        <v>136</v>
      </c>
      <c r="G371" s="41" t="n">
        <v>72.7</v>
      </c>
      <c r="H371" s="41" t="n">
        <v>63.3</v>
      </c>
      <c r="I371" s="41" t="n">
        <v>36.4</v>
      </c>
      <c r="J371" s="40" t="n">
        <v>23.292</v>
      </c>
      <c r="K371" s="41" t="n">
        <v>27.9</v>
      </c>
      <c r="L371" s="42" t="n">
        <v>19.6799307958477</v>
      </c>
      <c r="M371" s="42" t="n">
        <v>27.921712</v>
      </c>
      <c r="N371" s="40" t="n">
        <v>-1.86830621549728</v>
      </c>
      <c r="O371" s="40" t="n">
        <v>11.6780255857916</v>
      </c>
      <c r="P371" s="21" t="n">
        <v>-1.96263194498209</v>
      </c>
      <c r="Q371" s="40" t="n">
        <v>8.57905544147844</v>
      </c>
      <c r="R371" s="43" t="n">
        <v>1</v>
      </c>
      <c r="S371" s="43" t="n">
        <v>0</v>
      </c>
      <c r="T371" s="44"/>
      <c r="U371" s="44"/>
      <c r="V371" s="39" t="n">
        <v>0</v>
      </c>
      <c r="W371" s="39" t="n">
        <v>1</v>
      </c>
      <c r="X371" s="39" t="n">
        <v>0</v>
      </c>
      <c r="Y371" s="45" t="n">
        <v>3662</v>
      </c>
      <c r="Z371" s="46" t="n">
        <v>-1.2</v>
      </c>
      <c r="AA371" s="47" t="n">
        <v>3666</v>
      </c>
      <c r="AB371" s="48" t="n">
        <v>0.1</v>
      </c>
      <c r="AC371" s="32" t="n">
        <v>4.39</v>
      </c>
      <c r="AD371" s="33" t="n">
        <v>15</v>
      </c>
      <c r="AE371" s="50" t="n">
        <v>20.7</v>
      </c>
      <c r="AF371" s="49" t="n">
        <v>25.1920213533261</v>
      </c>
      <c r="AG371" s="49" t="n">
        <f aca="false">AJ371+AL371+AN371</f>
        <v>7.12787396333007</v>
      </c>
      <c r="AH371" s="49" t="n">
        <f aca="false">AJ371+AL371</f>
        <v>5.95697018001246</v>
      </c>
      <c r="AI371" s="50" t="n">
        <v>25.33</v>
      </c>
      <c r="AJ371" s="50" t="n">
        <f aca="false">PI()*((AI371/2/10)^2)</f>
        <v>5.03918451679457</v>
      </c>
      <c r="AK371" s="50" t="n">
        <v>10.81</v>
      </c>
      <c r="AL371" s="50" t="n">
        <f aca="false">PI()*((AK371/2/10)^2)</f>
        <v>0.917785663217886</v>
      </c>
      <c r="AM371" s="50" t="n">
        <v>12.21</v>
      </c>
      <c r="AN371" s="50" t="n">
        <f aca="false">PI()*((AM371/2/10)^2)</f>
        <v>1.17090378331762</v>
      </c>
      <c r="AO371" s="50" t="n">
        <v>20.1</v>
      </c>
      <c r="AP371" s="52" t="n">
        <v>6624.183</v>
      </c>
      <c r="AQ371" s="51" t="n">
        <v>15.21236</v>
      </c>
      <c r="AR371" s="51" t="n">
        <f aca="false">AP371/AQ371</f>
        <v>435.447425645988</v>
      </c>
      <c r="AS371" s="65" t="n">
        <v>837.394</v>
      </c>
      <c r="AT371" s="65" t="n">
        <v>673.065</v>
      </c>
      <c r="AU371" s="65" t="n">
        <v>2.781</v>
      </c>
      <c r="AV371" s="65" t="n">
        <v>111.229</v>
      </c>
      <c r="AW371" s="14" t="n">
        <v>0</v>
      </c>
      <c r="AX371" s="54" t="n">
        <v>82.1428571428571</v>
      </c>
      <c r="AY371" s="54" t="n">
        <v>182</v>
      </c>
      <c r="AZ371" s="54" t="n">
        <v>97.1428571428571</v>
      </c>
      <c r="BA371" s="54" t="n">
        <v>11.8571428571429</v>
      </c>
      <c r="BB371" s="54" t="n">
        <v>4.28571428571429</v>
      </c>
      <c r="BC371" s="54" t="n">
        <v>113.285714285714</v>
      </c>
      <c r="BD371" s="54" t="n">
        <v>762.309523809524</v>
      </c>
      <c r="BE371" s="44" t="n">
        <v>48</v>
      </c>
      <c r="BF371" s="55" t="n">
        <v>2.72601794340925</v>
      </c>
      <c r="BG371" s="38" t="n">
        <v>0</v>
      </c>
      <c r="BH371" s="43" t="n">
        <v>0</v>
      </c>
      <c r="BI371" s="41" t="n">
        <v>25.7</v>
      </c>
      <c r="BJ371" s="41" t="n">
        <v>22.8</v>
      </c>
      <c r="BK371" s="56" t="n">
        <v>29.9716412262322</v>
      </c>
      <c r="BL371" s="41" t="n">
        <v>30</v>
      </c>
      <c r="BM371" s="41" t="n">
        <v>41.8</v>
      </c>
      <c r="BN371" s="57" t="n">
        <v>87.2293946591028</v>
      </c>
      <c r="BO371" s="40" t="n">
        <v>17.94</v>
      </c>
      <c r="BP371" s="42" t="n">
        <v>2.52775372341223</v>
      </c>
      <c r="BQ371" s="40" t="n">
        <v>31</v>
      </c>
      <c r="BR371" s="40" t="n">
        <v>7.54767635024948</v>
      </c>
    </row>
    <row r="372" customFormat="false" ht="12.75" hidden="false" customHeight="true" outlineLevel="0" collapsed="false">
      <c r="A372" s="38" t="n">
        <v>550</v>
      </c>
      <c r="B372" s="39" t="n">
        <v>1</v>
      </c>
      <c r="C372" s="38" t="n">
        <v>5</v>
      </c>
      <c r="D372" s="39" t="n">
        <v>1</v>
      </c>
      <c r="E372" s="40" t="n">
        <v>10.7679671457906</v>
      </c>
      <c r="F372" s="41" t="n">
        <v>143.5</v>
      </c>
      <c r="G372" s="41" t="n">
        <v>76.6</v>
      </c>
      <c r="H372" s="41" t="n">
        <v>66.9</v>
      </c>
      <c r="I372" s="41" t="n">
        <v>40.2</v>
      </c>
      <c r="J372" s="40" t="n">
        <v>22.89492</v>
      </c>
      <c r="K372" s="41" t="n">
        <v>24.9</v>
      </c>
      <c r="L372" s="42" t="n">
        <v>19.5219075137491</v>
      </c>
      <c r="M372" s="42" t="n">
        <v>30.99624216</v>
      </c>
      <c r="N372" s="40" t="n">
        <v>-1.00438416948585</v>
      </c>
      <c r="O372" s="40" t="n">
        <v>11.7723513152764</v>
      </c>
      <c r="P372" s="21" t="n">
        <v>-1.00438416948585</v>
      </c>
      <c r="Q372" s="40" t="n">
        <v>10.7446954140999</v>
      </c>
      <c r="R372" s="38" t="n">
        <v>1</v>
      </c>
      <c r="S372" s="44" t="n">
        <v>0</v>
      </c>
      <c r="T372" s="44"/>
      <c r="U372" s="44"/>
      <c r="V372" s="38" t="n">
        <v>1</v>
      </c>
      <c r="W372" s="38" t="n">
        <v>0</v>
      </c>
      <c r="X372" s="38" t="n">
        <v>0</v>
      </c>
      <c r="Y372" s="45" t="n">
        <v>3738</v>
      </c>
      <c r="Z372" s="46" t="n">
        <v>-0.5</v>
      </c>
      <c r="AA372" s="47" t="n">
        <v>3650</v>
      </c>
      <c r="AB372" s="48" t="n">
        <v>-0.3</v>
      </c>
      <c r="AC372" s="32" t="n">
        <v>9.32</v>
      </c>
      <c r="AD372" s="33" t="n">
        <v>17.5</v>
      </c>
      <c r="AE372" s="50" t="n">
        <v>22</v>
      </c>
      <c r="AF372" s="49" t="n">
        <v>27.6945985466158</v>
      </c>
      <c r="AG372" s="49" t="n">
        <f aca="false">AJ372+AL372+AN372</f>
        <v>8.59597398247361</v>
      </c>
      <c r="AH372" s="49" t="n">
        <f aca="false">AJ372+AL372</f>
        <v>7.2645638742896</v>
      </c>
      <c r="AI372" s="50" t="n">
        <v>27.73</v>
      </c>
      <c r="AJ372" s="50" t="n">
        <f aca="false">PI()*((AI372/2/10)^2)</f>
        <v>6.03934195399142</v>
      </c>
      <c r="AK372" s="50" t="n">
        <v>12.49</v>
      </c>
      <c r="AL372" s="50" t="n">
        <f aca="false">PI()*((AK372/2/10)^2)</f>
        <v>1.22522192029818</v>
      </c>
      <c r="AM372" s="50" t="n">
        <v>13.02</v>
      </c>
      <c r="AN372" s="50" t="n">
        <f aca="false">PI()*((AM372/2/10)^2)</f>
        <v>1.33141010818401</v>
      </c>
      <c r="AO372" s="0"/>
      <c r="AP372" s="52" t="n">
        <v>8387.899</v>
      </c>
      <c r="AQ372" s="51" t="n">
        <v>14.645305</v>
      </c>
      <c r="AR372" s="51" t="n">
        <f aca="false">AP372/AQ372</f>
        <v>572.736382069202</v>
      </c>
      <c r="AS372" s="65" t="n">
        <v>1262.649</v>
      </c>
      <c r="AT372" s="65" t="n">
        <v>914.393</v>
      </c>
      <c r="AU372" s="65" t="n">
        <v>4.189</v>
      </c>
      <c r="AV372" s="65" t="n">
        <v>183.873</v>
      </c>
      <c r="AW372" s="14" t="n">
        <v>0</v>
      </c>
      <c r="AX372" s="54" t="n">
        <v>73.3095238095238</v>
      </c>
      <c r="AY372" s="54" t="n">
        <v>159.952380952381</v>
      </c>
      <c r="AZ372" s="54" t="n">
        <v>75.3809523809524</v>
      </c>
      <c r="BA372" s="54" t="n">
        <v>8.04761904761905</v>
      </c>
      <c r="BB372" s="54" t="n">
        <v>1.23809523809524</v>
      </c>
      <c r="BC372" s="54" t="n">
        <v>84.6666666666667</v>
      </c>
      <c r="BD372" s="54" t="n">
        <v>652.396825396825</v>
      </c>
      <c r="BE372" s="44" t="n">
        <v>28</v>
      </c>
      <c r="BF372" s="55" t="n">
        <v>3.25036075036075</v>
      </c>
      <c r="BG372" s="38" t="n">
        <v>0</v>
      </c>
      <c r="BH372" s="38" t="n">
        <v>1</v>
      </c>
      <c r="BI372" s="59" t="n">
        <v>27.3</v>
      </c>
      <c r="BJ372" s="59" t="n">
        <v>23.3</v>
      </c>
      <c r="BK372" s="56" t="n">
        <v>32.337211690977</v>
      </c>
      <c r="BL372" s="59" t="n">
        <v>32.3</v>
      </c>
      <c r="BM372" s="41" t="n">
        <v>43.5</v>
      </c>
      <c r="BN372" s="57" t="n">
        <v>99.7523947458941</v>
      </c>
      <c r="BO372" s="40" t="n">
        <v>19.24</v>
      </c>
      <c r="BP372" s="42" t="n">
        <v>2.90736807170875</v>
      </c>
      <c r="BQ372" s="40" t="n">
        <v>31.62</v>
      </c>
      <c r="BR372" s="40" t="n">
        <v>7.85260247479956</v>
      </c>
    </row>
    <row r="373" customFormat="false" ht="12.75" hidden="false" customHeight="true" outlineLevel="0" collapsed="false">
      <c r="A373" s="38" t="n">
        <v>550</v>
      </c>
      <c r="B373" s="38" t="n">
        <v>1</v>
      </c>
      <c r="C373" s="38" t="n">
        <v>7</v>
      </c>
      <c r="D373" s="38" t="n">
        <v>1</v>
      </c>
      <c r="E373" s="40" t="n">
        <v>11.7946611909651</v>
      </c>
      <c r="F373" s="38" t="n">
        <v>152.6</v>
      </c>
      <c r="G373" s="41" t="n">
        <v>81.5</v>
      </c>
      <c r="H373" s="41" t="n">
        <v>71.1</v>
      </c>
      <c r="I373" s="41" t="n">
        <v>44.8</v>
      </c>
      <c r="J373" s="40" t="n">
        <v>22.48848</v>
      </c>
      <c r="K373" s="38" t="n">
        <v>21.9</v>
      </c>
      <c r="L373" s="42" t="n">
        <v>19.2383998460928</v>
      </c>
      <c r="M373" s="42" t="n">
        <v>34.72516096</v>
      </c>
      <c r="N373" s="59" t="n">
        <v>0.0282282685113879</v>
      </c>
      <c r="O373" s="42" t="n">
        <v>11.7664329224537</v>
      </c>
      <c r="P373" s="21" t="n">
        <v>0.0282282685113877</v>
      </c>
      <c r="Q373" s="40" t="n">
        <v>11.9110198494182</v>
      </c>
      <c r="R373" s="38" t="n">
        <v>2</v>
      </c>
      <c r="S373" s="38" t="n">
        <v>0</v>
      </c>
      <c r="T373" s="38"/>
      <c r="U373" s="38"/>
      <c r="V373" s="38" t="n">
        <v>1</v>
      </c>
      <c r="W373" s="38" t="n">
        <v>0</v>
      </c>
      <c r="X373" s="38" t="n">
        <v>0</v>
      </c>
      <c r="Y373" s="45" t="n">
        <v>3766</v>
      </c>
      <c r="Z373" s="3" t="n">
        <v>-0.4</v>
      </c>
      <c r="AA373" s="47" t="n">
        <v>3727</v>
      </c>
      <c r="AB373" s="4" t="n">
        <v>0.3</v>
      </c>
      <c r="AC373" s="5" t="n">
        <v>12.17</v>
      </c>
      <c r="AD373" s="5" t="n">
        <v>21.5</v>
      </c>
      <c r="AE373" s="38" t="n">
        <v>23.1</v>
      </c>
      <c r="AF373" s="49" t="n">
        <v>28.5577895325921</v>
      </c>
      <c r="AG373" s="49" t="n">
        <f aca="false">AJ373+AL373+AN373</f>
        <v>9.66743634447852</v>
      </c>
      <c r="AH373" s="49" t="n">
        <f aca="false">AJ373+AL373</f>
        <v>8.00129876748294</v>
      </c>
      <c r="AI373" s="38" t="n">
        <v>29.33</v>
      </c>
      <c r="AJ373" s="50" t="n">
        <f aca="false">PI()*((AI373/2/10)^2)</f>
        <v>6.75637906124675</v>
      </c>
      <c r="AK373" s="38" t="n">
        <v>12.59</v>
      </c>
      <c r="AL373" s="50" t="n">
        <f aca="false">PI()*((AK373/2/10)^2)</f>
        <v>1.24491970623619</v>
      </c>
      <c r="AM373" s="38" t="n">
        <v>14.565</v>
      </c>
      <c r="AN373" s="50" t="n">
        <f aca="false">PI()*((AM373/2/10)^2)</f>
        <v>1.66613757699558</v>
      </c>
      <c r="AO373" s="38"/>
      <c r="AP373" s="52" t="n">
        <v>7189.807</v>
      </c>
      <c r="AQ373" s="51" t="n">
        <v>10.253645</v>
      </c>
      <c r="AR373" s="51" t="n">
        <f aca="false">AP373/AQ373</f>
        <v>701.195233499892</v>
      </c>
      <c r="AS373" s="65" t="n">
        <v>1629.64</v>
      </c>
      <c r="AT373" s="65" t="n">
        <v>992.278</v>
      </c>
      <c r="AU373" s="65" t="n">
        <v>5.545</v>
      </c>
      <c r="AV373" s="65" t="n">
        <v>234.017</v>
      </c>
      <c r="AW373" s="14" t="n">
        <v>0</v>
      </c>
      <c r="AX373" s="54" t="n">
        <v>76.0714285714286</v>
      </c>
      <c r="AY373" s="54" t="n">
        <v>162.464285714286</v>
      </c>
      <c r="AZ373" s="54" t="n">
        <v>62.5</v>
      </c>
      <c r="BA373" s="54" t="n">
        <v>6.82142857142857</v>
      </c>
      <c r="BB373" s="54" t="n">
        <v>0.821428571428571</v>
      </c>
      <c r="BC373" s="54" t="n">
        <v>70.1428571428571</v>
      </c>
      <c r="BD373" s="54" t="n">
        <v>753.142857142857</v>
      </c>
      <c r="BE373" s="44" t="n">
        <v>67</v>
      </c>
      <c r="BF373" s="55" t="n">
        <v>2.87157287157287</v>
      </c>
      <c r="BG373" s="38" t="n">
        <v>0</v>
      </c>
      <c r="BH373" s="38" t="n">
        <v>1</v>
      </c>
      <c r="BI373" s="38" t="n">
        <v>28.5</v>
      </c>
      <c r="BJ373" s="38" t="n">
        <v>23.5</v>
      </c>
      <c r="BK373" s="56" t="n">
        <v>33.5956364784276</v>
      </c>
      <c r="BL373" s="38" t="n">
        <v>34</v>
      </c>
      <c r="BM373" s="38" t="n">
        <v>45.7</v>
      </c>
      <c r="BN373" s="57" t="n">
        <v>114.485664153805</v>
      </c>
      <c r="BO373" s="38" t="n">
        <v>20.05</v>
      </c>
      <c r="BP373" s="42" t="n">
        <v>3.15732025181183</v>
      </c>
      <c r="BQ373" s="38" t="n">
        <v>32.365</v>
      </c>
      <c r="BR373" s="40" t="n">
        <v>8.2269925508627</v>
      </c>
    </row>
    <row r="374" customFormat="false" ht="12.75" hidden="false" customHeight="true" outlineLevel="0" collapsed="false">
      <c r="A374" s="39" t="n">
        <v>551</v>
      </c>
      <c r="B374" s="39" t="n">
        <v>1</v>
      </c>
      <c r="C374" s="39" t="n">
        <v>3</v>
      </c>
      <c r="D374" s="39" t="n">
        <v>1</v>
      </c>
      <c r="E374" s="40" t="n">
        <v>8.16974674880219</v>
      </c>
      <c r="F374" s="41" t="n">
        <v>134.7</v>
      </c>
      <c r="G374" s="41" t="n">
        <v>70.5</v>
      </c>
      <c r="H374" s="41" t="n">
        <v>64.2</v>
      </c>
      <c r="I374" s="41" t="n">
        <v>41.1</v>
      </c>
      <c r="J374" s="40" t="n">
        <v>27.82463</v>
      </c>
      <c r="K374" s="41" t="n">
        <v>35.1</v>
      </c>
      <c r="L374" s="42" t="n">
        <v>22.6520040409852</v>
      </c>
      <c r="M374" s="42" t="n">
        <v>29.66407707</v>
      </c>
      <c r="N374" s="40" t="n">
        <v>-2.55125568084742</v>
      </c>
      <c r="O374" s="40" t="n">
        <v>10.7210024296496</v>
      </c>
      <c r="P374" s="21" t="n">
        <v>9.66195519523198</v>
      </c>
      <c r="Q374" s="40" t="n">
        <v>9.32785763175907</v>
      </c>
      <c r="R374" s="43" t="n">
        <v>1</v>
      </c>
      <c r="S374" s="43" t="n">
        <v>0</v>
      </c>
      <c r="T374" s="44"/>
      <c r="U374" s="44"/>
      <c r="V374" s="39" t="n">
        <v>1</v>
      </c>
      <c r="W374" s="39" t="n">
        <v>1</v>
      </c>
      <c r="X374" s="39" t="n">
        <v>1</v>
      </c>
      <c r="Y374" s="45" t="n">
        <v>3685</v>
      </c>
      <c r="Z374" s="46" t="n">
        <v>-0.9</v>
      </c>
      <c r="AA374" s="47" t="n">
        <v>3499</v>
      </c>
      <c r="AB374" s="48" t="n">
        <v>-1.6</v>
      </c>
      <c r="AC374" s="32" t="n">
        <v>7.44</v>
      </c>
      <c r="AD374" s="33" t="n">
        <v>16.5</v>
      </c>
      <c r="AE374" s="50" t="n">
        <v>20.5</v>
      </c>
      <c r="AF374" s="49" t="n">
        <v>28.7582511455501</v>
      </c>
      <c r="AG374" s="49" t="n">
        <f aca="false">AJ374+AL374+AN374</f>
        <v>10.5092840191225</v>
      </c>
      <c r="AH374" s="49" t="n">
        <f aca="false">AJ374+AL374</f>
        <v>8.66593568007273</v>
      </c>
      <c r="AI374" s="50" t="n">
        <v>30.84</v>
      </c>
      <c r="AJ374" s="50" t="n">
        <f aca="false">PI()*((AI374/2/10)^2)</f>
        <v>7.46996591437028</v>
      </c>
      <c r="AK374" s="50" t="n">
        <v>12.34</v>
      </c>
      <c r="AL374" s="50" t="n">
        <f aca="false">PI()*((AK374/2/10)^2)</f>
        <v>1.19596976570244</v>
      </c>
      <c r="AM374" s="50" t="n">
        <v>15.32</v>
      </c>
      <c r="AN374" s="50" t="n">
        <f aca="false">PI()*((AM374/2/10)^2)</f>
        <v>1.84334833904973</v>
      </c>
      <c r="AO374" s="50" t="n">
        <v>19.09</v>
      </c>
      <c r="AP374" s="52" t="n">
        <v>3326.987</v>
      </c>
      <c r="AQ374" s="51" t="n">
        <v>7.454565</v>
      </c>
      <c r="AR374" s="51" t="n">
        <f aca="false">AP374/AQ374</f>
        <v>446.301963964363</v>
      </c>
      <c r="AS374" s="65" t="n">
        <v>1273.596</v>
      </c>
      <c r="AT374" s="65" t="n">
        <v>862.679</v>
      </c>
      <c r="AU374" s="65" t="n">
        <v>3.149</v>
      </c>
      <c r="AV374" s="65" t="n">
        <v>125.971</v>
      </c>
      <c r="AW374" s="14" t="n">
        <v>8.776</v>
      </c>
      <c r="AX374" s="54" t="n">
        <v>62.8928571428571</v>
      </c>
      <c r="AY374" s="54" t="n">
        <v>157.392857142857</v>
      </c>
      <c r="AZ374" s="54" t="n">
        <v>119.178571428571</v>
      </c>
      <c r="BA374" s="54" t="n">
        <v>16.5</v>
      </c>
      <c r="BB374" s="54" t="n">
        <v>5.03571428571429</v>
      </c>
      <c r="BC374" s="54" t="n">
        <v>140.714285714286</v>
      </c>
      <c r="BD374" s="54" t="n">
        <v>736.934523809524</v>
      </c>
      <c r="BE374" s="44" t="n">
        <v>39</v>
      </c>
      <c r="BF374" s="55" t="n">
        <v>3.95307108350587</v>
      </c>
      <c r="BG374" s="38" t="n">
        <v>0</v>
      </c>
      <c r="BH374" s="43" t="n">
        <v>0</v>
      </c>
      <c r="BI374" s="41" t="n">
        <v>24.5</v>
      </c>
      <c r="BJ374" s="41" t="n">
        <v>25</v>
      </c>
      <c r="BK374" s="56" t="n">
        <v>32.9562558533231</v>
      </c>
      <c r="BL374" s="41" t="n">
        <v>30</v>
      </c>
      <c r="BM374" s="41" t="n">
        <v>45.6</v>
      </c>
      <c r="BN374" s="57" t="n">
        <v>97.6414513525178</v>
      </c>
      <c r="BO374" s="40" t="n">
        <v>19.6</v>
      </c>
      <c r="BP374" s="42" t="n">
        <v>3.01718558450764</v>
      </c>
      <c r="BQ374" s="40" t="n">
        <v>37.77</v>
      </c>
      <c r="BR374" s="40" t="n">
        <v>11.2042773561257</v>
      </c>
    </row>
    <row r="375" customFormat="false" ht="12.75" hidden="false" customHeight="true" outlineLevel="0" collapsed="false">
      <c r="A375" s="38" t="n">
        <v>551</v>
      </c>
      <c r="B375" s="39" t="n">
        <v>1</v>
      </c>
      <c r="C375" s="38" t="n">
        <v>5</v>
      </c>
      <c r="D375" s="39" t="n">
        <v>1</v>
      </c>
      <c r="E375" s="40" t="n">
        <v>9.16084873374401</v>
      </c>
      <c r="F375" s="41" t="n">
        <v>141.5</v>
      </c>
      <c r="G375" s="41" t="n">
        <v>75.5</v>
      </c>
      <c r="H375" s="41" t="n">
        <v>66</v>
      </c>
      <c r="I375" s="41" t="n">
        <v>52.5</v>
      </c>
      <c r="J375" s="40" t="n">
        <v>30.6118</v>
      </c>
      <c r="K375" s="41" t="n">
        <v>38.4</v>
      </c>
      <c r="L375" s="42" t="n">
        <v>26.2208293273733</v>
      </c>
      <c r="M375" s="42" t="n">
        <v>36.428805</v>
      </c>
      <c r="N375" s="40" t="n">
        <v>-1.49220844642979</v>
      </c>
      <c r="O375" s="40" t="n">
        <v>10.6530571801738</v>
      </c>
      <c r="P375" s="21" t="n">
        <v>-1.49220844642979</v>
      </c>
      <c r="Q375" s="40" t="n">
        <v>11.0759753593429</v>
      </c>
      <c r="R375" s="38" t="n">
        <v>1</v>
      </c>
      <c r="S375" s="44" t="n">
        <v>0</v>
      </c>
      <c r="T375" s="44"/>
      <c r="U375" s="44"/>
      <c r="V375" s="38" t="n">
        <v>1</v>
      </c>
      <c r="W375" s="38" t="n">
        <v>0</v>
      </c>
      <c r="X375" s="38" t="n">
        <v>1</v>
      </c>
      <c r="Y375" s="45" t="n">
        <v>3781</v>
      </c>
      <c r="Z375" s="46" t="n">
        <v>0</v>
      </c>
      <c r="AA375" s="47" t="n">
        <v>3601</v>
      </c>
      <c r="AB375" s="48" t="n">
        <v>-0.6</v>
      </c>
      <c r="AC375" s="32" t="n">
        <v>10.27</v>
      </c>
      <c r="AD375" s="33" t="n">
        <v>23.5</v>
      </c>
      <c r="AE375" s="50" t="n">
        <v>22.4</v>
      </c>
      <c r="AF375" s="49" t="n">
        <v>33.5609188478579</v>
      </c>
      <c r="AG375" s="49" t="n">
        <f aca="false">AJ375+AL375+AN375</f>
        <v>13.512563343749</v>
      </c>
      <c r="AH375" s="49" t="n">
        <f aca="false">AJ375+AL375</f>
        <v>11.2427626515304</v>
      </c>
      <c r="AI375" s="50" t="n">
        <v>34.73</v>
      </c>
      <c r="AJ375" s="50" t="n">
        <f aca="false">PI()*((AI375/2/10)^2)</f>
        <v>9.47325980399774</v>
      </c>
      <c r="AK375" s="50" t="n">
        <v>15.01</v>
      </c>
      <c r="AL375" s="50" t="n">
        <f aca="false">PI()*((AK375/2/10)^2)</f>
        <v>1.76950284753261</v>
      </c>
      <c r="AM375" s="50" t="n">
        <v>17</v>
      </c>
      <c r="AN375" s="50" t="n">
        <f aca="false">PI()*((AM375/2/10)^2)</f>
        <v>2.26980069221863</v>
      </c>
      <c r="AO375" s="0"/>
      <c r="AP375" s="52" t="n">
        <v>5014.784</v>
      </c>
      <c r="AQ375" s="51" t="n">
        <v>14.621175</v>
      </c>
      <c r="AR375" s="51" t="n">
        <f aca="false">AP375/AQ375</f>
        <v>342.98091637642</v>
      </c>
      <c r="AS375" s="65" t="n">
        <v>929.262</v>
      </c>
      <c r="AT375" s="65" t="n">
        <v>540.262</v>
      </c>
      <c r="AU375" s="65" t="n">
        <v>3.773</v>
      </c>
      <c r="AV375" s="65" t="n">
        <v>161.375</v>
      </c>
      <c r="AW375" s="14" t="n">
        <v>0</v>
      </c>
      <c r="AX375" s="54" t="n">
        <v>54.7142857142857</v>
      </c>
      <c r="AY375" s="54" t="n">
        <v>130.428571428571</v>
      </c>
      <c r="AZ375" s="54" t="n">
        <v>94.2857142857143</v>
      </c>
      <c r="BA375" s="54" t="n">
        <v>19.8571428571429</v>
      </c>
      <c r="BB375" s="54" t="n">
        <v>5.42857142857143</v>
      </c>
      <c r="BC375" s="54" t="n">
        <v>119.571428571429</v>
      </c>
      <c r="BD375" s="54" t="n">
        <v>808.571428571429</v>
      </c>
      <c r="BE375" s="44" t="n">
        <v>45</v>
      </c>
      <c r="BF375" s="55" t="n">
        <v>3.03703703703704</v>
      </c>
      <c r="BG375" s="38" t="n">
        <v>0</v>
      </c>
      <c r="BH375" s="38" t="n">
        <v>0</v>
      </c>
      <c r="BI375" s="59" t="n">
        <v>27.5</v>
      </c>
      <c r="BJ375" s="59" t="n">
        <v>28.5</v>
      </c>
      <c r="BK375" s="56" t="n">
        <v>40.4534357029103</v>
      </c>
      <c r="BL375" s="59" t="n">
        <v>32</v>
      </c>
      <c r="BM375" s="41" t="n">
        <v>51.9</v>
      </c>
      <c r="BN375" s="57" t="n">
        <v>117.223708646096</v>
      </c>
      <c r="BO375" s="40" t="n">
        <v>22.205</v>
      </c>
      <c r="BP375" s="42" t="n">
        <v>3.87250008876027</v>
      </c>
      <c r="BQ375" s="40" t="n">
        <v>48.97</v>
      </c>
      <c r="BR375" s="40" t="n">
        <v>18.8343262657523</v>
      </c>
    </row>
    <row r="376" customFormat="false" ht="12.75" hidden="false" customHeight="true" outlineLevel="0" collapsed="false">
      <c r="A376" s="38" t="n">
        <v>551</v>
      </c>
      <c r="B376" s="38" t="n">
        <v>1</v>
      </c>
      <c r="C376" s="38" t="n">
        <v>7</v>
      </c>
      <c r="D376" s="38" t="n">
        <v>1</v>
      </c>
      <c r="E376" s="40" t="n">
        <v>10.1327857631759</v>
      </c>
      <c r="F376" s="38" t="n">
        <v>148.7</v>
      </c>
      <c r="G376" s="41" t="n">
        <v>77.5</v>
      </c>
      <c r="H376" s="41" t="n">
        <v>71.2</v>
      </c>
      <c r="I376" s="41" t="n">
        <v>56.1</v>
      </c>
      <c r="J376" s="40" t="n">
        <v>33.178</v>
      </c>
      <c r="K376" s="38" t="n">
        <v>37.5</v>
      </c>
      <c r="L376" s="42" t="n">
        <v>25.371195055647</v>
      </c>
      <c r="M376" s="42" t="n">
        <v>37.487142</v>
      </c>
      <c r="N376" s="59" t="n">
        <v>-0.772031325495937</v>
      </c>
      <c r="O376" s="42" t="n">
        <v>10.9048170886718</v>
      </c>
      <c r="P376" s="21" t="n">
        <v>-0.772031325495938</v>
      </c>
      <c r="Q376" s="40" t="n">
        <v>11.6605065023956</v>
      </c>
      <c r="R376" s="38" t="n">
        <v>1</v>
      </c>
      <c r="S376" s="38" t="n">
        <v>0</v>
      </c>
      <c r="T376" s="38"/>
      <c r="U376" s="38"/>
      <c r="V376" s="38" t="n">
        <v>1</v>
      </c>
      <c r="W376" s="38" t="n">
        <v>0</v>
      </c>
      <c r="X376" s="38" t="n">
        <v>1</v>
      </c>
      <c r="Y376" s="45" t="n">
        <v>3793</v>
      </c>
      <c r="Z376" s="3" t="n">
        <v>0</v>
      </c>
      <c r="AA376" s="47" t="n">
        <v>3605</v>
      </c>
      <c r="AB376" s="4" t="n">
        <v>-0.6</v>
      </c>
      <c r="AC376" s="5" t="n">
        <v>14.7</v>
      </c>
      <c r="AD376" s="5" t="n">
        <v>25</v>
      </c>
      <c r="AE376" s="38" t="n">
        <v>23.2</v>
      </c>
      <c r="AF376" s="49" t="n">
        <v>36.3815376563462</v>
      </c>
      <c r="AG376" s="49" t="n">
        <f aca="false">AJ376+AL376+AN376</f>
        <v>14.3468187706969</v>
      </c>
      <c r="AH376" s="49" t="n">
        <f aca="false">AJ376+AL376</f>
        <v>11.9962006074647</v>
      </c>
      <c r="AI376" s="38" t="n">
        <v>34.94</v>
      </c>
      <c r="AJ376" s="50" t="n">
        <f aca="false">PI()*((AI376/2/10)^2)</f>
        <v>9.58816905308993</v>
      </c>
      <c r="AK376" s="38" t="n">
        <v>17.51</v>
      </c>
      <c r="AL376" s="50" t="n">
        <f aca="false">PI()*((AK376/2/10)^2)</f>
        <v>2.40803155437474</v>
      </c>
      <c r="AM376" s="38" t="n">
        <v>17.3</v>
      </c>
      <c r="AN376" s="50" t="n">
        <f aca="false">PI()*((AM376/2/10)^2)</f>
        <v>2.35061816323222</v>
      </c>
      <c r="AO376" s="38"/>
      <c r="AP376" s="52" t="n">
        <v>5014.784</v>
      </c>
      <c r="AQ376" s="51" t="n">
        <v>9.553875</v>
      </c>
      <c r="AR376" s="51" t="n">
        <f aca="false">AP376/AQ376</f>
        <v>524.895291177664</v>
      </c>
      <c r="AS376" s="65" t="n">
        <v>859.005</v>
      </c>
      <c r="AT376" s="65" t="n">
        <v>229.486</v>
      </c>
      <c r="AU376" s="65" t="n">
        <v>0.947</v>
      </c>
      <c r="AV376" s="65" t="n">
        <v>37.976</v>
      </c>
      <c r="AW376" s="14" t="n">
        <v>0</v>
      </c>
      <c r="AX376" s="40"/>
      <c r="AY376" s="40"/>
      <c r="AZ376" s="40"/>
      <c r="BA376" s="40"/>
      <c r="BB376" s="40"/>
      <c r="BC376" s="40"/>
      <c r="BD376" s="40"/>
      <c r="BE376" s="44" t="n">
        <v>18</v>
      </c>
      <c r="BF376" s="55" t="n">
        <v>2.75468975468975</v>
      </c>
      <c r="BG376" s="38" t="n">
        <v>0</v>
      </c>
      <c r="BH376" s="38" t="n">
        <v>0</v>
      </c>
      <c r="BI376" s="38" t="n">
        <v>28.5</v>
      </c>
      <c r="BJ376" s="38" t="n">
        <v>29</v>
      </c>
      <c r="BK376" s="56" t="n">
        <v>44.1902717333742</v>
      </c>
      <c r="BL376" s="38" t="n">
        <v>33.5</v>
      </c>
      <c r="BM376" s="38" t="n">
        <v>53.5</v>
      </c>
      <c r="BN376" s="57" t="n">
        <v>146.542806334277</v>
      </c>
      <c r="BO376" s="38" t="n">
        <v>23.845</v>
      </c>
      <c r="BP376" s="42" t="n">
        <v>4.46564848972129</v>
      </c>
      <c r="BQ376" s="38" t="n">
        <v>49.51</v>
      </c>
      <c r="BR376" s="40" t="n">
        <v>19.2519947258618</v>
      </c>
    </row>
    <row r="377" customFormat="false" ht="12.75" hidden="false" customHeight="true" outlineLevel="0" collapsed="false">
      <c r="A377" s="39" t="n">
        <v>552</v>
      </c>
      <c r="B377" s="39" t="n">
        <v>1</v>
      </c>
      <c r="C377" s="39" t="n">
        <v>3</v>
      </c>
      <c r="D377" s="39" t="n">
        <v>1</v>
      </c>
      <c r="E377" s="40" t="n">
        <v>9.89185489390828</v>
      </c>
      <c r="F377" s="41" t="n">
        <v>143.4</v>
      </c>
      <c r="G377" s="41" t="n">
        <v>73.7</v>
      </c>
      <c r="H377" s="41" t="n">
        <v>69.7</v>
      </c>
      <c r="I377" s="41" t="n">
        <v>41.5</v>
      </c>
      <c r="J377" s="40" t="n">
        <v>26.237</v>
      </c>
      <c r="K377" s="41" t="n">
        <v>30.7</v>
      </c>
      <c r="L377" s="42" t="n">
        <v>20.1813304700159</v>
      </c>
      <c r="M377" s="42" t="n">
        <v>30.611645</v>
      </c>
      <c r="N377" s="40" t="n">
        <v>-1.49894225358185</v>
      </c>
      <c r="O377" s="40" t="n">
        <v>11.3907971474901</v>
      </c>
      <c r="P377" s="21" t="n">
        <v>-1.57834333401735</v>
      </c>
      <c r="Q377" s="40" t="n">
        <v>11.0759753593429</v>
      </c>
      <c r="R377" s="43" t="n">
        <v>2</v>
      </c>
      <c r="S377" s="43" t="n">
        <v>0</v>
      </c>
      <c r="T377" s="44"/>
      <c r="U377" s="44"/>
      <c r="V377" s="39" t="n">
        <v>0</v>
      </c>
      <c r="W377" s="39" t="n">
        <v>1</v>
      </c>
      <c r="X377" s="39" t="n">
        <v>0</v>
      </c>
      <c r="Y377" s="45" t="n">
        <v>3764</v>
      </c>
      <c r="Z377" s="46" t="n">
        <v>-0.2</v>
      </c>
      <c r="AA377" s="47" t="n">
        <v>3694</v>
      </c>
      <c r="AB377" s="48" t="n">
        <v>0.4</v>
      </c>
      <c r="AC377" s="32" t="n">
        <v>6.64</v>
      </c>
      <c r="AD377" s="33" t="n">
        <v>20</v>
      </c>
      <c r="AE377" s="50" t="n">
        <v>22.6</v>
      </c>
      <c r="AF377" s="49" t="n">
        <v>28.181495576046</v>
      </c>
      <c r="AG377" s="49" t="n">
        <f aca="false">AJ377+AL377+AN377</f>
        <v>10.1436144152171</v>
      </c>
      <c r="AH377" s="49" t="n">
        <f aca="false">AJ377+AL377</f>
        <v>8.90264683253908</v>
      </c>
      <c r="AI377" s="50" t="n">
        <v>31.61</v>
      </c>
      <c r="AJ377" s="50" t="n">
        <f aca="false">PI()*((AI377/2/10)^2)</f>
        <v>7.84763640221239</v>
      </c>
      <c r="AK377" s="50" t="n">
        <v>11.59</v>
      </c>
      <c r="AL377" s="50" t="n">
        <f aca="false">PI()*((AK377/2/10)^2)</f>
        <v>1.05501043032669</v>
      </c>
      <c r="AM377" s="50" t="n">
        <v>12.57</v>
      </c>
      <c r="AN377" s="50" t="n">
        <f aca="false">PI()*((AM377/2/10)^2)</f>
        <v>1.24096758267798</v>
      </c>
      <c r="AO377" s="50" t="n">
        <v>17.72</v>
      </c>
      <c r="AP377" s="52" t="n">
        <v>1720.468</v>
      </c>
      <c r="AQ377" s="51" t="n">
        <v>2.363135</v>
      </c>
      <c r="AR377" s="51" t="n">
        <f aca="false">AP377/AQ377</f>
        <v>728.044737181752</v>
      </c>
      <c r="AS377" s="65" t="n">
        <v>1932.125</v>
      </c>
      <c r="AT377" s="65" t="n">
        <v>909.506</v>
      </c>
      <c r="AU377" s="65" t="n">
        <v>5.09</v>
      </c>
      <c r="AV377" s="65" t="n">
        <v>203.605</v>
      </c>
      <c r="AW377" s="14" t="n">
        <v>0</v>
      </c>
      <c r="AX377" s="54" t="n">
        <v>57.8571428571429</v>
      </c>
      <c r="AY377" s="54" t="n">
        <v>135.142857142857</v>
      </c>
      <c r="AZ377" s="54" t="n">
        <v>89.8571428571429</v>
      </c>
      <c r="BA377" s="54" t="n">
        <v>16.2857142857143</v>
      </c>
      <c r="BB377" s="54" t="n">
        <v>7.14285714285714</v>
      </c>
      <c r="BC377" s="54" t="n">
        <v>113.285714285714</v>
      </c>
      <c r="BD377" s="54" t="n">
        <v>687.214285714286</v>
      </c>
      <c r="BE377" s="44" t="n">
        <v>58</v>
      </c>
      <c r="BF377" s="55" t="n">
        <v>4.14484126984127</v>
      </c>
      <c r="BG377" s="38" t="n">
        <v>0</v>
      </c>
      <c r="BH377" s="43" t="n">
        <v>0</v>
      </c>
      <c r="BI377" s="41" t="n">
        <v>27</v>
      </c>
      <c r="BJ377" s="41" t="n">
        <v>25.8</v>
      </c>
      <c r="BK377" s="56" t="n">
        <v>37.3104259197483</v>
      </c>
      <c r="BL377" s="41" t="n">
        <v>32</v>
      </c>
      <c r="BM377" s="41" t="n">
        <v>44.5</v>
      </c>
      <c r="BN377" s="57" t="n">
        <v>101.559856338384</v>
      </c>
      <c r="BO377" s="40" t="n">
        <v>15.23</v>
      </c>
      <c r="BP377" s="42" t="n">
        <v>1.82175381654712</v>
      </c>
      <c r="BQ377" s="40" t="n">
        <v>32.32</v>
      </c>
      <c r="BR377" s="40" t="n">
        <v>8.20413098477299</v>
      </c>
    </row>
    <row r="378" customFormat="false" ht="12.75" hidden="false" customHeight="true" outlineLevel="0" collapsed="false">
      <c r="A378" s="38" t="n">
        <v>552</v>
      </c>
      <c r="B378" s="39" t="n">
        <v>1</v>
      </c>
      <c r="C378" s="38" t="n">
        <v>5</v>
      </c>
      <c r="D378" s="39" t="n">
        <v>1</v>
      </c>
      <c r="E378" s="40" t="n">
        <v>10.8281998631075</v>
      </c>
      <c r="F378" s="41" t="n">
        <v>148.8</v>
      </c>
      <c r="G378" s="41" t="n">
        <v>76.8</v>
      </c>
      <c r="H378" s="41" t="n">
        <v>72</v>
      </c>
      <c r="I378" s="41" t="n">
        <v>48.9</v>
      </c>
      <c r="J378" s="40" t="n">
        <v>27.78068</v>
      </c>
      <c r="K378" s="41" t="n">
        <v>35.3</v>
      </c>
      <c r="L378" s="42" t="n">
        <v>22.0852844259452</v>
      </c>
      <c r="M378" s="42" t="n">
        <v>35.31524748</v>
      </c>
      <c r="N378" s="40" t="n">
        <v>-0.641998364818175</v>
      </c>
      <c r="O378" s="40" t="n">
        <v>11.4701982279256</v>
      </c>
      <c r="P378" s="21" t="n">
        <v>-0.641998364818175</v>
      </c>
      <c r="Q378" s="40" t="n">
        <v>11.7440109514031</v>
      </c>
      <c r="R378" s="38" t="n">
        <v>2</v>
      </c>
      <c r="S378" s="44" t="n">
        <v>0</v>
      </c>
      <c r="T378" s="44"/>
      <c r="U378" s="44"/>
      <c r="V378" s="38" t="n">
        <v>0</v>
      </c>
      <c r="W378" s="38" t="n">
        <v>0</v>
      </c>
      <c r="X378" s="38" t="n">
        <v>0</v>
      </c>
      <c r="Y378" s="45" t="n">
        <v>3776</v>
      </c>
      <c r="Z378" s="46" t="n">
        <v>-0.2</v>
      </c>
      <c r="AA378" s="47" t="n">
        <v>3683</v>
      </c>
      <c r="AB378" s="48" t="n">
        <v>0.05</v>
      </c>
      <c r="AC378" s="32" t="n">
        <v>10.12</v>
      </c>
      <c r="AD378" s="33" t="n">
        <v>25.5</v>
      </c>
      <c r="AE378" s="50" t="n">
        <v>23.5</v>
      </c>
      <c r="AF378" s="49" t="n">
        <v>29.4017311309328</v>
      </c>
      <c r="AG378" s="49" t="n">
        <f aca="false">AJ378+AL378+AN378</f>
        <v>11.5082397971293</v>
      </c>
      <c r="AH378" s="49" t="n">
        <f aca="false">AJ378+AL378</f>
        <v>9.42407502941314</v>
      </c>
      <c r="AI378" s="50" t="n">
        <v>32.39</v>
      </c>
      <c r="AJ378" s="50" t="n">
        <f aca="false">PI()*((AI378/2/10)^2)</f>
        <v>8.2397071653804</v>
      </c>
      <c r="AK378" s="50" t="n">
        <v>12.28</v>
      </c>
      <c r="AL378" s="50" t="n">
        <f aca="false">PI()*((AK378/2/10)^2)</f>
        <v>1.18436786403274</v>
      </c>
      <c r="AM378" s="50" t="n">
        <v>16.29</v>
      </c>
      <c r="AN378" s="50" t="n">
        <f aca="false">PI()*((AM378/2/10)^2)</f>
        <v>2.08416476771617</v>
      </c>
      <c r="AO378" s="0"/>
      <c r="AP378" s="52" t="n">
        <v>5094.193</v>
      </c>
      <c r="AQ378" s="51" t="n">
        <v>11.218845</v>
      </c>
      <c r="AR378" s="51" t="n">
        <f aca="false">AP378/AQ378</f>
        <v>454.074639590796</v>
      </c>
      <c r="AS378" s="65" t="n">
        <v>1108.34</v>
      </c>
      <c r="AT378" s="65" t="n">
        <v>861.979</v>
      </c>
      <c r="AU378" s="65" t="n">
        <v>4.748</v>
      </c>
      <c r="AV378" s="65" t="n">
        <v>198.127</v>
      </c>
      <c r="AW378" s="14" t="n">
        <v>0</v>
      </c>
      <c r="AX378" s="54" t="n">
        <v>62.2857142857143</v>
      </c>
      <c r="AY378" s="54" t="n">
        <v>155.428571428571</v>
      </c>
      <c r="AZ378" s="54" t="n">
        <v>97.2857142857143</v>
      </c>
      <c r="BA378" s="54" t="n">
        <v>26.2857142857143</v>
      </c>
      <c r="BB378" s="54" t="n">
        <v>6.85714285714286</v>
      </c>
      <c r="BC378" s="54" t="n">
        <v>130.428571428571</v>
      </c>
      <c r="BD378" s="54" t="n">
        <v>746.238095238095</v>
      </c>
      <c r="BE378" s="44" t="n">
        <v>63</v>
      </c>
      <c r="BF378" s="55" t="n">
        <v>3.54298941798942</v>
      </c>
      <c r="BG378" s="38" t="n">
        <v>0</v>
      </c>
      <c r="BH378" s="38" t="n">
        <v>1</v>
      </c>
      <c r="BI378" s="59" t="n">
        <v>28.8</v>
      </c>
      <c r="BJ378" s="59" t="n">
        <v>27.7</v>
      </c>
      <c r="BK378" s="56" t="n">
        <v>41.4784172300526</v>
      </c>
      <c r="BL378" s="59" t="n">
        <v>33.5</v>
      </c>
      <c r="BM378" s="41" t="n">
        <v>49.5</v>
      </c>
      <c r="BN378" s="57" t="n">
        <v>112.401090534557</v>
      </c>
      <c r="BO378" s="40" t="n">
        <v>21.68</v>
      </c>
      <c r="BP378" s="42" t="n">
        <v>3.69154729715661</v>
      </c>
      <c r="BQ378" s="40" t="n">
        <v>37.95</v>
      </c>
      <c r="BR378" s="40" t="n">
        <v>11.3113239842041</v>
      </c>
    </row>
    <row r="379" customFormat="false" ht="15" hidden="false" customHeight="true" outlineLevel="0" collapsed="false">
      <c r="A379" s="38" t="n">
        <v>552</v>
      </c>
      <c r="B379" s="38" t="n">
        <v>1</v>
      </c>
      <c r="C379" s="38" t="n">
        <v>7</v>
      </c>
      <c r="D379" s="38" t="n">
        <v>1</v>
      </c>
      <c r="E379" s="40" t="n">
        <v>11.854893908282</v>
      </c>
      <c r="F379" s="38" t="n">
        <v>154.4</v>
      </c>
      <c r="G379" s="41" t="n">
        <v>79.8</v>
      </c>
      <c r="H379" s="41" t="n">
        <v>74.6</v>
      </c>
      <c r="I379" s="41" t="n">
        <v>52.1</v>
      </c>
      <c r="J379" s="40" t="n">
        <v>28.9192</v>
      </c>
      <c r="K379" s="38" t="n">
        <v>35</v>
      </c>
      <c r="L379" s="42" t="n">
        <v>21.8546135466724</v>
      </c>
      <c r="M379" s="42" t="n">
        <v>37.0330968</v>
      </c>
      <c r="N379" s="59" t="n">
        <v>0.169902984102336</v>
      </c>
      <c r="O379" s="42" t="n">
        <v>11.6849909241797</v>
      </c>
      <c r="P379" s="21" t="n">
        <v>0.169902984102336</v>
      </c>
      <c r="Q379" s="40" t="n">
        <v>12.4093086926763</v>
      </c>
      <c r="R379" s="38" t="n">
        <v>2</v>
      </c>
      <c r="S379" s="38" t="n">
        <v>0</v>
      </c>
      <c r="T379" s="0"/>
      <c r="U379" s="0"/>
      <c r="V379" s="38" t="n">
        <v>0</v>
      </c>
      <c r="W379" s="38" t="n">
        <v>0</v>
      </c>
      <c r="X379" s="38" t="n">
        <v>0</v>
      </c>
      <c r="Y379" s="45" t="n">
        <v>3817</v>
      </c>
      <c r="Z379" s="3" t="n">
        <v>0.1</v>
      </c>
      <c r="AA379" s="47" t="n">
        <v>3716</v>
      </c>
      <c r="AB379" s="4" t="n">
        <v>0.1</v>
      </c>
      <c r="AC379" s="5" t="n">
        <v>11.54</v>
      </c>
      <c r="AD379" s="5" t="n">
        <v>24.5</v>
      </c>
      <c r="AE379" s="38" t="n">
        <v>24.6</v>
      </c>
      <c r="AF379" s="49" t="n">
        <v>30.6333175750175</v>
      </c>
      <c r="AG379" s="49" t="n">
        <f aca="false">AJ379+AL379+AN379</f>
        <v>12.1965454687712</v>
      </c>
      <c r="AH379" s="49" t="n">
        <f aca="false">AJ379+AL379</f>
        <v>10.0008989295479</v>
      </c>
      <c r="AI379" s="38" t="n">
        <v>33.34</v>
      </c>
      <c r="AJ379" s="50" t="n">
        <f aca="false">PI()*((AI379/2/10)^2)</f>
        <v>8.73013726754149</v>
      </c>
      <c r="AK379" s="38" t="n">
        <v>12.72</v>
      </c>
      <c r="AL379" s="50" t="n">
        <f aca="false">PI()*((AK379/2/10)^2)</f>
        <v>1.27076166200646</v>
      </c>
      <c r="AM379" s="38" t="n">
        <v>16.72</v>
      </c>
      <c r="AN379" s="50" t="n">
        <f aca="false">PI()*((AM379/2/10)^2)</f>
        <v>2.19564653922329</v>
      </c>
      <c r="AO379" s="0"/>
      <c r="AP379" s="52" t="n">
        <v>4380.865</v>
      </c>
      <c r="AQ379" s="51" t="n">
        <v>8.757585</v>
      </c>
      <c r="AR379" s="51" t="n">
        <f aca="false">AP379/AQ379</f>
        <v>500.236651999381</v>
      </c>
      <c r="AS379" s="65" t="n">
        <v>1695.518</v>
      </c>
      <c r="AT379" s="65" t="n">
        <v>347.836</v>
      </c>
      <c r="AU379" s="65" t="n">
        <v>1.921</v>
      </c>
      <c r="AV379" s="65" t="n">
        <v>76.953</v>
      </c>
      <c r="AW379" s="14" t="n">
        <v>53.322</v>
      </c>
      <c r="AX379" s="54" t="n">
        <v>44</v>
      </c>
      <c r="AY379" s="54" t="n">
        <v>98.4285714285714</v>
      </c>
      <c r="AZ379" s="54" t="n">
        <v>63.1428571428572</v>
      </c>
      <c r="BA379" s="54" t="n">
        <v>17.5714285714286</v>
      </c>
      <c r="BB379" s="54" t="n">
        <v>2</v>
      </c>
      <c r="BC379" s="54" t="n">
        <v>82.7142857142857</v>
      </c>
      <c r="BD379" s="54" t="n">
        <v>707.166666666667</v>
      </c>
      <c r="BE379" s="44" t="n">
        <v>32</v>
      </c>
      <c r="BF379" s="55" t="n">
        <v>2.51828847481021</v>
      </c>
      <c r="BG379" s="38" t="n">
        <v>0</v>
      </c>
      <c r="BH379" s="38" t="n">
        <v>0</v>
      </c>
      <c r="BI379" s="38" t="n">
        <v>30.5</v>
      </c>
      <c r="BJ379" s="38" t="n">
        <v>28.2</v>
      </c>
      <c r="BK379" s="56" t="n">
        <v>42.4446304974208</v>
      </c>
      <c r="BL379" s="38" t="n">
        <v>35.5</v>
      </c>
      <c r="BM379" s="38" t="n">
        <v>50.6</v>
      </c>
      <c r="BN379" s="57" t="n">
        <v>130.087148267114</v>
      </c>
      <c r="BO379" s="38" t="n">
        <v>22.79</v>
      </c>
      <c r="BP379" s="42" t="n">
        <v>4.07923318237837</v>
      </c>
      <c r="BQ379" s="38" t="n">
        <v>39.01</v>
      </c>
      <c r="BR379" s="40" t="n">
        <v>11.9520329563478</v>
      </c>
    </row>
    <row r="380" customFormat="false" ht="15.9" hidden="false" customHeight="false" outlineLevel="0" collapsed="false">
      <c r="A380" s="39" t="n">
        <v>553</v>
      </c>
      <c r="B380" s="39" t="n">
        <v>1</v>
      </c>
      <c r="C380" s="39" t="n">
        <v>3</v>
      </c>
      <c r="D380" s="39" t="n">
        <v>1</v>
      </c>
      <c r="E380" s="40" t="n">
        <v>14.6036960985626</v>
      </c>
      <c r="F380" s="41" t="n">
        <v>163.4</v>
      </c>
      <c r="G380" s="41" t="n">
        <v>82.8</v>
      </c>
      <c r="H380" s="41" t="n">
        <v>80.6</v>
      </c>
      <c r="I380" s="41" t="n">
        <v>81.1</v>
      </c>
      <c r="J380" s="40" t="n">
        <v>48.3568</v>
      </c>
      <c r="K380" s="41" t="n">
        <v>45.8</v>
      </c>
      <c r="L380" s="42" t="n">
        <v>30.3750323975376</v>
      </c>
      <c r="M380" s="42" t="n">
        <v>41.8826352</v>
      </c>
      <c r="N380" s="40" t="n">
        <v>2.20259291502267</v>
      </c>
      <c r="O380" s="40" t="n">
        <v>12.40110318354</v>
      </c>
      <c r="P380" s="21" t="n">
        <v>2.20259291502267</v>
      </c>
      <c r="Q380" s="40" t="n">
        <v>13.492128678987</v>
      </c>
      <c r="R380" s="43" t="n">
        <v>4</v>
      </c>
      <c r="S380" s="43" t="n">
        <v>1</v>
      </c>
      <c r="T380" s="43" t="n">
        <v>13</v>
      </c>
      <c r="U380" s="43" t="n">
        <v>30</v>
      </c>
      <c r="V380" s="39" t="n">
        <v>0</v>
      </c>
      <c r="W380" s="39" t="n">
        <v>1</v>
      </c>
      <c r="X380" s="39" t="n">
        <v>0</v>
      </c>
      <c r="Y380" s="45" t="n">
        <v>3848</v>
      </c>
      <c r="Z380" s="46" t="n">
        <v>-0.4</v>
      </c>
      <c r="AA380" s="47" t="n">
        <v>3849</v>
      </c>
      <c r="AB380" s="48" t="n">
        <v>0.5</v>
      </c>
      <c r="AC380" s="32" t="n">
        <v>12.01</v>
      </c>
      <c r="AD380" s="33" t="n">
        <v>29</v>
      </c>
      <c r="AE380" s="50" t="n">
        <v>26.1</v>
      </c>
      <c r="AF380" s="49" t="n">
        <v>37.4401524514753</v>
      </c>
      <c r="AG380" s="49" t="n">
        <f aca="false">AJ380+AL380+AN380</f>
        <v>14.469062460538</v>
      </c>
      <c r="AH380" s="49" t="n">
        <f aca="false">AJ380+AL380</f>
        <v>12.1992617683193</v>
      </c>
      <c r="AI380" s="50" t="n">
        <v>35.355</v>
      </c>
      <c r="AJ380" s="50" t="n">
        <f aca="false">PI()*((AI380/2/10)^2)</f>
        <v>9.81728874325843</v>
      </c>
      <c r="AK380" s="50" t="n">
        <v>17.415</v>
      </c>
      <c r="AL380" s="50" t="n">
        <f aca="false">PI()*((AK380/2/10)^2)</f>
        <v>2.38197302506092</v>
      </c>
      <c r="AM380" s="50" t="n">
        <v>17</v>
      </c>
      <c r="AN380" s="50" t="n">
        <f aca="false">PI()*((AM380/2/10)^2)</f>
        <v>2.26980069221863</v>
      </c>
      <c r="AO380" s="50" t="n">
        <v>28.53</v>
      </c>
      <c r="AP380" s="52" t="n">
        <v>2640.244</v>
      </c>
      <c r="AQ380" s="51" t="n">
        <v>12.5125</v>
      </c>
      <c r="AR380" s="51" t="n">
        <f aca="false">AP380/AQ380</f>
        <v>211.008511488511</v>
      </c>
      <c r="AS380" s="65" t="n">
        <v>1103.45</v>
      </c>
      <c r="AT380" s="65" t="n">
        <v>667.765</v>
      </c>
      <c r="AU380" s="65" t="n">
        <v>3.214</v>
      </c>
      <c r="AV380" s="65" t="n">
        <v>128.565</v>
      </c>
      <c r="AW380" s="14" t="n">
        <v>6.617</v>
      </c>
      <c r="AX380" s="54" t="n">
        <v>52.1428571428571</v>
      </c>
      <c r="AY380" s="54" t="n">
        <v>137.25</v>
      </c>
      <c r="AZ380" s="54" t="n">
        <v>69.4285714285714</v>
      </c>
      <c r="BA380" s="54" t="n">
        <v>6</v>
      </c>
      <c r="BB380" s="54" t="n">
        <v>1.39285714285714</v>
      </c>
      <c r="BC380" s="54" t="n">
        <v>76.8214285714286</v>
      </c>
      <c r="BD380" s="54" t="n">
        <v>776.684523809524</v>
      </c>
      <c r="BE380" s="44" t="n">
        <v>40</v>
      </c>
      <c r="BF380" s="55" t="n">
        <v>2.29347826086957</v>
      </c>
      <c r="BG380" s="38" t="n">
        <v>0</v>
      </c>
      <c r="BH380" s="44" t="n">
        <v>1</v>
      </c>
      <c r="BI380" s="41" t="n">
        <v>33.5</v>
      </c>
      <c r="BJ380" s="41" t="n">
        <v>34.3</v>
      </c>
      <c r="BK380" s="56" t="n">
        <v>49.7394440475151</v>
      </c>
      <c r="BL380" s="41" t="n">
        <v>41</v>
      </c>
      <c r="BM380" s="41" t="n">
        <v>61.8</v>
      </c>
      <c r="BN380" s="57" t="n">
        <v>160.416341027786</v>
      </c>
      <c r="BO380" s="40" t="n">
        <v>27.74</v>
      </c>
      <c r="BP380" s="42" t="n">
        <v>6.04369855760378</v>
      </c>
      <c r="BQ380" s="40" t="n">
        <v>43.98</v>
      </c>
      <c r="BR380" s="40" t="n">
        <v>15.1914885772915</v>
      </c>
    </row>
    <row r="381" customFormat="false" ht="15.9" hidden="false" customHeight="false" outlineLevel="0" collapsed="false">
      <c r="A381" s="38" t="n">
        <v>553</v>
      </c>
      <c r="B381" s="39" t="n">
        <v>1</v>
      </c>
      <c r="C381" s="38" t="n">
        <v>5</v>
      </c>
      <c r="D381" s="39" t="n">
        <v>1</v>
      </c>
      <c r="E381" s="40" t="n">
        <v>15.6221765913758</v>
      </c>
      <c r="F381" s="41" t="n">
        <v>165.3</v>
      </c>
      <c r="G381" s="41" t="n">
        <v>83.7</v>
      </c>
      <c r="H381" s="41" t="n">
        <v>81.6</v>
      </c>
      <c r="I381" s="41" t="n">
        <v>81.7</v>
      </c>
      <c r="J381" s="40" t="n">
        <v>42.7876</v>
      </c>
      <c r="K381" s="41" t="n">
        <v>45.4</v>
      </c>
      <c r="L381" s="42" t="n">
        <v>29.9003553274784</v>
      </c>
      <c r="M381" s="42" t="n">
        <v>46.7425308</v>
      </c>
      <c r="N381" s="40" t="n">
        <v>2.76123391592759</v>
      </c>
      <c r="O381" s="40" t="n">
        <v>12.8609426754482</v>
      </c>
      <c r="P381" s="21" t="n">
        <v>3.22107340783581</v>
      </c>
      <c r="Q381" s="40" t="n">
        <v>14.8254620123203</v>
      </c>
      <c r="R381" s="38" t="n">
        <v>4</v>
      </c>
      <c r="S381" s="44" t="n">
        <v>1</v>
      </c>
      <c r="T381" s="44" t="n">
        <v>12</v>
      </c>
      <c r="U381" s="44" t="n">
        <v>30</v>
      </c>
      <c r="V381" s="38" t="n">
        <v>0</v>
      </c>
      <c r="W381" s="38" t="n">
        <v>1</v>
      </c>
      <c r="X381" s="38" t="n">
        <v>0</v>
      </c>
      <c r="Y381" s="45" t="n">
        <v>3966</v>
      </c>
      <c r="Z381" s="46" t="n">
        <v>0.3</v>
      </c>
      <c r="AA381" s="47" t="n">
        <v>3879</v>
      </c>
      <c r="AB381" s="48" t="n">
        <v>0.4</v>
      </c>
      <c r="AC381" s="32" t="n">
        <v>18.43</v>
      </c>
      <c r="AD381" s="32" t="n">
        <v>31.5</v>
      </c>
      <c r="AE381" s="50" t="n">
        <v>26.2</v>
      </c>
      <c r="AF381" s="49" t="n">
        <v>37.7554814599492</v>
      </c>
      <c r="AG381" s="49" t="n">
        <f aca="false">AJ381+AL381+AN381</f>
        <v>15.4733361695092</v>
      </c>
      <c r="AH381" s="49" t="n">
        <f aca="false">AJ381+AL381</f>
        <v>12.9031356023561</v>
      </c>
      <c r="AI381" s="50" t="n">
        <v>36.495</v>
      </c>
      <c r="AJ381" s="50" t="n">
        <f aca="false">PI()*((AI381/2/10)^2)</f>
        <v>10.4606005249156</v>
      </c>
      <c r="AK381" s="50" t="n">
        <v>17.635</v>
      </c>
      <c r="AL381" s="50" t="n">
        <f aca="false">PI()*((AK381/2/10)^2)</f>
        <v>2.44253507744049</v>
      </c>
      <c r="AM381" s="50" t="n">
        <v>18.09</v>
      </c>
      <c r="AN381" s="50" t="n">
        <f aca="false">PI()*((AM381/2/10)^2)</f>
        <v>2.57020056715304</v>
      </c>
      <c r="AO381" s="38"/>
      <c r="AP381" s="52" t="n">
        <v>1410.699</v>
      </c>
      <c r="AQ381" s="51" t="n">
        <v>19.7725125</v>
      </c>
      <c r="AR381" s="51" t="n">
        <f aca="false">AP381/AQ381</f>
        <v>71.3464715220182</v>
      </c>
      <c r="AS381" s="65" t="n">
        <v>1800.721</v>
      </c>
      <c r="AT381" s="65" t="n">
        <v>998.938</v>
      </c>
      <c r="AU381" s="65" t="n">
        <v>6.269</v>
      </c>
      <c r="AV381" s="65" t="n">
        <v>252.122</v>
      </c>
      <c r="AW381" s="14" t="n">
        <v>60.07</v>
      </c>
      <c r="AX381" s="54"/>
      <c r="AY381" s="54"/>
      <c r="AZ381" s="54"/>
      <c r="BA381" s="54"/>
      <c r="BB381" s="54"/>
      <c r="BC381" s="54"/>
      <c r="BD381" s="54"/>
      <c r="BE381" s="44" t="n">
        <v>48</v>
      </c>
      <c r="BF381" s="55" t="n">
        <v>2.61607142857143</v>
      </c>
      <c r="BG381" s="38" t="n">
        <v>0</v>
      </c>
      <c r="BH381" s="38" t="n">
        <v>1</v>
      </c>
      <c r="BI381" s="59" t="n">
        <v>34</v>
      </c>
      <c r="BJ381" s="59" t="n">
        <v>33.5</v>
      </c>
      <c r="BK381" s="56" t="n">
        <v>51.2552746848483</v>
      </c>
      <c r="BL381" s="59" t="n">
        <v>42</v>
      </c>
      <c r="BM381" s="41" t="n">
        <v>61</v>
      </c>
      <c r="BN381" s="57" t="n">
        <v>186.916388923575</v>
      </c>
      <c r="BO381" s="40" t="n">
        <v>27.82</v>
      </c>
      <c r="BP381" s="42" t="n">
        <v>6.07860793517047</v>
      </c>
      <c r="BQ381" s="40" t="n">
        <v>46.975</v>
      </c>
      <c r="BR381" s="40" t="n">
        <v>17.3309934813483</v>
      </c>
    </row>
    <row r="382" customFormat="false" ht="15.9" hidden="false" customHeight="false" outlineLevel="0" collapsed="false">
      <c r="A382" s="39" t="n">
        <v>554</v>
      </c>
      <c r="B382" s="39" t="n">
        <v>1</v>
      </c>
      <c r="C382" s="39" t="n">
        <v>3</v>
      </c>
      <c r="D382" s="39" t="n">
        <v>1</v>
      </c>
      <c r="E382" s="40" t="n">
        <v>9.18001368925394</v>
      </c>
      <c r="F382" s="41" t="n">
        <v>136.8</v>
      </c>
      <c r="G382" s="41" t="n">
        <v>72.5</v>
      </c>
      <c r="H382" s="41" t="n">
        <v>64.3</v>
      </c>
      <c r="I382" s="41" t="n">
        <v>28.3</v>
      </c>
      <c r="J382" s="43"/>
      <c r="K382" s="41" t="n">
        <v>7</v>
      </c>
      <c r="L382" s="43" t="n">
        <v>15.1221743442427</v>
      </c>
      <c r="M382" s="40" t="n">
        <v>26.319</v>
      </c>
      <c r="N382" s="40" t="n">
        <v>-2.41164279091045</v>
      </c>
      <c r="O382" s="40" t="n">
        <v>11.5916564801644</v>
      </c>
      <c r="P382" s="21" t="n">
        <v>-2.47004150551194</v>
      </c>
      <c r="Q382" s="40" t="n">
        <v>8.99383983572895</v>
      </c>
      <c r="R382" s="43" t="n">
        <v>1</v>
      </c>
      <c r="S382" s="43" t="n">
        <v>0</v>
      </c>
      <c r="T382" s="44"/>
      <c r="U382" s="44"/>
      <c r="V382" s="39" t="n">
        <v>0</v>
      </c>
      <c r="W382" s="39" t="n">
        <v>1</v>
      </c>
      <c r="X382" s="39" t="n">
        <v>0</v>
      </c>
      <c r="Y382" s="45" t="n">
        <v>3808</v>
      </c>
      <c r="Z382" s="46" t="n">
        <v>0.3</v>
      </c>
      <c r="AA382" s="47" t="n">
        <v>3591</v>
      </c>
      <c r="AB382" s="48" t="n">
        <v>-0.7</v>
      </c>
      <c r="AC382" s="32" t="n">
        <v>6.3</v>
      </c>
      <c r="AD382" s="33" t="n">
        <v>17</v>
      </c>
      <c r="AE382" s="50" t="n">
        <v>20.4</v>
      </c>
      <c r="AF382" s="49" t="n">
        <v>22.4386551828692</v>
      </c>
      <c r="AG382" s="49" t="n">
        <f aca="false">AJ382+AL382+AN382</f>
        <v>8.48583524182589</v>
      </c>
      <c r="AH382" s="49" t="n">
        <f aca="false">AJ382+AL382</f>
        <v>7.32831857020339</v>
      </c>
      <c r="AI382" s="50" t="n">
        <v>27.84</v>
      </c>
      <c r="AJ382" s="50" t="n">
        <f aca="false">PI()*((AI382/2/10)^2)</f>
        <v>6.08735098752541</v>
      </c>
      <c r="AK382" s="50" t="n">
        <v>12.57</v>
      </c>
      <c r="AL382" s="50" t="n">
        <f aca="false">PI()*((AK382/2/10)^2)</f>
        <v>1.24096758267798</v>
      </c>
      <c r="AM382" s="50" t="n">
        <v>12.14</v>
      </c>
      <c r="AN382" s="50" t="n">
        <f aca="false">PI()*((AM382/2/10)^2)</f>
        <v>1.15751667162251</v>
      </c>
      <c r="AO382" s="50" t="n">
        <v>19.6</v>
      </c>
      <c r="AP382" s="52" t="n">
        <v>5991.817</v>
      </c>
      <c r="AQ382" s="51" t="n">
        <v>9.317575</v>
      </c>
      <c r="AR382" s="51" t="n">
        <f aca="false">AP382/AQ382</f>
        <v>643.066141136508</v>
      </c>
      <c r="AS382" s="65" t="n">
        <v>1306.848</v>
      </c>
      <c r="AT382" s="65" t="n">
        <v>855.677</v>
      </c>
      <c r="AU382" s="65" t="n">
        <v>4.643</v>
      </c>
      <c r="AV382" s="65" t="n">
        <v>185.728</v>
      </c>
      <c r="AW382" s="14" t="n">
        <v>5.285</v>
      </c>
      <c r="AX382" s="54" t="n">
        <v>78.5714285714286</v>
      </c>
      <c r="AY382" s="54" t="n">
        <v>187.428571428571</v>
      </c>
      <c r="AZ382" s="54" t="n">
        <v>112.428571428571</v>
      </c>
      <c r="BA382" s="54" t="n">
        <v>22.1428571428571</v>
      </c>
      <c r="BB382" s="54" t="n">
        <v>9.42857142857143</v>
      </c>
      <c r="BC382" s="54" t="n">
        <v>144</v>
      </c>
      <c r="BD382" s="54" t="n">
        <v>827.785714285714</v>
      </c>
      <c r="BE382" s="44" t="n">
        <v>171</v>
      </c>
      <c r="BF382" s="55" t="n">
        <v>4.08994708994709</v>
      </c>
      <c r="BG382" s="38" t="n">
        <v>0</v>
      </c>
      <c r="BH382" s="44" t="n">
        <v>1</v>
      </c>
      <c r="BI382" s="41" t="n">
        <v>25.5</v>
      </c>
      <c r="BJ382" s="41" t="n">
        <v>21</v>
      </c>
      <c r="BK382" s="56" t="n">
        <v>28.5057843917388</v>
      </c>
      <c r="BL382" s="41" t="n">
        <v>30.5</v>
      </c>
      <c r="BM382" s="41" t="n">
        <v>36.8</v>
      </c>
      <c r="BN382" s="57" t="n">
        <v>84.4397999789242</v>
      </c>
      <c r="BO382" s="40" t="n">
        <v>16.91</v>
      </c>
      <c r="BP382" s="42" t="n">
        <v>2.2458311256699</v>
      </c>
      <c r="BQ382" s="40" t="n">
        <v>27.64</v>
      </c>
      <c r="BR382" s="40" t="n">
        <v>6.00020320731483</v>
      </c>
    </row>
    <row r="383" customFormat="false" ht="15.9" hidden="false" customHeight="false" outlineLevel="0" collapsed="false">
      <c r="A383" s="43" t="n">
        <v>554</v>
      </c>
      <c r="B383" s="44" t="n">
        <v>1</v>
      </c>
      <c r="C383" s="38" t="n">
        <v>5</v>
      </c>
      <c r="D383" s="44" t="n">
        <v>1</v>
      </c>
      <c r="E383" s="40" t="n">
        <v>10.1218343600274</v>
      </c>
      <c r="F383" s="41" t="n">
        <v>144.2</v>
      </c>
      <c r="G383" s="41" t="n">
        <v>76.1</v>
      </c>
      <c r="H383" s="41" t="n">
        <v>68.1</v>
      </c>
      <c r="I383" s="41" t="n">
        <v>32.4</v>
      </c>
      <c r="J383" s="40" t="n">
        <v>14.33648</v>
      </c>
      <c r="K383" s="41" t="n">
        <v>10.4</v>
      </c>
      <c r="L383" s="42" t="n">
        <v>15.5816874775172</v>
      </c>
      <c r="M383" s="42" t="n">
        <v>27.75498048</v>
      </c>
      <c r="N383" s="40" t="n">
        <v>-1.5282208347385</v>
      </c>
      <c r="O383" s="40" t="n">
        <v>11.6500551947659</v>
      </c>
      <c r="P383" s="21" t="n">
        <v>-1.5282208347385</v>
      </c>
      <c r="Q383" s="40" t="n">
        <v>10.6611909650924</v>
      </c>
      <c r="R383" s="43" t="n">
        <v>1</v>
      </c>
      <c r="S383" s="44" t="n">
        <v>0</v>
      </c>
      <c r="T383" s="44"/>
      <c r="U383" s="44"/>
      <c r="V383" s="38" t="n">
        <v>0</v>
      </c>
      <c r="W383" s="38" t="n">
        <v>0</v>
      </c>
      <c r="X383" s="39" t="n">
        <v>0</v>
      </c>
      <c r="Y383" s="45" t="n">
        <v>3692</v>
      </c>
      <c r="Z383" s="46" t="n">
        <v>-0.9</v>
      </c>
      <c r="AA383" s="47" t="n">
        <v>3631</v>
      </c>
      <c r="AB383" s="48" t="n">
        <v>-0.3</v>
      </c>
      <c r="AC383" s="32" t="n">
        <v>9.17</v>
      </c>
      <c r="AD383" s="33" t="n">
        <v>20</v>
      </c>
      <c r="AE383" s="50" t="n">
        <v>21.7</v>
      </c>
      <c r="AF383" s="49" t="n">
        <v>24.3964882394379</v>
      </c>
      <c r="AG383" s="49" t="n">
        <f aca="false">AJ383+AL383+AN383</f>
        <v>9.68004689373958</v>
      </c>
      <c r="AH383" s="49" t="n">
        <f aca="false">AJ383+AL383</f>
        <v>8.2571284747418</v>
      </c>
      <c r="AI383" s="50" t="n">
        <v>29.315</v>
      </c>
      <c r="AJ383" s="50" t="n">
        <f aca="false">PI()*((AI383/2/10)^2)</f>
        <v>6.74947010995289</v>
      </c>
      <c r="AK383" s="50" t="n">
        <v>13.855</v>
      </c>
      <c r="AL383" s="50" t="n">
        <f aca="false">PI()*((AK383/2/10)^2)</f>
        <v>1.50765836478892</v>
      </c>
      <c r="AM383" s="50" t="n">
        <v>13.46</v>
      </c>
      <c r="AN383" s="50" t="n">
        <f aca="false">PI()*((AM383/2/10)^2)</f>
        <v>1.42291841899777</v>
      </c>
      <c r="AO383" s="38"/>
      <c r="AP383" s="52" t="n">
        <v>11604.92</v>
      </c>
      <c r="AQ383" s="51" t="n">
        <v>19.11015</v>
      </c>
      <c r="AR383" s="51" t="n">
        <f aca="false">AP383/AQ383</f>
        <v>607.264725813246</v>
      </c>
      <c r="AS383" s="65" t="n">
        <v>1424.014</v>
      </c>
      <c r="AT383" s="65" t="n">
        <v>341.883</v>
      </c>
      <c r="AU383" s="65" t="n">
        <v>0.285</v>
      </c>
      <c r="AV383" s="65" t="n">
        <v>27.695</v>
      </c>
      <c r="AW383" s="14" t="n">
        <v>0</v>
      </c>
      <c r="AX383" s="54"/>
      <c r="AY383" s="54"/>
      <c r="AZ383" s="54"/>
      <c r="BA383" s="54"/>
      <c r="BB383" s="54"/>
      <c r="BC383" s="54"/>
      <c r="BD383" s="54"/>
      <c r="BE383" s="44" t="n">
        <v>143</v>
      </c>
      <c r="BF383" s="55" t="n">
        <v>4.26293995859213</v>
      </c>
      <c r="BG383" s="38" t="n">
        <v>0</v>
      </c>
      <c r="BH383" s="43" t="n">
        <v>1</v>
      </c>
      <c r="BI383" s="59" t="n">
        <v>26.8</v>
      </c>
      <c r="BJ383" s="59" t="n">
        <v>21.5</v>
      </c>
      <c r="BK383" s="56" t="n">
        <v>29.4518366300195</v>
      </c>
      <c r="BL383" s="59" t="n">
        <v>31.5</v>
      </c>
      <c r="BM383" s="41" t="n">
        <v>39.8</v>
      </c>
      <c r="BN383" s="57" t="n">
        <v>92.4374509040806</v>
      </c>
      <c r="BO383" s="40" t="n">
        <v>18.53</v>
      </c>
      <c r="BP383" s="42" t="n">
        <v>2.69675020242495</v>
      </c>
      <c r="BQ383" s="40" t="n">
        <v>33.59</v>
      </c>
      <c r="BR383" s="40" t="n">
        <v>8.86155401523197</v>
      </c>
    </row>
    <row r="384" customFormat="false" ht="15" hidden="false" customHeight="true" outlineLevel="0" collapsed="false">
      <c r="A384" s="39" t="n">
        <v>555</v>
      </c>
      <c r="B384" s="39" t="n">
        <v>1</v>
      </c>
      <c r="C384" s="39" t="n">
        <v>3</v>
      </c>
      <c r="D384" s="39" t="n">
        <v>1</v>
      </c>
      <c r="E384" s="40" t="n">
        <v>9.29500342231348</v>
      </c>
      <c r="F384" s="41" t="n">
        <v>138</v>
      </c>
      <c r="G384" s="41" t="n">
        <v>73.8</v>
      </c>
      <c r="H384" s="41" t="n">
        <v>64.2</v>
      </c>
      <c r="I384" s="41" t="n">
        <v>36.9</v>
      </c>
      <c r="J384" s="40" t="n">
        <v>24.548</v>
      </c>
      <c r="K384" s="41" t="n">
        <v>31.3</v>
      </c>
      <c r="L384" s="42" t="n">
        <v>19.3761814744802</v>
      </c>
      <c r="M384" s="42" t="n">
        <v>27.841788</v>
      </c>
      <c r="N384" s="40" t="n">
        <v>-2.01934604870351</v>
      </c>
      <c r="O384" s="40" t="n">
        <v>11.314349471017</v>
      </c>
      <c r="P384" s="21" t="n">
        <v>-2.01934604870351</v>
      </c>
      <c r="Q384" s="40" t="n">
        <v>9.24435318275154</v>
      </c>
      <c r="R384" s="43" t="n">
        <v>1</v>
      </c>
      <c r="S384" s="43" t="n">
        <v>0</v>
      </c>
      <c r="T384" s="44"/>
      <c r="U384" s="44"/>
      <c r="V384" s="39" t="n">
        <v>0</v>
      </c>
      <c r="W384" s="39" t="n">
        <v>1</v>
      </c>
      <c r="X384" s="39" t="n">
        <v>0</v>
      </c>
      <c r="Y384" s="45" t="n">
        <v>3720.5</v>
      </c>
      <c r="Z384" s="46" t="n">
        <v>-0.6</v>
      </c>
      <c r="AA384" s="47" t="n">
        <v>3650.5</v>
      </c>
      <c r="AB384" s="48" t="n">
        <v>-0.05</v>
      </c>
      <c r="AC384" s="32" t="n">
        <v>9.06</v>
      </c>
      <c r="AD384" s="33" t="n">
        <v>19</v>
      </c>
      <c r="AE384" s="50" t="n">
        <v>21.3</v>
      </c>
      <c r="AF384" s="49" t="n">
        <v>23.1718091609179</v>
      </c>
      <c r="AG384" s="49" t="n">
        <f aca="false">AJ384+AL384+AN384</f>
        <v>9.22471741359797</v>
      </c>
      <c r="AH384" s="49" t="n">
        <f aca="false">AJ384+AL384</f>
        <v>8.05381363028035</v>
      </c>
      <c r="AI384" s="50" t="n">
        <v>30.47</v>
      </c>
      <c r="AJ384" s="50" t="n">
        <f aca="false">PI()*((AI384/2/10)^2)</f>
        <v>7.29180069719806</v>
      </c>
      <c r="AK384" s="50" t="n">
        <v>9.85</v>
      </c>
      <c r="AL384" s="50" t="n">
        <f aca="false">PI()*((AK384/2/10)^2)</f>
        <v>0.762012933082289</v>
      </c>
      <c r="AM384" s="50" t="n">
        <v>12.21</v>
      </c>
      <c r="AN384" s="50" t="n">
        <f aca="false">PI()*((AM384/2/10)^2)</f>
        <v>1.17090378331762</v>
      </c>
      <c r="AO384" s="50" t="n">
        <v>21.08</v>
      </c>
      <c r="AP384" s="52" t="n">
        <v>3800.172</v>
      </c>
      <c r="AQ384" s="51" t="n">
        <v>5.6551</v>
      </c>
      <c r="AR384" s="51" t="n">
        <f aca="false">AP384/AQ384</f>
        <v>671.990238899401</v>
      </c>
      <c r="AS384" s="65" t="n">
        <v>943.936</v>
      </c>
      <c r="AT384" s="65" t="n">
        <v>767.567</v>
      </c>
      <c r="AU384" s="65" t="n">
        <v>2.437</v>
      </c>
      <c r="AV384" s="65" t="n">
        <v>97.474</v>
      </c>
      <c r="AW384" s="14" t="n">
        <v>0</v>
      </c>
      <c r="AX384" s="54" t="n">
        <v>73.6785714285714</v>
      </c>
      <c r="AY384" s="54" t="n">
        <v>190.928571428571</v>
      </c>
      <c r="AZ384" s="54" t="n">
        <v>121.535714285714</v>
      </c>
      <c r="BA384" s="54" t="n">
        <v>16.1428571428571</v>
      </c>
      <c r="BB384" s="54" t="n">
        <v>1.71428571428571</v>
      </c>
      <c r="BC384" s="54" t="n">
        <v>139.392857142857</v>
      </c>
      <c r="BD384" s="54" t="n">
        <v>766.095238095238</v>
      </c>
      <c r="BE384" s="44" t="n">
        <v>85</v>
      </c>
      <c r="BF384" s="55" t="n">
        <v>3.04978354978355</v>
      </c>
      <c r="BG384" s="38" t="n">
        <v>0</v>
      </c>
      <c r="BH384" s="44" t="n">
        <v>1</v>
      </c>
      <c r="BI384" s="41" t="n">
        <v>26</v>
      </c>
      <c r="BJ384" s="41" t="n">
        <v>22.7</v>
      </c>
      <c r="BK384" s="56" t="n">
        <v>28.1391035289513</v>
      </c>
      <c r="BL384" s="41" t="n">
        <v>31.7</v>
      </c>
      <c r="BM384" s="41" t="n">
        <v>43.6</v>
      </c>
      <c r="BN384" s="57" t="n">
        <v>90.677788278629</v>
      </c>
      <c r="BO384" s="40" t="n">
        <v>19.57</v>
      </c>
      <c r="BP384" s="42" t="n">
        <v>3.00795637068955</v>
      </c>
      <c r="BQ384" s="40" t="n">
        <v>36.34</v>
      </c>
      <c r="BR384" s="40" t="n">
        <v>10.3719335883075</v>
      </c>
    </row>
    <row r="385" customFormat="false" ht="15" hidden="false" customHeight="true" outlineLevel="0" collapsed="false">
      <c r="A385" s="39" t="n">
        <v>556</v>
      </c>
      <c r="B385" s="39" t="n">
        <v>1</v>
      </c>
      <c r="C385" s="39" t="n">
        <v>3</v>
      </c>
      <c r="D385" s="39" t="n">
        <v>1</v>
      </c>
      <c r="E385" s="40" t="n">
        <v>9.36892539356605</v>
      </c>
      <c r="F385" s="41" t="n">
        <v>139.5</v>
      </c>
      <c r="G385" s="41" t="n">
        <v>73.2</v>
      </c>
      <c r="H385" s="41" t="n">
        <v>66.3</v>
      </c>
      <c r="I385" s="41" t="n">
        <v>39.5</v>
      </c>
      <c r="J385" s="40" t="n">
        <v>18.40932</v>
      </c>
      <c r="K385" s="41" t="n">
        <v>21.5</v>
      </c>
      <c r="L385" s="42" t="n">
        <v>20.297786513534</v>
      </c>
      <c r="M385" s="42" t="n">
        <v>32.2283186</v>
      </c>
      <c r="N385" s="40" t="n">
        <v>-1.89564303260857</v>
      </c>
      <c r="O385" s="40" t="n">
        <v>11.2645684261746</v>
      </c>
      <c r="P385" s="21" t="n">
        <v>-2.00812996790333</v>
      </c>
      <c r="Q385" s="40" t="n">
        <v>9.82888432580424</v>
      </c>
      <c r="R385" s="43" t="n">
        <v>1</v>
      </c>
      <c r="S385" s="43" t="n">
        <v>0</v>
      </c>
      <c r="T385" s="44"/>
      <c r="U385" s="44"/>
      <c r="V385" s="39" t="n">
        <v>0</v>
      </c>
      <c r="W385" s="39" t="n">
        <v>1</v>
      </c>
      <c r="X385" s="39" t="n">
        <v>0</v>
      </c>
      <c r="Y385" s="45" t="n">
        <v>3729</v>
      </c>
      <c r="Z385" s="46" t="n">
        <v>-0.6</v>
      </c>
      <c r="AA385" s="47" t="n">
        <v>3672</v>
      </c>
      <c r="AB385" s="48" t="n">
        <v>0.1</v>
      </c>
      <c r="AC385" s="32" t="n">
        <v>7.15</v>
      </c>
      <c r="AD385" s="33" t="n">
        <v>17</v>
      </c>
      <c r="AE385" s="50" t="n">
        <v>21.9</v>
      </c>
      <c r="AF385" s="49" t="n">
        <v>28.1205667037631</v>
      </c>
      <c r="AG385" s="49" t="n">
        <f aca="false">AJ385+AL385+AN385</f>
        <v>10.5083870944199</v>
      </c>
      <c r="AH385" s="49" t="n">
        <f aca="false">AJ385+AL385</f>
        <v>8.57985054357722</v>
      </c>
      <c r="AI385" s="50" t="n">
        <v>30.46</v>
      </c>
      <c r="AJ385" s="50" t="n">
        <f aca="false">PI()*((AI385/2/10)^2)</f>
        <v>7.28701526618848</v>
      </c>
      <c r="AK385" s="50" t="n">
        <v>12.83</v>
      </c>
      <c r="AL385" s="50" t="n">
        <f aca="false">PI()*((AK385/2/10)^2)</f>
        <v>1.29283527738874</v>
      </c>
      <c r="AM385" s="50" t="n">
        <v>15.67</v>
      </c>
      <c r="AN385" s="50" t="n">
        <f aca="false">PI()*((AM385/2/10)^2)</f>
        <v>1.92853655084264</v>
      </c>
      <c r="AO385" s="50" t="n">
        <v>22.8</v>
      </c>
      <c r="AP385" s="52" t="n">
        <v>6128.58</v>
      </c>
      <c r="AQ385" s="51" t="n">
        <v>13.487065</v>
      </c>
      <c r="AR385" s="51" t="n">
        <f aca="false">AP385/AQ385</f>
        <v>454.404275503974</v>
      </c>
      <c r="AS385" s="65" t="n">
        <v>1591.281</v>
      </c>
      <c r="AT385" s="65" t="n">
        <v>483.753</v>
      </c>
      <c r="AU385" s="65" t="n">
        <v>4.424</v>
      </c>
      <c r="AV385" s="65" t="n">
        <v>176.69</v>
      </c>
      <c r="AW385" s="14" t="n">
        <v>1.72</v>
      </c>
      <c r="AX385" s="54" t="n">
        <v>80.9642857142857</v>
      </c>
      <c r="AY385" s="54" t="n">
        <v>184.785714285714</v>
      </c>
      <c r="AZ385" s="54" t="n">
        <v>113.035714285714</v>
      </c>
      <c r="BA385" s="54" t="n">
        <v>18.0714285714286</v>
      </c>
      <c r="BB385" s="54" t="n">
        <v>4.07142857142857</v>
      </c>
      <c r="BC385" s="54" t="n">
        <v>135.178571428571</v>
      </c>
      <c r="BD385" s="54" t="n">
        <v>803.136904761905</v>
      </c>
      <c r="BE385" s="44" t="n">
        <v>29</v>
      </c>
      <c r="BF385" s="55" t="n">
        <v>2.59075224292616</v>
      </c>
      <c r="BG385" s="38" t="n">
        <v>0</v>
      </c>
      <c r="BH385" s="44" t="n">
        <v>1</v>
      </c>
      <c r="BI385" s="41" t="n">
        <v>25.7</v>
      </c>
      <c r="BJ385" s="41" t="n">
        <v>22.8</v>
      </c>
      <c r="BK385" s="56" t="n">
        <v>31.3455306256234</v>
      </c>
      <c r="BL385" s="41" t="n">
        <v>32.7</v>
      </c>
      <c r="BM385" s="41" t="n">
        <v>45.5</v>
      </c>
      <c r="BN385" s="57" t="n">
        <v>108.614367520087</v>
      </c>
      <c r="BO385" s="40" t="n">
        <v>15.29</v>
      </c>
      <c r="BP385" s="42" t="n">
        <v>1.83613602771525</v>
      </c>
      <c r="BQ385" s="40" t="n">
        <v>32.67</v>
      </c>
      <c r="BR385" s="40" t="n">
        <v>8.38278157801019</v>
      </c>
    </row>
    <row r="386" customFormat="false" ht="15.9" hidden="false" customHeight="false" outlineLevel="0" collapsed="false">
      <c r="A386" s="38" t="n">
        <v>556</v>
      </c>
      <c r="B386" s="39" t="n">
        <v>1</v>
      </c>
      <c r="C386" s="38" t="n">
        <v>5</v>
      </c>
      <c r="D386" s="39" t="n">
        <v>1</v>
      </c>
      <c r="E386" s="40" t="n">
        <v>10.3353867214237</v>
      </c>
      <c r="F386" s="41" t="n">
        <v>146</v>
      </c>
      <c r="G386" s="41" t="n">
        <v>76.3</v>
      </c>
      <c r="H386" s="41" t="n">
        <v>69.7</v>
      </c>
      <c r="I386" s="41" t="n">
        <v>45.3</v>
      </c>
      <c r="J386" s="40" t="n">
        <v>20.16272</v>
      </c>
      <c r="K386" s="41" t="n">
        <v>24.3</v>
      </c>
      <c r="L386" s="42" t="n">
        <v>21.2516419590918</v>
      </c>
      <c r="M386" s="42" t="n">
        <v>36.16628784</v>
      </c>
      <c r="N386" s="40" t="n">
        <v>-1.0416686400457</v>
      </c>
      <c r="O386" s="40" t="n">
        <v>11.3770553614694</v>
      </c>
      <c r="P386" s="21" t="n">
        <v>-1.0416686400457</v>
      </c>
      <c r="Q386" s="40" t="n">
        <v>12.0752908966461</v>
      </c>
      <c r="R386" s="38" t="n">
        <v>1</v>
      </c>
      <c r="S386" s="44" t="n">
        <v>0</v>
      </c>
      <c r="T386" s="44"/>
      <c r="U386" s="44"/>
      <c r="V386" s="38" t="n">
        <v>0</v>
      </c>
      <c r="W386" s="38" t="n">
        <v>1</v>
      </c>
      <c r="X386" s="38" t="n">
        <v>0</v>
      </c>
      <c r="Y386" s="45" t="n">
        <v>3805</v>
      </c>
      <c r="Z386" s="46" t="n">
        <v>0.1</v>
      </c>
      <c r="AA386" s="47" t="n">
        <v>3694</v>
      </c>
      <c r="AB386" s="48" t="n">
        <v>0.1</v>
      </c>
      <c r="AC386" s="32" t="n">
        <v>10.34</v>
      </c>
      <c r="AD386" s="33" t="n">
        <v>21</v>
      </c>
      <c r="AE386" s="50" t="n">
        <v>22.7</v>
      </c>
      <c r="AF386" s="49" t="n">
        <v>30.0235979533071</v>
      </c>
      <c r="AG386" s="49" t="n">
        <f aca="false">AJ386+AL386+AN386</f>
        <v>12.2492128951619</v>
      </c>
      <c r="AH386" s="49" t="n">
        <f aca="false">AJ386+AL386</f>
        <v>9.96336180607607</v>
      </c>
      <c r="AI386" s="50" t="n">
        <v>32.64</v>
      </c>
      <c r="AJ386" s="50" t="n">
        <f aca="false">PI()*((AI386/2/10)^2)</f>
        <v>8.36739327179474</v>
      </c>
      <c r="AK386" s="50" t="n">
        <v>14.255</v>
      </c>
      <c r="AL386" s="50" t="n">
        <f aca="false">PI()*((AK386/2/10)^2)</f>
        <v>1.59596853428133</v>
      </c>
      <c r="AM386" s="50" t="n">
        <v>17.06</v>
      </c>
      <c r="AN386" s="50" t="n">
        <f aca="false">PI()*((AM386/2/10)^2)</f>
        <v>2.28585108908582</v>
      </c>
      <c r="AO386" s="38"/>
      <c r="AP386" s="52" t="n">
        <v>3762.334</v>
      </c>
      <c r="AQ386" s="51" t="n">
        <v>9.891695</v>
      </c>
      <c r="AR386" s="51" t="n">
        <f aca="false">AP386/AQ386</f>
        <v>380.352811120844</v>
      </c>
      <c r="AS386" s="65" t="n">
        <v>1263.345</v>
      </c>
      <c r="AT386" s="65" t="n">
        <v>1225.684</v>
      </c>
      <c r="AU386" s="65" t="n">
        <v>3.182</v>
      </c>
      <c r="AV386" s="65" t="n">
        <v>114.032</v>
      </c>
      <c r="AW386" s="14" t="n">
        <v>94.731</v>
      </c>
      <c r="AX386" s="54" t="n">
        <v>65.9285714285714</v>
      </c>
      <c r="AY386" s="54" t="n">
        <v>144.428571428571</v>
      </c>
      <c r="AZ386" s="54" t="n">
        <v>72.7142857142857</v>
      </c>
      <c r="BA386" s="54" t="n">
        <v>14.6071428571429</v>
      </c>
      <c r="BB386" s="54" t="n">
        <v>8.35714285714286</v>
      </c>
      <c r="BC386" s="54" t="n">
        <v>95.6785714285714</v>
      </c>
      <c r="BD386" s="54" t="n">
        <v>715.797619047619</v>
      </c>
      <c r="BE386" s="44" t="n">
        <v>87</v>
      </c>
      <c r="BF386" s="55" t="n">
        <v>3.42581090407177</v>
      </c>
      <c r="BG386" s="38" t="n">
        <v>0</v>
      </c>
      <c r="BH386" s="38" t="n">
        <v>1</v>
      </c>
      <c r="BI386" s="59" t="n">
        <v>27.5</v>
      </c>
      <c r="BJ386" s="59" t="n">
        <v>24.5</v>
      </c>
      <c r="BK386" s="56" t="n">
        <v>36.515673691582</v>
      </c>
      <c r="BL386" s="59" t="n">
        <v>36.5</v>
      </c>
      <c r="BM386" s="41" t="n">
        <v>50.5</v>
      </c>
      <c r="BN386" s="57" t="n">
        <v>129.679828583239</v>
      </c>
      <c r="BO386" s="40" t="n">
        <v>17.785</v>
      </c>
      <c r="BP386" s="42" t="n">
        <v>2.4842632818618</v>
      </c>
      <c r="BQ386" s="40" t="n">
        <v>39.55</v>
      </c>
      <c r="BR386" s="40" t="n">
        <v>12.285217706817</v>
      </c>
    </row>
    <row r="387" customFormat="false" ht="15.9" hidden="false" customHeight="false" outlineLevel="0" collapsed="false">
      <c r="A387" s="38" t="n">
        <v>556</v>
      </c>
      <c r="B387" s="38" t="n">
        <v>1</v>
      </c>
      <c r="C387" s="38" t="n">
        <v>7</v>
      </c>
      <c r="D387" s="38" t="n">
        <v>1</v>
      </c>
      <c r="E387" s="40" t="n">
        <v>11.3730321697467</v>
      </c>
      <c r="F387" s="38" t="n">
        <v>152.8</v>
      </c>
      <c r="G387" s="41" t="n">
        <v>79.3</v>
      </c>
      <c r="H387" s="41" t="n">
        <v>73.5</v>
      </c>
      <c r="I387" s="41" t="n">
        <v>47.6</v>
      </c>
      <c r="J387" s="40" t="n">
        <v>19.06148</v>
      </c>
      <c r="K387" s="38" t="n">
        <v>19.2</v>
      </c>
      <c r="L387" s="42" t="n">
        <v>20.3873249088567</v>
      </c>
      <c r="M387" s="42" t="n">
        <v>38.52673552</v>
      </c>
      <c r="N387" s="59" t="n">
        <v>-0.214572689843039</v>
      </c>
      <c r="O387" s="42" t="n">
        <v>11.5876048595898</v>
      </c>
      <c r="P387" s="21" t="n">
        <v>-0.214572689843038</v>
      </c>
      <c r="Q387" s="40" t="n">
        <v>12.5763175906913</v>
      </c>
      <c r="R387" s="38" t="n">
        <v>2</v>
      </c>
      <c r="S387" s="38" t="n">
        <v>0</v>
      </c>
      <c r="T387" s="0"/>
      <c r="U387" s="0"/>
      <c r="V387" s="38" t="n">
        <v>0</v>
      </c>
      <c r="W387" s="38" t="n">
        <v>0</v>
      </c>
      <c r="X387" s="38" t="n">
        <v>0</v>
      </c>
      <c r="Y387" s="45" t="n">
        <v>3856</v>
      </c>
      <c r="Z387" s="3" t="n">
        <v>0.4</v>
      </c>
      <c r="AA387" s="47" t="n">
        <v>3751</v>
      </c>
      <c r="AB387" s="4" t="n">
        <v>0.3</v>
      </c>
      <c r="AC387" s="5" t="n">
        <v>11.84</v>
      </c>
      <c r="AD387" s="5" t="n">
        <v>22.5</v>
      </c>
      <c r="AE387" s="38" t="n">
        <v>23.6</v>
      </c>
      <c r="AF387" s="49" t="n">
        <v>33.1011602056851</v>
      </c>
      <c r="AG387" s="49" t="n">
        <f aca="false">AJ387+AL387+AN387</f>
        <v>13.7788651574195</v>
      </c>
      <c r="AH387" s="49" t="n">
        <f aca="false">AJ387+AL387</f>
        <v>11.2285170996427</v>
      </c>
      <c r="AI387" s="38" t="n">
        <v>34.24</v>
      </c>
      <c r="AJ387" s="50" t="n">
        <f aca="false">PI()*((AI387/2/10)^2)</f>
        <v>9.20783213848308</v>
      </c>
      <c r="AK387" s="38" t="n">
        <v>16.04</v>
      </c>
      <c r="AL387" s="50" t="n">
        <f aca="false">PI()*((AK387/2/10)^2)</f>
        <v>2.02068496115957</v>
      </c>
      <c r="AM387" s="38" t="n">
        <v>18.02</v>
      </c>
      <c r="AN387" s="50" t="n">
        <f aca="false">PI()*((AM387/2/10)^2)</f>
        <v>2.55034805777685</v>
      </c>
      <c r="AO387" s="0"/>
      <c r="AP387" s="52" t="n">
        <v>6447.429</v>
      </c>
      <c r="AQ387" s="51" t="n">
        <v>15.01932</v>
      </c>
      <c r="AR387" s="51" t="n">
        <f aca="false">AP387/AQ387</f>
        <v>429.275692907535</v>
      </c>
      <c r="AS387" s="65" t="n">
        <v>1301.269</v>
      </c>
      <c r="AT387" s="65" t="n">
        <v>600.182</v>
      </c>
      <c r="AU387" s="65" t="n">
        <v>5.523</v>
      </c>
      <c r="AV387" s="65" t="n">
        <v>199.995</v>
      </c>
      <c r="AW387" s="14" t="n">
        <v>94.731</v>
      </c>
      <c r="AX387" s="54"/>
      <c r="AY387" s="54"/>
      <c r="AZ387" s="54"/>
      <c r="BA387" s="54"/>
      <c r="BB387" s="54"/>
      <c r="BC387" s="54"/>
      <c r="BD387" s="54"/>
      <c r="BE387" s="44" t="n">
        <v>99</v>
      </c>
      <c r="BF387" s="55" t="n">
        <v>3.30952380952381</v>
      </c>
      <c r="BG387" s="38" t="n">
        <v>0</v>
      </c>
      <c r="BH387" s="38" t="n">
        <v>1</v>
      </c>
      <c r="BI387" s="38" t="n">
        <v>29</v>
      </c>
      <c r="BJ387" s="38" t="n">
        <v>24.3</v>
      </c>
      <c r="BK387" s="56" t="n">
        <v>35.7309699131125</v>
      </c>
      <c r="BL387" s="38" t="n">
        <v>37</v>
      </c>
      <c r="BM387" s="38" t="n">
        <v>50</v>
      </c>
      <c r="BN387" s="57" t="n">
        <v>135.444781470145</v>
      </c>
      <c r="BO387" s="38" t="n">
        <v>20.3</v>
      </c>
      <c r="BP387" s="42" t="n">
        <v>3.23654729154455</v>
      </c>
      <c r="BQ387" s="38" t="n">
        <v>40.76</v>
      </c>
      <c r="BR387" s="40" t="n">
        <v>13.0484291574966</v>
      </c>
    </row>
    <row r="388" customFormat="false" ht="15.9" hidden="false" customHeight="false" outlineLevel="0" collapsed="false">
      <c r="A388" s="39" t="n">
        <v>557</v>
      </c>
      <c r="B388" s="39" t="n">
        <v>1</v>
      </c>
      <c r="C388" s="39" t="n">
        <v>3</v>
      </c>
      <c r="D388" s="39" t="n">
        <v>1</v>
      </c>
      <c r="E388" s="40" t="n">
        <v>12.0574948665298</v>
      </c>
      <c r="F388" s="41" t="n">
        <v>156.1</v>
      </c>
      <c r="G388" s="41" t="n">
        <v>81.3</v>
      </c>
      <c r="H388" s="41" t="n">
        <v>74.8</v>
      </c>
      <c r="I388" s="41" t="n">
        <v>49.7</v>
      </c>
      <c r="J388" s="40" t="n">
        <v>18.40932</v>
      </c>
      <c r="K388" s="41" t="n">
        <v>20.1</v>
      </c>
      <c r="L388" s="42" t="n">
        <v>20.3962620258946</v>
      </c>
      <c r="M388" s="42" t="n">
        <v>40.55056796</v>
      </c>
      <c r="N388" s="40" t="n">
        <v>0.334967486057846</v>
      </c>
      <c r="O388" s="40" t="n">
        <v>11.7225273804719</v>
      </c>
      <c r="P388" s="21" t="n">
        <v>0.334967486057847</v>
      </c>
      <c r="Q388" s="40" t="n">
        <v>10.911704312115</v>
      </c>
      <c r="R388" s="43" t="n">
        <v>3</v>
      </c>
      <c r="S388" s="43" t="n">
        <v>0</v>
      </c>
      <c r="T388" s="44"/>
      <c r="U388" s="44"/>
      <c r="V388" s="39" t="n">
        <v>0</v>
      </c>
      <c r="W388" s="39" t="n">
        <v>1</v>
      </c>
      <c r="X388" s="39" t="n">
        <v>1</v>
      </c>
      <c r="Y388" s="45" t="n">
        <v>3865</v>
      </c>
      <c r="Z388" s="46" t="n">
        <v>0.6</v>
      </c>
      <c r="AA388" s="47" t="n">
        <v>3738</v>
      </c>
      <c r="AB388" s="48" t="n">
        <v>0.3</v>
      </c>
      <c r="AC388" s="32" t="n">
        <v>8.96</v>
      </c>
      <c r="AD388" s="33" t="n">
        <v>24</v>
      </c>
      <c r="AE388" s="50" t="n">
        <v>23.7</v>
      </c>
      <c r="AF388" s="49" t="n">
        <v>27.7708486780497</v>
      </c>
      <c r="AG388" s="49" t="n">
        <f aca="false">AJ388+AL388+AN388</f>
        <v>12.5432940455222</v>
      </c>
      <c r="AH388" s="49" t="n">
        <f aca="false">AJ388+AL388</f>
        <v>10.9484448999733</v>
      </c>
      <c r="AI388" s="50" t="n">
        <v>33.72</v>
      </c>
      <c r="AJ388" s="50" t="n">
        <f aca="false">PI()*((AI388/2/10)^2)</f>
        <v>8.93027871072373</v>
      </c>
      <c r="AK388" s="50" t="n">
        <v>16.03</v>
      </c>
      <c r="AL388" s="50" t="n">
        <f aca="false">PI()*((AK388/2/10)^2)</f>
        <v>2.01816618924955</v>
      </c>
      <c r="AM388" s="50" t="n">
        <v>14.25</v>
      </c>
      <c r="AN388" s="50" t="n">
        <f aca="false">PI()*((AM388/2/10)^2)</f>
        <v>1.59484914554894</v>
      </c>
      <c r="AO388" s="50" t="n">
        <v>26.45</v>
      </c>
      <c r="AP388" s="52" t="n">
        <v>2756.394</v>
      </c>
      <c r="AQ388" s="51" t="n">
        <v>7.65967</v>
      </c>
      <c r="AR388" s="51" t="n">
        <f aca="false">AP388/AQ388</f>
        <v>359.858061770285</v>
      </c>
      <c r="AS388" s="65" t="n">
        <v>1678.26</v>
      </c>
      <c r="AT388" s="65" t="n">
        <v>582.296</v>
      </c>
      <c r="AU388" s="65" t="n">
        <v>4.649</v>
      </c>
      <c r="AV388" s="65" t="n">
        <v>185.96</v>
      </c>
      <c r="AW388" s="14" t="n">
        <v>1.72</v>
      </c>
      <c r="AX388" s="54"/>
      <c r="AY388" s="54"/>
      <c r="AZ388" s="54"/>
      <c r="BA388" s="54"/>
      <c r="BB388" s="54"/>
      <c r="BC388" s="54"/>
      <c r="BD388" s="54"/>
      <c r="BE388" s="44" t="n">
        <v>49</v>
      </c>
      <c r="BF388" s="55" t="n">
        <v>2.72463768115942</v>
      </c>
      <c r="BG388" s="38" t="n">
        <v>0</v>
      </c>
      <c r="BH388" s="43" t="n">
        <v>1</v>
      </c>
      <c r="BI388" s="41" t="n">
        <v>28.8</v>
      </c>
      <c r="BJ388" s="41" t="n">
        <v>22.7</v>
      </c>
      <c r="BK388" s="56" t="n">
        <v>32.2265770379798</v>
      </c>
      <c r="BL388" s="41" t="n">
        <v>36</v>
      </c>
      <c r="BM388" s="41" t="n">
        <v>47.7</v>
      </c>
      <c r="BN388" s="57" t="n">
        <v>138.721250756756</v>
      </c>
      <c r="BO388" s="40" t="n">
        <v>19.7</v>
      </c>
      <c r="BP388" s="42" t="n">
        <v>3.04805173232916</v>
      </c>
      <c r="BQ388" s="40" t="n">
        <v>35.52</v>
      </c>
      <c r="BR388" s="40" t="n">
        <v>9.90913614972924</v>
      </c>
    </row>
    <row r="389" customFormat="false" ht="15.9" hidden="false" customHeight="false" outlineLevel="0" collapsed="false">
      <c r="A389" s="38" t="n">
        <v>557</v>
      </c>
      <c r="B389" s="39" t="n">
        <v>1</v>
      </c>
      <c r="C389" s="38" t="n">
        <v>5</v>
      </c>
      <c r="D389" s="39" t="n">
        <v>1</v>
      </c>
      <c r="E389" s="40" t="n">
        <v>13.0239561943874</v>
      </c>
      <c r="F389" s="41" t="n">
        <v>158.7</v>
      </c>
      <c r="G389" s="41" t="n">
        <v>82.2</v>
      </c>
      <c r="H389" s="41" t="n">
        <v>76.5</v>
      </c>
      <c r="I389" s="41" t="n">
        <v>49.9</v>
      </c>
      <c r="J389" s="40" t="n">
        <v>17.90928</v>
      </c>
      <c r="K389" s="41" t="n">
        <v>18.7</v>
      </c>
      <c r="L389" s="42" t="n">
        <v>19.8128381632586</v>
      </c>
      <c r="M389" s="42" t="n">
        <v>40.96326928</v>
      </c>
      <c r="N389" s="40" t="n">
        <v>0.944070571760724</v>
      </c>
      <c r="O389" s="40" t="n">
        <v>12.0798856226267</v>
      </c>
      <c r="P389" s="21" t="n">
        <v>1.30142881391548</v>
      </c>
      <c r="Q389" s="40" t="n">
        <v>11.3264887063655</v>
      </c>
      <c r="R389" s="38" t="n">
        <v>4</v>
      </c>
      <c r="S389" s="44" t="n">
        <v>1</v>
      </c>
      <c r="T389" s="44" t="n">
        <v>12</v>
      </c>
      <c r="U389" s="44" t="n">
        <v>28</v>
      </c>
      <c r="V389" s="38" t="n">
        <v>0</v>
      </c>
      <c r="W389" s="38" t="n">
        <v>1</v>
      </c>
      <c r="X389" s="38" t="n">
        <v>1</v>
      </c>
      <c r="Y389" s="45" t="n">
        <v>3939</v>
      </c>
      <c r="Z389" s="46" t="n">
        <v>1.1</v>
      </c>
      <c r="AA389" s="47" t="n">
        <v>3798</v>
      </c>
      <c r="AB389" s="48" t="n">
        <v>0.6</v>
      </c>
      <c r="AC389" s="32" t="n">
        <v>9.1</v>
      </c>
      <c r="AD389" s="33" t="n">
        <v>25</v>
      </c>
      <c r="AE389" s="50" t="n">
        <v>24.8</v>
      </c>
      <c r="AF389" s="49" t="n">
        <v>28.1285100518277</v>
      </c>
      <c r="AG389" s="49" t="n">
        <f aca="false">AJ389+AL389+AN389</f>
        <v>12.7501435744181</v>
      </c>
      <c r="AH389" s="49" t="n">
        <f aca="false">AJ389+AL389</f>
        <v>10.9283897578709</v>
      </c>
      <c r="AI389" s="50" t="n">
        <v>33.37</v>
      </c>
      <c r="AJ389" s="50" t="n">
        <f aca="false">PI()*((AI389/2/10)^2)</f>
        <v>8.74585544098556</v>
      </c>
      <c r="AK389" s="50" t="n">
        <v>16.67</v>
      </c>
      <c r="AL389" s="50" t="n">
        <f aca="false">PI()*((AK389/2/10)^2)</f>
        <v>2.18253431688537</v>
      </c>
      <c r="AM389" s="50" t="n">
        <v>15.23</v>
      </c>
      <c r="AN389" s="50" t="n">
        <f aca="false">PI()*((AM389/2/10)^2)</f>
        <v>1.82175381654712</v>
      </c>
      <c r="AO389" s="38"/>
      <c r="AP389" s="52" t="n">
        <v>1528.923</v>
      </c>
      <c r="AQ389" s="51" t="n">
        <v>6.658275</v>
      </c>
      <c r="AR389" s="51" t="n">
        <f aca="false">AP389/AQ389</f>
        <v>229.627493607579</v>
      </c>
      <c r="AS389" s="65" t="n">
        <v>1725.921</v>
      </c>
      <c r="AT389" s="65" t="n">
        <v>965.187</v>
      </c>
      <c r="AU389" s="65" t="n">
        <v>5.582</v>
      </c>
      <c r="AV389" s="65" t="n">
        <v>226.249</v>
      </c>
      <c r="AW389" s="14" t="n">
        <v>71.048</v>
      </c>
      <c r="AX389" s="54" t="n">
        <v>39.3571428571429</v>
      </c>
      <c r="AY389" s="54" t="n">
        <v>99</v>
      </c>
      <c r="AZ389" s="54" t="n">
        <v>26</v>
      </c>
      <c r="BA389" s="54" t="n">
        <v>3.07142857142857</v>
      </c>
      <c r="BB389" s="54" t="n">
        <v>0.714285714285714</v>
      </c>
      <c r="BC389" s="54" t="n">
        <v>29.7857142857143</v>
      </c>
      <c r="BD389" s="54" t="n">
        <v>567.190476190476</v>
      </c>
      <c r="BE389" s="44" t="n">
        <v>89.5</v>
      </c>
      <c r="BF389" s="55" t="n">
        <v>2.90836940836941</v>
      </c>
      <c r="BG389" s="38" t="n">
        <v>0</v>
      </c>
      <c r="BH389" s="38" t="n">
        <v>1</v>
      </c>
      <c r="BI389" s="59" t="n">
        <v>29</v>
      </c>
      <c r="BJ389" s="59" t="n">
        <v>23</v>
      </c>
      <c r="BK389" s="56" t="n">
        <v>33.5016494415827</v>
      </c>
      <c r="BL389" s="59" t="n">
        <v>38</v>
      </c>
      <c r="BM389" s="41" t="n">
        <v>49.5</v>
      </c>
      <c r="BN389" s="57" t="n">
        <v>153.12557505553</v>
      </c>
      <c r="BO389" s="40" t="n">
        <v>20.22</v>
      </c>
      <c r="BP389" s="42" t="n">
        <v>3.21108782467985</v>
      </c>
      <c r="BQ389" s="40" t="n">
        <v>39.81</v>
      </c>
      <c r="BR389" s="40" t="n">
        <v>12.4472736222598</v>
      </c>
    </row>
    <row r="390" customFormat="false" ht="15.9" hidden="false" customHeight="false" outlineLevel="0" collapsed="false">
      <c r="A390" s="38" t="n">
        <v>557</v>
      </c>
      <c r="B390" s="38" t="n">
        <v>1</v>
      </c>
      <c r="C390" s="38" t="n">
        <v>7</v>
      </c>
      <c r="D390" s="38" t="n">
        <v>1</v>
      </c>
      <c r="E390" s="40" t="n">
        <v>14.0616016427105</v>
      </c>
      <c r="F390" s="38" t="n">
        <v>159.5</v>
      </c>
      <c r="G390" s="41" t="n">
        <v>83.1</v>
      </c>
      <c r="H390" s="41" t="n">
        <v>76.4</v>
      </c>
      <c r="I390" s="41" t="n">
        <v>53.5</v>
      </c>
      <c r="J390" s="40" t="n">
        <v>19.85328</v>
      </c>
      <c r="K390" s="38" t="n">
        <v>18.4</v>
      </c>
      <c r="L390" s="42" t="n">
        <v>21.0296675543676</v>
      </c>
      <c r="M390" s="42" t="n">
        <v>42.8784952</v>
      </c>
      <c r="N390" s="59" t="n">
        <v>1.5884544547261</v>
      </c>
      <c r="O390" s="42" t="n">
        <v>12.4731471879844</v>
      </c>
      <c r="P390" s="21" t="n">
        <v>1.5884544547261</v>
      </c>
      <c r="Q390" s="40" t="n">
        <v>12.9911019849418</v>
      </c>
      <c r="R390" s="38" t="n">
        <v>4</v>
      </c>
      <c r="S390" s="38" t="n">
        <v>1</v>
      </c>
      <c r="T390" s="38" t="n">
        <v>12</v>
      </c>
      <c r="U390" s="38" t="n">
        <v>28</v>
      </c>
      <c r="V390" s="38" t="n">
        <v>0</v>
      </c>
      <c r="W390" s="38" t="n">
        <v>1</v>
      </c>
      <c r="X390" s="38" t="n">
        <v>0</v>
      </c>
      <c r="Y390" s="45" t="n">
        <v>4021.5</v>
      </c>
      <c r="Z390" s="3" t="n">
        <v>1.6</v>
      </c>
      <c r="AA390" s="47" t="n">
        <v>3837</v>
      </c>
      <c r="AB390" s="4" t="n">
        <v>0.6</v>
      </c>
      <c r="AC390" s="5" t="n">
        <v>14.63</v>
      </c>
      <c r="AD390" s="5" t="n">
        <v>26.5</v>
      </c>
      <c r="AE390" s="38" t="n">
        <v>25</v>
      </c>
      <c r="AF390" s="49" t="n">
        <v>30.0851840444072</v>
      </c>
      <c r="AG390" s="49" t="n">
        <f aca="false">AJ390+AL390+AN390</f>
        <v>14.6231259679205</v>
      </c>
      <c r="AH390" s="49" t="n">
        <f aca="false">AJ390+AL390</f>
        <v>12.3533252757019</v>
      </c>
      <c r="AI390" s="38" t="n">
        <v>35.185</v>
      </c>
      <c r="AJ390" s="50" t="n">
        <f aca="false">PI()*((AI390/2/10)^2)</f>
        <v>9.72310536630014</v>
      </c>
      <c r="AK390" s="38" t="n">
        <v>18.3</v>
      </c>
      <c r="AL390" s="50" t="n">
        <f aca="false">PI()*((AK390/2/10)^2)</f>
        <v>2.63021990940171</v>
      </c>
      <c r="AM390" s="38" t="n">
        <v>17</v>
      </c>
      <c r="AN390" s="50" t="n">
        <f aca="false">PI()*((AM390/2/10)^2)</f>
        <v>2.26980069221863</v>
      </c>
      <c r="AO390" s="0"/>
      <c r="AP390" s="52" t="n">
        <v>2337.917</v>
      </c>
      <c r="AQ390" s="51" t="n">
        <v>22.49962</v>
      </c>
      <c r="AR390" s="51" t="n">
        <f aca="false">AP390/AQ390</f>
        <v>103.909177132769</v>
      </c>
      <c r="AS390" s="65" t="n">
        <v>1614.87</v>
      </c>
      <c r="AT390" s="65" t="n">
        <v>956.641</v>
      </c>
      <c r="AU390" s="65" t="n">
        <v>3.751</v>
      </c>
      <c r="AV390" s="65" t="n">
        <v>121.619</v>
      </c>
      <c r="AW390" s="14" t="n">
        <v>94.731</v>
      </c>
      <c r="AX390" s="54"/>
      <c r="AY390" s="54"/>
      <c r="AZ390" s="54"/>
      <c r="BA390" s="54"/>
      <c r="BB390" s="54"/>
      <c r="BC390" s="54"/>
      <c r="BD390" s="54"/>
      <c r="BE390" s="44" t="n">
        <v>82</v>
      </c>
      <c r="BF390" s="55" t="n">
        <v>3.22510822510822</v>
      </c>
      <c r="BG390" s="38" t="n">
        <v>0</v>
      </c>
      <c r="BH390" s="38" t="n">
        <v>1</v>
      </c>
      <c r="BI390" s="38" t="n">
        <v>29.5</v>
      </c>
      <c r="BJ390" s="38" t="n">
        <v>24.2</v>
      </c>
      <c r="BK390" s="56" t="n">
        <v>35.817572278635</v>
      </c>
      <c r="BL390" s="38" t="n">
        <v>40</v>
      </c>
      <c r="BM390" s="38" t="n">
        <v>53.1</v>
      </c>
      <c r="BN390" s="57" t="n">
        <v>170.076824590601</v>
      </c>
      <c r="BO390" s="38" t="n">
        <v>22.16</v>
      </c>
      <c r="BP390" s="42" t="n">
        <v>3.85682020347666</v>
      </c>
      <c r="BQ390" s="38" t="n">
        <v>43.82</v>
      </c>
      <c r="BR390" s="40" t="n">
        <v>15.0811558432974</v>
      </c>
    </row>
    <row r="391" customFormat="false" ht="15.9" hidden="false" customHeight="false" outlineLevel="0" collapsed="false">
      <c r="A391" s="39" t="n">
        <v>558</v>
      </c>
      <c r="B391" s="39" t="n">
        <v>1</v>
      </c>
      <c r="C391" s="39" t="n">
        <v>3</v>
      </c>
      <c r="D391" s="39" t="n">
        <v>1</v>
      </c>
      <c r="E391" s="40" t="n">
        <v>14.7323750855578</v>
      </c>
      <c r="F391" s="41" t="n">
        <v>167</v>
      </c>
      <c r="G391" s="41" t="n">
        <v>89.6</v>
      </c>
      <c r="H391" s="41" t="n">
        <v>77.4</v>
      </c>
      <c r="I391" s="41" t="n">
        <v>79.7</v>
      </c>
      <c r="J391" s="40" t="n">
        <v>40.6036</v>
      </c>
      <c r="K391" s="41" t="n">
        <v>38</v>
      </c>
      <c r="L391" s="42" t="n">
        <v>28.5775753881459</v>
      </c>
      <c r="M391" s="42" t="n">
        <v>47.3389308</v>
      </c>
      <c r="N391" s="40" t="n">
        <v>2.6985499534448</v>
      </c>
      <c r="O391" s="40" t="n">
        <v>12.033825132113</v>
      </c>
      <c r="P391" s="21" t="n">
        <v>2.6985499534448</v>
      </c>
      <c r="Q391" s="40" t="n">
        <v>14.5749486652977</v>
      </c>
      <c r="R391" s="43" t="n">
        <v>5</v>
      </c>
      <c r="S391" s="43" t="n">
        <v>1</v>
      </c>
      <c r="T391" s="43" t="n">
        <v>12</v>
      </c>
      <c r="U391" s="43" t="n">
        <v>40</v>
      </c>
      <c r="V391" s="39" t="n">
        <v>0</v>
      </c>
      <c r="W391" s="39" t="n">
        <v>1</v>
      </c>
      <c r="X391" s="39" t="n">
        <v>0</v>
      </c>
      <c r="Y391" s="45" t="n">
        <v>3714</v>
      </c>
      <c r="Z391" s="46" t="n">
        <v>-1.7</v>
      </c>
      <c r="AA391" s="47" t="n">
        <v>3751</v>
      </c>
      <c r="AB391" s="48" t="n">
        <v>-0.5</v>
      </c>
      <c r="AC391" s="32" t="n">
        <v>13.51</v>
      </c>
      <c r="AD391" s="33" t="n">
        <v>35</v>
      </c>
      <c r="AE391" s="50" t="n">
        <v>24.7</v>
      </c>
      <c r="AF391" s="49" t="n">
        <v>39.4773441983088</v>
      </c>
      <c r="AG391" s="49" t="n">
        <f aca="false">AJ391+AL391+AN391</f>
        <v>16.214389574504</v>
      </c>
      <c r="AH391" s="49" t="n">
        <f aca="false">AJ391+AL391</f>
        <v>13.9445888822853</v>
      </c>
      <c r="AI391" s="50" t="n">
        <v>37.41</v>
      </c>
      <c r="AJ391" s="50" t="n">
        <f aca="false">PI()*((AI391/2/10)^2)</f>
        <v>10.9917109139985</v>
      </c>
      <c r="AK391" s="50" t="n">
        <v>19.39</v>
      </c>
      <c r="AL391" s="50" t="n">
        <f aca="false">PI()*((AK391/2/10)^2)</f>
        <v>2.95287796828682</v>
      </c>
      <c r="AM391" s="50" t="n">
        <v>17</v>
      </c>
      <c r="AN391" s="50" t="n">
        <f aca="false">PI()*((AM391/2/10)^2)</f>
        <v>2.26980069221863</v>
      </c>
      <c r="AO391" s="50" t="n">
        <v>26.01</v>
      </c>
      <c r="AP391" s="52" t="n">
        <v>856.2905</v>
      </c>
      <c r="AQ391" s="51" t="n">
        <v>6.855016</v>
      </c>
      <c r="AR391" s="51" t="n">
        <f aca="false">AP391/AQ391</f>
        <v>124.914442212826</v>
      </c>
      <c r="AS391" s="65" t="n">
        <v>1737.816</v>
      </c>
      <c r="AT391" s="65" t="n">
        <v>347.68</v>
      </c>
      <c r="AU391" s="65" t="n">
        <v>0</v>
      </c>
      <c r="AV391" s="65" t="n">
        <v>0</v>
      </c>
      <c r="AW391" s="14" t="n">
        <v>34.5</v>
      </c>
      <c r="AX391" s="54"/>
      <c r="AY391" s="54"/>
      <c r="AZ391" s="54"/>
      <c r="BA391" s="54"/>
      <c r="BB391" s="54"/>
      <c r="BC391" s="54"/>
      <c r="BD391" s="54"/>
      <c r="BE391" s="44"/>
      <c r="BF391" s="55" t="n">
        <v>2.34472049689441</v>
      </c>
      <c r="BG391" s="38" t="n">
        <v>1</v>
      </c>
      <c r="BH391" s="44" t="n">
        <v>0</v>
      </c>
      <c r="BI391" s="41" t="n">
        <v>32.5</v>
      </c>
      <c r="BJ391" s="41" t="n">
        <v>21.1</v>
      </c>
      <c r="BK391" s="56" t="n">
        <v>18.5992113211991</v>
      </c>
      <c r="BL391" s="41" t="n">
        <v>36.5</v>
      </c>
      <c r="BM391" s="41" t="n">
        <v>55.3</v>
      </c>
      <c r="BN391" s="57" t="n">
        <v>164.732449841723</v>
      </c>
      <c r="BO391" s="40" t="n">
        <v>31.17</v>
      </c>
      <c r="BP391" s="42" t="n">
        <v>7.63068429674079</v>
      </c>
      <c r="BQ391" s="40" t="n">
        <v>37.75</v>
      </c>
      <c r="BR391" s="40" t="n">
        <v>11.1924147022658</v>
      </c>
    </row>
    <row r="392" customFormat="false" ht="15.9" hidden="false" customHeight="false" outlineLevel="0" collapsed="false">
      <c r="A392" s="44" t="n">
        <v>559</v>
      </c>
      <c r="B392" s="39" t="n">
        <v>2</v>
      </c>
      <c r="C392" s="39" t="n">
        <v>4</v>
      </c>
      <c r="D392" s="39" t="n">
        <v>1</v>
      </c>
      <c r="E392" s="40" t="n">
        <v>13.7330595482546</v>
      </c>
      <c r="F392" s="41" t="n">
        <v>166.7</v>
      </c>
      <c r="G392" s="41" t="n">
        <v>85.3</v>
      </c>
      <c r="H392" s="41" t="n">
        <v>81.4</v>
      </c>
      <c r="I392" s="41" t="n">
        <v>54.5</v>
      </c>
      <c r="J392" s="40" t="n">
        <v>20.31588</v>
      </c>
      <c r="K392" s="41" t="n">
        <v>22.3</v>
      </c>
      <c r="L392" s="42" t="n">
        <v>19.6121543537723</v>
      </c>
      <c r="M392" s="42" t="n">
        <v>43.4278454</v>
      </c>
      <c r="N392" s="40" t="n">
        <v>1.75811369714765</v>
      </c>
      <c r="O392" s="40" t="n">
        <v>11.974945851107</v>
      </c>
      <c r="P392" s="21" t="n">
        <v>1.75811369714765</v>
      </c>
      <c r="Q392" s="40" t="n">
        <v>14.1574264202601</v>
      </c>
      <c r="R392" s="43" t="n">
        <v>3</v>
      </c>
      <c r="S392" s="43" t="n">
        <v>1</v>
      </c>
      <c r="T392" s="43" t="n">
        <v>13</v>
      </c>
      <c r="U392" s="43" t="n">
        <v>29</v>
      </c>
      <c r="V392" s="39" t="n">
        <v>0</v>
      </c>
      <c r="W392" s="39" t="n">
        <v>0</v>
      </c>
      <c r="X392" s="39" t="n">
        <v>1</v>
      </c>
      <c r="Y392" s="45" t="n">
        <v>3800</v>
      </c>
      <c r="Z392" s="46" t="n">
        <v>-0.5</v>
      </c>
      <c r="AA392" s="47" t="n">
        <v>3695</v>
      </c>
      <c r="AB392" s="48" t="n">
        <v>-0.8</v>
      </c>
      <c r="AC392" s="32" t="n">
        <v>8.98</v>
      </c>
      <c r="AD392" s="32" t="n">
        <v>30</v>
      </c>
      <c r="AE392" s="50" t="n">
        <v>27.1</v>
      </c>
      <c r="AF392" s="49" t="n">
        <v>35.7294773726185</v>
      </c>
      <c r="AG392" s="49" t="n">
        <f aca="false">AJ392+AL392+AN392</f>
        <v>13.992548435735</v>
      </c>
      <c r="AH392" s="49" t="n">
        <f aca="false">AJ392+AL392</f>
        <v>12.5205858284239</v>
      </c>
      <c r="AI392" s="50" t="n">
        <v>35.24</v>
      </c>
      <c r="AJ392" s="50" t="n">
        <f aca="false">PI()*((AI392/2/10)^2)</f>
        <v>9.75352678241163</v>
      </c>
      <c r="AK392" s="50" t="n">
        <v>18.77</v>
      </c>
      <c r="AL392" s="50" t="n">
        <f aca="false">PI()*((AK392/2/10)^2)</f>
        <v>2.76705904601229</v>
      </c>
      <c r="AM392" s="50" t="n">
        <v>13.69</v>
      </c>
      <c r="AN392" s="50" t="n">
        <f aca="false">PI()*((AM392/2/10)^2)</f>
        <v>1.47196260731113</v>
      </c>
      <c r="AO392" s="50" t="n">
        <v>21.83</v>
      </c>
      <c r="AP392" s="52" t="n">
        <v>3553.025</v>
      </c>
      <c r="AQ392" s="51" t="n">
        <v>10.723078</v>
      </c>
      <c r="AR392" s="51" t="n">
        <f aca="false">AP392/AQ392</f>
        <v>331.343761558015</v>
      </c>
      <c r="AS392" s="65" t="n">
        <v>1480.111</v>
      </c>
      <c r="AT392" s="65" t="n">
        <v>1548.912</v>
      </c>
      <c r="AU392" s="65" t="n">
        <v>9.649</v>
      </c>
      <c r="AV392" s="65" t="n">
        <v>385.964</v>
      </c>
      <c r="AW392" s="14" t="n">
        <v>2.153</v>
      </c>
      <c r="AX392" s="54" t="n">
        <v>60</v>
      </c>
      <c r="AY392" s="54" t="n">
        <v>150.142857142857</v>
      </c>
      <c r="AZ392" s="54" t="n">
        <v>45.2857142857143</v>
      </c>
      <c r="BA392" s="54" t="n">
        <v>6.28571428571429</v>
      </c>
      <c r="BB392" s="54" t="n">
        <v>4.28571428571429</v>
      </c>
      <c r="BC392" s="54" t="n">
        <v>55.8571428571429</v>
      </c>
      <c r="BD392" s="54" t="n">
        <v>691.976190476191</v>
      </c>
      <c r="BE392" s="44" t="n">
        <v>17</v>
      </c>
      <c r="BF392" s="55" t="n">
        <v>2.1559696342305</v>
      </c>
      <c r="BG392" s="38" t="n">
        <v>0</v>
      </c>
      <c r="BH392" s="44" t="n">
        <v>0</v>
      </c>
      <c r="BI392" s="41" t="n">
        <v>32.2</v>
      </c>
      <c r="BJ392" s="41" t="n">
        <v>23.2</v>
      </c>
      <c r="BK392" s="56" t="n">
        <v>32.6217561020688</v>
      </c>
      <c r="BL392" s="41" t="n">
        <v>41.5</v>
      </c>
      <c r="BM392" s="41" t="n">
        <v>45.5</v>
      </c>
      <c r="BN392" s="57" t="n">
        <v>125.809240579786</v>
      </c>
      <c r="BO392" s="40" t="n">
        <v>19.22</v>
      </c>
      <c r="BP392" s="42" t="n">
        <v>2.9013267890359</v>
      </c>
      <c r="BQ392" s="40" t="n">
        <v>30.94</v>
      </c>
      <c r="BR392" s="40" t="n">
        <v>7.51848781290498</v>
      </c>
    </row>
    <row r="393" customFormat="false" ht="15.9" hidden="false" customHeight="false" outlineLevel="0" collapsed="false">
      <c r="A393" s="44" t="n">
        <v>560</v>
      </c>
      <c r="B393" s="39" t="n">
        <v>2</v>
      </c>
      <c r="C393" s="39" t="n">
        <v>4</v>
      </c>
      <c r="D393" s="44" t="n">
        <v>1</v>
      </c>
      <c r="E393" s="40" t="n">
        <v>13.7905544147844</v>
      </c>
      <c r="F393" s="41" t="n">
        <v>153.1</v>
      </c>
      <c r="G393" s="41" t="n">
        <v>79.3</v>
      </c>
      <c r="H393" s="41" t="n">
        <v>73.8</v>
      </c>
      <c r="I393" s="41" t="n">
        <v>57.2</v>
      </c>
      <c r="J393" s="40" t="n">
        <v>23.292</v>
      </c>
      <c r="K393" s="41" t="n">
        <v>28</v>
      </c>
      <c r="L393" s="42" t="n">
        <v>24.403136400307</v>
      </c>
      <c r="M393" s="42" t="n">
        <v>43.876976</v>
      </c>
      <c r="N393" s="40" t="n">
        <v>1.12962409069086</v>
      </c>
      <c r="O393" s="40" t="n">
        <v>12.6609303240935</v>
      </c>
      <c r="P393" s="21" t="n">
        <v>1.12962409069086</v>
      </c>
      <c r="Q393" s="40" t="n">
        <v>13.990417522245</v>
      </c>
      <c r="R393" s="43" t="n">
        <v>5</v>
      </c>
      <c r="S393" s="43" t="n">
        <v>1</v>
      </c>
      <c r="T393" s="43" t="n">
        <v>12</v>
      </c>
      <c r="U393" s="43" t="n">
        <v>28</v>
      </c>
      <c r="V393" s="39" t="n">
        <v>0</v>
      </c>
      <c r="W393" s="39" t="n">
        <v>1</v>
      </c>
      <c r="X393" s="39" t="n">
        <v>0</v>
      </c>
      <c r="Y393" s="45" t="n">
        <v>3877</v>
      </c>
      <c r="Z393" s="46" t="n">
        <v>0.2</v>
      </c>
      <c r="AA393" s="47" t="n">
        <v>3767</v>
      </c>
      <c r="AB393" s="48" t="n">
        <v>-0.1</v>
      </c>
      <c r="AC393" s="32" t="n">
        <v>12.75</v>
      </c>
      <c r="AD393" s="32" t="n">
        <v>27.5</v>
      </c>
      <c r="AE393" s="50" t="n">
        <v>22.7</v>
      </c>
      <c r="AF393" s="49" t="n">
        <v>37.1611383009547</v>
      </c>
      <c r="AG393" s="49" t="n">
        <f aca="false">AJ393+AL393+AN393</f>
        <v>14.9827242476733</v>
      </c>
      <c r="AH393" s="49" t="n">
        <f aca="false">AJ393+AL393</f>
        <v>12.1054997574757</v>
      </c>
      <c r="AI393" s="50" t="n">
        <v>34.76</v>
      </c>
      <c r="AJ393" s="50" t="n">
        <f aca="false">PI()*((AI393/2/10)^2)</f>
        <v>9.48963299951009</v>
      </c>
      <c r="AK393" s="50" t="n">
        <v>18.25</v>
      </c>
      <c r="AL393" s="50" t="n">
        <f aca="false">PI()*((AK393/2/10)^2)</f>
        <v>2.61586675796563</v>
      </c>
      <c r="AM393" s="50" t="n">
        <v>19.14</v>
      </c>
      <c r="AN393" s="50" t="n">
        <f aca="false">PI()*((AM393/2/10)^2)</f>
        <v>2.87722449019756</v>
      </c>
      <c r="AO393" s="50" t="n">
        <v>28.5</v>
      </c>
      <c r="AP393" s="52" t="n">
        <v>1981.806</v>
      </c>
      <c r="AQ393" s="51" t="n">
        <v>11.7722125</v>
      </c>
      <c r="AR393" s="51" t="n">
        <f aca="false">AP393/AQ393</f>
        <v>168.34609466997</v>
      </c>
      <c r="AS393" s="65" t="n">
        <v>1827.61</v>
      </c>
      <c r="AT393" s="65" t="n">
        <v>1659.686</v>
      </c>
      <c r="AU393" s="65" t="n">
        <v>5.765</v>
      </c>
      <c r="AV393" s="65" t="n">
        <v>230.588</v>
      </c>
      <c r="AW393" s="14" t="n">
        <v>0</v>
      </c>
      <c r="AX393" s="54" t="n">
        <v>69.2857142857143</v>
      </c>
      <c r="AY393" s="54" t="n">
        <v>192.428571428571</v>
      </c>
      <c r="AZ393" s="54" t="n">
        <v>75.2857142857143</v>
      </c>
      <c r="BA393" s="54" t="n">
        <v>12</v>
      </c>
      <c r="BB393" s="54" t="n">
        <v>3.85714285714286</v>
      </c>
      <c r="BC393" s="54" t="n">
        <v>91.1428571428571</v>
      </c>
      <c r="BD393" s="54" t="n">
        <v>852.380952380952</v>
      </c>
      <c r="BE393" s="44" t="n">
        <v>57</v>
      </c>
      <c r="BF393" s="55" t="n">
        <v>3.34253246753247</v>
      </c>
      <c r="BG393" s="38" t="n">
        <v>0</v>
      </c>
      <c r="BH393" s="44" t="n">
        <v>1</v>
      </c>
      <c r="BI393" s="41" t="n">
        <v>29</v>
      </c>
      <c r="BJ393" s="41" t="n">
        <v>27.5</v>
      </c>
      <c r="BK393" s="56" t="n">
        <v>44.9301651958101</v>
      </c>
      <c r="BL393" s="41" t="n">
        <v>34</v>
      </c>
      <c r="BM393" s="41" t="n">
        <v>54.5</v>
      </c>
      <c r="BN393" s="57" t="n">
        <v>152.794187628226</v>
      </c>
      <c r="BO393" s="40" t="n">
        <v>22.59</v>
      </c>
      <c r="BP393" s="42" t="n">
        <v>4.00795044506841</v>
      </c>
      <c r="BQ393" s="40" t="n">
        <v>42.14</v>
      </c>
      <c r="BR393" s="40" t="n">
        <v>13.9469403643866</v>
      </c>
    </row>
    <row r="394" customFormat="false" ht="15.9" hidden="false" customHeight="false" outlineLevel="0" collapsed="false">
      <c r="A394" s="38" t="n">
        <v>560</v>
      </c>
      <c r="B394" s="39" t="n">
        <v>2</v>
      </c>
      <c r="C394" s="39" t="n">
        <v>6</v>
      </c>
      <c r="D394" s="38" t="n">
        <v>1</v>
      </c>
      <c r="E394" s="40" t="n">
        <v>14.7624914442163</v>
      </c>
      <c r="F394" s="41" t="n">
        <v>155.5</v>
      </c>
      <c r="G394" s="41" t="n">
        <v>82.4</v>
      </c>
      <c r="H394" s="41" t="n">
        <v>73.1</v>
      </c>
      <c r="I394" s="41" t="n">
        <v>65.5</v>
      </c>
      <c r="J394" s="40" t="n">
        <v>27.13808</v>
      </c>
      <c r="K394" s="41" t="n">
        <v>33.3</v>
      </c>
      <c r="L394" s="42" t="n">
        <v>27.0882228264803</v>
      </c>
      <c r="M394" s="42" t="n">
        <v>47.7245576</v>
      </c>
      <c r="N394" s="40" t="n">
        <v>1.9072036033012</v>
      </c>
      <c r="O394" s="40" t="n">
        <v>12.8552878409151</v>
      </c>
      <c r="P394" s="21" t="n">
        <v>2.10156112012276</v>
      </c>
      <c r="Q394" s="40" t="n">
        <v>13.492128678987</v>
      </c>
      <c r="R394" s="43" t="n">
        <v>5</v>
      </c>
      <c r="S394" s="43" t="n">
        <v>1</v>
      </c>
      <c r="T394" s="43" t="n">
        <v>12</v>
      </c>
      <c r="U394" s="43" t="n">
        <v>28</v>
      </c>
      <c r="V394" s="39" t="n">
        <v>0</v>
      </c>
      <c r="W394" s="39" t="n">
        <v>1</v>
      </c>
      <c r="X394" s="39" t="n">
        <v>0</v>
      </c>
      <c r="Y394" s="45" t="n">
        <v>3978.5</v>
      </c>
      <c r="Z394" s="46" t="n">
        <v>0.85</v>
      </c>
      <c r="AA394" s="47" t="n">
        <v>3773</v>
      </c>
      <c r="AB394" s="48" t="n">
        <v>-0.4</v>
      </c>
      <c r="AC394" s="80" t="n">
        <v>14.42</v>
      </c>
      <c r="AD394" s="80" t="n">
        <v>31.5</v>
      </c>
      <c r="AE394" s="50" t="n">
        <v>23.5</v>
      </c>
      <c r="AF394" s="49" t="n">
        <v>37.9720755395566</v>
      </c>
      <c r="AG394" s="49" t="n">
        <f aca="false">AJ394+AL394+AN394</f>
        <v>15.4400374472261</v>
      </c>
      <c r="AH394" s="49" t="n">
        <f aca="false">AJ394+AL394</f>
        <v>12.5462534258019</v>
      </c>
      <c r="AI394" s="50" t="n">
        <v>35.19</v>
      </c>
      <c r="AJ394" s="50" t="n">
        <f aca="false">PI()*((AI394/2/10)^2)</f>
        <v>9.72586898608759</v>
      </c>
      <c r="AK394" s="50" t="n">
        <v>18.95</v>
      </c>
      <c r="AL394" s="50" t="n">
        <f aca="false">PI()*((AK394/2/10)^2)</f>
        <v>2.82038443971432</v>
      </c>
      <c r="AM394" s="50" t="n">
        <v>19.195</v>
      </c>
      <c r="AN394" s="50" t="n">
        <f aca="false">PI()*((AM394/2/10)^2)</f>
        <v>2.89378402142417</v>
      </c>
      <c r="AO394" s="38"/>
      <c r="AP394" s="52" t="n">
        <v>1638.478</v>
      </c>
      <c r="AQ394" s="51" t="n">
        <v>15.499625</v>
      </c>
      <c r="AR394" s="51" t="n">
        <f aca="false">AP394/AQ394</f>
        <v>105.710815584248</v>
      </c>
      <c r="AS394" s="65" t="n">
        <v>1210.444</v>
      </c>
      <c r="AT394" s="65" t="n">
        <v>812.662</v>
      </c>
      <c r="AU394" s="65" t="n">
        <v>3.779</v>
      </c>
      <c r="AV394" s="65" t="n">
        <v>151.562</v>
      </c>
      <c r="AW394" s="14" t="n">
        <v>0</v>
      </c>
      <c r="AX394" s="54" t="n">
        <v>81</v>
      </c>
      <c r="AY394" s="54" t="n">
        <v>220.833333333333</v>
      </c>
      <c r="AZ394" s="54" t="n">
        <v>81.1666666666667</v>
      </c>
      <c r="BA394" s="54" t="n">
        <v>10.8333333333333</v>
      </c>
      <c r="BB394" s="54" t="n">
        <v>2.83333333333333</v>
      </c>
      <c r="BC394" s="54" t="n">
        <v>94.8333333333333</v>
      </c>
      <c r="BD394" s="54" t="n">
        <v>1019.41666666667</v>
      </c>
      <c r="BE394" s="44" t="n">
        <v>120</v>
      </c>
      <c r="BF394" s="55" t="n">
        <v>2.50487012987013</v>
      </c>
      <c r="BG394" s="38" t="n">
        <v>0</v>
      </c>
      <c r="BH394" s="43" t="n">
        <v>1</v>
      </c>
      <c r="BI394" s="41" t="n">
        <v>29.3</v>
      </c>
      <c r="BJ394" s="41" t="n">
        <v>29.5</v>
      </c>
      <c r="BK394" s="56" t="n">
        <v>49.8909714695356</v>
      </c>
      <c r="BL394" s="41" t="n">
        <v>35.3</v>
      </c>
      <c r="BM394" s="41" t="n">
        <v>60.8</v>
      </c>
      <c r="BN394" s="57" t="n">
        <v>163.499587742669</v>
      </c>
      <c r="BO394" s="40" t="n">
        <v>23.81</v>
      </c>
      <c r="BP394" s="42" t="n">
        <v>4.45254863740444</v>
      </c>
      <c r="BQ394" s="40" t="n">
        <v>51.66</v>
      </c>
      <c r="BR394" s="40" t="n">
        <v>20.9603574679665</v>
      </c>
    </row>
    <row r="395" customFormat="false" ht="15.9" hidden="false" customHeight="false" outlineLevel="0" collapsed="false">
      <c r="A395" s="44" t="n">
        <v>561</v>
      </c>
      <c r="B395" s="39" t="n">
        <v>2</v>
      </c>
      <c r="C395" s="39" t="n">
        <v>4</v>
      </c>
      <c r="D395" s="39" t="n">
        <v>1</v>
      </c>
      <c r="E395" s="40" t="n">
        <v>14.0506502395619</v>
      </c>
      <c r="F395" s="41" t="n">
        <v>168.6</v>
      </c>
      <c r="G395" s="41" t="n">
        <v>88.2</v>
      </c>
      <c r="H395" s="41" t="n">
        <v>80.4</v>
      </c>
      <c r="I395" s="41" t="n">
        <v>58.4</v>
      </c>
      <c r="J395" s="40" t="n">
        <v>17.39988</v>
      </c>
      <c r="K395" s="41" t="n">
        <v>17.9</v>
      </c>
      <c r="L395" s="42" t="n">
        <v>20.5446007804134</v>
      </c>
      <c r="M395" s="42" t="n">
        <v>48.23847008</v>
      </c>
      <c r="N395" s="40" t="n">
        <v>2.16609190218452</v>
      </c>
      <c r="O395" s="40" t="n">
        <v>11.8845583373774</v>
      </c>
      <c r="P395" s="21" t="n">
        <v>2.16609190218452</v>
      </c>
      <c r="Q395" s="40" t="n">
        <v>16.6570841889117</v>
      </c>
      <c r="R395" s="43" t="n">
        <v>4</v>
      </c>
      <c r="S395" s="43" t="n">
        <v>1</v>
      </c>
      <c r="T395" s="43" t="n">
        <v>13</v>
      </c>
      <c r="U395" s="43" t="n">
        <v>30</v>
      </c>
      <c r="V395" s="39" t="n">
        <v>0</v>
      </c>
      <c r="W395" s="39" t="n">
        <v>0</v>
      </c>
      <c r="X395" s="39" t="n">
        <v>1</v>
      </c>
      <c r="Y395" s="45" t="n">
        <v>3788</v>
      </c>
      <c r="Z395" s="46" t="n">
        <v>-0.8</v>
      </c>
      <c r="AA395" s="47" t="n">
        <v>3588</v>
      </c>
      <c r="AB395" s="48" t="n">
        <v>-2.1</v>
      </c>
      <c r="AC395" s="32" t="n">
        <v>18.33</v>
      </c>
      <c r="AD395" s="32" t="n">
        <v>29.5</v>
      </c>
      <c r="AE395" s="50" t="n">
        <v>25.2</v>
      </c>
      <c r="AF395" s="49" t="n">
        <v>38.0197782457962</v>
      </c>
      <c r="AG395" s="49" t="n">
        <f aca="false">AJ395+AL395+AN395</f>
        <v>16.4199306300596</v>
      </c>
      <c r="AH395" s="49" t="n">
        <f aca="false">AJ395+AL395</f>
        <v>13.7086073647128</v>
      </c>
      <c r="AI395" s="50" t="n">
        <v>37.1</v>
      </c>
      <c r="AJ395" s="50" t="n">
        <f aca="false">PI()*((AI395/2/10)^2)</f>
        <v>10.8102988608188</v>
      </c>
      <c r="AK395" s="50" t="n">
        <v>19.21</v>
      </c>
      <c r="AL395" s="50" t="n">
        <f aca="false">PI()*((AK395/2/10)^2)</f>
        <v>2.89830850389396</v>
      </c>
      <c r="AM395" s="50" t="n">
        <v>18.58</v>
      </c>
      <c r="AN395" s="50" t="n">
        <f aca="false">PI()*((AM395/2/10)^2)</f>
        <v>2.71132326534679</v>
      </c>
      <c r="AO395" s="50" t="n">
        <v>24.81</v>
      </c>
      <c r="AP395" s="52" t="n">
        <v>2609.009</v>
      </c>
      <c r="AQ395" s="51" t="n">
        <v>9.161725</v>
      </c>
      <c r="AR395" s="51" t="n">
        <f aca="false">AP395/AQ395</f>
        <v>284.772682000387</v>
      </c>
      <c r="AS395" s="65" t="n">
        <v>732.981</v>
      </c>
      <c r="AT395" s="65" t="n">
        <v>205.805</v>
      </c>
      <c r="AU395" s="65" t="n">
        <v>0</v>
      </c>
      <c r="AV395" s="65" t="n">
        <v>0</v>
      </c>
      <c r="AW395" s="14" t="n">
        <v>0</v>
      </c>
      <c r="AX395" s="54"/>
      <c r="AY395" s="54"/>
      <c r="AZ395" s="54"/>
      <c r="BA395" s="54"/>
      <c r="BB395" s="54"/>
      <c r="BC395" s="54"/>
      <c r="BD395" s="54"/>
      <c r="BE395" s="44" t="n">
        <v>43</v>
      </c>
      <c r="BF395" s="55" t="n">
        <v>3.63819875776398</v>
      </c>
      <c r="BG395" s="38" t="n">
        <v>0</v>
      </c>
      <c r="BH395" s="43" t="n">
        <v>1</v>
      </c>
      <c r="BI395" s="41" t="n">
        <v>30</v>
      </c>
      <c r="BJ395" s="41" t="n">
        <v>23.9</v>
      </c>
      <c r="BK395" s="56" t="n">
        <v>36.6122837643718</v>
      </c>
      <c r="BL395" s="41" t="n">
        <v>36.5</v>
      </c>
      <c r="BM395" s="41" t="n">
        <v>48.5</v>
      </c>
      <c r="BN395" s="57" t="n">
        <v>143.415248513195</v>
      </c>
      <c r="BO395" s="40" t="n">
        <v>19.98</v>
      </c>
      <c r="BP395" s="42" t="n">
        <v>3.13531260987527</v>
      </c>
      <c r="BQ395" s="40" t="n">
        <v>34.1</v>
      </c>
      <c r="BR395" s="40" t="n">
        <v>9.13268838380187</v>
      </c>
    </row>
    <row r="396" customFormat="false" ht="15.9" hidden="false" customHeight="false" outlineLevel="0" collapsed="false">
      <c r="A396" s="39" t="n">
        <v>561</v>
      </c>
      <c r="B396" s="39" t="n">
        <v>2</v>
      </c>
      <c r="C396" s="39" t="n">
        <v>6</v>
      </c>
      <c r="D396" s="39" t="n">
        <v>1</v>
      </c>
      <c r="E396" s="40" t="n">
        <v>15.0225872689938</v>
      </c>
      <c r="F396" s="41" t="n">
        <v>171.8</v>
      </c>
      <c r="G396" s="41" t="n">
        <v>90.9</v>
      </c>
      <c r="H396" s="41" t="n">
        <v>80.9</v>
      </c>
      <c r="I396" s="41" t="n">
        <v>61.3</v>
      </c>
      <c r="J396" s="40" t="n">
        <v>17.57072</v>
      </c>
      <c r="K396" s="41" t="n">
        <v>18.5</v>
      </c>
      <c r="L396" s="42" t="n">
        <v>20.7689315756877</v>
      </c>
      <c r="M396" s="42" t="n">
        <v>50.52914864</v>
      </c>
      <c r="N396" s="40" t="n">
        <v>2.95513320958898</v>
      </c>
      <c r="O396" s="40" t="n">
        <v>12.0674540594049</v>
      </c>
      <c r="P396" s="21" t="n">
        <v>3.13802893161642</v>
      </c>
      <c r="Q396" s="40" t="n">
        <v>16.4900752908966</v>
      </c>
      <c r="R396" s="43" t="n">
        <v>5</v>
      </c>
      <c r="S396" s="43" t="n">
        <v>1</v>
      </c>
      <c r="T396" s="43" t="n">
        <v>13</v>
      </c>
      <c r="U396" s="43" t="n">
        <v>28</v>
      </c>
      <c r="V396" s="39" t="n">
        <v>0</v>
      </c>
      <c r="W396" s="39" t="n">
        <v>0</v>
      </c>
      <c r="X396" s="39" t="n">
        <v>1</v>
      </c>
      <c r="Y396" s="45" t="n">
        <v>3893</v>
      </c>
      <c r="Z396" s="46" t="n">
        <v>-0.15</v>
      </c>
      <c r="AA396" s="47" t="n">
        <v>3798</v>
      </c>
      <c r="AB396" s="48" t="n">
        <v>-0.2</v>
      </c>
      <c r="AC396" s="80" t="n">
        <v>19.25</v>
      </c>
      <c r="AD396" s="80" t="n">
        <v>30.75</v>
      </c>
      <c r="AE396" s="50" t="n">
        <v>25.2</v>
      </c>
      <c r="AF396" s="49" t="n">
        <v>38.3684543345013</v>
      </c>
      <c r="AG396" s="49" t="n">
        <f aca="false">AJ396+AL396+AN396</f>
        <v>16.2660361796317</v>
      </c>
      <c r="AH396" s="49" t="n">
        <f aca="false">AJ396+AL396</f>
        <v>13.6473019329715</v>
      </c>
      <c r="AI396" s="50" t="n">
        <v>37.085</v>
      </c>
      <c r="AJ396" s="50" t="n">
        <f aca="false">PI()*((AI396/2/10)^2)</f>
        <v>10.8015591464061</v>
      </c>
      <c r="AK396" s="50" t="n">
        <v>19.035</v>
      </c>
      <c r="AL396" s="50" t="n">
        <f aca="false">PI()*((AK396/2/10)^2)</f>
        <v>2.84574278656548</v>
      </c>
      <c r="AM396" s="50" t="n">
        <v>18.26</v>
      </c>
      <c r="AN396" s="50" t="n">
        <f aca="false">PI()*((AM396/2/10)^2)</f>
        <v>2.61873424666019</v>
      </c>
      <c r="AO396" s="38"/>
      <c r="AP396" s="52" t="n">
        <v>2259.905</v>
      </c>
      <c r="AQ396" s="51" t="n">
        <v>10.69425</v>
      </c>
      <c r="AR396" s="51" t="n">
        <f aca="false">AP396/AQ396</f>
        <v>211.319634382963</v>
      </c>
      <c r="AS396" s="65" t="n">
        <v>1546.409</v>
      </c>
      <c r="AT396" s="65" t="n">
        <v>241.292</v>
      </c>
      <c r="AU396" s="65" t="n">
        <v>1.435</v>
      </c>
      <c r="AV396" s="65" t="n">
        <v>35.074</v>
      </c>
      <c r="AW396" s="14" t="n">
        <v>8.27</v>
      </c>
      <c r="AX396" s="54"/>
      <c r="AY396" s="54"/>
      <c r="AZ396" s="54"/>
      <c r="BA396" s="54"/>
      <c r="BB396" s="54"/>
      <c r="BC396" s="54"/>
      <c r="BD396" s="54"/>
      <c r="BE396" s="44" t="n">
        <v>107</v>
      </c>
      <c r="BF396" s="55" t="n">
        <v>3.13276397515528</v>
      </c>
      <c r="BG396" s="38" t="n">
        <v>0</v>
      </c>
      <c r="BH396" s="44" t="n">
        <v>1</v>
      </c>
      <c r="BI396" s="41" t="n">
        <v>31.5</v>
      </c>
      <c r="BJ396" s="41" t="n">
        <v>24.5</v>
      </c>
      <c r="BK396" s="56" t="n">
        <v>38.3591770304602</v>
      </c>
      <c r="BL396" s="41" t="n">
        <v>38</v>
      </c>
      <c r="BM396" s="41" t="n">
        <v>50.5</v>
      </c>
      <c r="BN396" s="57" t="n">
        <v>156.174155498241</v>
      </c>
      <c r="BO396" s="40" t="n">
        <v>20.66</v>
      </c>
      <c r="BP396" s="42" t="n">
        <v>3.35235896312648</v>
      </c>
      <c r="BQ396" s="40" t="n">
        <v>36.18</v>
      </c>
      <c r="BR396" s="40" t="n">
        <v>10.2808022686122</v>
      </c>
    </row>
    <row r="397" customFormat="false" ht="15.9" hidden="false" customHeight="false" outlineLevel="0" collapsed="false">
      <c r="A397" s="44" t="n">
        <v>562</v>
      </c>
      <c r="B397" s="39" t="n">
        <v>2</v>
      </c>
      <c r="C397" s="39" t="n">
        <v>4</v>
      </c>
      <c r="D397" s="44" t="n">
        <v>1</v>
      </c>
      <c r="E397" s="40" t="n">
        <v>14.1026694045175</v>
      </c>
      <c r="F397" s="41" t="n">
        <v>162.6</v>
      </c>
      <c r="G397" s="41" t="n">
        <v>84.7</v>
      </c>
      <c r="H397" s="41" t="n">
        <v>77.9</v>
      </c>
      <c r="I397" s="41" t="n">
        <v>56.2</v>
      </c>
      <c r="J397" s="40" t="n">
        <v>20.61908</v>
      </c>
      <c r="K397" s="41" t="n">
        <v>19.5</v>
      </c>
      <c r="L397" s="42" t="n">
        <v>21.256670131277</v>
      </c>
      <c r="M397" s="42" t="n">
        <v>44.61207704</v>
      </c>
      <c r="N397" s="40" t="n">
        <v>1.81204232525325</v>
      </c>
      <c r="O397" s="40" t="n">
        <v>12.2906270792642</v>
      </c>
      <c r="P397" s="21" t="n">
        <v>1.81204232525326</v>
      </c>
      <c r="Q397" s="40" t="n">
        <v>15.574264202601</v>
      </c>
      <c r="R397" s="43" t="n">
        <v>5</v>
      </c>
      <c r="S397" s="43" t="n">
        <v>1</v>
      </c>
      <c r="T397" s="43" t="n">
        <v>11</v>
      </c>
      <c r="U397" s="43" t="n">
        <v>30</v>
      </c>
      <c r="V397" s="39" t="n">
        <v>1</v>
      </c>
      <c r="W397" s="39" t="n">
        <v>0</v>
      </c>
      <c r="X397" s="39" t="n">
        <v>0</v>
      </c>
      <c r="Y397" s="45" t="n">
        <v>4021</v>
      </c>
      <c r="Z397" s="46" t="n">
        <v>1.5</v>
      </c>
      <c r="AA397" s="47" t="n">
        <v>3681</v>
      </c>
      <c r="AB397" s="48" t="n">
        <v>-1.1</v>
      </c>
      <c r="AC397" s="32" t="n">
        <v>20.11</v>
      </c>
      <c r="AD397" s="32" t="n">
        <v>27</v>
      </c>
      <c r="AE397" s="50" t="n">
        <v>25.8</v>
      </c>
      <c r="AF397" s="49" t="n">
        <v>36.640989385285</v>
      </c>
      <c r="AG397" s="49" t="n">
        <f aca="false">AJ397+AL397+AN397</f>
        <v>14.7776528602194</v>
      </c>
      <c r="AH397" s="49" t="n">
        <f aca="false">AJ397+AL397</f>
        <v>12.0429310127887</v>
      </c>
      <c r="AI397" s="50" t="n">
        <v>35</v>
      </c>
      <c r="AJ397" s="50" t="n">
        <f aca="false">PI()*((AI397/2/10)^2)</f>
        <v>9.62112750161874</v>
      </c>
      <c r="AK397" s="50" t="n">
        <v>17.56</v>
      </c>
      <c r="AL397" s="50" t="n">
        <f aca="false">PI()*((AK397/2/10)^2)</f>
        <v>2.42180351116991</v>
      </c>
      <c r="AM397" s="50" t="n">
        <v>18.66</v>
      </c>
      <c r="AN397" s="50" t="n">
        <f aca="false">PI()*((AM397/2/10)^2)</f>
        <v>2.73472184743073</v>
      </c>
      <c r="AO397" s="50" t="n">
        <v>23.04</v>
      </c>
      <c r="AP397" s="52" t="n">
        <v>2555.449</v>
      </c>
      <c r="AQ397" s="51" t="n">
        <v>15.141932</v>
      </c>
      <c r="AR397" s="51" t="n">
        <f aca="false">AP397/AQ397</f>
        <v>168.766376708071</v>
      </c>
      <c r="AS397" s="65" t="n">
        <v>1622.331</v>
      </c>
      <c r="AT397" s="65" t="n">
        <v>1119.072</v>
      </c>
      <c r="AU397" s="65" t="n">
        <v>5.462</v>
      </c>
      <c r="AV397" s="65" t="n">
        <v>218.484</v>
      </c>
      <c r="AW397" s="14" t="n">
        <v>23.125</v>
      </c>
      <c r="AX397" s="54" t="n">
        <v>59.4285714285714</v>
      </c>
      <c r="AY397" s="54" t="n">
        <v>178.821428571429</v>
      </c>
      <c r="AZ397" s="54" t="n">
        <v>86.7857142857143</v>
      </c>
      <c r="BA397" s="54" t="n">
        <v>6.78571428571429</v>
      </c>
      <c r="BB397" s="54" t="n">
        <v>2.14285714285714</v>
      </c>
      <c r="BC397" s="54" t="n">
        <v>95.7142857142857</v>
      </c>
      <c r="BD397" s="54" t="n">
        <v>685.220238095238</v>
      </c>
      <c r="BE397" s="44" t="n">
        <v>92</v>
      </c>
      <c r="BF397" s="55" t="n">
        <v>3.45526695526696</v>
      </c>
      <c r="BG397" s="38" t="n">
        <v>1</v>
      </c>
      <c r="BH397" s="43" t="n">
        <v>1</v>
      </c>
      <c r="BI397" s="41" t="n">
        <v>31.2</v>
      </c>
      <c r="BJ397" s="41" t="n">
        <v>26.2</v>
      </c>
      <c r="BK397" s="56" t="n">
        <v>43.4713320803523</v>
      </c>
      <c r="BL397" s="41" t="n">
        <v>37.3</v>
      </c>
      <c r="BM397" s="41" t="n">
        <v>48</v>
      </c>
      <c r="BN397" s="57" t="n">
        <v>135.996387947437</v>
      </c>
      <c r="BO397" s="40" t="n">
        <v>21.39</v>
      </c>
      <c r="BP397" s="42" t="n">
        <v>3.59344871035378</v>
      </c>
      <c r="BQ397" s="40" t="n">
        <v>37.56</v>
      </c>
      <c r="BR397" s="40" t="n">
        <v>11.0800328644634</v>
      </c>
    </row>
    <row r="398" customFormat="false" ht="15" hidden="false" customHeight="true" outlineLevel="0" collapsed="false">
      <c r="A398" s="44" t="n">
        <v>563</v>
      </c>
      <c r="B398" s="39" t="n">
        <v>2</v>
      </c>
      <c r="C398" s="39" t="n">
        <v>4</v>
      </c>
      <c r="D398" s="44" t="n">
        <v>1</v>
      </c>
      <c r="E398" s="40" t="n">
        <v>9.60164271047228</v>
      </c>
      <c r="F398" s="41" t="n">
        <v>127.2</v>
      </c>
      <c r="G398" s="41" t="n">
        <v>69</v>
      </c>
      <c r="H398" s="41" t="n">
        <v>58.2</v>
      </c>
      <c r="I398" s="41" t="n">
        <v>28</v>
      </c>
      <c r="J398" s="40" t="n">
        <v>13.76468</v>
      </c>
      <c r="K398" s="41" t="n">
        <v>9.2</v>
      </c>
      <c r="L398" s="42" t="n">
        <v>17.3054863336102</v>
      </c>
      <c r="M398" s="42" t="n">
        <v>24.1458896</v>
      </c>
      <c r="N398" s="40" t="n">
        <v>-2.54225663152041</v>
      </c>
      <c r="O398" s="40" t="n">
        <v>12.1438993419927</v>
      </c>
      <c r="P398" s="21" t="n">
        <v>-2.78999048958937</v>
      </c>
      <c r="Q398" s="40" t="n">
        <v>6.66392881587954</v>
      </c>
      <c r="R398" s="43" t="n">
        <v>1</v>
      </c>
      <c r="S398" s="43" t="n">
        <v>0</v>
      </c>
      <c r="T398" s="44"/>
      <c r="U398" s="44"/>
      <c r="V398" s="39" t="n">
        <v>0</v>
      </c>
      <c r="W398" s="39" t="n">
        <v>1</v>
      </c>
      <c r="X398" s="39" t="n">
        <v>0</v>
      </c>
      <c r="Y398" s="45" t="n">
        <v>3872</v>
      </c>
      <c r="Z398" s="46" t="n">
        <v>0.9</v>
      </c>
      <c r="AA398" s="47" t="n">
        <v>3571</v>
      </c>
      <c r="AB398" s="48" t="n">
        <v>-0.9</v>
      </c>
      <c r="AC398" s="32" t="n">
        <v>7.01</v>
      </c>
      <c r="AD398" s="32" t="n">
        <v>18</v>
      </c>
      <c r="AE398" s="50" t="n">
        <v>18.5</v>
      </c>
      <c r="AF398" s="49" t="n">
        <v>24.9570094186344</v>
      </c>
      <c r="AG398" s="49" t="n">
        <f aca="false">AJ398+AL398+AN398</f>
        <v>10.4291482737147</v>
      </c>
      <c r="AH398" s="49" t="n">
        <f aca="false">AJ398+AL398</f>
        <v>8.65728687549739</v>
      </c>
      <c r="AI398" s="50" t="n">
        <v>30.16</v>
      </c>
      <c r="AJ398" s="50" t="n">
        <f aca="false">PI()*((AI398/2/10)^2)</f>
        <v>7.14418275619302</v>
      </c>
      <c r="AK398" s="50" t="n">
        <v>13.88</v>
      </c>
      <c r="AL398" s="50" t="n">
        <f aca="false">PI()*((AK398/2/10)^2)</f>
        <v>1.51310411930437</v>
      </c>
      <c r="AM398" s="50" t="n">
        <v>15.02</v>
      </c>
      <c r="AN398" s="50" t="n">
        <f aca="false">PI()*((AM398/2/10)^2)</f>
        <v>1.7718613982173</v>
      </c>
      <c r="AO398" s="50" t="n">
        <v>22.46</v>
      </c>
      <c r="AP398" s="52" t="n">
        <v>1361.085</v>
      </c>
      <c r="AQ398" s="51" t="n">
        <v>1.8497625</v>
      </c>
      <c r="AR398" s="51" t="n">
        <f aca="false">AP398/AQ398</f>
        <v>735.816084497334</v>
      </c>
      <c r="AS398" s="65" t="n">
        <v>1240.776</v>
      </c>
      <c r="AT398" s="65" t="n">
        <v>1043.163</v>
      </c>
      <c r="AU398" s="65" t="n">
        <v>6.427</v>
      </c>
      <c r="AV398" s="65" t="n">
        <v>257.082</v>
      </c>
      <c r="AW398" s="14" t="n">
        <v>0</v>
      </c>
      <c r="AX398" s="54" t="n">
        <v>51.1904761904762</v>
      </c>
      <c r="AY398" s="54" t="n">
        <v>123.238095238095</v>
      </c>
      <c r="AZ398" s="54" t="n">
        <v>81.9047619047619</v>
      </c>
      <c r="BA398" s="54" t="n">
        <v>14.8095238095238</v>
      </c>
      <c r="BB398" s="54" t="n">
        <v>2.76190476190476</v>
      </c>
      <c r="BC398" s="54" t="n">
        <v>99.4761904761905</v>
      </c>
      <c r="BD398" s="54" t="n">
        <v>618.134920634921</v>
      </c>
      <c r="BE398" s="44" t="n">
        <v>70</v>
      </c>
      <c r="BF398" s="55" t="n">
        <v>3.86574074074074</v>
      </c>
      <c r="BG398" s="38" t="n">
        <v>0</v>
      </c>
      <c r="BH398" s="44" t="n">
        <v>1</v>
      </c>
      <c r="BI398" s="41" t="n">
        <v>22.7</v>
      </c>
      <c r="BJ398" s="41" t="n">
        <v>20.2</v>
      </c>
      <c r="BK398" s="56" t="n">
        <v>26.6020381462087</v>
      </c>
      <c r="BL398" s="41" t="n">
        <v>28</v>
      </c>
      <c r="BM398" s="41" t="n">
        <v>39</v>
      </c>
      <c r="BN398" s="57" t="n">
        <v>94.0122067413195</v>
      </c>
      <c r="BO398" s="40" t="n">
        <v>19.81</v>
      </c>
      <c r="BP398" s="42" t="n">
        <v>3.08218592190857</v>
      </c>
      <c r="BQ398" s="40" t="n">
        <v>33.46</v>
      </c>
      <c r="BR398" s="40" t="n">
        <v>8.79309478431943</v>
      </c>
    </row>
    <row r="399" customFormat="false" ht="15.9" hidden="false" customHeight="false" outlineLevel="0" collapsed="false">
      <c r="A399" s="39" t="n">
        <v>563</v>
      </c>
      <c r="B399" s="39" t="n">
        <v>2</v>
      </c>
      <c r="C399" s="39" t="n">
        <v>6</v>
      </c>
      <c r="D399" s="39" t="n">
        <v>1</v>
      </c>
      <c r="E399" s="40" t="n">
        <v>10.631074606434</v>
      </c>
      <c r="F399" s="41" t="n">
        <v>132.6</v>
      </c>
      <c r="G399" s="41" t="n">
        <v>72.2</v>
      </c>
      <c r="H399" s="41" t="n">
        <v>60.4</v>
      </c>
      <c r="I399" s="41" t="n">
        <v>30.2</v>
      </c>
      <c r="J399" s="40" t="n">
        <v>12.98772</v>
      </c>
      <c r="K399" s="41" t="n">
        <v>11.2</v>
      </c>
      <c r="L399" s="42" t="n">
        <v>17.1759154990457</v>
      </c>
      <c r="M399" s="42" t="n">
        <v>26.27770856</v>
      </c>
      <c r="N399" s="40" t="n">
        <v>-1.7605585936277</v>
      </c>
      <c r="O399" s="40" t="n">
        <v>12.3916332000616</v>
      </c>
      <c r="P399" s="21" t="n">
        <v>-1.7605585936277</v>
      </c>
      <c r="Q399" s="40" t="n">
        <v>10.4941820670773</v>
      </c>
      <c r="R399" s="43" t="n">
        <v>1</v>
      </c>
      <c r="S399" s="43" t="n">
        <v>0</v>
      </c>
      <c r="T399" s="44"/>
      <c r="U399" s="44"/>
      <c r="V399" s="39" t="n">
        <v>0</v>
      </c>
      <c r="W399" s="39" t="n">
        <v>1</v>
      </c>
      <c r="X399" s="39" t="n">
        <v>0</v>
      </c>
      <c r="Y399" s="45" t="n">
        <v>3967</v>
      </c>
      <c r="Z399" s="46" t="n">
        <v>1.7</v>
      </c>
      <c r="AA399" s="47" t="n">
        <v>3701</v>
      </c>
      <c r="AB399" s="48" t="n">
        <v>0.3</v>
      </c>
      <c r="AC399" s="80" t="n">
        <v>10.11</v>
      </c>
      <c r="AD399" s="80" t="n">
        <v>19.5</v>
      </c>
      <c r="AE399" s="50" t="n">
        <v>19</v>
      </c>
      <c r="AF399" s="49" t="n">
        <v>25.2396573323791</v>
      </c>
      <c r="AG399" s="49" t="n">
        <f aca="false">AJ399+AL399+AN399</f>
        <v>10.8393303185306</v>
      </c>
      <c r="AH399" s="49" t="n">
        <f aca="false">AJ399+AL399</f>
        <v>8.70626430496686</v>
      </c>
      <c r="AI399" s="50" t="n">
        <v>30.66</v>
      </c>
      <c r="AJ399" s="50" t="n">
        <f aca="false">PI()*((AI399/2/10)^2)</f>
        <v>7.38302233768218</v>
      </c>
      <c r="AK399" s="50" t="n">
        <v>12.98</v>
      </c>
      <c r="AL399" s="50" t="n">
        <f aca="false">PI()*((AK399/2/10)^2)</f>
        <v>1.32324196728467</v>
      </c>
      <c r="AM399" s="50" t="n">
        <v>16.48</v>
      </c>
      <c r="AN399" s="50" t="n">
        <f aca="false">PI()*((AM399/2/10)^2)</f>
        <v>2.13306601356378</v>
      </c>
      <c r="AO399" s="38"/>
      <c r="AP399" s="52" t="n">
        <v>5817.133</v>
      </c>
      <c r="AQ399" s="51" t="n">
        <v>11.52545</v>
      </c>
      <c r="AR399" s="51" t="n">
        <f aca="false">AP399/AQ399</f>
        <v>504.720683357266</v>
      </c>
      <c r="AS399" s="65" t="n">
        <v>1659.15</v>
      </c>
      <c r="AT399" s="65" t="n">
        <v>583.08</v>
      </c>
      <c r="AU399" s="65" t="n">
        <v>3.946</v>
      </c>
      <c r="AV399" s="65" t="n">
        <v>158.187</v>
      </c>
      <c r="AW399" s="14" t="n">
        <v>0</v>
      </c>
      <c r="AX399" s="54"/>
      <c r="AY399" s="54"/>
      <c r="AZ399" s="54"/>
      <c r="BA399" s="54"/>
      <c r="BB399" s="54"/>
      <c r="BC399" s="54"/>
      <c r="BD399" s="54"/>
      <c r="BE399" s="44" t="n">
        <v>88</v>
      </c>
      <c r="BF399" s="55" t="n">
        <v>3.48412698412698</v>
      </c>
      <c r="BG399" s="38" t="n">
        <v>0</v>
      </c>
      <c r="BH399" s="43" t="n">
        <v>1</v>
      </c>
      <c r="BI399" s="41" t="n">
        <v>24.2</v>
      </c>
      <c r="BJ399" s="41" t="n">
        <v>21.1</v>
      </c>
      <c r="BK399" s="56" t="n">
        <v>29.1895931609813</v>
      </c>
      <c r="BL399" s="41" t="n">
        <v>30.5</v>
      </c>
      <c r="BM399" s="41" t="n">
        <v>40.1</v>
      </c>
      <c r="BN399" s="57" t="n">
        <v>100.955285322419</v>
      </c>
      <c r="BO399" s="40" t="n">
        <v>20.37</v>
      </c>
      <c r="BP399" s="42" t="n">
        <v>3.25890679185831</v>
      </c>
      <c r="BQ399" s="40" t="n">
        <v>36.285</v>
      </c>
      <c r="BR399" s="40" t="n">
        <v>10.3405618404183</v>
      </c>
    </row>
    <row r="400" customFormat="false" ht="15.9" hidden="false" customHeight="false" outlineLevel="0" collapsed="false">
      <c r="A400" s="44" t="n">
        <v>564</v>
      </c>
      <c r="B400" s="39" t="n">
        <v>2</v>
      </c>
      <c r="C400" s="39" t="n">
        <v>4</v>
      </c>
      <c r="D400" s="39" t="n">
        <v>1</v>
      </c>
      <c r="E400" s="40" t="n">
        <v>16.2464065708419</v>
      </c>
      <c r="F400" s="41" t="n">
        <v>167.7</v>
      </c>
      <c r="G400" s="41" t="n">
        <v>87.6</v>
      </c>
      <c r="H400" s="41" t="n">
        <v>80.1</v>
      </c>
      <c r="I400" s="41" t="n">
        <v>55.4</v>
      </c>
      <c r="J400" s="40"/>
      <c r="K400" s="41" t="n">
        <v>17.4</v>
      </c>
      <c r="L400" s="40" t="n">
        <v>19.6989754754867</v>
      </c>
      <c r="M400" s="40" t="n">
        <v>45.7604</v>
      </c>
      <c r="N400" s="40" t="n">
        <v>3.2693820276525</v>
      </c>
      <c r="O400" s="40" t="n">
        <v>12.9770245431894</v>
      </c>
      <c r="P400" s="21" t="n">
        <v>3.2693820276525</v>
      </c>
      <c r="Q400" s="40" t="n">
        <v>16.9075975359343</v>
      </c>
      <c r="R400" s="43" t="n">
        <v>5</v>
      </c>
      <c r="S400" s="43" t="n">
        <v>1</v>
      </c>
      <c r="T400" s="43" t="n">
        <v>13</v>
      </c>
      <c r="U400" s="43" t="n">
        <v>28</v>
      </c>
      <c r="V400" s="39" t="n">
        <v>0</v>
      </c>
      <c r="W400" s="39" t="n">
        <v>0</v>
      </c>
      <c r="X400" s="39" t="n">
        <v>1</v>
      </c>
      <c r="Y400" s="45" t="n">
        <v>3873</v>
      </c>
      <c r="Z400" s="46" t="n">
        <v>-0.9</v>
      </c>
      <c r="AA400" s="47" t="n">
        <v>3910</v>
      </c>
      <c r="AB400" s="48" t="n">
        <v>0.6</v>
      </c>
      <c r="AC400" s="32" t="n">
        <v>11.88</v>
      </c>
      <c r="AD400" s="32" t="n">
        <v>32.5</v>
      </c>
      <c r="AE400" s="50" t="n">
        <v>25.7</v>
      </c>
      <c r="AF400" s="49" t="n">
        <v>39.4647965096237</v>
      </c>
      <c r="AG400" s="49" t="n">
        <f aca="false">AJ400+AL400+AN400</f>
        <v>15.6507273767914</v>
      </c>
      <c r="AH400" s="49" t="n">
        <f aca="false">AJ400+AL400</f>
        <v>13.1762322882373</v>
      </c>
      <c r="AI400" s="50" t="n">
        <v>35.8</v>
      </c>
      <c r="AJ400" s="50" t="n">
        <f aca="false">PI()*((AI400/2/10)^2)</f>
        <v>10.0659770213671</v>
      </c>
      <c r="AK400" s="50" t="n">
        <v>19.9</v>
      </c>
      <c r="AL400" s="50" t="n">
        <f aca="false">PI()*((AK400/2/10)^2)</f>
        <v>3.11025526687023</v>
      </c>
      <c r="AM400" s="50" t="n">
        <v>17.75</v>
      </c>
      <c r="AN400" s="50" t="n">
        <f aca="false">PI()*((AM400/2/10)^2)</f>
        <v>2.47449508855409</v>
      </c>
      <c r="AO400" s="50" t="n">
        <v>25.4</v>
      </c>
      <c r="AP400" s="52" t="n">
        <v>980.3141</v>
      </c>
      <c r="AQ400" s="51" t="n">
        <v>14.315744</v>
      </c>
      <c r="AR400" s="51" t="n">
        <f aca="false">AP400/AQ400</f>
        <v>68.4780406802469</v>
      </c>
      <c r="AS400" s="65" t="n">
        <v>1318.951</v>
      </c>
      <c r="AT400" s="65" t="n">
        <v>801.226</v>
      </c>
      <c r="AU400" s="65" t="n">
        <v>4.757</v>
      </c>
      <c r="AV400" s="65" t="n">
        <v>190.256</v>
      </c>
      <c r="AW400" s="14" t="n">
        <v>0</v>
      </c>
      <c r="AX400" s="54" t="n">
        <v>44.2857142857143</v>
      </c>
      <c r="AY400" s="54" t="n">
        <v>100.714285714286</v>
      </c>
      <c r="AZ400" s="54" t="n">
        <v>13.2857142857143</v>
      </c>
      <c r="BA400" s="54" t="n">
        <v>0.285714285714286</v>
      </c>
      <c r="BB400" s="54" t="n">
        <v>0</v>
      </c>
      <c r="BC400" s="54" t="n">
        <v>13.5714285714286</v>
      </c>
      <c r="BD400" s="54" t="n">
        <v>702.380952380952</v>
      </c>
      <c r="BE400" s="44" t="n">
        <v>13</v>
      </c>
      <c r="BF400" s="55" t="n">
        <v>1.44487577639752</v>
      </c>
      <c r="BG400" s="38" t="n">
        <v>1</v>
      </c>
      <c r="BH400" s="44" t="n">
        <v>0</v>
      </c>
      <c r="BI400" s="41" t="n">
        <v>30.5</v>
      </c>
      <c r="BJ400" s="41" t="n">
        <v>25.5</v>
      </c>
      <c r="BK400" s="56" t="n">
        <v>41.1334632104875</v>
      </c>
      <c r="BL400" s="41" t="n">
        <v>39</v>
      </c>
      <c r="BM400" s="41" t="n">
        <v>47.5</v>
      </c>
      <c r="BN400" s="57" t="n">
        <v>131.504196407274</v>
      </c>
      <c r="BO400" s="40" t="n">
        <v>18.9</v>
      </c>
      <c r="BP400" s="42" t="n">
        <v>2.80552077947202</v>
      </c>
      <c r="BQ400" s="40" t="n">
        <v>36.7</v>
      </c>
      <c r="BR400" s="40" t="n">
        <v>10.5784493229839</v>
      </c>
    </row>
    <row r="401" customFormat="false" ht="15.9" hidden="false" customHeight="false" outlineLevel="0" collapsed="false">
      <c r="A401" s="43" t="n">
        <v>565</v>
      </c>
      <c r="B401" s="39" t="n">
        <v>2</v>
      </c>
      <c r="C401" s="39" t="n">
        <v>4</v>
      </c>
      <c r="D401" s="44" t="n">
        <v>1</v>
      </c>
      <c r="E401" s="40" t="n">
        <v>14.8336755646817</v>
      </c>
      <c r="F401" s="41" t="n">
        <v>171.5</v>
      </c>
      <c r="G401" s="41" t="n">
        <v>86.1</v>
      </c>
      <c r="H401" s="41" t="n">
        <v>85.4</v>
      </c>
      <c r="I401" s="41" t="n">
        <v>51.1</v>
      </c>
      <c r="J401" s="40" t="n">
        <v>16.70612</v>
      </c>
      <c r="K401" s="41" t="n">
        <v>19.8</v>
      </c>
      <c r="L401" s="42" t="n">
        <v>17.37371333373</v>
      </c>
      <c r="M401" s="42" t="n">
        <v>42.56317268</v>
      </c>
      <c r="N401" s="40" t="n">
        <v>2.53221335153183</v>
      </c>
      <c r="O401" s="40" t="n">
        <v>12.3014622131499</v>
      </c>
      <c r="P401" s="21" t="n">
        <v>2.53221335153183</v>
      </c>
      <c r="Q401" s="40" t="n">
        <v>13.492128678987</v>
      </c>
      <c r="R401" s="43" t="n">
        <v>4</v>
      </c>
      <c r="S401" s="43" t="n">
        <v>1</v>
      </c>
      <c r="T401" s="43" t="n">
        <v>13</v>
      </c>
      <c r="U401" s="43" t="n">
        <v>27</v>
      </c>
      <c r="V401" s="39" t="n">
        <v>1</v>
      </c>
      <c r="W401" s="39" t="n">
        <v>0</v>
      </c>
      <c r="X401" s="39" t="n">
        <v>1</v>
      </c>
      <c r="Y401" s="69" t="n">
        <v>3901</v>
      </c>
      <c r="Z401" s="70" t="n">
        <v>0</v>
      </c>
      <c r="AA401" s="71" t="n">
        <v>3672</v>
      </c>
      <c r="AB401" s="72" t="n">
        <v>-1.5</v>
      </c>
      <c r="AC401" s="32" t="n">
        <v>12.78</v>
      </c>
      <c r="AD401" s="32" t="n">
        <v>27.5</v>
      </c>
      <c r="AE401" s="50" t="n">
        <v>25.2</v>
      </c>
      <c r="AF401" s="49" t="n">
        <v>28.6352180257794</v>
      </c>
      <c r="AG401" s="49" t="n">
        <f aca="false">AJ401+AL401+AN401</f>
        <v>12.255618406233</v>
      </c>
      <c r="AH401" s="49" t="n">
        <f aca="false">AJ401+AL401</f>
        <v>10.716238005974</v>
      </c>
      <c r="AI401" s="50" t="n">
        <v>32.83</v>
      </c>
      <c r="AJ401" s="50" t="n">
        <f aca="false">PI()*((AI401/2/10)^2)</f>
        <v>8.46509130553424</v>
      </c>
      <c r="AK401" s="50" t="n">
        <v>16.93</v>
      </c>
      <c r="AL401" s="50" t="n">
        <f aca="false">PI()*((AK401/2/10)^2)</f>
        <v>2.25114670043977</v>
      </c>
      <c r="AM401" s="50" t="n">
        <v>14</v>
      </c>
      <c r="AN401" s="50" t="n">
        <f aca="false">PI()*((AM401/2/10)^2)</f>
        <v>1.539380400259</v>
      </c>
      <c r="AO401" s="50" t="n">
        <v>21.38</v>
      </c>
      <c r="AP401" s="52" t="n">
        <v>2423.861</v>
      </c>
      <c r="AQ401" s="51" t="n">
        <v>9.837075</v>
      </c>
      <c r="AR401" s="51" t="n">
        <f aca="false">AP401/AQ401</f>
        <v>246.40058147366</v>
      </c>
      <c r="AS401" s="65" t="n">
        <v>1184.995</v>
      </c>
      <c r="AT401" s="65" t="n">
        <v>560</v>
      </c>
      <c r="AU401" s="65" t="n">
        <v>2.043</v>
      </c>
      <c r="AV401" s="65" t="n">
        <v>81.731</v>
      </c>
      <c r="AW401" s="14" t="n">
        <v>25.875</v>
      </c>
      <c r="AX401" s="54" t="n">
        <v>89.4285714285714</v>
      </c>
      <c r="AY401" s="54" t="n">
        <v>202.571428571429</v>
      </c>
      <c r="AZ401" s="54" t="n">
        <v>72.1428571428571</v>
      </c>
      <c r="BA401" s="54" t="n">
        <v>7</v>
      </c>
      <c r="BB401" s="54" t="n">
        <v>7.71428571428571</v>
      </c>
      <c r="BC401" s="54" t="n">
        <v>86.8571428571429</v>
      </c>
      <c r="BD401" s="54" t="n">
        <v>826.476190476191</v>
      </c>
      <c r="BE401" s="44" t="n">
        <v>56</v>
      </c>
      <c r="BF401" s="55" t="n">
        <v>2.56493506493506</v>
      </c>
      <c r="BG401" s="38" t="n">
        <v>0</v>
      </c>
      <c r="BH401" s="43" t="n">
        <v>0</v>
      </c>
      <c r="BI401" s="41" t="n">
        <v>30.6</v>
      </c>
      <c r="BJ401" s="41" t="n">
        <v>22</v>
      </c>
      <c r="BK401" s="56" t="n">
        <v>30.0235979533071</v>
      </c>
      <c r="BL401" s="41" t="n">
        <v>37.5</v>
      </c>
      <c r="BM401" s="41" t="n">
        <v>43.9</v>
      </c>
      <c r="BN401" s="57" t="n">
        <v>113.735423465828</v>
      </c>
      <c r="BO401" s="40" t="n">
        <v>18.71</v>
      </c>
      <c r="BP401" s="42" t="n">
        <v>2.74939701211381</v>
      </c>
      <c r="BQ401" s="40" t="n">
        <v>30.53</v>
      </c>
      <c r="BR401" s="40" t="n">
        <v>7.32054626997841</v>
      </c>
    </row>
    <row r="402" customFormat="false" ht="15.9" hidden="false" customHeight="false" outlineLevel="0" collapsed="false">
      <c r="A402" s="39" t="n">
        <v>565</v>
      </c>
      <c r="B402" s="39" t="n">
        <v>2</v>
      </c>
      <c r="C402" s="39" t="n">
        <v>6</v>
      </c>
      <c r="D402" s="39" t="n">
        <v>1</v>
      </c>
      <c r="E402" s="40" t="n">
        <v>15.8329911019849</v>
      </c>
      <c r="F402" s="41" t="n">
        <v>173.1</v>
      </c>
      <c r="G402" s="41" t="n">
        <v>88.3</v>
      </c>
      <c r="H402" s="41" t="n">
        <v>84.8</v>
      </c>
      <c r="I402" s="41" t="n">
        <v>53.8</v>
      </c>
      <c r="J402" s="40" t="n">
        <v>16.70612</v>
      </c>
      <c r="K402" s="41" t="n">
        <v>20.6</v>
      </c>
      <c r="L402" s="42" t="n">
        <v>17.9551128852632</v>
      </c>
      <c r="M402" s="42" t="n">
        <v>44.81210744</v>
      </c>
      <c r="N402" s="40" t="n">
        <v>3.27992599797287</v>
      </c>
      <c r="O402" s="40" t="n">
        <v>12.5530651040121</v>
      </c>
      <c r="P402" s="21" t="n">
        <v>3.53152888883504</v>
      </c>
      <c r="Q402" s="40" t="n">
        <v>14.5749486652977</v>
      </c>
      <c r="R402" s="43" t="n">
        <v>4</v>
      </c>
      <c r="S402" s="43" t="n">
        <v>1</v>
      </c>
      <c r="T402" s="43" t="n">
        <v>13</v>
      </c>
      <c r="U402" s="43" t="n">
        <v>25</v>
      </c>
      <c r="V402" s="39" t="n">
        <v>1</v>
      </c>
      <c r="W402" s="39" t="n">
        <v>0</v>
      </c>
      <c r="X402" s="39" t="n">
        <v>1</v>
      </c>
      <c r="Y402" s="45" t="n">
        <v>3930</v>
      </c>
      <c r="Z402" s="46" t="n">
        <v>-0.1</v>
      </c>
      <c r="AA402" s="47" t="n">
        <v>3868</v>
      </c>
      <c r="AB402" s="48" t="n">
        <v>-0.3</v>
      </c>
      <c r="AC402" s="80" t="n">
        <v>13.99</v>
      </c>
      <c r="AD402" s="80" t="n">
        <v>30</v>
      </c>
      <c r="AE402" s="50" t="n">
        <v>25.2</v>
      </c>
      <c r="AF402" s="49" t="n">
        <v>30.6893015360572</v>
      </c>
      <c r="AG402" s="49" t="n">
        <f aca="false">AJ402+AL402+AN402</f>
        <v>13.6266597057421</v>
      </c>
      <c r="AH402" s="49" t="n">
        <f aca="false">AJ402+AL402</f>
        <v>11.4910042344336</v>
      </c>
      <c r="AI402" s="50" t="n">
        <v>34.24</v>
      </c>
      <c r="AJ402" s="50" t="n">
        <f aca="false">PI()*((AI402/2/10)^2)</f>
        <v>9.20783213848308</v>
      </c>
      <c r="AK402" s="50" t="n">
        <v>17.05</v>
      </c>
      <c r="AL402" s="50" t="n">
        <f aca="false">PI()*((AK402/2/10)^2)</f>
        <v>2.28317209595047</v>
      </c>
      <c r="AM402" s="50" t="n">
        <v>16.49</v>
      </c>
      <c r="AN402" s="50" t="n">
        <f aca="false">PI()*((AM402/2/10)^2)</f>
        <v>2.1356554713085</v>
      </c>
      <c r="AO402" s="38"/>
      <c r="AP402" s="52" t="n">
        <v>2609.009</v>
      </c>
      <c r="AQ402" s="51" t="n">
        <v>19.0582</v>
      </c>
      <c r="AR402" s="51" t="n">
        <f aca="false">AP402/AQ402</f>
        <v>136.896926257464</v>
      </c>
      <c r="AS402" s="65" t="n">
        <v>1951.695</v>
      </c>
      <c r="AT402" s="65" t="n">
        <v>467.16</v>
      </c>
      <c r="AU402" s="65" t="n">
        <v>2.413</v>
      </c>
      <c r="AV402" s="65" t="n">
        <v>94.194</v>
      </c>
      <c r="AW402" s="14" t="n">
        <v>178.573</v>
      </c>
      <c r="AX402" s="54" t="n">
        <v>82.5714285714286</v>
      </c>
      <c r="AY402" s="54" t="n">
        <v>174.142857142857</v>
      </c>
      <c r="AZ402" s="54" t="n">
        <v>55.4285714285714</v>
      </c>
      <c r="BA402" s="54" t="n">
        <v>5.71428571428571</v>
      </c>
      <c r="BB402" s="54" t="n">
        <v>0</v>
      </c>
      <c r="BC402" s="54" t="n">
        <v>61.1428571428572</v>
      </c>
      <c r="BD402" s="54" t="n">
        <v>798.238095238095</v>
      </c>
      <c r="BE402" s="44" t="n">
        <v>17</v>
      </c>
      <c r="BF402" s="55" t="n">
        <v>1.62987012987013</v>
      </c>
      <c r="BG402" s="38" t="n">
        <v>0</v>
      </c>
      <c r="BH402" s="43" t="n">
        <v>0</v>
      </c>
      <c r="BI402" s="41" t="n">
        <v>32.5</v>
      </c>
      <c r="BJ402" s="41" t="n">
        <v>22.8</v>
      </c>
      <c r="BK402" s="56" t="n">
        <v>31.7437253207974</v>
      </c>
      <c r="BL402" s="41" t="n">
        <v>39</v>
      </c>
      <c r="BM402" s="41" t="n">
        <v>45.8</v>
      </c>
      <c r="BN402" s="57" t="n">
        <v>124.530065124857</v>
      </c>
      <c r="BO402" s="40" t="n">
        <v>21.3</v>
      </c>
      <c r="BP402" s="42" t="n">
        <v>3.56327292751788</v>
      </c>
      <c r="BQ402" s="40" t="n">
        <v>34.05</v>
      </c>
      <c r="BR402" s="40" t="n">
        <v>9.1059259413841</v>
      </c>
    </row>
    <row r="403" customFormat="false" ht="15.9" hidden="false" customHeight="false" outlineLevel="0" collapsed="false">
      <c r="A403" s="43" t="n">
        <v>566</v>
      </c>
      <c r="B403" s="39" t="n">
        <v>2</v>
      </c>
      <c r="C403" s="39" t="n">
        <v>4</v>
      </c>
      <c r="D403" s="44" t="n">
        <v>1</v>
      </c>
      <c r="E403" s="40" t="n">
        <v>10.7405886379192</v>
      </c>
      <c r="F403" s="41" t="n">
        <v>150</v>
      </c>
      <c r="G403" s="41" t="n">
        <v>78.8</v>
      </c>
      <c r="H403" s="41" t="n">
        <v>71.2</v>
      </c>
      <c r="I403" s="41" t="n">
        <v>40</v>
      </c>
      <c r="J403" s="40" t="n">
        <v>16.17488</v>
      </c>
      <c r="K403" s="41" t="n">
        <v>19.1</v>
      </c>
      <c r="L403" s="42" t="n">
        <v>17.7777777777778</v>
      </c>
      <c r="M403" s="42" t="n">
        <v>33.530048</v>
      </c>
      <c r="N403" s="40" t="n">
        <v>-0.78458019622724</v>
      </c>
      <c r="O403" s="40" t="n">
        <v>11.5251688341465</v>
      </c>
      <c r="P403" s="21" t="n">
        <v>-0.736792891785925</v>
      </c>
      <c r="Q403" s="40" t="n">
        <v>10.9924709103354</v>
      </c>
      <c r="R403" s="43" t="n">
        <v>1</v>
      </c>
      <c r="S403" s="43" t="n">
        <v>0</v>
      </c>
      <c r="T403" s="44"/>
      <c r="U403" s="44"/>
      <c r="V403" s="39" t="n">
        <v>0</v>
      </c>
      <c r="W403" s="39" t="n">
        <v>0</v>
      </c>
      <c r="X403" s="39" t="n">
        <v>1</v>
      </c>
      <c r="Y403" s="69" t="n">
        <v>3771</v>
      </c>
      <c r="Z403" s="46" t="n">
        <v>-0.2</v>
      </c>
      <c r="AA403" s="71" t="n">
        <v>3850</v>
      </c>
      <c r="AB403" s="48" t="n">
        <v>1.9</v>
      </c>
      <c r="AC403" s="32" t="n">
        <v>6.8</v>
      </c>
      <c r="AD403" s="32" t="n">
        <v>14.75</v>
      </c>
      <c r="AE403" s="50" t="n">
        <v>22.9</v>
      </c>
      <c r="AF403" s="49" t="n">
        <v>27.1286639359933</v>
      </c>
      <c r="AG403" s="49" t="n">
        <f aca="false">AJ403+AL403+AN403</f>
        <v>13.9928735905747</v>
      </c>
      <c r="AH403" s="49" t="n">
        <f aca="false">AJ403+AL403</f>
        <v>11.6855340077383</v>
      </c>
      <c r="AI403" s="50" t="n">
        <v>36.28</v>
      </c>
      <c r="AJ403" s="50" t="n">
        <f aca="false">PI()*((AI403/2/10)^2)</f>
        <v>10.337712219532</v>
      </c>
      <c r="AK403" s="50" t="n">
        <v>13.1</v>
      </c>
      <c r="AL403" s="50" t="n">
        <f aca="false">PI()*((AK403/2/10)^2)</f>
        <v>1.34782178820636</v>
      </c>
      <c r="AM403" s="50" t="n">
        <v>17.14</v>
      </c>
      <c r="AN403" s="50" t="n">
        <f aca="false">PI()*((AM403/2/10)^2)</f>
        <v>2.30733958283637</v>
      </c>
      <c r="AO403" s="50" t="n">
        <v>23.16</v>
      </c>
      <c r="AP403" s="52" t="n">
        <v>13058.56</v>
      </c>
      <c r="AQ403" s="51" t="n">
        <v>12.8112125</v>
      </c>
      <c r="AR403" s="51" t="n">
        <f aca="false">AP403/AQ403</f>
        <v>1019.3071108609</v>
      </c>
      <c r="AS403" s="65" t="n">
        <v>2142.937</v>
      </c>
      <c r="AT403" s="65" t="n">
        <v>1756.676</v>
      </c>
      <c r="AU403" s="65" t="n">
        <v>4.959</v>
      </c>
      <c r="AV403" s="65" t="n">
        <v>198.351</v>
      </c>
      <c r="AW403" s="14" t="n">
        <v>0</v>
      </c>
      <c r="AX403" s="54" t="n">
        <v>76.1428571428571</v>
      </c>
      <c r="AY403" s="54" t="n">
        <v>163.285714285714</v>
      </c>
      <c r="AZ403" s="54" t="n">
        <v>57.9642857142857</v>
      </c>
      <c r="BA403" s="54" t="n">
        <v>8.75</v>
      </c>
      <c r="BB403" s="54" t="n">
        <v>3.07142857142857</v>
      </c>
      <c r="BC403" s="54" t="n">
        <v>69.7857142857143</v>
      </c>
      <c r="BD403" s="54" t="n">
        <v>740.75</v>
      </c>
      <c r="BE403" s="44" t="n">
        <v>68</v>
      </c>
      <c r="BF403" s="55" t="n">
        <v>3.57556935817805</v>
      </c>
      <c r="BG403" s="38" t="n">
        <v>0</v>
      </c>
      <c r="BH403" s="43" t="n">
        <v>1</v>
      </c>
      <c r="BI403" s="41" t="n">
        <v>27.4</v>
      </c>
      <c r="BJ403" s="41" t="n">
        <v>22</v>
      </c>
      <c r="BK403" s="56" t="n">
        <v>29.6363767098874</v>
      </c>
      <c r="BL403" s="41" t="n">
        <v>34</v>
      </c>
      <c r="BM403" s="41" t="n">
        <v>43.8</v>
      </c>
      <c r="BN403" s="57" t="n">
        <v>103.964783934733</v>
      </c>
      <c r="BO403" s="40" t="n">
        <v>19.4</v>
      </c>
      <c r="BP403" s="42" t="n">
        <v>2.95592452776264</v>
      </c>
      <c r="BQ403" s="40" t="n">
        <v>32.99</v>
      </c>
      <c r="BR403" s="40" t="n">
        <v>8.54780315691795</v>
      </c>
    </row>
    <row r="404" customFormat="false" ht="15.9" hidden="false" customHeight="false" outlineLevel="0" collapsed="false">
      <c r="A404" s="39" t="n">
        <v>566</v>
      </c>
      <c r="B404" s="39" t="n">
        <v>2</v>
      </c>
      <c r="C404" s="39" t="n">
        <v>6</v>
      </c>
      <c r="D404" s="39" t="n">
        <v>1</v>
      </c>
      <c r="E404" s="40" t="n">
        <v>11.7234770704997</v>
      </c>
      <c r="F404" s="41" t="n">
        <v>157.7</v>
      </c>
      <c r="G404" s="41" t="n">
        <v>84.1</v>
      </c>
      <c r="H404" s="41" t="n">
        <v>73.6</v>
      </c>
      <c r="I404" s="41" t="n">
        <v>45.4</v>
      </c>
      <c r="J404" s="40" t="n">
        <v>17.39988</v>
      </c>
      <c r="K404" s="41" t="n">
        <v>22.5</v>
      </c>
      <c r="L404" s="42" t="n">
        <v>18.2554467779337</v>
      </c>
      <c r="M404" s="42" t="n">
        <v>37.50045448</v>
      </c>
      <c r="N404" s="40" t="n">
        <v>0.2460955407945</v>
      </c>
      <c r="O404" s="40" t="n">
        <v>11.4773815297052</v>
      </c>
      <c r="P404" s="21" t="n">
        <v>0.246095540794501</v>
      </c>
      <c r="Q404" s="40" t="n">
        <v>12.2422997946612</v>
      </c>
      <c r="R404" s="43" t="n">
        <v>2</v>
      </c>
      <c r="S404" s="43" t="n">
        <v>1</v>
      </c>
      <c r="T404" s="43" t="n">
        <v>11</v>
      </c>
      <c r="U404" s="43" t="n">
        <v>28</v>
      </c>
      <c r="V404" s="39" t="n">
        <v>0</v>
      </c>
      <c r="W404" s="39" t="n">
        <v>0</v>
      </c>
      <c r="X404" s="39" t="n">
        <v>1</v>
      </c>
      <c r="Y404" s="45" t="n">
        <v>3864</v>
      </c>
      <c r="Z404" s="46" t="n">
        <v>0.6</v>
      </c>
      <c r="AA404" s="47" t="n">
        <v>3943</v>
      </c>
      <c r="AB404" s="48" t="n">
        <v>2.6</v>
      </c>
      <c r="AC404" s="80" t="n">
        <v>9.6</v>
      </c>
      <c r="AD404" s="80" t="n">
        <v>18</v>
      </c>
      <c r="AE404" s="50" t="n">
        <v>23.5</v>
      </c>
      <c r="AF404" s="49" t="n">
        <v>29.5562478961906</v>
      </c>
      <c r="AG404" s="49" t="n">
        <f aca="false">AJ404+AL404+AN404</f>
        <v>14.2331622316753</v>
      </c>
      <c r="AH404" s="49" t="n">
        <f aca="false">AJ404+AL404</f>
        <v>11.5072266334985</v>
      </c>
      <c r="AI404" s="50" t="n">
        <v>36.4</v>
      </c>
      <c r="AJ404" s="50" t="n">
        <f aca="false">PI()*((AI404/2/10)^2)</f>
        <v>10.4062115057508</v>
      </c>
      <c r="AK404" s="50" t="n">
        <v>11.84</v>
      </c>
      <c r="AL404" s="50" t="n">
        <f aca="false">PI()*((AK404/2/10)^2)</f>
        <v>1.10101512774769</v>
      </c>
      <c r="AM404" s="50" t="n">
        <v>18.63</v>
      </c>
      <c r="AN404" s="50" t="n">
        <f aca="false">PI()*((AM404/2/10)^2)</f>
        <v>2.7259355981768</v>
      </c>
      <c r="AO404" s="38"/>
      <c r="AP404" s="52" t="n">
        <v>6005.579</v>
      </c>
      <c r="AQ404" s="51" t="n">
        <v>13.60345</v>
      </c>
      <c r="AR404" s="51" t="n">
        <f aca="false">AP404/AQ404</f>
        <v>441.474699432864</v>
      </c>
      <c r="AS404" s="65" t="n">
        <v>1034.264</v>
      </c>
      <c r="AT404" s="65" t="n">
        <v>712.556</v>
      </c>
      <c r="AU404" s="65" t="n">
        <v>1.929</v>
      </c>
      <c r="AV404" s="65" t="n">
        <v>83.524</v>
      </c>
      <c r="AW404" s="14" t="n">
        <v>0</v>
      </c>
      <c r="AX404" s="54"/>
      <c r="AY404" s="54"/>
      <c r="AZ404" s="54"/>
      <c r="BA404" s="54"/>
      <c r="BB404" s="54"/>
      <c r="BC404" s="54"/>
      <c r="BD404" s="54"/>
      <c r="BE404" s="44" t="n">
        <v>68</v>
      </c>
      <c r="BF404" s="55" t="n">
        <v>2.83477633477633</v>
      </c>
      <c r="BG404" s="38" t="n">
        <v>0</v>
      </c>
      <c r="BH404" s="43" t="n">
        <v>0</v>
      </c>
      <c r="BI404" s="41" t="n">
        <v>29</v>
      </c>
      <c r="BJ404" s="41" t="n">
        <v>23</v>
      </c>
      <c r="BK404" s="56" t="n">
        <v>33.6043186904173</v>
      </c>
      <c r="BL404" s="41" t="n">
        <v>35</v>
      </c>
      <c r="BM404" s="41" t="n">
        <v>45.5</v>
      </c>
      <c r="BN404" s="57" t="n">
        <v>118.882786699728</v>
      </c>
      <c r="BO404" s="40" t="n">
        <v>21.11</v>
      </c>
      <c r="BP404" s="42" t="n">
        <v>3.49998632890948</v>
      </c>
      <c r="BQ404" s="40" t="n">
        <v>33.74</v>
      </c>
      <c r="BR404" s="40" t="n">
        <v>8.94087530274429</v>
      </c>
    </row>
    <row r="405" customFormat="false" ht="15" hidden="false" customHeight="true" outlineLevel="0" collapsed="false">
      <c r="A405" s="43" t="n">
        <v>567</v>
      </c>
      <c r="B405" s="39" t="n">
        <v>2</v>
      </c>
      <c r="C405" s="39" t="n">
        <v>4</v>
      </c>
      <c r="D405" s="44" t="n">
        <v>1</v>
      </c>
      <c r="E405" s="40" t="n">
        <v>10.7734428473648</v>
      </c>
      <c r="F405" s="41" t="n">
        <v>150.7</v>
      </c>
      <c r="G405" s="41" t="n">
        <v>78.8</v>
      </c>
      <c r="H405" s="41" t="n">
        <v>71.9</v>
      </c>
      <c r="I405" s="41" t="n">
        <v>61.1</v>
      </c>
      <c r="J405" s="40" t="n">
        <v>40.6036</v>
      </c>
      <c r="K405" s="41" t="n">
        <v>41</v>
      </c>
      <c r="L405" s="42" t="n">
        <v>26.9038668914673</v>
      </c>
      <c r="M405" s="42" t="n">
        <v>36.2912004</v>
      </c>
      <c r="N405" s="40" t="n">
        <v>-0.27745548448722</v>
      </c>
      <c r="O405" s="40" t="n">
        <v>11.050898331852</v>
      </c>
      <c r="P405" s="21" t="n">
        <v>-0.27745548448722</v>
      </c>
      <c r="Q405" s="40" t="n">
        <v>12.3258042436687</v>
      </c>
      <c r="R405" s="43" t="n">
        <v>4</v>
      </c>
      <c r="S405" s="43" t="n">
        <v>0</v>
      </c>
      <c r="T405" s="44"/>
      <c r="U405" s="44"/>
      <c r="V405" s="39" t="n">
        <v>0</v>
      </c>
      <c r="W405" s="39" t="n">
        <v>1</v>
      </c>
      <c r="X405" s="39" t="n">
        <v>0</v>
      </c>
      <c r="Y405" s="69" t="n">
        <v>3597</v>
      </c>
      <c r="Z405" s="46" t="n">
        <v>-1.9</v>
      </c>
      <c r="AA405" s="71" t="n">
        <v>3645</v>
      </c>
      <c r="AB405" s="48" t="n">
        <v>-0.3</v>
      </c>
      <c r="AC405" s="32" t="n">
        <v>12.71</v>
      </c>
      <c r="AD405" s="32" t="n">
        <v>16</v>
      </c>
      <c r="AE405" s="50" t="n">
        <v>22.2</v>
      </c>
      <c r="AF405" s="49" t="n">
        <v>30.0523307739868</v>
      </c>
      <c r="AG405" s="49" t="n">
        <f aca="false">AJ405+AL405+AN405</f>
        <v>11.8519645909512</v>
      </c>
      <c r="AH405" s="49" t="n">
        <f aca="false">AJ405+AL405</f>
        <v>10.0445364369045</v>
      </c>
      <c r="AI405" s="50" t="n">
        <v>32.51</v>
      </c>
      <c r="AJ405" s="50" t="n">
        <f aca="false">PI()*((AI405/2/10)^2)</f>
        <v>8.30087397434579</v>
      </c>
      <c r="AK405" s="50" t="n">
        <v>14.9</v>
      </c>
      <c r="AL405" s="50" t="n">
        <f aca="false">PI()*((AK405/2/10)^2)</f>
        <v>1.74366246255868</v>
      </c>
      <c r="AM405" s="50" t="n">
        <v>15.17</v>
      </c>
      <c r="AN405" s="50" t="n">
        <f aca="false">PI()*((AM405/2/10)^2)</f>
        <v>1.80742815404675</v>
      </c>
      <c r="AO405" s="50" t="n">
        <v>22.5</v>
      </c>
      <c r="AP405" s="52" t="n">
        <v>6627.975</v>
      </c>
      <c r="AQ405" s="51" t="n">
        <v>13.9021625</v>
      </c>
      <c r="AR405" s="51" t="n">
        <f aca="false">AP405/AQ405</f>
        <v>476.758561842447</v>
      </c>
      <c r="AS405" s="65" t="n">
        <v>1659.744</v>
      </c>
      <c r="AT405" s="65" t="n">
        <v>497.672</v>
      </c>
      <c r="AU405" s="65" t="n">
        <v>3.443</v>
      </c>
      <c r="AV405" s="65" t="n">
        <v>137.716</v>
      </c>
      <c r="AW405" s="14" t="n">
        <v>2.351</v>
      </c>
      <c r="AX405" s="54" t="n">
        <v>56.4285714285714</v>
      </c>
      <c r="AY405" s="54" t="n">
        <v>135.142857142857</v>
      </c>
      <c r="AZ405" s="54" t="n">
        <v>94.8571428571429</v>
      </c>
      <c r="BA405" s="54" t="n">
        <v>11.1428571428571</v>
      </c>
      <c r="BB405" s="54" t="n">
        <v>0.857142857142857</v>
      </c>
      <c r="BC405" s="54" t="n">
        <v>106.857142857143</v>
      </c>
      <c r="BD405" s="54" t="n">
        <v>740.214285714286</v>
      </c>
      <c r="BE405" s="44" t="n">
        <v>59</v>
      </c>
      <c r="BF405" s="55" t="n">
        <v>2.87012987012987</v>
      </c>
      <c r="BG405" s="38" t="n">
        <v>0</v>
      </c>
      <c r="BH405" s="43" t="n">
        <v>0</v>
      </c>
      <c r="BI405" s="41" t="n">
        <v>28.8</v>
      </c>
      <c r="BJ405" s="41" t="n">
        <v>29.2</v>
      </c>
      <c r="BK405" s="56" t="n">
        <v>43.1206317280747</v>
      </c>
      <c r="BL405" s="41" t="n">
        <v>34.8</v>
      </c>
      <c r="BM405" s="41" t="n">
        <v>51.3</v>
      </c>
      <c r="BN405" s="57" t="n">
        <v>115.071834183252</v>
      </c>
      <c r="BO405" s="40" t="n">
        <v>23.47</v>
      </c>
      <c r="BP405" s="42" t="n">
        <v>4.32629431184197</v>
      </c>
      <c r="BQ405" s="40" t="n">
        <v>43.13</v>
      </c>
      <c r="BR405" s="40" t="n">
        <v>14.6099522881763</v>
      </c>
    </row>
    <row r="406" customFormat="false" ht="15.9" hidden="false" customHeight="false" outlineLevel="0" collapsed="false">
      <c r="A406" s="39" t="n">
        <v>567</v>
      </c>
      <c r="B406" s="39" t="n">
        <v>2</v>
      </c>
      <c r="C406" s="39" t="n">
        <v>6</v>
      </c>
      <c r="D406" s="39" t="n">
        <v>1</v>
      </c>
      <c r="E406" s="40" t="n">
        <v>11.813826146475</v>
      </c>
      <c r="F406" s="41" t="n">
        <v>158.8</v>
      </c>
      <c r="G406" s="41" t="n">
        <v>83.7</v>
      </c>
      <c r="H406" s="41" t="n">
        <v>75.1</v>
      </c>
      <c r="I406" s="41" t="n">
        <v>73.5</v>
      </c>
      <c r="J406" s="40" t="n">
        <v>41.4226</v>
      </c>
      <c r="K406" s="41" t="n">
        <v>41.1</v>
      </c>
      <c r="L406" s="42" t="n">
        <v>29.1464954412502</v>
      </c>
      <c r="M406" s="42" t="n">
        <v>43.054389</v>
      </c>
      <c r="N406" s="40" t="n">
        <v>0.787255072862483</v>
      </c>
      <c r="O406" s="40" t="n">
        <v>11.0265710736125</v>
      </c>
      <c r="P406" s="21" t="n">
        <v>0.762927814622978</v>
      </c>
      <c r="Q406" s="40" t="n">
        <v>12.4928131416838</v>
      </c>
      <c r="R406" s="43" t="n">
        <v>4</v>
      </c>
      <c r="S406" s="43" t="n">
        <v>1</v>
      </c>
      <c r="T406" s="43" t="n">
        <v>11</v>
      </c>
      <c r="U406" s="43"/>
      <c r="V406" s="39" t="n">
        <v>0</v>
      </c>
      <c r="W406" s="39" t="n">
        <v>1</v>
      </c>
      <c r="X406" s="39" t="n">
        <v>0</v>
      </c>
      <c r="Y406" s="45" t="n">
        <v>3793.5</v>
      </c>
      <c r="Z406" s="46" t="n">
        <v>0.15</v>
      </c>
      <c r="AA406" s="47" t="n">
        <v>3715</v>
      </c>
      <c r="AB406" s="48" t="n">
        <v>0.2</v>
      </c>
      <c r="AC406" s="80" t="n">
        <v>13.66</v>
      </c>
      <c r="AD406" s="80" t="n">
        <v>25</v>
      </c>
      <c r="AE406" s="50" t="n">
        <v>26.5</v>
      </c>
      <c r="AF406" s="49" t="n">
        <v>39.0144271278964</v>
      </c>
      <c r="AG406" s="49" t="n">
        <f aca="false">AJ406+AL406+AN406</f>
        <v>14.1591690853035</v>
      </c>
      <c r="AH406" s="49" t="n">
        <f aca="false">AJ406+AL406</f>
        <v>11.4038910117422</v>
      </c>
      <c r="AI406" s="50" t="n">
        <v>33.89</v>
      </c>
      <c r="AJ406" s="50" t="n">
        <f aca="false">PI()*((AI406/2/10)^2)</f>
        <v>9.02055001943015</v>
      </c>
      <c r="AK406" s="50" t="n">
        <v>17.42</v>
      </c>
      <c r="AL406" s="50" t="n">
        <f aca="false">PI()*((AK406/2/10)^2)</f>
        <v>2.38334099231201</v>
      </c>
      <c r="AM406" s="50" t="n">
        <v>18.73</v>
      </c>
      <c r="AN406" s="50" t="n">
        <f aca="false">PI()*((AM406/2/10)^2)</f>
        <v>2.75527807356133</v>
      </c>
      <c r="AO406" s="38"/>
      <c r="AP406" s="52" t="n">
        <v>7684.01</v>
      </c>
      <c r="AQ406" s="51" t="n">
        <v>27.032525</v>
      </c>
      <c r="AR406" s="51" t="n">
        <f aca="false">AP406/AQ406</f>
        <v>284.250546332612</v>
      </c>
      <c r="AS406" s="65" t="n">
        <v>948.225</v>
      </c>
      <c r="AT406" s="65" t="n">
        <v>439.863</v>
      </c>
      <c r="AU406" s="65" t="n">
        <v>0.371</v>
      </c>
      <c r="AV406" s="65" t="n">
        <v>14.508</v>
      </c>
      <c r="AW406" s="14" t="n">
        <v>0</v>
      </c>
      <c r="AX406" s="54"/>
      <c r="AY406" s="54"/>
      <c r="AZ406" s="54"/>
      <c r="BA406" s="54"/>
      <c r="BB406" s="54"/>
      <c r="BC406" s="54"/>
      <c r="BD406" s="54"/>
      <c r="BE406" s="44" t="n">
        <v>60</v>
      </c>
      <c r="BF406" s="55" t="n">
        <v>2.24675324675325</v>
      </c>
      <c r="BG406" s="38" t="n">
        <v>0</v>
      </c>
      <c r="BH406" s="44" t="n">
        <v>0</v>
      </c>
      <c r="BI406" s="41" t="n">
        <v>30.5</v>
      </c>
      <c r="BJ406" s="41" t="n">
        <v>31.4</v>
      </c>
      <c r="BK406" s="56" t="n">
        <v>49.451119491636</v>
      </c>
      <c r="BL406" s="41" t="n">
        <v>36</v>
      </c>
      <c r="BM406" s="41" t="n">
        <v>56.5</v>
      </c>
      <c r="BN406" s="57" t="n">
        <v>151.190707858478</v>
      </c>
      <c r="BO406" s="40" t="n">
        <v>27.18</v>
      </c>
      <c r="BP406" s="42" t="n">
        <v>5.80214778165457</v>
      </c>
      <c r="BQ406" s="40" t="n">
        <v>46.63</v>
      </c>
      <c r="BR406" s="40" t="n">
        <v>17.0773591583057</v>
      </c>
    </row>
    <row r="407" customFormat="false" ht="15.9" hidden="false" customHeight="false" outlineLevel="0" collapsed="false">
      <c r="A407" s="43" t="n">
        <v>568</v>
      </c>
      <c r="B407" s="39" t="n">
        <v>2</v>
      </c>
      <c r="C407" s="39" t="n">
        <v>4</v>
      </c>
      <c r="D407" s="44" t="n">
        <v>1</v>
      </c>
      <c r="E407" s="40" t="n">
        <v>14.1738535249829</v>
      </c>
      <c r="F407" s="41" t="n">
        <v>161.5</v>
      </c>
      <c r="G407" s="41" t="n">
        <v>84.8</v>
      </c>
      <c r="H407" s="41" t="n">
        <v>76.7</v>
      </c>
      <c r="I407" s="41" t="n">
        <v>48</v>
      </c>
      <c r="J407" s="40" t="n">
        <v>23.55152</v>
      </c>
      <c r="K407" s="41" t="n">
        <v>24</v>
      </c>
      <c r="L407" s="42" t="n">
        <v>18.4033202656979</v>
      </c>
      <c r="M407" s="42" t="n">
        <v>36.6952704</v>
      </c>
      <c r="N407" s="40" t="n">
        <v>1.73843419562227</v>
      </c>
      <c r="O407" s="40" t="n">
        <v>12.4354193293606</v>
      </c>
      <c r="P407" s="21" t="n">
        <v>1.73843419562227</v>
      </c>
      <c r="Q407" s="40" t="n">
        <v>13.5756331279945</v>
      </c>
      <c r="R407" s="43" t="n">
        <v>2</v>
      </c>
      <c r="S407" s="43" t="n">
        <v>1</v>
      </c>
      <c r="T407" s="43" t="n">
        <v>12.5</v>
      </c>
      <c r="U407" s="43" t="n">
        <v>28</v>
      </c>
      <c r="V407" s="39" t="n">
        <v>0</v>
      </c>
      <c r="W407" s="39" t="n">
        <v>0</v>
      </c>
      <c r="X407" s="39" t="n">
        <v>0</v>
      </c>
      <c r="Y407" s="69" t="n">
        <v>3905</v>
      </c>
      <c r="Z407" s="46" t="n">
        <v>0.4</v>
      </c>
      <c r="AA407" s="71" t="n">
        <v>3771</v>
      </c>
      <c r="AB407" s="48" t="n">
        <v>-0.2</v>
      </c>
      <c r="AC407" s="32" t="n">
        <v>9.14</v>
      </c>
      <c r="AD407" s="32" t="n">
        <v>24.5</v>
      </c>
      <c r="AE407" s="50" t="n">
        <v>24.6</v>
      </c>
      <c r="AF407" s="49" t="n">
        <v>26.4528886241551</v>
      </c>
      <c r="AG407" s="49" t="n">
        <f aca="false">AJ407+AL407+AN407</f>
        <v>13.226143556123</v>
      </c>
      <c r="AH407" s="49" t="n">
        <f aca="false">AJ407+AL407</f>
        <v>12.0475554371747</v>
      </c>
      <c r="AI407" s="50" t="n">
        <v>34.68</v>
      </c>
      <c r="AJ407" s="50" t="n">
        <f aca="false">PI()*((AI407/2/10)^2)</f>
        <v>9.44600256073703</v>
      </c>
      <c r="AK407" s="50" t="n">
        <v>18.2</v>
      </c>
      <c r="AL407" s="50" t="n">
        <f aca="false">PI()*((AK407/2/10)^2)</f>
        <v>2.60155287643771</v>
      </c>
      <c r="AM407" s="50" t="n">
        <v>12.25</v>
      </c>
      <c r="AN407" s="50" t="n">
        <f aca="false">PI()*((AM407/2/10)^2)</f>
        <v>1.1785881189483</v>
      </c>
      <c r="AO407" s="50" t="n">
        <v>22.64</v>
      </c>
      <c r="AP407" s="52" t="n">
        <v>2722.692</v>
      </c>
      <c r="AQ407" s="51" t="n">
        <v>12.951282</v>
      </c>
      <c r="AR407" s="51" t="n">
        <f aca="false">AP407/AQ407</f>
        <v>210.225674956348</v>
      </c>
      <c r="AS407" s="65" t="n">
        <v>1005.169</v>
      </c>
      <c r="AT407" s="65" t="n">
        <v>770.185</v>
      </c>
      <c r="AU407" s="65" t="n">
        <v>2.986</v>
      </c>
      <c r="AV407" s="65" t="n">
        <v>119.455</v>
      </c>
      <c r="AW407" s="14" t="n">
        <v>0</v>
      </c>
      <c r="AX407" s="54" t="n">
        <v>64.6785714285714</v>
      </c>
      <c r="AY407" s="54" t="n">
        <v>174.892857142857</v>
      </c>
      <c r="AZ407" s="54" t="n">
        <v>90.3571428571429</v>
      </c>
      <c r="BA407" s="54" t="n">
        <v>15.0714285714286</v>
      </c>
      <c r="BB407" s="54" t="n">
        <v>1.42857142857143</v>
      </c>
      <c r="BC407" s="54" t="n">
        <v>106.857142857143</v>
      </c>
      <c r="BD407" s="54" t="n">
        <v>755.095238095238</v>
      </c>
      <c r="BE407" s="44" t="n">
        <v>56</v>
      </c>
      <c r="BF407" s="55" t="n">
        <v>3.18109668109668</v>
      </c>
      <c r="BG407" s="38" t="n">
        <v>0</v>
      </c>
      <c r="BH407" s="43" t="n">
        <v>1</v>
      </c>
      <c r="BI407" s="41" t="n">
        <v>30</v>
      </c>
      <c r="BJ407" s="41" t="n">
        <v>23.3</v>
      </c>
      <c r="BK407" s="56" t="n">
        <v>32.5391099237064</v>
      </c>
      <c r="BL407" s="41" t="n">
        <v>36</v>
      </c>
      <c r="BM407" s="41" t="n">
        <v>44.3</v>
      </c>
      <c r="BN407" s="57" t="n">
        <v>101.553986106192</v>
      </c>
      <c r="BO407" s="40" t="n">
        <v>18.39</v>
      </c>
      <c r="BP407" s="42" t="n">
        <v>2.65615454215526</v>
      </c>
      <c r="BQ407" s="40" t="n">
        <v>31.99</v>
      </c>
      <c r="BR407" s="40" t="n">
        <v>8.03745143034229</v>
      </c>
    </row>
    <row r="408" customFormat="false" ht="15.9" hidden="false" customHeight="false" outlineLevel="0" collapsed="false">
      <c r="A408" s="43" t="n">
        <v>569</v>
      </c>
      <c r="B408" s="39" t="n">
        <v>2</v>
      </c>
      <c r="C408" s="39" t="n">
        <v>4</v>
      </c>
      <c r="D408" s="44" t="n">
        <v>1</v>
      </c>
      <c r="E408" s="40" t="n">
        <v>16.6461327857632</v>
      </c>
      <c r="F408" s="41" t="n">
        <v>176.4</v>
      </c>
      <c r="G408" s="41" t="n">
        <v>91.5</v>
      </c>
      <c r="H408" s="41" t="n">
        <v>84.9</v>
      </c>
      <c r="I408" s="41" t="n">
        <v>69.6</v>
      </c>
      <c r="J408" s="40" t="n">
        <v>20.69423</v>
      </c>
      <c r="K408" s="41" t="n">
        <v>21.2</v>
      </c>
      <c r="L408" s="42" t="n">
        <v>22.3672235334043</v>
      </c>
      <c r="M408" s="42" t="n">
        <v>55.19681592</v>
      </c>
      <c r="N408" s="40" t="n">
        <v>4.04757082386721</v>
      </c>
      <c r="O408" s="40" t="n">
        <v>12.598561961896</v>
      </c>
      <c r="P408" s="21" t="n">
        <v>4.04757082386722</v>
      </c>
      <c r="Q408" s="40" t="n">
        <v>14.4079397672827</v>
      </c>
      <c r="R408" s="43" t="n">
        <v>4</v>
      </c>
      <c r="S408" s="43" t="n">
        <v>1</v>
      </c>
      <c r="T408" s="43" t="n">
        <v>12</v>
      </c>
      <c r="U408" s="43" t="n">
        <v>27</v>
      </c>
      <c r="V408" s="39" t="n">
        <v>0</v>
      </c>
      <c r="W408" s="39" t="n">
        <v>1</v>
      </c>
      <c r="X408" s="39" t="n">
        <v>0</v>
      </c>
      <c r="Y408" s="69" t="n">
        <v>4098</v>
      </c>
      <c r="Z408" s="46" t="n">
        <v>1.1</v>
      </c>
      <c r="AA408" s="71" t="n">
        <v>3842</v>
      </c>
      <c r="AB408" s="48" t="n">
        <v>-0.3</v>
      </c>
      <c r="AC408" s="32" t="n">
        <v>20.55</v>
      </c>
      <c r="AD408" s="32" t="n">
        <v>28</v>
      </c>
      <c r="AE408" s="50" t="n">
        <v>27</v>
      </c>
      <c r="AF408" s="49" t="n">
        <v>39.3331715251889</v>
      </c>
      <c r="AG408" s="49" t="n">
        <f aca="false">AJ408+AL408+AN408</f>
        <v>16.8452205939466</v>
      </c>
      <c r="AH408" s="49" t="n">
        <f aca="false">AJ408+AL408</f>
        <v>13.907551861094</v>
      </c>
      <c r="AI408" s="50" t="n">
        <v>39.09</v>
      </c>
      <c r="AJ408" s="50" t="n">
        <f aca="false">PI()*((AI408/2/10)^2)</f>
        <v>12.0011046335969</v>
      </c>
      <c r="AK408" s="50" t="n">
        <v>15.58</v>
      </c>
      <c r="AL408" s="50" t="n">
        <f aca="false">PI()*((AK408/2/10)^2)</f>
        <v>1.90644722749708</v>
      </c>
      <c r="AM408" s="50" t="n">
        <v>19.34</v>
      </c>
      <c r="AN408" s="50" t="n">
        <f aca="false">PI()*((AM408/2/10)^2)</f>
        <v>2.93766873285263</v>
      </c>
      <c r="AO408" s="50" t="n">
        <v>24.43</v>
      </c>
      <c r="AP408" s="52" t="n">
        <v>913.0064</v>
      </c>
      <c r="AQ408" s="51" t="n">
        <v>8.40845</v>
      </c>
      <c r="AR408" s="51" t="n">
        <f aca="false">AP408/AQ408</f>
        <v>108.582009763987</v>
      </c>
      <c r="AS408" s="65" t="n">
        <v>2016.67</v>
      </c>
      <c r="AT408" s="65" t="n">
        <v>997.963</v>
      </c>
      <c r="AU408" s="65" t="n">
        <v>2.534</v>
      </c>
      <c r="AV408" s="65" t="n">
        <v>101.368</v>
      </c>
      <c r="AW408" s="14" t="n">
        <v>10.617</v>
      </c>
      <c r="AX408" s="54" t="n">
        <v>61.1428571428572</v>
      </c>
      <c r="AY408" s="54" t="n">
        <v>115.428571428571</v>
      </c>
      <c r="AZ408" s="54" t="n">
        <v>33.7857142857143</v>
      </c>
      <c r="BA408" s="54" t="n">
        <v>4.10714285714286</v>
      </c>
      <c r="BB408" s="54" t="n">
        <v>0</v>
      </c>
      <c r="BC408" s="54" t="n">
        <v>37.8928571428571</v>
      </c>
      <c r="BD408" s="54" t="n">
        <v>881.077380952381</v>
      </c>
      <c r="BE408" s="44" t="n">
        <v>55</v>
      </c>
      <c r="BF408" s="55" t="n">
        <v>1.81175595238095</v>
      </c>
      <c r="BG408" s="38" t="n">
        <v>0</v>
      </c>
      <c r="BH408" s="43" t="n">
        <v>1</v>
      </c>
      <c r="BI408" s="41" t="n">
        <v>33.5</v>
      </c>
      <c r="BJ408" s="41" t="n">
        <v>27</v>
      </c>
      <c r="BK408" s="56" t="n">
        <v>47.1652706806157</v>
      </c>
      <c r="BL408" s="41" t="n">
        <v>40</v>
      </c>
      <c r="BM408" s="41" t="n">
        <v>52</v>
      </c>
      <c r="BN408" s="57" t="n">
        <v>147.313426345899</v>
      </c>
      <c r="BO408" s="75" t="n">
        <v>26.98</v>
      </c>
      <c r="BP408" s="42" t="n">
        <v>5.71707345259536</v>
      </c>
      <c r="BQ408" s="40" t="n">
        <v>37.94</v>
      </c>
      <c r="BR408" s="40" t="n">
        <v>11.3053635975421</v>
      </c>
    </row>
    <row r="409" customFormat="false" ht="15.9" hidden="false" customHeight="false" outlineLevel="0" collapsed="false">
      <c r="A409" s="39" t="n">
        <v>569</v>
      </c>
      <c r="B409" s="39" t="n">
        <v>2</v>
      </c>
      <c r="C409" s="39" t="n">
        <v>6</v>
      </c>
      <c r="D409" s="39" t="n">
        <v>1</v>
      </c>
      <c r="E409" s="40" t="n">
        <v>17.5496235455168</v>
      </c>
      <c r="F409" s="41" t="n">
        <v>178.2</v>
      </c>
      <c r="G409" s="41" t="n">
        <v>93.7</v>
      </c>
      <c r="H409" s="41" t="n">
        <v>84.5</v>
      </c>
      <c r="I409" s="41" t="n">
        <v>71.1</v>
      </c>
      <c r="J409" s="40" t="n">
        <v>23.16068</v>
      </c>
      <c r="K409" s="41" t="n">
        <v>24.6</v>
      </c>
      <c r="L409" s="42" t="n">
        <v>22.3900055549887</v>
      </c>
      <c r="M409" s="42" t="n">
        <v>54.63275652</v>
      </c>
      <c r="N409" s="40" t="n">
        <v>4.73435029466098</v>
      </c>
      <c r="O409" s="40" t="n">
        <v>12.8152732508558</v>
      </c>
      <c r="P409" s="21" t="n">
        <v>4.95106158362081</v>
      </c>
      <c r="Q409" s="40" t="n">
        <v>15.1567419575633</v>
      </c>
      <c r="R409" s="43" t="n">
        <v>4</v>
      </c>
      <c r="S409" s="43" t="n">
        <v>1</v>
      </c>
      <c r="T409" s="43" t="n">
        <v>12</v>
      </c>
      <c r="U409" s="43" t="n">
        <v>28</v>
      </c>
      <c r="V409" s="39" t="n">
        <v>0</v>
      </c>
      <c r="W409" s="39" t="n">
        <v>1</v>
      </c>
      <c r="X409" s="39" t="n">
        <v>0</v>
      </c>
      <c r="Y409" s="45" t="n">
        <v>4140</v>
      </c>
      <c r="Z409" s="46" t="n">
        <v>1</v>
      </c>
      <c r="AA409" s="47" t="n">
        <v>3931</v>
      </c>
      <c r="AB409" s="48" t="n">
        <v>0.4</v>
      </c>
      <c r="AC409" s="80" t="n">
        <v>25.92</v>
      </c>
      <c r="AD409" s="80" t="n">
        <v>31.5</v>
      </c>
      <c r="AE409" s="50" t="n">
        <v>27.4</v>
      </c>
      <c r="AF409" s="49" t="n">
        <v>42.0479056973268</v>
      </c>
      <c r="AG409" s="49" t="n">
        <f aca="false">AJ409+AL409+AN409</f>
        <v>17.4937177706281</v>
      </c>
      <c r="AH409" s="49" t="n">
        <f aca="false">AJ409+AL409</f>
        <v>14.5863496989194</v>
      </c>
      <c r="AI409" s="50" t="n">
        <v>39.315</v>
      </c>
      <c r="AJ409" s="50" t="n">
        <f aca="false">PI()*((AI409/2/10)^2)</f>
        <v>12.1396577053496</v>
      </c>
      <c r="AK409" s="50" t="n">
        <v>17.65</v>
      </c>
      <c r="AL409" s="50" t="n">
        <f aca="false">PI()*((AK409/2/10)^2)</f>
        <v>2.44669199356982</v>
      </c>
      <c r="AM409" s="50" t="n">
        <v>19.24</v>
      </c>
      <c r="AN409" s="50" t="n">
        <f aca="false">PI()*((AM409/2/10)^2)</f>
        <v>2.90736807170875</v>
      </c>
      <c r="AO409" s="38"/>
      <c r="AP409" s="52" t="n">
        <v>899.6516</v>
      </c>
      <c r="AQ409" s="51" t="n">
        <v>6.1356375</v>
      </c>
      <c r="AR409" s="51" t="n">
        <f aca="false">AP409/AQ409</f>
        <v>146.627241260586</v>
      </c>
      <c r="AS409" s="65" t="n">
        <v>1886.544</v>
      </c>
      <c r="AT409" s="65" t="n">
        <v>1707.69</v>
      </c>
      <c r="AU409" s="65" t="n">
        <v>5.27</v>
      </c>
      <c r="AV409" s="65" t="n">
        <v>209.88</v>
      </c>
      <c r="AW409" s="14" t="n">
        <v>0</v>
      </c>
      <c r="AX409" s="54" t="n">
        <v>59.4285714285714</v>
      </c>
      <c r="AY409" s="54" t="n">
        <v>122.857142857143</v>
      </c>
      <c r="AZ409" s="54" t="n">
        <v>24.4285714285714</v>
      </c>
      <c r="BA409" s="54" t="n">
        <v>0.428571428571429</v>
      </c>
      <c r="BB409" s="54" t="n">
        <v>0</v>
      </c>
      <c r="BC409" s="54" t="n">
        <v>24.8571428571429</v>
      </c>
      <c r="BD409" s="54" t="n">
        <v>787.785714285714</v>
      </c>
      <c r="BE409" s="44" t="n">
        <v>8</v>
      </c>
      <c r="BF409" s="55" t="n">
        <v>1.4163961038961</v>
      </c>
      <c r="BG409" s="38" t="n">
        <v>0</v>
      </c>
      <c r="BH409" s="44" t="n">
        <v>0</v>
      </c>
      <c r="BI409" s="41" t="n">
        <v>33.5</v>
      </c>
      <c r="BJ409" s="41" t="n">
        <v>28.3</v>
      </c>
      <c r="BK409" s="56" t="n">
        <v>50.3681993498315</v>
      </c>
      <c r="BL409" s="41" t="n">
        <v>41</v>
      </c>
      <c r="BM409" s="41" t="n">
        <v>54.5</v>
      </c>
      <c r="BN409" s="57" t="n">
        <v>156.689342450608</v>
      </c>
      <c r="BO409" s="40" t="n">
        <v>27.74</v>
      </c>
      <c r="BP409" s="42" t="n">
        <v>6.04369855760378</v>
      </c>
      <c r="BQ409" s="40" t="n">
        <v>39.9</v>
      </c>
      <c r="BR409" s="40" t="n">
        <v>12.5036173011037</v>
      </c>
    </row>
    <row r="410" customFormat="false" ht="15.9" hidden="false" customHeight="false" outlineLevel="0" collapsed="false">
      <c r="A410" s="43" t="n">
        <v>570</v>
      </c>
      <c r="B410" s="39" t="n">
        <v>2</v>
      </c>
      <c r="C410" s="39" t="n">
        <v>4</v>
      </c>
      <c r="D410" s="44" t="n">
        <v>1</v>
      </c>
      <c r="E410" s="40" t="n">
        <v>13.1964407939767</v>
      </c>
      <c r="F410" s="41" t="n">
        <v>155.6</v>
      </c>
      <c r="G410" s="41" t="n">
        <v>82.3</v>
      </c>
      <c r="H410" s="41" t="n">
        <v>73.3</v>
      </c>
      <c r="I410" s="41" t="n">
        <v>46.6</v>
      </c>
      <c r="J410" s="40" t="n">
        <v>21.50372</v>
      </c>
      <c r="K410" s="41" t="n">
        <v>21.3</v>
      </c>
      <c r="L410" s="42" t="n">
        <v>19.2471633150719</v>
      </c>
      <c r="M410" s="42" t="n">
        <v>36.57926648</v>
      </c>
      <c r="N410" s="40" t="n">
        <v>0.900505902505595</v>
      </c>
      <c r="O410" s="40" t="n">
        <v>12.2959348914711</v>
      </c>
      <c r="P410" s="21" t="n">
        <v>0.900505902505595</v>
      </c>
      <c r="Q410" s="40" t="n">
        <v>11.9110198494182</v>
      </c>
      <c r="R410" s="43" t="n">
        <v>3</v>
      </c>
      <c r="S410" s="43" t="n">
        <v>1</v>
      </c>
      <c r="T410" s="43" t="n">
        <v>12</v>
      </c>
      <c r="U410" s="43" t="n">
        <v>28</v>
      </c>
      <c r="V410" s="39" t="n">
        <v>0</v>
      </c>
      <c r="W410" s="39" t="n">
        <v>0</v>
      </c>
      <c r="X410" s="39" t="n">
        <v>0</v>
      </c>
      <c r="Y410" s="69" t="n">
        <v>3832</v>
      </c>
      <c r="Z410" s="46" t="n">
        <v>0</v>
      </c>
      <c r="AA410" s="71" t="n">
        <v>3638</v>
      </c>
      <c r="AB410" s="48" t="n">
        <v>-1.2</v>
      </c>
      <c r="AC410" s="32" t="n">
        <v>7.74</v>
      </c>
      <c r="AD410" s="32" t="n">
        <v>25</v>
      </c>
      <c r="AE410" s="50" t="n">
        <v>24.3</v>
      </c>
      <c r="AF410" s="49" t="n">
        <v>28.0015492915494</v>
      </c>
      <c r="AG410" s="49" t="n">
        <f aca="false">AJ410+AL410+AN410</f>
        <v>11.4731921894859</v>
      </c>
      <c r="AH410" s="49" t="n">
        <f aca="false">AJ410+AL410</f>
        <v>9.9006483517774</v>
      </c>
      <c r="AI410" s="50" t="n">
        <v>31.84</v>
      </c>
      <c r="AJ410" s="50" t="n">
        <f aca="false">PI()*((AI410/2/10)^2)</f>
        <v>7.9622534831878</v>
      </c>
      <c r="AK410" s="50" t="n">
        <v>15.71</v>
      </c>
      <c r="AL410" s="50" t="n">
        <f aca="false">PI()*((AK410/2/10)^2)</f>
        <v>1.9383948685896</v>
      </c>
      <c r="AM410" s="50" t="n">
        <v>14.15</v>
      </c>
      <c r="AN410" s="50" t="n">
        <f aca="false">PI()*((AM410/2/10)^2)</f>
        <v>1.57254383770846</v>
      </c>
      <c r="AO410" s="50" t="n">
        <v>20.77</v>
      </c>
      <c r="AP410" s="52" t="n">
        <v>6798.335</v>
      </c>
      <c r="AQ410" s="51" t="n">
        <v>21.451004</v>
      </c>
      <c r="AR410" s="51" t="n">
        <f aca="false">AP410/AQ410</f>
        <v>316.923860533521</v>
      </c>
      <c r="AS410" s="65" t="n">
        <v>1476.622</v>
      </c>
      <c r="AT410" s="65" t="n">
        <v>629.982</v>
      </c>
      <c r="AU410" s="65" t="n">
        <v>1.176</v>
      </c>
      <c r="AV410" s="65" t="n">
        <v>47.059</v>
      </c>
      <c r="AW410" s="14" t="n">
        <v>0</v>
      </c>
      <c r="AX410" s="54" t="n">
        <v>34.5714285714286</v>
      </c>
      <c r="AY410" s="54" t="n">
        <v>91</v>
      </c>
      <c r="AZ410" s="54" t="n">
        <v>42.8571428571429</v>
      </c>
      <c r="BA410" s="54" t="n">
        <v>8.57142857142857</v>
      </c>
      <c r="BB410" s="54" t="n">
        <v>1.42857142857143</v>
      </c>
      <c r="BC410" s="54" t="n">
        <v>52.8571428571429</v>
      </c>
      <c r="BD410" s="54" t="n">
        <v>613.5</v>
      </c>
      <c r="BE410" s="44" t="n">
        <v>43</v>
      </c>
      <c r="BF410" s="55" t="n">
        <v>2.64862914862915</v>
      </c>
      <c r="BG410" s="38" t="n">
        <v>0</v>
      </c>
      <c r="BH410" s="43" t="n">
        <v>1</v>
      </c>
      <c r="BI410" s="41" t="n">
        <v>28.1</v>
      </c>
      <c r="BJ410" s="41" t="n">
        <v>24.5</v>
      </c>
      <c r="BK410" s="56" t="n">
        <v>33.784005511495</v>
      </c>
      <c r="BL410" s="41" t="n">
        <v>33</v>
      </c>
      <c r="BM410" s="74" t="n">
        <v>47.5</v>
      </c>
      <c r="BN410" s="57" t="n">
        <v>129.277876684217</v>
      </c>
      <c r="BO410" s="40" t="n">
        <v>21.32</v>
      </c>
      <c r="BP410" s="42" t="n">
        <v>3.56996766146268</v>
      </c>
      <c r="BQ410" s="40" t="n">
        <v>39.1</v>
      </c>
      <c r="BR410" s="40" t="n">
        <v>12.0072456618365</v>
      </c>
    </row>
    <row r="411" customFormat="false" ht="15" hidden="false" customHeight="true" outlineLevel="0" collapsed="false">
      <c r="A411" s="43" t="n">
        <v>571</v>
      </c>
      <c r="B411" s="39" t="n">
        <v>2</v>
      </c>
      <c r="C411" s="39" t="n">
        <v>4</v>
      </c>
      <c r="D411" s="44" t="n">
        <v>1</v>
      </c>
      <c r="E411" s="40" t="n">
        <v>9.74948665297741</v>
      </c>
      <c r="F411" s="41" t="n">
        <v>140.7</v>
      </c>
      <c r="G411" s="41" t="n">
        <v>75.7</v>
      </c>
      <c r="H411" s="41" t="n">
        <v>65</v>
      </c>
      <c r="I411" s="41" t="n">
        <v>49.9</v>
      </c>
      <c r="J411" s="40" t="n">
        <v>27.64727</v>
      </c>
      <c r="K411" s="41" t="n">
        <v>34.7</v>
      </c>
      <c r="L411" s="42" t="n">
        <v>25.2064886250037</v>
      </c>
      <c r="M411" s="42" t="n">
        <v>36.10401227</v>
      </c>
      <c r="N411" s="40" t="n">
        <v>-1.30966839559186</v>
      </c>
      <c r="O411" s="40" t="n">
        <v>11.0591550485693</v>
      </c>
      <c r="P411" s="21" t="n">
        <v>-1.30966839559186</v>
      </c>
      <c r="Q411" s="40" t="n">
        <v>11.1594798083504</v>
      </c>
      <c r="R411" s="43" t="n">
        <v>1</v>
      </c>
      <c r="S411" s="43" t="n">
        <v>0</v>
      </c>
      <c r="T411" s="44"/>
      <c r="U411" s="44"/>
      <c r="V411" s="39" t="n">
        <v>0</v>
      </c>
      <c r="W411" s="39" t="n">
        <v>0</v>
      </c>
      <c r="X411" s="39" t="n">
        <v>0</v>
      </c>
      <c r="Y411" s="69" t="n">
        <v>3686</v>
      </c>
      <c r="Z411" s="46" t="n">
        <v>-1</v>
      </c>
      <c r="AA411" s="71" t="n">
        <v>3715</v>
      </c>
      <c r="AB411" s="48" t="n">
        <v>0.6</v>
      </c>
      <c r="AC411" s="32" t="n">
        <v>7.35</v>
      </c>
      <c r="AD411" s="32" t="n">
        <v>17.5</v>
      </c>
      <c r="AE411" s="50" t="n">
        <v>22</v>
      </c>
      <c r="AF411" s="49" t="n">
        <v>32.5391099237064</v>
      </c>
      <c r="AG411" s="49" t="n">
        <f aca="false">AJ411+AL411+AN411</f>
        <v>12.9957784208169</v>
      </c>
      <c r="AH411" s="49" t="n">
        <f aca="false">AJ411+AL411</f>
        <v>11.0176989538272</v>
      </c>
      <c r="AI411" s="50" t="n">
        <v>33.47</v>
      </c>
      <c r="AJ411" s="50" t="n">
        <f aca="false">PI()*((AI411/2/10)^2)</f>
        <v>8.79835145422705</v>
      </c>
      <c r="AK411" s="50" t="n">
        <v>16.81</v>
      </c>
      <c r="AL411" s="50" t="n">
        <f aca="false">PI()*((AK411/2/10)^2)</f>
        <v>2.21934749960014</v>
      </c>
      <c r="AM411" s="50" t="n">
        <v>15.87</v>
      </c>
      <c r="AN411" s="50" t="n">
        <f aca="false">PI()*((AM411/2/10)^2)</f>
        <v>1.97807946698975</v>
      </c>
      <c r="AO411" s="50" t="n">
        <v>24.43</v>
      </c>
      <c r="AP411" s="52" t="n">
        <v>3754.852</v>
      </c>
      <c r="AQ411" s="51" t="n">
        <v>7.480916</v>
      </c>
      <c r="AR411" s="51" t="n">
        <f aca="false">AP411/AQ411</f>
        <v>501.924095926221</v>
      </c>
      <c r="AS411" s="65" t="n">
        <v>1335.53</v>
      </c>
      <c r="AT411" s="65" t="n">
        <v>449.313</v>
      </c>
      <c r="AU411" s="65" t="n">
        <v>0.882</v>
      </c>
      <c r="AV411" s="65" t="n">
        <v>35.294</v>
      </c>
      <c r="AW411" s="14" t="n">
        <v>0</v>
      </c>
      <c r="AX411" s="54" t="n">
        <v>54.4285714285714</v>
      </c>
      <c r="AY411" s="54" t="n">
        <v>140.428571428571</v>
      </c>
      <c r="AZ411" s="54" t="n">
        <v>80.5714285714286</v>
      </c>
      <c r="BA411" s="54" t="n">
        <v>12.8571428571429</v>
      </c>
      <c r="BB411" s="54" t="n">
        <v>1.42857142857143</v>
      </c>
      <c r="BC411" s="54" t="n">
        <v>94.8571428571429</v>
      </c>
      <c r="BD411" s="54" t="n">
        <v>696.904761904762</v>
      </c>
      <c r="BE411" s="44" t="n">
        <v>14</v>
      </c>
      <c r="BF411" s="55" t="n">
        <v>2.38455988455988</v>
      </c>
      <c r="BG411" s="38" t="n">
        <v>0</v>
      </c>
      <c r="BH411" s="43" t="n">
        <v>0</v>
      </c>
      <c r="BI411" s="41" t="n">
        <v>26</v>
      </c>
      <c r="BJ411" s="41" t="n">
        <v>27.5</v>
      </c>
      <c r="BK411" s="56" t="n">
        <v>42.701175118997</v>
      </c>
      <c r="BL411" s="41" t="n">
        <v>27</v>
      </c>
      <c r="BM411" s="41" t="n">
        <v>48.3</v>
      </c>
      <c r="BN411" s="57" t="n">
        <v>126.431631164569</v>
      </c>
      <c r="BO411" s="40" t="n">
        <v>24.81</v>
      </c>
      <c r="BP411" s="42" t="n">
        <v>4.83440922444828</v>
      </c>
      <c r="BQ411" s="40" t="n">
        <v>40.26</v>
      </c>
      <c r="BR411" s="40" t="n">
        <v>12.7302643615043</v>
      </c>
    </row>
    <row r="412" customFormat="false" ht="15.9" hidden="false" customHeight="false" outlineLevel="0" collapsed="false">
      <c r="A412" s="43" t="n">
        <v>572</v>
      </c>
      <c r="B412" s="39" t="n">
        <v>2</v>
      </c>
      <c r="C412" s="39" t="n">
        <v>4</v>
      </c>
      <c r="D412" s="43" t="n">
        <v>1</v>
      </c>
      <c r="E412" s="40" t="n">
        <v>9.89733059548255</v>
      </c>
      <c r="F412" s="41" t="n">
        <v>132.9</v>
      </c>
      <c r="G412" s="41" t="n">
        <v>70.3</v>
      </c>
      <c r="H412" s="41" t="n">
        <v>62.6</v>
      </c>
      <c r="I412" s="41" t="n">
        <v>24.6</v>
      </c>
      <c r="J412" s="40" t="n">
        <v>13.18352</v>
      </c>
      <c r="K412" s="41" t="n">
        <v>7.7</v>
      </c>
      <c r="L412" s="42" t="n">
        <v>13.9278841335922</v>
      </c>
      <c r="M412" s="42" t="n">
        <v>21.35685408</v>
      </c>
      <c r="N412" s="40" t="n">
        <v>-2.34381650161149</v>
      </c>
      <c r="O412" s="40" t="n">
        <v>12.241147097094</v>
      </c>
      <c r="P412" s="21" t="n">
        <v>-2.47207691606572</v>
      </c>
      <c r="Q412" s="40" t="n">
        <v>8.16153319644079</v>
      </c>
      <c r="R412" s="43" t="n">
        <v>1</v>
      </c>
      <c r="S412" s="43" t="n">
        <v>0</v>
      </c>
      <c r="T412" s="44"/>
      <c r="U412" s="44"/>
      <c r="V412" s="39" t="n">
        <v>0</v>
      </c>
      <c r="W412" s="39" t="n">
        <v>1</v>
      </c>
      <c r="X412" s="39" t="n">
        <v>0</v>
      </c>
      <c r="Y412" s="69" t="n">
        <v>3806</v>
      </c>
      <c r="Z412" s="46" t="n">
        <v>0.2</v>
      </c>
      <c r="AA412" s="71" t="n">
        <v>3595</v>
      </c>
      <c r="AB412" s="48" t="n">
        <v>-0.7</v>
      </c>
      <c r="AC412" s="32" t="n">
        <v>4.86</v>
      </c>
      <c r="AD412" s="32" t="n">
        <v>15.5</v>
      </c>
      <c r="AE412" s="50" t="n">
        <v>19.8</v>
      </c>
      <c r="AF412" s="49" t="n">
        <v>18.3043172325109</v>
      </c>
      <c r="AG412" s="49" t="n">
        <f aca="false">AJ412+AL412+AN412</f>
        <v>7.95140477835679</v>
      </c>
      <c r="AH412" s="49" t="n">
        <f aca="false">AJ412+AL412</f>
        <v>7.11331503757517</v>
      </c>
      <c r="AI412" s="50" t="n">
        <v>26.77</v>
      </c>
      <c r="AJ412" s="50" t="n">
        <f aca="false">PI()*((AI412/2/10)^2)</f>
        <v>5.62842163490187</v>
      </c>
      <c r="AK412" s="50" t="n">
        <v>13.75</v>
      </c>
      <c r="AL412" s="50" t="n">
        <f aca="false">PI()*((AK412/2/10)^2)</f>
        <v>1.4848934026733</v>
      </c>
      <c r="AM412" s="50" t="n">
        <v>10.33</v>
      </c>
      <c r="AN412" s="50" t="n">
        <f aca="false">PI()*((AM412/2/10)^2)</f>
        <v>0.838089740781619</v>
      </c>
      <c r="AO412" s="50" t="n">
        <v>15.47</v>
      </c>
      <c r="AP412" s="52" t="n">
        <v>7381.555</v>
      </c>
      <c r="AQ412" s="51" t="n">
        <v>10.1098125</v>
      </c>
      <c r="AR412" s="51" t="n">
        <f aca="false">AP412/AQ412</f>
        <v>730.137675649276</v>
      </c>
      <c r="AS412" s="65" t="n">
        <v>1899.616</v>
      </c>
      <c r="AT412" s="65" t="n">
        <v>1759.133</v>
      </c>
      <c r="AU412" s="65" t="n">
        <v>4.551</v>
      </c>
      <c r="AV412" s="65" t="n">
        <v>182.03</v>
      </c>
      <c r="AW412" s="14" t="n">
        <v>5.285</v>
      </c>
      <c r="AX412" s="54" t="n">
        <v>76.4285714285714</v>
      </c>
      <c r="AY412" s="54" t="n">
        <v>185.285714285714</v>
      </c>
      <c r="AZ412" s="54" t="n">
        <v>107.142857142857</v>
      </c>
      <c r="BA412" s="54" t="n">
        <v>26.8571428571429</v>
      </c>
      <c r="BB412" s="54" t="n">
        <v>19.7142857142857</v>
      </c>
      <c r="BC412" s="54" t="n">
        <v>153.714285714286</v>
      </c>
      <c r="BD412" s="54" t="n">
        <v>769.809523809524</v>
      </c>
      <c r="BE412" s="44" t="n">
        <v>91</v>
      </c>
      <c r="BF412" s="55" t="n">
        <v>3.47895100069013</v>
      </c>
      <c r="BG412" s="38" t="n">
        <v>0</v>
      </c>
      <c r="BH412" s="44" t="n">
        <v>1</v>
      </c>
      <c r="BI412" s="41" t="n">
        <v>24.2</v>
      </c>
      <c r="BJ412" s="41" t="n">
        <v>18</v>
      </c>
      <c r="BK412" s="56" t="n">
        <v>20.6658441197101</v>
      </c>
      <c r="BL412" s="41" t="n">
        <v>27.5</v>
      </c>
      <c r="BM412" s="41" t="n">
        <v>32.8</v>
      </c>
      <c r="BN412" s="57" t="n">
        <v>65.333104747896</v>
      </c>
      <c r="BO412" s="40" t="n">
        <v>16.8</v>
      </c>
      <c r="BP412" s="42" t="n">
        <v>2.21670777637296</v>
      </c>
      <c r="BQ412" s="40" t="n">
        <v>27.25</v>
      </c>
      <c r="BR412" s="40" t="n">
        <v>5.83207223707818</v>
      </c>
    </row>
    <row r="413" customFormat="false" ht="15.9" hidden="false" customHeight="false" outlineLevel="0" collapsed="false">
      <c r="A413" s="39" t="n">
        <v>572</v>
      </c>
      <c r="B413" s="39" t="n">
        <v>2</v>
      </c>
      <c r="C413" s="39" t="n">
        <v>6</v>
      </c>
      <c r="D413" s="39" t="n">
        <v>1</v>
      </c>
      <c r="E413" s="40" t="n">
        <v>10.8528405201917</v>
      </c>
      <c r="F413" s="41" t="n">
        <v>139.1</v>
      </c>
      <c r="G413" s="41" t="n">
        <v>73.4</v>
      </c>
      <c r="H413" s="41" t="n">
        <v>65.7</v>
      </c>
      <c r="I413" s="41" t="n">
        <v>27.6</v>
      </c>
      <c r="J413" s="40" t="n">
        <v>12.19412</v>
      </c>
      <c r="K413" s="41" t="n">
        <v>5.7</v>
      </c>
      <c r="L413" s="42" t="n">
        <v>14.2644431362962</v>
      </c>
      <c r="M413" s="42" t="n">
        <v>24.23442288</v>
      </c>
      <c r="N413" s="40" t="n">
        <v>-1.51656699135662</v>
      </c>
      <c r="O413" s="40" t="n">
        <v>12.3694075115483</v>
      </c>
      <c r="P413" s="21" t="n">
        <v>-1.51656699135662</v>
      </c>
      <c r="Q413" s="40" t="n">
        <v>11.1594798083504</v>
      </c>
      <c r="R413" s="43" t="n">
        <v>1</v>
      </c>
      <c r="S413" s="43" t="n">
        <v>0</v>
      </c>
      <c r="T413" s="44"/>
      <c r="U413" s="44"/>
      <c r="V413" s="39" t="n">
        <v>0</v>
      </c>
      <c r="W413" s="39" t="n">
        <v>1</v>
      </c>
      <c r="X413" s="39" t="n">
        <v>0</v>
      </c>
      <c r="Y413" s="45" t="n">
        <v>3895.5</v>
      </c>
      <c r="Z413" s="46" t="n">
        <v>1.05</v>
      </c>
      <c r="AA413" s="47" t="n">
        <v>3761</v>
      </c>
      <c r="AB413" s="48" t="n">
        <v>0.9</v>
      </c>
      <c r="AC413" s="80" t="n">
        <v>9.16</v>
      </c>
      <c r="AD413" s="80" t="n">
        <v>18.5</v>
      </c>
      <c r="AE413" s="50" t="n">
        <v>21.2</v>
      </c>
      <c r="AF413" s="49" t="n">
        <v>20.9082766441749</v>
      </c>
      <c r="AG413" s="49" t="n">
        <f aca="false">AJ413+AL413+AN413</f>
        <v>9.50823279881567</v>
      </c>
      <c r="AH413" s="49" t="n">
        <f aca="false">AJ413+AL413</f>
        <v>8.32193521149546</v>
      </c>
      <c r="AI413" s="50" t="n">
        <v>29.31</v>
      </c>
      <c r="AJ413" s="50" t="n">
        <f aca="false">PI()*((AI413/2/10)^2)</f>
        <v>6.74716791158643</v>
      </c>
      <c r="AK413" s="50" t="n">
        <v>14.16</v>
      </c>
      <c r="AL413" s="50" t="n">
        <f aca="false">PI()*((AK413/2/10)^2)</f>
        <v>1.57476729990903</v>
      </c>
      <c r="AM413" s="50" t="n">
        <v>12.29</v>
      </c>
      <c r="AN413" s="50" t="n">
        <f aca="false">PI()*((AM413/2/10)^2)</f>
        <v>1.1862975873202</v>
      </c>
      <c r="AO413" s="38"/>
      <c r="AP413" s="52" t="n">
        <v>6145.815</v>
      </c>
      <c r="AQ413" s="51" t="n">
        <v>9.65525</v>
      </c>
      <c r="AR413" s="51" t="n">
        <f aca="false">AP413/AQ413</f>
        <v>636.525724346858</v>
      </c>
      <c r="AS413" s="65" t="n">
        <v>1399.25</v>
      </c>
      <c r="AT413" s="65" t="n">
        <v>1395.929</v>
      </c>
      <c r="AU413" s="65" t="n">
        <v>7.186</v>
      </c>
      <c r="AV413" s="65" t="n">
        <v>238.095</v>
      </c>
      <c r="AW413" s="14" t="n">
        <v>0</v>
      </c>
      <c r="AX413" s="54" t="n">
        <v>68.8571428571429</v>
      </c>
      <c r="AY413" s="54" t="n">
        <v>195.714285714286</v>
      </c>
      <c r="AZ413" s="54" t="n">
        <v>97.2857142857143</v>
      </c>
      <c r="BA413" s="54" t="n">
        <v>19.1428571428571</v>
      </c>
      <c r="BB413" s="54" t="n">
        <v>20.4285714285714</v>
      </c>
      <c r="BC413" s="54" t="n">
        <v>136.857142857143</v>
      </c>
      <c r="BD413" s="54" t="n">
        <v>750.547619047619</v>
      </c>
      <c r="BE413" s="44" t="n">
        <v>108</v>
      </c>
      <c r="BF413" s="55" t="n">
        <v>3.85990338164251</v>
      </c>
      <c r="BG413" s="38" t="n">
        <v>0</v>
      </c>
      <c r="BH413" s="44" t="n">
        <v>1</v>
      </c>
      <c r="BI413" s="41" t="n">
        <v>25.5</v>
      </c>
      <c r="BJ413" s="41" t="n">
        <v>19</v>
      </c>
      <c r="BK413" s="56" t="n">
        <v>23.3102105669102</v>
      </c>
      <c r="BL413" s="41" t="n">
        <v>30</v>
      </c>
      <c r="BM413" s="41" t="n">
        <v>35.3</v>
      </c>
      <c r="BN413" s="57" t="n">
        <v>78.246963260995</v>
      </c>
      <c r="BO413" s="40" t="n">
        <v>17.19</v>
      </c>
      <c r="BP413" s="42" t="n">
        <v>2.32082094231109</v>
      </c>
      <c r="BQ413" s="40" t="n">
        <v>33.41</v>
      </c>
      <c r="BR413" s="40" t="n">
        <v>8.76683499672623</v>
      </c>
    </row>
    <row r="414" customFormat="false" ht="15.9" hidden="false" customHeight="false" outlineLevel="0" collapsed="false">
      <c r="A414" s="43" t="n">
        <v>573</v>
      </c>
      <c r="B414" s="39" t="n">
        <v>2</v>
      </c>
      <c r="C414" s="39" t="n">
        <v>4</v>
      </c>
      <c r="D414" s="43" t="n">
        <v>1</v>
      </c>
      <c r="E414" s="40" t="n">
        <v>11.8685831622177</v>
      </c>
      <c r="F414" s="41" t="n">
        <v>144.3</v>
      </c>
      <c r="G414" s="41" t="n">
        <v>74.3</v>
      </c>
      <c r="H414" s="41" t="n">
        <v>70</v>
      </c>
      <c r="I414" s="41" t="n">
        <v>33.9</v>
      </c>
      <c r="J414" s="40" t="n">
        <v>18.73748</v>
      </c>
      <c r="K414" s="41" t="n">
        <v>18.5</v>
      </c>
      <c r="L414" s="42" t="n">
        <v>16.280473660931</v>
      </c>
      <c r="M414" s="42" t="n">
        <v>27.54799428</v>
      </c>
      <c r="N414" s="40" t="n">
        <v>-0.680745210041536</v>
      </c>
      <c r="O414" s="40" t="n">
        <v>12.5493283722592</v>
      </c>
      <c r="P414" s="21" t="n">
        <v>-0.618980826729901</v>
      </c>
      <c r="Q414" s="40" t="n">
        <v>11.3264887063655</v>
      </c>
      <c r="R414" s="43" t="n">
        <v>1</v>
      </c>
      <c r="S414" s="43" t="n">
        <v>0</v>
      </c>
      <c r="T414" s="44"/>
      <c r="U414" s="44"/>
      <c r="V414" s="39" t="n">
        <v>0</v>
      </c>
      <c r="W414" s="39" t="n">
        <v>0</v>
      </c>
      <c r="X414" s="39" t="n">
        <v>0</v>
      </c>
      <c r="Y414" s="69" t="n">
        <v>3814</v>
      </c>
      <c r="Z414" s="46" t="n">
        <v>0.1</v>
      </c>
      <c r="AA414" s="71" t="n">
        <v>3567</v>
      </c>
      <c r="AB414" s="48" t="n">
        <v>-1.4</v>
      </c>
      <c r="AC414" s="32" t="n">
        <v>8.78</v>
      </c>
      <c r="AD414" s="32" t="n">
        <v>17.25</v>
      </c>
      <c r="AE414" s="50" t="n">
        <v>22</v>
      </c>
      <c r="AF414" s="49" t="n">
        <v>23.0470005491229</v>
      </c>
      <c r="AG414" s="49" t="n">
        <f aca="false">AJ414+AL414+AN414</f>
        <v>10.1867217788133</v>
      </c>
      <c r="AH414" s="49" t="n">
        <f aca="false">AJ414+AL414</f>
        <v>8.89388650142455</v>
      </c>
      <c r="AI414" s="50" t="n">
        <v>30.92</v>
      </c>
      <c r="AJ414" s="50" t="n">
        <f aca="false">PI()*((AI414/2/10)^2)</f>
        <v>7.50877086682742</v>
      </c>
      <c r="AK414" s="50" t="n">
        <v>13.28</v>
      </c>
      <c r="AL414" s="50" t="n">
        <f aca="false">PI()*((AK414/2/10)^2)</f>
        <v>1.38511563459713</v>
      </c>
      <c r="AM414" s="50" t="n">
        <v>12.83</v>
      </c>
      <c r="AN414" s="50" t="n">
        <f aca="false">PI()*((AM414/2/10)^2)</f>
        <v>1.29283527738874</v>
      </c>
      <c r="AO414" s="50" t="n">
        <v>16.39</v>
      </c>
      <c r="AP414" s="52" t="n">
        <v>6441.017</v>
      </c>
      <c r="AQ414" s="51" t="n">
        <v>14.512575</v>
      </c>
      <c r="AR414" s="51" t="n">
        <f aca="false">AP414/AQ414</f>
        <v>443.823167149868</v>
      </c>
      <c r="AS414" s="65" t="n">
        <v>1410.499</v>
      </c>
      <c r="AT414" s="65" t="n">
        <v>1013.216</v>
      </c>
      <c r="AU414" s="65" t="n">
        <v>6.016</v>
      </c>
      <c r="AV414" s="65" t="n">
        <v>240.657</v>
      </c>
      <c r="AW414" s="14" t="n">
        <v>0</v>
      </c>
      <c r="AX414" s="54" t="n">
        <v>73.5714285714286</v>
      </c>
      <c r="AY414" s="54" t="n">
        <v>162.142857142857</v>
      </c>
      <c r="AZ414" s="54" t="n">
        <v>44</v>
      </c>
      <c r="BA414" s="54" t="n">
        <v>6.71428571428571</v>
      </c>
      <c r="BB414" s="54" t="n">
        <v>3.14285714285714</v>
      </c>
      <c r="BC414" s="54" t="n">
        <v>53.8571428571429</v>
      </c>
      <c r="BD414" s="54" t="n">
        <v>660.738095238095</v>
      </c>
      <c r="BE414" s="44" t="n">
        <v>132</v>
      </c>
      <c r="BF414" s="55" t="n">
        <v>3.10251322751323</v>
      </c>
      <c r="BG414" s="43" t="n">
        <v>0</v>
      </c>
      <c r="BH414" s="43" t="n">
        <v>1</v>
      </c>
      <c r="BI414" s="41" t="n">
        <v>27</v>
      </c>
      <c r="BJ414" s="41" t="n">
        <v>21.2</v>
      </c>
      <c r="BK414" s="56" t="n">
        <v>25.7704270608094</v>
      </c>
      <c r="BL414" s="41" t="n">
        <v>31.7</v>
      </c>
      <c r="BM414" s="41" t="n">
        <v>39.7</v>
      </c>
      <c r="BN414" s="57" t="n">
        <v>89.5324427133603</v>
      </c>
      <c r="BO414" s="40" t="n">
        <v>16.81</v>
      </c>
      <c r="BP414" s="42" t="n">
        <v>2.21934749960014</v>
      </c>
      <c r="BQ414" s="40" t="n">
        <v>33.74</v>
      </c>
      <c r="BR414" s="40" t="n">
        <v>8.94087530274429</v>
      </c>
    </row>
    <row r="415" customFormat="false" ht="15.9" hidden="false" customHeight="false" outlineLevel="0" collapsed="false">
      <c r="A415" s="39" t="n">
        <v>573</v>
      </c>
      <c r="B415" s="39" t="n">
        <v>2</v>
      </c>
      <c r="C415" s="39" t="n">
        <v>6</v>
      </c>
      <c r="D415" s="39" t="n">
        <v>1</v>
      </c>
      <c r="E415" s="40" t="n">
        <v>12.7775496235455</v>
      </c>
      <c r="F415" s="41" t="n">
        <v>151.9</v>
      </c>
      <c r="G415" s="41" t="n">
        <v>79.1</v>
      </c>
      <c r="H415" s="41" t="n">
        <v>72.8</v>
      </c>
      <c r="I415" s="41" t="n">
        <v>37.9</v>
      </c>
      <c r="J415" s="40" t="n">
        <v>17.39988</v>
      </c>
      <c r="K415" s="41" t="n">
        <v>18.5</v>
      </c>
      <c r="L415" s="42" t="n">
        <v>16.4256915151119</v>
      </c>
      <c r="M415" s="42" t="n">
        <v>31.30544548</v>
      </c>
      <c r="N415" s="40" t="n">
        <v>0.289985634597956</v>
      </c>
      <c r="O415" s="40" t="n">
        <v>12.4875639889476</v>
      </c>
      <c r="P415" s="21" t="n">
        <v>0.289985634597956</v>
      </c>
      <c r="Q415" s="40" t="n">
        <v>12.4093086926763</v>
      </c>
      <c r="R415" s="43" t="n">
        <v>2</v>
      </c>
      <c r="S415" s="43" t="n">
        <v>0</v>
      </c>
      <c r="T415" s="44"/>
      <c r="U415" s="44"/>
      <c r="V415" s="39" t="n">
        <v>0</v>
      </c>
      <c r="W415" s="39" t="n">
        <v>0</v>
      </c>
      <c r="X415" s="39" t="n">
        <v>0</v>
      </c>
      <c r="Y415" s="45" t="n">
        <v>3920</v>
      </c>
      <c r="Z415" s="46" t="n">
        <v>1</v>
      </c>
      <c r="AA415" s="47" t="n">
        <v>3712</v>
      </c>
      <c r="AB415" s="48" t="n">
        <v>-0.2</v>
      </c>
      <c r="AC415" s="80" t="n">
        <v>10.51</v>
      </c>
      <c r="AD415" s="80" t="n">
        <v>18.5</v>
      </c>
      <c r="AE415" s="50" t="n">
        <v>22.5</v>
      </c>
      <c r="AF415" s="49" t="n">
        <v>24.7404800104669</v>
      </c>
      <c r="AG415" s="49" t="n">
        <f aca="false">AJ415+AL415+AN415</f>
        <v>10.9706221879131</v>
      </c>
      <c r="AH415" s="49" t="n">
        <f aca="false">AJ415+AL415</f>
        <v>9.6777869105244</v>
      </c>
      <c r="AI415" s="50" t="n">
        <v>31.95</v>
      </c>
      <c r="AJ415" s="50" t="n">
        <f aca="false">PI()*((AI415/2/10)^2)</f>
        <v>8.01736408691524</v>
      </c>
      <c r="AK415" s="50" t="n">
        <v>14.54</v>
      </c>
      <c r="AL415" s="50" t="n">
        <f aca="false">PI()*((AK415/2/10)^2)</f>
        <v>1.66042282360916</v>
      </c>
      <c r="AM415" s="50" t="n">
        <v>12.83</v>
      </c>
      <c r="AN415" s="50" t="n">
        <f aca="false">PI()*((AM415/2/10)^2)</f>
        <v>1.29283527738874</v>
      </c>
      <c r="AO415" s="38"/>
      <c r="AP415" s="52" t="n">
        <v>21921.06</v>
      </c>
      <c r="AQ415" s="51" t="n">
        <v>18.149075</v>
      </c>
      <c r="AR415" s="51" t="n">
        <f aca="false">AP415/AQ415</f>
        <v>1207.83345707701</v>
      </c>
      <c r="AS415" s="65" t="n">
        <v>1450.108</v>
      </c>
      <c r="AT415" s="65" t="n">
        <v>977.797</v>
      </c>
      <c r="AU415" s="65" t="n">
        <v>6.795</v>
      </c>
      <c r="AV415" s="65" t="n">
        <v>287.525</v>
      </c>
      <c r="AW415" s="14" t="n">
        <v>0</v>
      </c>
      <c r="AX415" s="54" t="n">
        <v>88.1428571428571</v>
      </c>
      <c r="AY415" s="54" t="n">
        <v>188.857142857143</v>
      </c>
      <c r="AZ415" s="54" t="n">
        <v>66.8571428571429</v>
      </c>
      <c r="BA415" s="54" t="n">
        <v>8.85714285714286</v>
      </c>
      <c r="BB415" s="54" t="n">
        <v>2.42857142857143</v>
      </c>
      <c r="BC415" s="54" t="n">
        <v>78.1428571428571</v>
      </c>
      <c r="BD415" s="54" t="n">
        <v>756.02380952381</v>
      </c>
      <c r="BE415" s="44" t="n">
        <v>49</v>
      </c>
      <c r="BF415" s="55" t="n">
        <v>2.20220841959972</v>
      </c>
      <c r="BG415" s="38" t="n">
        <v>0</v>
      </c>
      <c r="BH415" s="43" t="n">
        <v>0</v>
      </c>
      <c r="BI415" s="41" t="n">
        <v>28</v>
      </c>
      <c r="BJ415" s="41" t="n">
        <v>22</v>
      </c>
      <c r="BK415" s="56" t="n">
        <v>29.7329464012933</v>
      </c>
      <c r="BL415" s="41" t="n">
        <v>34.5</v>
      </c>
      <c r="BM415" s="41" t="n">
        <v>40.5</v>
      </c>
      <c r="BN415" s="57" t="n">
        <v>99.783146643261</v>
      </c>
      <c r="BO415" s="40" t="n">
        <v>17.82</v>
      </c>
      <c r="BP415" s="42" t="n">
        <v>2.49405071742452</v>
      </c>
      <c r="BQ415" s="40" t="n">
        <v>36.83</v>
      </c>
      <c r="BR415" s="40" t="n">
        <v>10.6535247480249</v>
      </c>
    </row>
    <row r="416" customFormat="false" ht="15.9" hidden="false" customHeight="false" outlineLevel="0" collapsed="false">
      <c r="A416" s="43" t="n">
        <v>574</v>
      </c>
      <c r="B416" s="39" t="n">
        <v>2</v>
      </c>
      <c r="C416" s="39" t="n">
        <v>4</v>
      </c>
      <c r="D416" s="43" t="n">
        <v>1</v>
      </c>
      <c r="E416" s="40" t="n">
        <v>10.2203969883641</v>
      </c>
      <c r="F416" s="41" t="n">
        <v>133.1</v>
      </c>
      <c r="G416" s="41" t="n">
        <v>70.4</v>
      </c>
      <c r="H416" s="41" t="n">
        <v>62.7</v>
      </c>
      <c r="I416" s="41" t="n">
        <v>31.6</v>
      </c>
      <c r="J416" s="40" t="n">
        <v>18.077</v>
      </c>
      <c r="K416" s="41" t="n">
        <v>21.9</v>
      </c>
      <c r="L416" s="42" t="n">
        <v>17.8373761896994</v>
      </c>
      <c r="M416" s="42" t="n">
        <v>25.887668</v>
      </c>
      <c r="N416" s="40" t="n">
        <v>-1.96477842621914</v>
      </c>
      <c r="O416" s="40" t="n">
        <v>12.1851754145833</v>
      </c>
      <c r="P416" s="21" t="n">
        <v>-1.99884098520864</v>
      </c>
      <c r="Q416" s="40" t="n">
        <v>9.82888432580424</v>
      </c>
      <c r="R416" s="43" t="n">
        <v>1</v>
      </c>
      <c r="S416" s="43" t="n">
        <v>0</v>
      </c>
      <c r="T416" s="44"/>
      <c r="U416" s="44"/>
      <c r="V416" s="39" t="n">
        <v>0</v>
      </c>
      <c r="W416" s="39" t="n">
        <v>0</v>
      </c>
      <c r="X416" s="39" t="n">
        <v>0</v>
      </c>
      <c r="Y416" s="69" t="n">
        <v>3957</v>
      </c>
      <c r="Z416" s="46" t="n">
        <v>1.7</v>
      </c>
      <c r="AA416" s="71" t="n">
        <v>3644</v>
      </c>
      <c r="AB416" s="48" t="n">
        <v>-0.2</v>
      </c>
      <c r="AC416" s="32" t="n">
        <v>5.33</v>
      </c>
      <c r="AD416" s="32" t="n">
        <v>17</v>
      </c>
      <c r="AE416" s="50" t="n">
        <v>20</v>
      </c>
      <c r="AF416" s="49" t="n">
        <v>24.756624914816</v>
      </c>
      <c r="AG416" s="49" t="n">
        <f aca="false">AJ416+AL416+AN416</f>
        <v>9.9039163935353</v>
      </c>
      <c r="AH416" s="49" t="n">
        <f aca="false">AJ416+AL416</f>
        <v>8.25716892274722</v>
      </c>
      <c r="AI416" s="50" t="n">
        <v>29.27</v>
      </c>
      <c r="AJ416" s="50" t="n">
        <f aca="false">PI()*((AI416/2/10)^2)</f>
        <v>6.7287644618217</v>
      </c>
      <c r="AK416" s="50" t="n">
        <v>13.95</v>
      </c>
      <c r="AL416" s="50" t="n">
        <f aca="false">PI()*((AK416/2/10)^2)</f>
        <v>1.52840446092552</v>
      </c>
      <c r="AM416" s="50" t="n">
        <v>14.48</v>
      </c>
      <c r="AN416" s="50" t="n">
        <f aca="false">PI()*((AM416/2/10)^2)</f>
        <v>1.64674747078808</v>
      </c>
      <c r="AO416" s="50" t="n">
        <v>18.21</v>
      </c>
      <c r="AP416" s="52" t="n">
        <v>3993.998</v>
      </c>
      <c r="AQ416" s="51" t="n">
        <v>7.395425</v>
      </c>
      <c r="AR416" s="51" t="n">
        <f aca="false">AP416/AQ416</f>
        <v>540.063349976506</v>
      </c>
      <c r="AS416" s="65" t="n">
        <v>1025.712</v>
      </c>
      <c r="AT416" s="65" t="n">
        <v>1262.163</v>
      </c>
      <c r="AU416" s="65" t="n">
        <v>5.888</v>
      </c>
      <c r="AV416" s="65" t="n">
        <v>235.542</v>
      </c>
      <c r="AW416" s="14" t="n">
        <v>0</v>
      </c>
      <c r="AX416" s="54" t="n">
        <v>62.7142857142857</v>
      </c>
      <c r="AY416" s="54" t="n">
        <v>153</v>
      </c>
      <c r="AZ416" s="54" t="n">
        <v>74.7142857142857</v>
      </c>
      <c r="BA416" s="54" t="n">
        <v>14.8571428571429</v>
      </c>
      <c r="BB416" s="54" t="n">
        <v>4.42857142857143</v>
      </c>
      <c r="BC416" s="54" t="n">
        <v>94</v>
      </c>
      <c r="BD416" s="54" t="n">
        <v>679.928571428571</v>
      </c>
      <c r="BE416" s="44" t="n">
        <v>127</v>
      </c>
      <c r="BF416" s="55" t="n">
        <v>4.04071773636991</v>
      </c>
      <c r="BG416" s="38" t="n">
        <v>0</v>
      </c>
      <c r="BH416" s="43" t="n">
        <v>1</v>
      </c>
      <c r="BI416" s="41" t="n">
        <v>25.2</v>
      </c>
      <c r="BJ416" s="41" t="n">
        <v>20.6</v>
      </c>
      <c r="BK416" s="56" t="n">
        <v>25.9417955602434</v>
      </c>
      <c r="BL416" s="41" t="n">
        <v>30.5</v>
      </c>
      <c r="BM416" s="41" t="n">
        <v>40.5</v>
      </c>
      <c r="BN416" s="57" t="n">
        <v>87.4424738867397</v>
      </c>
      <c r="BO416" s="40" t="n">
        <v>19.24</v>
      </c>
      <c r="BP416" s="42" t="n">
        <v>2.90736807170875</v>
      </c>
      <c r="BQ416" s="40" t="n">
        <v>38.79</v>
      </c>
      <c r="BR416" s="40" t="n">
        <v>11.8176042067007</v>
      </c>
    </row>
    <row r="417" customFormat="false" ht="15.9" hidden="false" customHeight="false" outlineLevel="0" collapsed="false">
      <c r="A417" s="39" t="n">
        <v>574</v>
      </c>
      <c r="B417" s="39" t="n">
        <v>2</v>
      </c>
      <c r="C417" s="39" t="n">
        <v>6</v>
      </c>
      <c r="D417" s="39" t="n">
        <v>1</v>
      </c>
      <c r="E417" s="40" t="n">
        <v>11.1567419575633</v>
      </c>
      <c r="F417" s="41" t="n">
        <v>141.6</v>
      </c>
      <c r="G417" s="41" t="n">
        <v>75</v>
      </c>
      <c r="H417" s="41" t="n">
        <v>66.6</v>
      </c>
      <c r="I417" s="41" t="n">
        <v>34.5</v>
      </c>
      <c r="J417" s="40" t="n">
        <v>15.81552</v>
      </c>
      <c r="K417" s="41" t="n">
        <v>17.8</v>
      </c>
      <c r="L417" s="42" t="n">
        <v>17.2065019630374</v>
      </c>
      <c r="M417" s="42" t="n">
        <v>29.0436456</v>
      </c>
      <c r="N417" s="40" t="n">
        <v>-1.06249601600947</v>
      </c>
      <c r="O417" s="40" t="n">
        <v>12.2192379735728</v>
      </c>
      <c r="P417" s="21" t="n">
        <v>-1.06249601600947</v>
      </c>
      <c r="Q417" s="40" t="n">
        <v>11.9917864476386</v>
      </c>
      <c r="R417" s="43" t="n">
        <v>1</v>
      </c>
      <c r="S417" s="43" t="n">
        <v>0</v>
      </c>
      <c r="T417" s="44"/>
      <c r="U417" s="44"/>
      <c r="V417" s="39" t="n">
        <v>0</v>
      </c>
      <c r="W417" s="39" t="n">
        <v>0</v>
      </c>
      <c r="X417" s="39" t="n">
        <v>0</v>
      </c>
      <c r="Y417" s="45" t="n">
        <v>3880</v>
      </c>
      <c r="Z417" s="46" t="n">
        <v>0.8</v>
      </c>
      <c r="AA417" s="47" t="n">
        <v>3672</v>
      </c>
      <c r="AB417" s="48" t="n">
        <v>-0.1</v>
      </c>
      <c r="AC417" s="80" t="n">
        <v>12.56</v>
      </c>
      <c r="AD417" s="80" t="n">
        <v>19</v>
      </c>
      <c r="AE417" s="50" t="n">
        <v>20.5</v>
      </c>
      <c r="AF417" s="49" t="n">
        <v>25.3614589988833</v>
      </c>
      <c r="AG417" s="49" t="n">
        <f aca="false">AJ417+AL417+AN417</f>
        <v>10.9084877684104</v>
      </c>
      <c r="AH417" s="49" t="n">
        <f aca="false">AJ417+AL417</f>
        <v>9.42359436573714</v>
      </c>
      <c r="AI417" s="50" t="n">
        <v>30.58</v>
      </c>
      <c r="AJ417" s="50" t="n">
        <f aca="false">PI()*((AI417/2/10)^2)</f>
        <v>7.34454411086101</v>
      </c>
      <c r="AK417" s="50" t="n">
        <v>16.27</v>
      </c>
      <c r="AL417" s="50" t="n">
        <f aca="false">PI()*((AK417/2/10)^2)</f>
        <v>2.07905025487612</v>
      </c>
      <c r="AM417" s="50" t="n">
        <v>13.75</v>
      </c>
      <c r="AN417" s="50" t="n">
        <f aca="false">PI()*((AM417/2/10)^2)</f>
        <v>1.4848934026733</v>
      </c>
      <c r="AO417" s="38"/>
      <c r="AP417" s="52" t="n">
        <v>4696.854</v>
      </c>
      <c r="AQ417" s="51" t="n">
        <v>6.4213625</v>
      </c>
      <c r="AR417" s="51" t="n">
        <f aca="false">AP417/AQ417</f>
        <v>731.441964224882</v>
      </c>
      <c r="AS417" s="65" t="n">
        <v>1024.405</v>
      </c>
      <c r="AT417" s="65" t="n">
        <v>1063.398</v>
      </c>
      <c r="AU417" s="65" t="n">
        <v>4.669</v>
      </c>
      <c r="AV417" s="65" t="n">
        <v>199.882</v>
      </c>
      <c r="AW417" s="14" t="n">
        <v>0</v>
      </c>
      <c r="AX417" s="54" t="n">
        <v>73.2857142857143</v>
      </c>
      <c r="AY417" s="54" t="n">
        <v>174.428571428571</v>
      </c>
      <c r="AZ417" s="54" t="n">
        <v>89.7142857142857</v>
      </c>
      <c r="BA417" s="54" t="n">
        <v>16.7142857142857</v>
      </c>
      <c r="BB417" s="54" t="n">
        <v>6.42857142857143</v>
      </c>
      <c r="BC417" s="54" t="n">
        <v>112.857142857143</v>
      </c>
      <c r="BD417" s="54" t="n">
        <v>779.261904761905</v>
      </c>
      <c r="BE417" s="44" t="n">
        <v>101</v>
      </c>
      <c r="BF417" s="55" t="n">
        <v>3.81349206349206</v>
      </c>
      <c r="BG417" s="38" t="n">
        <v>0</v>
      </c>
      <c r="BH417" s="43" t="n">
        <v>1</v>
      </c>
      <c r="BI417" s="41" t="n">
        <v>26.5</v>
      </c>
      <c r="BJ417" s="41" t="n">
        <v>22.5</v>
      </c>
      <c r="BK417" s="56" t="n">
        <v>32.1897409493144</v>
      </c>
      <c r="BL417" s="41" t="n">
        <v>32.7</v>
      </c>
      <c r="BM417" s="41" t="n">
        <v>41.5</v>
      </c>
      <c r="BN417" s="57" t="n">
        <v>108.108704469444</v>
      </c>
      <c r="BO417" s="40" t="n">
        <v>20.38</v>
      </c>
      <c r="BP417" s="42" t="n">
        <v>3.26210728937415</v>
      </c>
      <c r="BQ417" s="40" t="n">
        <v>38.93</v>
      </c>
      <c r="BR417" s="40" t="n">
        <v>11.9030618100637</v>
      </c>
    </row>
    <row r="418" customFormat="false" ht="15.9" hidden="false" customHeight="false" outlineLevel="0" collapsed="false">
      <c r="A418" s="43" t="n">
        <v>575</v>
      </c>
      <c r="B418" s="39" t="n">
        <v>2</v>
      </c>
      <c r="C418" s="39" t="n">
        <v>4</v>
      </c>
      <c r="D418" s="43" t="n">
        <v>1</v>
      </c>
      <c r="E418" s="40" t="n">
        <v>8.99931553730322</v>
      </c>
      <c r="F418" s="41" t="n">
        <v>129.6</v>
      </c>
      <c r="G418" s="41" t="n">
        <v>69.4</v>
      </c>
      <c r="H418" s="41" t="n">
        <v>60.2</v>
      </c>
      <c r="I418" s="41" t="n">
        <v>34.5</v>
      </c>
      <c r="J418" s="40" t="n">
        <v>26.748</v>
      </c>
      <c r="K418" s="41" t="n">
        <v>32.5</v>
      </c>
      <c r="L418" s="42" t="n">
        <v>20.5404092363969</v>
      </c>
      <c r="M418" s="42" t="n">
        <v>25.27194</v>
      </c>
      <c r="N418" s="40" t="n">
        <v>-2.52718363322808</v>
      </c>
      <c r="O418" s="40" t="n">
        <v>11.5264991705313</v>
      </c>
      <c r="P418" s="21" t="n">
        <v>-2.67589993998638</v>
      </c>
      <c r="Q418" s="40" t="n">
        <v>9.66187542778919</v>
      </c>
      <c r="R418" s="43" t="n">
        <v>1</v>
      </c>
      <c r="S418" s="43" t="n">
        <v>0</v>
      </c>
      <c r="T418" s="44"/>
      <c r="U418" s="44"/>
      <c r="V418" s="39" t="n">
        <v>0</v>
      </c>
      <c r="W418" s="39" t="n">
        <v>0</v>
      </c>
      <c r="X418" s="39" t="n">
        <v>0</v>
      </c>
      <c r="Y418" s="69" t="n">
        <v>3820</v>
      </c>
      <c r="Z418" s="46" t="n">
        <v>0.4</v>
      </c>
      <c r="AA418" s="71" t="n">
        <v>3474</v>
      </c>
      <c r="AB418" s="48" t="n">
        <v>-1.9</v>
      </c>
      <c r="AC418" s="32" t="n">
        <v>6.46</v>
      </c>
      <c r="AD418" s="32" t="n">
        <v>15</v>
      </c>
      <c r="AE418" s="50" t="n">
        <v>20</v>
      </c>
      <c r="AF418" s="49" t="n">
        <v>20.8267397393141</v>
      </c>
      <c r="AG418" s="49" t="n">
        <f aca="false">AJ418+AL418+AN418</f>
        <v>8.69559388551894</v>
      </c>
      <c r="AH418" s="49" t="n">
        <f aca="false">AJ418+AL418</f>
        <v>7.96875186759175</v>
      </c>
      <c r="AI418" s="50" t="n">
        <v>29.03</v>
      </c>
      <c r="AJ418" s="50" t="n">
        <f aca="false">PI()*((AI418/2/10)^2)</f>
        <v>6.61887155079913</v>
      </c>
      <c r="AK418" s="50" t="n">
        <v>13.11</v>
      </c>
      <c r="AL418" s="50" t="n">
        <f aca="false">PI()*((AK418/2/10)^2)</f>
        <v>1.34988031679263</v>
      </c>
      <c r="AM418" s="50" t="n">
        <v>9.62</v>
      </c>
      <c r="AN418" s="50" t="n">
        <f aca="false">PI()*((AM418/2/10)^2)</f>
        <v>0.726842017927188</v>
      </c>
      <c r="AO418" s="50" t="n">
        <v>18.89</v>
      </c>
      <c r="AP418" s="52" t="n">
        <v>3966.797</v>
      </c>
      <c r="AQ418" s="51" t="n">
        <v>11.863125</v>
      </c>
      <c r="AR418" s="51" t="n">
        <f aca="false">AP418/AQ418</f>
        <v>334.380443601496</v>
      </c>
      <c r="AS418" s="65" t="n">
        <v>1463.985</v>
      </c>
      <c r="AT418" s="65" t="n">
        <v>1134.048</v>
      </c>
      <c r="AU418" s="65" t="n">
        <v>5.308</v>
      </c>
      <c r="AV418" s="65" t="n">
        <v>212.323</v>
      </c>
      <c r="AW418" s="14" t="n">
        <v>1.12</v>
      </c>
      <c r="AX418" s="54" t="n">
        <v>56.4285714285714</v>
      </c>
      <c r="AY418" s="54" t="n">
        <v>139.857142857143</v>
      </c>
      <c r="AZ418" s="54" t="n">
        <v>62.5714285714286</v>
      </c>
      <c r="BA418" s="54" t="n">
        <v>4.85714285714286</v>
      </c>
      <c r="BB418" s="54" t="n">
        <v>0.285714285714286</v>
      </c>
      <c r="BC418" s="54" t="n">
        <v>67.7142857142857</v>
      </c>
      <c r="BD418" s="54" t="n">
        <v>604.095238095238</v>
      </c>
      <c r="BE418" s="44" t="n">
        <v>119</v>
      </c>
      <c r="BF418" s="55" t="n">
        <v>3.5959595959596</v>
      </c>
      <c r="BG418" s="38" t="n">
        <v>0</v>
      </c>
      <c r="BH418" s="44" t="n">
        <v>1</v>
      </c>
      <c r="BI418" s="41" t="n">
        <v>24.7</v>
      </c>
      <c r="BJ418" s="41" t="n">
        <v>24.5</v>
      </c>
      <c r="BK418" s="56" t="n">
        <v>30.9609612121686</v>
      </c>
      <c r="BL418" s="41" t="n">
        <v>27.7</v>
      </c>
      <c r="BM418" s="74" t="n">
        <v>41.4</v>
      </c>
      <c r="BN418" s="57" t="n">
        <v>75.6303432496286</v>
      </c>
      <c r="BO418" s="75" t="n">
        <v>16.29</v>
      </c>
      <c r="BP418" s="42" t="n">
        <v>2.08416476771617</v>
      </c>
      <c r="BQ418" s="75" t="n">
        <v>34.82</v>
      </c>
      <c r="BR418" s="75" t="n">
        <v>9.52242180203561</v>
      </c>
    </row>
    <row r="419" customFormat="false" ht="15.9" hidden="false" customHeight="false" outlineLevel="0" collapsed="false">
      <c r="A419" s="39" t="n">
        <v>575</v>
      </c>
      <c r="B419" s="39" t="n">
        <v>2</v>
      </c>
      <c r="C419" s="39" t="n">
        <v>6</v>
      </c>
      <c r="D419" s="39" t="n">
        <v>1</v>
      </c>
      <c r="E419" s="40" t="n">
        <v>9.90828199863108</v>
      </c>
      <c r="F419" s="41" t="n">
        <v>134.7</v>
      </c>
      <c r="G419" s="41" t="n">
        <v>71.4</v>
      </c>
      <c r="H419" s="41" t="n">
        <v>63.3</v>
      </c>
      <c r="I419" s="41" t="n">
        <v>40.5</v>
      </c>
      <c r="J419" s="40" t="n">
        <v>30.2296</v>
      </c>
      <c r="K419" s="41" t="n">
        <v>32.6</v>
      </c>
      <c r="L419" s="42" t="n">
        <v>22.3213178506059</v>
      </c>
      <c r="M419" s="42" t="n">
        <v>28.257012</v>
      </c>
      <c r="N419" s="40" t="n">
        <v>-1.76693347865852</v>
      </c>
      <c r="O419" s="40" t="n">
        <v>11.6752154772896</v>
      </c>
      <c r="P419" s="21" t="n">
        <v>-1.76693347865852</v>
      </c>
      <c r="Q419" s="40" t="n">
        <v>10.911704312115</v>
      </c>
      <c r="R419" s="43" t="n">
        <v>1</v>
      </c>
      <c r="S419" s="43" t="n">
        <v>0</v>
      </c>
      <c r="T419" s="44"/>
      <c r="U419" s="44"/>
      <c r="V419" s="39" t="n">
        <v>0</v>
      </c>
      <c r="W419" s="39" t="n">
        <v>0</v>
      </c>
      <c r="X419" s="39" t="n">
        <v>0</v>
      </c>
      <c r="Y419" s="45" t="n">
        <v>3832</v>
      </c>
      <c r="Z419" s="46" t="n">
        <v>0.8</v>
      </c>
      <c r="AA419" s="47" t="n">
        <v>3529</v>
      </c>
      <c r="AB419" s="48" t="n">
        <v>-1.4</v>
      </c>
      <c r="AC419" s="80" t="n">
        <v>7.83</v>
      </c>
      <c r="AD419" s="80" t="n">
        <v>16.5</v>
      </c>
      <c r="AE419" s="50" t="n">
        <v>20.5</v>
      </c>
      <c r="AF419" s="49" t="n">
        <v>25.6337414919069</v>
      </c>
      <c r="AG419" s="49" t="n">
        <f aca="false">AJ419+AL419+AN419</f>
        <v>10.0269427326462</v>
      </c>
      <c r="AH419" s="49" t="n">
        <f aca="false">AJ419+AL419</f>
        <v>8.77608306010024</v>
      </c>
      <c r="AI419" s="50" t="n">
        <v>29.7</v>
      </c>
      <c r="AJ419" s="50" t="n">
        <f aca="false">PI()*((AI419/2/10)^2)</f>
        <v>6.92791865951255</v>
      </c>
      <c r="AK419" s="50" t="n">
        <v>15.34</v>
      </c>
      <c r="AL419" s="50" t="n">
        <f aca="false">PI()*((AK419/2/10)^2)</f>
        <v>1.84816440058769</v>
      </c>
      <c r="AM419" s="50" t="n">
        <v>12.62</v>
      </c>
      <c r="AN419" s="50" t="n">
        <f aca="false">PI()*((AM419/2/10)^2)</f>
        <v>1.25085967254597</v>
      </c>
      <c r="AO419" s="38"/>
      <c r="AP419" s="52" t="n">
        <v>1879.554</v>
      </c>
      <c r="AQ419" s="51" t="n">
        <v>5.39535</v>
      </c>
      <c r="AR419" s="51" t="n">
        <f aca="false">AP419/AQ419</f>
        <v>348.365536990186</v>
      </c>
      <c r="AS419" s="65" t="n">
        <v>1568.107</v>
      </c>
      <c r="AT419" s="65" t="n">
        <v>876.616</v>
      </c>
      <c r="AU419" s="65" t="n">
        <v>6.308</v>
      </c>
      <c r="AV419" s="65" t="n">
        <v>265.425</v>
      </c>
      <c r="AW419" s="14" t="n">
        <v>0</v>
      </c>
      <c r="AX419" s="54" t="n">
        <v>61.1428571428572</v>
      </c>
      <c r="AY419" s="54" t="n">
        <v>157.857142857143</v>
      </c>
      <c r="AZ419" s="54" t="n">
        <v>102.714285714286</v>
      </c>
      <c r="BA419" s="54" t="n">
        <v>12.2857142857143</v>
      </c>
      <c r="BB419" s="54" t="n">
        <v>3.14285714285714</v>
      </c>
      <c r="BC419" s="54" t="n">
        <v>118.142857142857</v>
      </c>
      <c r="BD419" s="54" t="n">
        <v>671.690476190476</v>
      </c>
      <c r="BE419" s="44" t="n">
        <v>121</v>
      </c>
      <c r="BF419" s="55" t="n">
        <v>3.71296296296296</v>
      </c>
      <c r="BG419" s="38" t="n">
        <v>0</v>
      </c>
      <c r="BH419" s="43" t="n">
        <v>1</v>
      </c>
      <c r="BI419" s="41" t="n">
        <v>26</v>
      </c>
      <c r="BJ419" s="41" t="n">
        <v>27</v>
      </c>
      <c r="BK419" s="56" t="n">
        <v>36.6848261079358</v>
      </c>
      <c r="BL419" s="41" t="n">
        <v>29.5</v>
      </c>
      <c r="BM419" s="41" t="n">
        <v>46</v>
      </c>
      <c r="BN419" s="57" t="n">
        <v>99.7071057461743</v>
      </c>
      <c r="BO419" s="40" t="n">
        <v>21.07</v>
      </c>
      <c r="BP419" s="42" t="n">
        <v>3.48673509109664</v>
      </c>
      <c r="BQ419" s="40" t="n">
        <v>33.59</v>
      </c>
      <c r="BR419" s="40" t="n">
        <v>8.86155401523197</v>
      </c>
    </row>
    <row r="420" customFormat="false" ht="15" hidden="false" customHeight="true" outlineLevel="0" collapsed="false">
      <c r="A420" s="43" t="n">
        <v>576</v>
      </c>
      <c r="B420" s="39" t="n">
        <v>2</v>
      </c>
      <c r="C420" s="39" t="n">
        <v>4</v>
      </c>
      <c r="D420" s="43" t="n">
        <v>1</v>
      </c>
      <c r="E420" s="40" t="n">
        <v>11.8302532511978</v>
      </c>
      <c r="F420" s="41" t="n">
        <v>143.3</v>
      </c>
      <c r="G420" s="41" t="n">
        <v>74</v>
      </c>
      <c r="H420" s="41" t="n">
        <v>69.3</v>
      </c>
      <c r="I420" s="41" t="n">
        <v>48.3</v>
      </c>
      <c r="J420" s="40" t="n">
        <v>27.78068</v>
      </c>
      <c r="K420" s="41" t="n">
        <v>27.6</v>
      </c>
      <c r="L420" s="42" t="n">
        <v>23.5209441102436</v>
      </c>
      <c r="M420" s="42" t="n">
        <v>34.88193156</v>
      </c>
      <c r="N420" s="40" t="n">
        <v>-0.419614032122785</v>
      </c>
      <c r="O420" s="40" t="n">
        <v>12.2498672833206</v>
      </c>
      <c r="P420" s="21" t="n">
        <v>-0.419614032122784</v>
      </c>
      <c r="Q420" s="40" t="n">
        <v>13.3251197809719</v>
      </c>
      <c r="R420" s="43" t="n">
        <v>2</v>
      </c>
      <c r="S420" s="43" t="n">
        <v>0</v>
      </c>
      <c r="T420" s="44"/>
      <c r="U420" s="44"/>
      <c r="V420" s="39" t="n">
        <v>0</v>
      </c>
      <c r="W420" s="39" t="n">
        <v>0</v>
      </c>
      <c r="X420" s="39" t="n">
        <v>0</v>
      </c>
      <c r="Y420" s="69" t="n">
        <v>3853</v>
      </c>
      <c r="Z420" s="46" t="n">
        <v>0.5</v>
      </c>
      <c r="AA420" s="71" t="n">
        <v>3694</v>
      </c>
      <c r="AB420" s="48" t="n">
        <v>-0.1</v>
      </c>
      <c r="AC420" s="32" t="n">
        <v>7.23</v>
      </c>
      <c r="AD420" s="32" t="n">
        <v>23</v>
      </c>
      <c r="AE420" s="50" t="n">
        <v>22.7</v>
      </c>
      <c r="AF420" s="49" t="n">
        <v>32.9275992973764</v>
      </c>
      <c r="AG420" s="49" t="n">
        <f aca="false">AJ420+AL420+AN420</f>
        <v>15.8124976036522</v>
      </c>
      <c r="AH420" s="49" t="n">
        <f aca="false">AJ420+AL420</f>
        <v>13.8567902033468</v>
      </c>
      <c r="AI420" s="50" t="n">
        <v>37.715</v>
      </c>
      <c r="AJ420" s="50" t="n">
        <f aca="false">PI()*((AI420/2/10)^2)</f>
        <v>11.1716701769255</v>
      </c>
      <c r="AK420" s="50" t="n">
        <v>18.49</v>
      </c>
      <c r="AL420" s="50" t="n">
        <f aca="false">PI()*((AK420/2/10)^2)</f>
        <v>2.68512002642136</v>
      </c>
      <c r="AM420" s="50" t="n">
        <v>15.78</v>
      </c>
      <c r="AN420" s="50" t="n">
        <f aca="false">PI()*((AM420/2/10)^2)</f>
        <v>1.95570740030537</v>
      </c>
      <c r="AO420" s="50" t="n">
        <v>27.49</v>
      </c>
      <c r="AP420" s="52" t="n">
        <v>5308.363</v>
      </c>
      <c r="AQ420" s="51" t="n">
        <v>8.569982</v>
      </c>
      <c r="AR420" s="51" t="n">
        <f aca="false">AP420/AQ420</f>
        <v>619.413553027299</v>
      </c>
      <c r="AS420" s="65" t="n">
        <v>1161.423</v>
      </c>
      <c r="AT420" s="65" t="n">
        <v>577.553</v>
      </c>
      <c r="AU420" s="65" t="n">
        <v>2.796</v>
      </c>
      <c r="AV420" s="65" t="n">
        <v>111.829</v>
      </c>
      <c r="AW420" s="14" t="n">
        <v>5.75</v>
      </c>
      <c r="AX420" s="54"/>
      <c r="AY420" s="54"/>
      <c r="AZ420" s="54"/>
      <c r="BA420" s="54"/>
      <c r="BB420" s="54"/>
      <c r="BC420" s="54"/>
      <c r="BD420" s="54"/>
      <c r="BE420" s="44" t="n">
        <v>45</v>
      </c>
      <c r="BF420" s="55" t="n">
        <v>2.86507936507936</v>
      </c>
      <c r="BG420" s="38" t="n">
        <v>1</v>
      </c>
      <c r="BH420" s="44" t="n">
        <v>1</v>
      </c>
      <c r="BI420" s="41" t="n">
        <v>26.5</v>
      </c>
      <c r="BJ420" s="41" t="n">
        <v>26.9</v>
      </c>
      <c r="BK420" s="56" t="n">
        <v>36.6651723485954</v>
      </c>
      <c r="BL420" s="41" t="n">
        <v>30.5</v>
      </c>
      <c r="BM420" s="74" t="n">
        <v>48.2</v>
      </c>
      <c r="BN420" s="57" t="n">
        <v>129.536303515642</v>
      </c>
      <c r="BO420" s="75" t="n">
        <v>20.495</v>
      </c>
      <c r="BP420" s="42" t="n">
        <v>3.29902591179235</v>
      </c>
      <c r="BQ420" s="75" t="n">
        <v>39.28</v>
      </c>
      <c r="BR420" s="75" t="n">
        <v>12.1180527763213</v>
      </c>
    </row>
    <row r="421" customFormat="false" ht="15" hidden="false" customHeight="true" outlineLevel="0" collapsed="false">
      <c r="A421" s="43" t="n">
        <v>577</v>
      </c>
      <c r="B421" s="39" t="n">
        <v>2</v>
      </c>
      <c r="C421" s="39" t="n">
        <v>4</v>
      </c>
      <c r="D421" s="43" t="n">
        <v>1</v>
      </c>
      <c r="E421" s="40" t="n">
        <v>10.2970568104038</v>
      </c>
      <c r="F421" s="41" t="n">
        <v>155.2</v>
      </c>
      <c r="G421" s="41" t="n">
        <v>78.4</v>
      </c>
      <c r="H421" s="41" t="n">
        <v>76.8</v>
      </c>
      <c r="I421" s="41" t="n">
        <v>44.1</v>
      </c>
      <c r="J421" s="40" t="n">
        <v>16.17488</v>
      </c>
      <c r="K421" s="41" t="n">
        <v>19.2</v>
      </c>
      <c r="L421" s="42" t="n">
        <v>18.3086008077373</v>
      </c>
      <c r="M421" s="42" t="n">
        <v>36.96687792</v>
      </c>
      <c r="N421" s="40" t="n">
        <v>-0.808694326330448</v>
      </c>
      <c r="O421" s="40" t="n">
        <v>11.1057511367343</v>
      </c>
      <c r="P421" s="21" t="n">
        <v>-0.834414563538925</v>
      </c>
      <c r="Q421" s="40" t="n">
        <v>11.7440109514031</v>
      </c>
      <c r="R421" s="43" t="n">
        <v>1</v>
      </c>
      <c r="S421" s="43" t="n">
        <v>0</v>
      </c>
      <c r="T421" s="44"/>
      <c r="U421" s="44"/>
      <c r="V421" s="39" t="n">
        <v>0</v>
      </c>
      <c r="W421" s="39" t="n">
        <v>1</v>
      </c>
      <c r="X421" s="39" t="n">
        <v>0</v>
      </c>
      <c r="Y421" s="69" t="n">
        <v>3923</v>
      </c>
      <c r="Z421" s="46" t="n">
        <v>1.3</v>
      </c>
      <c r="AA421" s="71" t="n">
        <v>3774</v>
      </c>
      <c r="AB421" s="48" t="n">
        <v>1.1</v>
      </c>
      <c r="AC421" s="32" t="n">
        <v>6.91</v>
      </c>
      <c r="AD421" s="32" t="n">
        <v>15.5</v>
      </c>
      <c r="AE421" s="50" t="n">
        <v>23</v>
      </c>
      <c r="AF421" s="49" t="n">
        <v>26.7606462331436</v>
      </c>
      <c r="AG421" s="49" t="n">
        <f aca="false">AJ421+AL421+AN421</f>
        <v>11.1847460745984</v>
      </c>
      <c r="AH421" s="49" t="n">
        <f aca="false">AJ421+AL421</f>
        <v>9.65634161367283</v>
      </c>
      <c r="AI421" s="50" t="n">
        <v>32.06</v>
      </c>
      <c r="AJ421" s="50" t="n">
        <f aca="false">PI()*((AI421/2/10)^2)</f>
        <v>8.07266475699822</v>
      </c>
      <c r="AK421" s="50" t="n">
        <v>14.2</v>
      </c>
      <c r="AL421" s="50" t="n">
        <f aca="false">PI()*((AK421/2/10)^2)</f>
        <v>1.58367685667461</v>
      </c>
      <c r="AM421" s="50" t="n">
        <v>13.95</v>
      </c>
      <c r="AN421" s="50" t="n">
        <f aca="false">PI()*((AM421/2/10)^2)</f>
        <v>1.52840446092552</v>
      </c>
      <c r="AO421" s="50" t="n">
        <v>22.92</v>
      </c>
      <c r="AP421" s="52" t="n">
        <v>9281.832</v>
      </c>
      <c r="AQ421" s="51" t="n">
        <v>10.4474875</v>
      </c>
      <c r="AR421" s="51" t="n">
        <f aca="false">AP421/AQ421</f>
        <v>888.427193619519</v>
      </c>
      <c r="AS421" s="65" t="n">
        <v>1602.847</v>
      </c>
      <c r="AT421" s="65" t="n">
        <v>1009.485</v>
      </c>
      <c r="AU421" s="65" t="n">
        <v>1.523</v>
      </c>
      <c r="AV421" s="65" t="n">
        <v>60.921</v>
      </c>
      <c r="AW421" s="14" t="n">
        <v>0</v>
      </c>
      <c r="AX421" s="54" t="n">
        <v>61.8571428571429</v>
      </c>
      <c r="AY421" s="54" t="n">
        <v>151.285714285714</v>
      </c>
      <c r="AZ421" s="54" t="n">
        <v>79.5714285714286</v>
      </c>
      <c r="BA421" s="54" t="n">
        <v>13.8571428571429</v>
      </c>
      <c r="BB421" s="54" t="n">
        <v>4.42857142857143</v>
      </c>
      <c r="BC421" s="54" t="n">
        <v>97.8571428571429</v>
      </c>
      <c r="BD421" s="54" t="n">
        <v>650.52380952381</v>
      </c>
      <c r="BE421" s="44" t="n">
        <v>44</v>
      </c>
      <c r="BF421" s="55" t="n">
        <v>2.95021645021645</v>
      </c>
      <c r="BG421" s="38" t="n">
        <v>1</v>
      </c>
      <c r="BH421" s="44" t="n">
        <v>1</v>
      </c>
      <c r="BI421" s="41" t="n">
        <v>29.5</v>
      </c>
      <c r="BJ421" s="41" t="n">
        <v>20.6</v>
      </c>
      <c r="BK421" s="56" t="n">
        <v>25.581945998293</v>
      </c>
      <c r="BL421" s="41" t="n">
        <v>34.5</v>
      </c>
      <c r="BM421" s="41" t="n">
        <v>43.1</v>
      </c>
      <c r="BN421" s="57" t="n">
        <v>113.332878208975</v>
      </c>
      <c r="BO421" s="40" t="n">
        <v>18.56</v>
      </c>
      <c r="BP421" s="42" t="n">
        <v>2.70548932778907</v>
      </c>
      <c r="BQ421" s="40" t="n">
        <v>32.08</v>
      </c>
      <c r="BR421" s="40" t="n">
        <v>8.08273984463828</v>
      </c>
    </row>
    <row r="422" customFormat="false" ht="15.9" hidden="false" customHeight="false" outlineLevel="0" collapsed="false">
      <c r="A422" s="39" t="n">
        <v>577</v>
      </c>
      <c r="B422" s="39" t="n">
        <v>2</v>
      </c>
      <c r="C422" s="39" t="n">
        <v>6</v>
      </c>
      <c r="D422" s="39" t="n">
        <v>1</v>
      </c>
      <c r="E422" s="40" t="n">
        <v>11.2032854209446</v>
      </c>
      <c r="F422" s="41" t="n">
        <v>163</v>
      </c>
      <c r="G422" s="41" t="n">
        <v>82.5</v>
      </c>
      <c r="H422" s="41" t="n">
        <v>80.5</v>
      </c>
      <c r="I422" s="41" t="n">
        <v>46.8</v>
      </c>
      <c r="J422" s="40" t="n">
        <v>14.71248</v>
      </c>
      <c r="K422" s="41" t="n">
        <v>16.2</v>
      </c>
      <c r="L422" s="42" t="n">
        <v>17.6145131544281</v>
      </c>
      <c r="M422" s="42" t="n">
        <v>39.91455936</v>
      </c>
      <c r="N422" s="40" t="n">
        <v>0.0718140470018018</v>
      </c>
      <c r="O422" s="40" t="n">
        <v>11.1314713739428</v>
      </c>
      <c r="P422" s="21" t="n">
        <v>0.0718140470018014</v>
      </c>
      <c r="Q422" s="40" t="n">
        <v>13.0746064339494</v>
      </c>
      <c r="R422" s="43" t="n">
        <v>2</v>
      </c>
      <c r="S422" s="43" t="n">
        <v>0</v>
      </c>
      <c r="T422" s="44"/>
      <c r="U422" s="44"/>
      <c r="V422" s="39" t="n">
        <v>0</v>
      </c>
      <c r="W422" s="39" t="n">
        <v>0</v>
      </c>
      <c r="X422" s="39" t="n">
        <v>0</v>
      </c>
      <c r="Y422" s="45" t="n">
        <v>3936</v>
      </c>
      <c r="Z422" s="46" t="n">
        <v>1.4</v>
      </c>
      <c r="AA422" s="47" t="n">
        <v>3776</v>
      </c>
      <c r="AB422" s="48" t="n">
        <v>1</v>
      </c>
      <c r="AC422" s="80" t="n">
        <v>7.74</v>
      </c>
      <c r="AD422" s="80" t="n">
        <v>20</v>
      </c>
      <c r="AE422" s="50" t="n">
        <v>25</v>
      </c>
      <c r="AF422" s="49" t="n">
        <v>29.9784746748985</v>
      </c>
      <c r="AG422" s="49" t="n">
        <f aca="false">AJ422+AL422+AN422</f>
        <v>11.7407086214161</v>
      </c>
      <c r="AH422" s="49" t="n">
        <f aca="false">AJ422+AL422</f>
        <v>10.2232408299159</v>
      </c>
      <c r="AI422" s="50" t="n">
        <v>33.065</v>
      </c>
      <c r="AJ422" s="50" t="n">
        <f aca="false">PI()*((AI422/2/10)^2)</f>
        <v>8.58671276368036</v>
      </c>
      <c r="AK422" s="50" t="n">
        <v>14.435</v>
      </c>
      <c r="AL422" s="50" t="n">
        <f aca="false">PI()*((AK422/2/10)^2)</f>
        <v>1.6365280662355</v>
      </c>
      <c r="AM422" s="50" t="n">
        <v>13.9</v>
      </c>
      <c r="AN422" s="50" t="n">
        <f aca="false">PI()*((AM422/2/10)^2)</f>
        <v>1.51746779150021</v>
      </c>
      <c r="AO422" s="38"/>
      <c r="AP422" s="52" t="n">
        <v>9331.066</v>
      </c>
      <c r="AQ422" s="51" t="n">
        <v>10.3955375</v>
      </c>
      <c r="AR422" s="51" t="n">
        <f aca="false">AP422/AQ422</f>
        <v>897.603033994154</v>
      </c>
      <c r="AS422" s="65" t="n">
        <v>1365.26</v>
      </c>
      <c r="AT422" s="65" t="n">
        <v>1000.134</v>
      </c>
      <c r="AU422" s="65" t="n">
        <v>3.26</v>
      </c>
      <c r="AV422" s="65" t="n">
        <v>130.915</v>
      </c>
      <c r="AW422" s="14" t="n">
        <v>1.125</v>
      </c>
      <c r="AX422" s="54" t="n">
        <v>69.5</v>
      </c>
      <c r="AY422" s="54" t="n">
        <v>152.166666666667</v>
      </c>
      <c r="AZ422" s="54" t="n">
        <v>74</v>
      </c>
      <c r="BA422" s="54" t="n">
        <v>11.1666666666667</v>
      </c>
      <c r="BB422" s="54" t="n">
        <v>3.83333333333333</v>
      </c>
      <c r="BC422" s="54" t="n">
        <v>89</v>
      </c>
      <c r="BD422" s="54" t="n">
        <v>752.333333333333</v>
      </c>
      <c r="BE422" s="44" t="n">
        <v>119</v>
      </c>
      <c r="BF422" s="55" t="n">
        <v>3.11904761904762</v>
      </c>
      <c r="BG422" s="38" t="n">
        <v>0</v>
      </c>
      <c r="BH422" s="43" t="n">
        <v>1</v>
      </c>
      <c r="BI422" s="41" t="n">
        <v>31.5</v>
      </c>
      <c r="BJ422" s="41" t="n">
        <v>21.1</v>
      </c>
      <c r="BK422" s="56" t="n">
        <v>28.2398365148766</v>
      </c>
      <c r="BL422" s="41" t="n">
        <v>37</v>
      </c>
      <c r="BM422" s="41" t="n">
        <v>43.4</v>
      </c>
      <c r="BN422" s="57" t="n">
        <v>120.220953712221</v>
      </c>
      <c r="BO422" s="40" t="n">
        <v>20.33</v>
      </c>
      <c r="BP422" s="42" t="n">
        <v>3.2461205097582</v>
      </c>
      <c r="BQ422" s="40" t="n">
        <v>33.29</v>
      </c>
      <c r="BR422" s="40" t="n">
        <v>8.7039717277279</v>
      </c>
    </row>
    <row r="423" customFormat="false" ht="15.9" hidden="false" customHeight="false" outlineLevel="0" collapsed="false">
      <c r="A423" s="38" t="n">
        <v>579</v>
      </c>
      <c r="B423" s="39" t="n">
        <v>1</v>
      </c>
      <c r="C423" s="38" t="n">
        <v>5</v>
      </c>
      <c r="D423" s="39" t="n">
        <v>1</v>
      </c>
      <c r="E423" s="40" t="n">
        <v>10.4093086926763</v>
      </c>
      <c r="F423" s="41" t="n">
        <v>140.9</v>
      </c>
      <c r="G423" s="41" t="n">
        <v>76.2</v>
      </c>
      <c r="H423" s="41" t="n">
        <v>64.7</v>
      </c>
      <c r="I423" s="41" t="n">
        <v>29.1</v>
      </c>
      <c r="J423" s="40" t="n">
        <v>12.39408</v>
      </c>
      <c r="K423" s="41" t="n">
        <v>9.9</v>
      </c>
      <c r="L423" s="42" t="n">
        <v>14.6578746283272</v>
      </c>
      <c r="M423" s="42" t="n">
        <v>25.49332272</v>
      </c>
      <c r="N423" s="40" t="n">
        <v>-1.54977386167448</v>
      </c>
      <c r="O423" s="40" t="n">
        <v>11.9590825543507</v>
      </c>
      <c r="P423" s="21" t="n">
        <v>-1.54977386167448</v>
      </c>
      <c r="Q423" s="40" t="n">
        <v>9.66187542778919</v>
      </c>
      <c r="R423" s="38" t="n">
        <v>1</v>
      </c>
      <c r="S423" s="44" t="n">
        <v>0</v>
      </c>
      <c r="T423" s="44"/>
      <c r="U423" s="44"/>
      <c r="V423" s="38" t="n">
        <v>0</v>
      </c>
      <c r="W423" s="38" t="n">
        <v>0</v>
      </c>
      <c r="X423" s="38" t="n">
        <v>0</v>
      </c>
      <c r="Y423" s="45" t="n">
        <v>3805</v>
      </c>
      <c r="Z423" s="46" t="n">
        <v>0.2</v>
      </c>
      <c r="AA423" s="47" t="n">
        <v>3647</v>
      </c>
      <c r="AB423" s="48" t="n">
        <v>-0.2</v>
      </c>
      <c r="AC423" s="32" t="n">
        <v>8.17</v>
      </c>
      <c r="AD423" s="33" t="n">
        <v>19</v>
      </c>
      <c r="AE423" s="50" t="n">
        <v>19.8</v>
      </c>
      <c r="AF423" s="49" t="n">
        <v>23.2788836476464</v>
      </c>
      <c r="AG423" s="49" t="n">
        <f aca="false">AJ423+AL423+AN423</f>
        <v>8.37038367530188</v>
      </c>
      <c r="AH423" s="49" t="n">
        <f aca="false">AJ423+AL423</f>
        <v>6.81998806580123</v>
      </c>
      <c r="AI423" s="50" t="n">
        <v>26.835</v>
      </c>
      <c r="AJ423" s="50" t="n">
        <f aca="false">PI()*((AI423/2/10)^2)</f>
        <v>5.65578745945867</v>
      </c>
      <c r="AK423" s="50" t="n">
        <v>12.175</v>
      </c>
      <c r="AL423" s="50" t="n">
        <f aca="false">PI()*((AK423/2/10)^2)</f>
        <v>1.16420060634256</v>
      </c>
      <c r="AM423" s="50" t="n">
        <v>14.05</v>
      </c>
      <c r="AN423" s="50" t="n">
        <f aca="false">PI()*((AM423/2/10)^2)</f>
        <v>1.55039560950065</v>
      </c>
      <c r="AO423" s="38"/>
      <c r="AP423" s="52" t="n">
        <v>4180.064</v>
      </c>
      <c r="AQ423" s="51" t="n">
        <v>9.109775</v>
      </c>
      <c r="AR423" s="51" t="n">
        <f aca="false">AP423/AQ423</f>
        <v>458.854801573036</v>
      </c>
      <c r="AS423" s="65" t="n">
        <v>1794.201</v>
      </c>
      <c r="AT423" s="65" t="n">
        <v>687.169</v>
      </c>
      <c r="AU423" s="65" t="n">
        <v>2.649</v>
      </c>
      <c r="AV423" s="65" t="n">
        <v>105.76</v>
      </c>
      <c r="AW423" s="14" t="n">
        <v>0</v>
      </c>
      <c r="AX423" s="54" t="n">
        <v>74.5714285714286</v>
      </c>
      <c r="AY423" s="54" t="n">
        <v>182</v>
      </c>
      <c r="AZ423" s="54" t="n">
        <v>99.4285714285714</v>
      </c>
      <c r="BA423" s="54" t="n">
        <v>15.1428571428571</v>
      </c>
      <c r="BB423" s="54" t="n">
        <v>6.14285714285714</v>
      </c>
      <c r="BC423" s="54" t="n">
        <v>120.714285714286</v>
      </c>
      <c r="BD423" s="54" t="n">
        <v>760.190476190476</v>
      </c>
      <c r="BE423" s="44" t="n">
        <v>128</v>
      </c>
      <c r="BF423" s="55" t="n">
        <v>3.85383597883598</v>
      </c>
      <c r="BG423" s="38" t="n">
        <v>0</v>
      </c>
      <c r="BH423" s="38" t="n">
        <v>1</v>
      </c>
      <c r="BI423" s="59" t="n">
        <v>25.8</v>
      </c>
      <c r="BJ423" s="59" t="n">
        <v>19.8</v>
      </c>
      <c r="BK423" s="56" t="n">
        <v>24.9171171804224</v>
      </c>
      <c r="BL423" s="59" t="n">
        <v>30.5</v>
      </c>
      <c r="BM423" s="41" t="n">
        <v>37.5</v>
      </c>
      <c r="BN423" s="57" t="n">
        <v>85.2204032782024</v>
      </c>
      <c r="BO423" s="40" t="n">
        <v>18.35</v>
      </c>
      <c r="BP423" s="42" t="n">
        <v>2.64461233074597</v>
      </c>
      <c r="BQ423" s="40" t="n">
        <v>31.18</v>
      </c>
      <c r="BR423" s="40" t="n">
        <v>7.63558125428957</v>
      </c>
    </row>
    <row r="424" customFormat="false" ht="15.9" hidden="false" customHeight="false" outlineLevel="0" collapsed="false">
      <c r="A424" s="38" t="n">
        <v>579</v>
      </c>
      <c r="B424" s="38" t="n">
        <v>1</v>
      </c>
      <c r="C424" s="38" t="n">
        <v>7</v>
      </c>
      <c r="D424" s="38" t="n">
        <v>1</v>
      </c>
      <c r="E424" s="40" t="n">
        <v>11.3237508555784</v>
      </c>
      <c r="F424" s="38" t="n">
        <v>144.7</v>
      </c>
      <c r="G424" s="41" t="n">
        <v>77</v>
      </c>
      <c r="H424" s="41" t="n">
        <v>67.7</v>
      </c>
      <c r="I424" s="41" t="n">
        <v>31.2</v>
      </c>
      <c r="J424" s="40" t="n">
        <v>13.572</v>
      </c>
      <c r="K424" s="38" t="n">
        <v>12.4</v>
      </c>
      <c r="L424" s="42" t="n">
        <v>14.9010726384307</v>
      </c>
      <c r="M424" s="42" t="n">
        <v>26.965536</v>
      </c>
      <c r="N424" s="59" t="n">
        <v>-0.895757400316803</v>
      </c>
      <c r="O424" s="42" t="n">
        <v>12.2195082558952</v>
      </c>
      <c r="P424" s="21" t="n">
        <v>-0.895757400316802</v>
      </c>
      <c r="Q424" s="40" t="n">
        <v>11.7440109514031</v>
      </c>
      <c r="R424" s="38" t="n">
        <v>1</v>
      </c>
      <c r="S424" s="38" t="n">
        <v>0</v>
      </c>
      <c r="T424" s="0"/>
      <c r="U424" s="0"/>
      <c r="V424" s="38" t="n">
        <v>0</v>
      </c>
      <c r="W424" s="38" t="n">
        <v>0</v>
      </c>
      <c r="X424" s="38" t="n">
        <v>0</v>
      </c>
      <c r="Y424" s="45" t="n">
        <v>3837</v>
      </c>
      <c r="Z424" s="3" t="n">
        <v>0.4</v>
      </c>
      <c r="AA424" s="47" t="n">
        <v>3680</v>
      </c>
      <c r="AB424" s="4" t="n">
        <v>-0.1</v>
      </c>
      <c r="AC424" s="5" t="n">
        <v>8.09</v>
      </c>
      <c r="AD424" s="5" t="n">
        <v>20.5</v>
      </c>
      <c r="AE424" s="38" t="n">
        <v>20.6</v>
      </c>
      <c r="AF424" s="49" t="n">
        <v>24.7479307202484</v>
      </c>
      <c r="AG424" s="49" t="n">
        <f aca="false">AJ424+AL424+AN424</f>
        <v>9.060874913683</v>
      </c>
      <c r="AH424" s="49" t="n">
        <f aca="false">AJ424+AL424</f>
        <v>7.36486236134811</v>
      </c>
      <c r="AI424" s="38" t="n">
        <v>27.25</v>
      </c>
      <c r="AJ424" s="50" t="n">
        <f aca="false">PI()*((AI424/2/10)^2)</f>
        <v>5.83207223707818</v>
      </c>
      <c r="AK424" s="38" t="n">
        <v>13.97</v>
      </c>
      <c r="AL424" s="50" t="n">
        <f aca="false">PI()*((AK424/2/10)^2)</f>
        <v>1.53279012426993</v>
      </c>
      <c r="AM424" s="38" t="n">
        <v>14.695</v>
      </c>
      <c r="AN424" s="50" t="n">
        <f aca="false">PI()*((AM424/2/10)^2)</f>
        <v>1.69601255233489</v>
      </c>
      <c r="AO424" s="0"/>
      <c r="AP424" s="52" t="n">
        <v>4605.828</v>
      </c>
      <c r="AQ424" s="51" t="n">
        <v>10.2656625</v>
      </c>
      <c r="AR424" s="51" t="n">
        <f aca="false">AP424/AQ424</f>
        <v>448.663493466691</v>
      </c>
      <c r="AS424" s="65" t="n">
        <v>1639.29</v>
      </c>
      <c r="AT424" s="14" t="n">
        <v>1053.039</v>
      </c>
      <c r="AU424" s="14" t="n">
        <v>6.827</v>
      </c>
      <c r="AV424" s="14" t="n">
        <v>272.591</v>
      </c>
      <c r="AW424" s="14" t="n">
        <v>0</v>
      </c>
      <c r="AX424" s="54" t="n">
        <v>68.5714285714286</v>
      </c>
      <c r="AY424" s="54" t="n">
        <v>159</v>
      </c>
      <c r="AZ424" s="54" t="n">
        <v>75.5714285714286</v>
      </c>
      <c r="BA424" s="54" t="n">
        <v>10.8571428571429</v>
      </c>
      <c r="BB424" s="54" t="n">
        <v>6.42857142857143</v>
      </c>
      <c r="BC424" s="54" t="n">
        <v>92.8571428571429</v>
      </c>
      <c r="BD424" s="54" t="n">
        <v>757.333333333333</v>
      </c>
      <c r="BE424" s="44" t="n">
        <v>83</v>
      </c>
      <c r="BF424" s="55" t="n">
        <v>2.62193362193362</v>
      </c>
      <c r="BG424" s="38" t="n">
        <v>0</v>
      </c>
      <c r="BH424" s="38" t="n">
        <v>1</v>
      </c>
      <c r="BI424" s="38" t="n">
        <v>26.8</v>
      </c>
      <c r="BJ424" s="38" t="n">
        <v>20.9</v>
      </c>
      <c r="BK424" s="56" t="n">
        <v>28.2053547859613</v>
      </c>
      <c r="BL424" s="38" t="n">
        <v>32.7</v>
      </c>
      <c r="BM424" s="38" t="n">
        <v>39</v>
      </c>
      <c r="BN424" s="57" t="n">
        <v>93.2119181380999</v>
      </c>
      <c r="BO424" s="38" t="n">
        <v>20.13</v>
      </c>
      <c r="BP424" s="42" t="n">
        <v>3.18256609037607</v>
      </c>
      <c r="BQ424" s="38" t="n">
        <v>33.02</v>
      </c>
      <c r="BR424" s="40" t="n">
        <v>8.56335639674771</v>
      </c>
    </row>
    <row r="425" customFormat="false" ht="15.9" hidden="false" customHeight="false" outlineLevel="0" collapsed="false">
      <c r="A425" s="38" t="n">
        <v>581</v>
      </c>
      <c r="B425" s="39" t="n">
        <v>1</v>
      </c>
      <c r="C425" s="38" t="n">
        <v>5</v>
      </c>
      <c r="D425" s="39" t="n">
        <v>1</v>
      </c>
      <c r="E425" s="40" t="n">
        <v>12.2299794661191</v>
      </c>
      <c r="F425" s="41" t="n">
        <v>152.1</v>
      </c>
      <c r="G425" s="41" t="n">
        <v>77.6</v>
      </c>
      <c r="H425" s="41" t="n">
        <v>74.5</v>
      </c>
      <c r="I425" s="41" t="n">
        <v>38.4</v>
      </c>
      <c r="J425" s="40" t="n">
        <v>14.33648</v>
      </c>
      <c r="K425" s="41" t="n">
        <v>12.3</v>
      </c>
      <c r="L425" s="42" t="n">
        <v>16.5986511002442</v>
      </c>
      <c r="M425" s="42" t="n">
        <v>32.89479168</v>
      </c>
      <c r="N425" s="40" t="n">
        <v>-0.0461672623624085</v>
      </c>
      <c r="O425" s="40" t="n">
        <v>12.2761467284815</v>
      </c>
      <c r="P425" s="21" t="n">
        <v>-0.0461672623624079</v>
      </c>
      <c r="Q425" s="40" t="n">
        <v>13.0746064339494</v>
      </c>
      <c r="R425" s="38" t="n">
        <v>2</v>
      </c>
      <c r="S425" s="44" t="n">
        <v>0</v>
      </c>
      <c r="T425" s="44"/>
      <c r="U425" s="44"/>
      <c r="V425" s="38" t="n">
        <v>0</v>
      </c>
      <c r="W425" s="38" t="n">
        <v>1</v>
      </c>
      <c r="X425" s="38" t="n">
        <v>0</v>
      </c>
      <c r="Y425" s="45" t="n">
        <v>3898</v>
      </c>
      <c r="Z425" s="46" t="n">
        <v>0.9</v>
      </c>
      <c r="AA425" s="47" t="n">
        <v>3672</v>
      </c>
      <c r="AB425" s="48" t="n">
        <v>-0.4</v>
      </c>
      <c r="AC425" s="32" t="n">
        <v>9.71</v>
      </c>
      <c r="AD425" s="32" t="n">
        <v>21.5</v>
      </c>
      <c r="AE425" s="50" t="n">
        <v>22.5</v>
      </c>
      <c r="AF425" s="49" t="n">
        <v>25.8503280096411</v>
      </c>
      <c r="AG425" s="49" t="n">
        <f aca="false">AJ425+AL425+AN425</f>
        <v>10.6505056774848</v>
      </c>
      <c r="AH425" s="49" t="n">
        <f aca="false">AJ425+AL425</f>
        <v>8.13401142214303</v>
      </c>
      <c r="AI425" s="50" t="n">
        <v>27.83</v>
      </c>
      <c r="AJ425" s="50" t="n">
        <f aca="false">PI()*((AI425/2/10)^2)</f>
        <v>6.08297867594978</v>
      </c>
      <c r="AK425" s="50" t="n">
        <v>16.16</v>
      </c>
      <c r="AL425" s="50" t="n">
        <f aca="false">PI()*((AK425/2/10)^2)</f>
        <v>2.05103274619325</v>
      </c>
      <c r="AM425" s="50" t="n">
        <v>17.9</v>
      </c>
      <c r="AN425" s="50" t="n">
        <f aca="false">PI()*((AM425/2/10)^2)</f>
        <v>2.51649425534176</v>
      </c>
      <c r="AO425" s="38"/>
      <c r="AP425" s="52" t="n">
        <v>3732.43</v>
      </c>
      <c r="AQ425" s="51" t="n">
        <v>5.478036</v>
      </c>
      <c r="AR425" s="51" t="n">
        <f aca="false">AP425/AQ425</f>
        <v>681.344554873316</v>
      </c>
      <c r="AS425" s="65" t="n">
        <v>1612.158</v>
      </c>
      <c r="AT425" s="65" t="n">
        <v>873.112</v>
      </c>
      <c r="AU425" s="65" t="n">
        <v>5.515</v>
      </c>
      <c r="AV425" s="65" t="n">
        <v>218.21</v>
      </c>
      <c r="AW425" s="14" t="n">
        <v>0</v>
      </c>
      <c r="AX425" s="54" t="n">
        <v>62.6785714285714</v>
      </c>
      <c r="AY425" s="54" t="n">
        <v>134.107142857143</v>
      </c>
      <c r="AZ425" s="54" t="n">
        <v>40.7857142857143</v>
      </c>
      <c r="BA425" s="54" t="n">
        <v>6.46428571428571</v>
      </c>
      <c r="BB425" s="54" t="n">
        <v>0.785714285714286</v>
      </c>
      <c r="BC425" s="54" t="n">
        <v>48.0357142857143</v>
      </c>
      <c r="BD425" s="54" t="n">
        <v>642.142857142857</v>
      </c>
      <c r="BE425" s="44" t="n">
        <v>125</v>
      </c>
      <c r="BF425" s="55" t="n">
        <v>3.52795031055901</v>
      </c>
      <c r="BG425" s="38" t="n">
        <v>0</v>
      </c>
      <c r="BH425" s="38" t="n">
        <v>1</v>
      </c>
      <c r="BI425" s="59" t="n">
        <v>28</v>
      </c>
      <c r="BJ425" s="59" t="n">
        <v>20</v>
      </c>
      <c r="BK425" s="56" t="n">
        <v>26.0232352749793</v>
      </c>
      <c r="BL425" s="59" t="n">
        <v>34</v>
      </c>
      <c r="BM425" s="41" t="n">
        <v>41</v>
      </c>
      <c r="BN425" s="57" t="n">
        <v>112.263941701606</v>
      </c>
      <c r="BO425" s="40" t="n">
        <v>19.86</v>
      </c>
      <c r="BP425" s="42" t="n">
        <v>3.09776429447956</v>
      </c>
      <c r="BQ425" s="40" t="n">
        <v>33.21</v>
      </c>
      <c r="BR425" s="40" t="n">
        <v>8.66218854543516</v>
      </c>
    </row>
    <row r="426" customFormat="false" ht="15.9" hidden="false" customHeight="false" outlineLevel="0" collapsed="false">
      <c r="A426" s="38" t="n">
        <v>581</v>
      </c>
      <c r="B426" s="38" t="n">
        <v>1</v>
      </c>
      <c r="C426" s="38" t="n">
        <v>7</v>
      </c>
      <c r="D426" s="38" t="n">
        <v>1</v>
      </c>
      <c r="E426" s="40" t="n">
        <v>13.2156057494867</v>
      </c>
      <c r="F426" s="38" t="n">
        <v>158.9</v>
      </c>
      <c r="G426" s="41" t="n">
        <v>80.7</v>
      </c>
      <c r="H426" s="41" t="n">
        <v>78.2</v>
      </c>
      <c r="I426" s="41" t="n">
        <v>45.2</v>
      </c>
      <c r="J426" s="40" t="n">
        <v>15.452</v>
      </c>
      <c r="K426" s="38" t="n">
        <v>14.7</v>
      </c>
      <c r="L426" s="42" t="n">
        <v>17.9015501871148</v>
      </c>
      <c r="M426" s="42" t="n">
        <v>38.215696</v>
      </c>
      <c r="N426" s="59" t="n">
        <v>0.915290143893946</v>
      </c>
      <c r="O426" s="42" t="n">
        <v>12.3003156055927</v>
      </c>
      <c r="P426" s="21" t="n">
        <v>0.915290143893946</v>
      </c>
      <c r="Q426" s="40" t="n">
        <v>13.2416153319644</v>
      </c>
      <c r="R426" s="38" t="n">
        <v>3</v>
      </c>
      <c r="S426" s="38" t="n">
        <v>0</v>
      </c>
      <c r="T426" s="0"/>
      <c r="U426" s="0"/>
      <c r="V426" s="38" t="n">
        <v>0</v>
      </c>
      <c r="W426" s="38" t="n">
        <v>1</v>
      </c>
      <c r="X426" s="38" t="n">
        <v>0</v>
      </c>
      <c r="Y426" s="45" t="n">
        <v>3873</v>
      </c>
      <c r="Z426" s="3" t="n">
        <v>0.5</v>
      </c>
      <c r="AA426" s="47" t="n">
        <v>3708</v>
      </c>
      <c r="AB426" s="4" t="n">
        <v>-0.4</v>
      </c>
      <c r="AC426" s="58"/>
      <c r="AD426" s="58"/>
      <c r="AE426" s="38" t="n">
        <v>24.5</v>
      </c>
      <c r="AF426" s="49" t="n">
        <v>28.2305507612828</v>
      </c>
      <c r="AG426" s="49" t="n">
        <f aca="false">AJ426+AL426+AN426</f>
        <v>11.8683803943139</v>
      </c>
      <c r="AH426" s="49" t="n">
        <f aca="false">AJ426+AL426</f>
        <v>9.57179762472345</v>
      </c>
      <c r="AI426" s="38" t="n">
        <v>30.21</v>
      </c>
      <c r="AJ426" s="50" t="n">
        <f aca="false">PI()*((AI426/2/10)^2)</f>
        <v>7.16788999975517</v>
      </c>
      <c r="AK426" s="38" t="n">
        <v>17.495</v>
      </c>
      <c r="AL426" s="50" t="n">
        <f aca="false">PI()*((AK426/2/10)^2)</f>
        <v>2.40390762496828</v>
      </c>
      <c r="AM426" s="38" t="n">
        <v>17.1</v>
      </c>
      <c r="AN426" s="50" t="n">
        <f aca="false">PI()*((AM426/2/10)^2)</f>
        <v>2.29658276959048</v>
      </c>
      <c r="AO426" s="0"/>
      <c r="AP426" s="0"/>
      <c r="AQ426" s="0"/>
      <c r="AR426" s="0"/>
      <c r="AS426" s="65" t="n">
        <v>2297.915</v>
      </c>
      <c r="AT426" s="65" t="n">
        <v>1888.782</v>
      </c>
      <c r="AU426" s="65" t="n">
        <v>0.146</v>
      </c>
      <c r="AV426" s="65" t="n">
        <v>4.644</v>
      </c>
      <c r="AW426" s="14" t="n">
        <v>0</v>
      </c>
      <c r="BE426" s="44"/>
      <c r="BF426" s="55" t="n">
        <v>3.64718614718615</v>
      </c>
      <c r="BG426" s="38" t="n">
        <v>0</v>
      </c>
      <c r="BH426" s="38" t="n">
        <v>1</v>
      </c>
      <c r="BI426" s="38" t="n">
        <v>30.3</v>
      </c>
      <c r="BJ426" s="38" t="n">
        <v>21.7</v>
      </c>
      <c r="BK426" s="56" t="n">
        <v>30.6533550162472</v>
      </c>
      <c r="BL426" s="38" t="n">
        <v>38.5</v>
      </c>
      <c r="BM426" s="38" t="n">
        <v>43</v>
      </c>
      <c r="BN426" s="57" t="n">
        <v>121.735258544623</v>
      </c>
      <c r="BO426" s="38" t="n">
        <v>20.895</v>
      </c>
      <c r="BP426" s="42" t="n">
        <v>3.42905643172443</v>
      </c>
      <c r="BQ426" s="38" t="n">
        <v>35.42</v>
      </c>
      <c r="BR426" s="40" t="n">
        <v>9.85342000401783</v>
      </c>
    </row>
    <row r="427" customFormat="false" ht="15.9" hidden="false" customHeight="false" outlineLevel="0" collapsed="false">
      <c r="A427" s="39" t="n">
        <v>582</v>
      </c>
      <c r="B427" s="39" t="n">
        <v>2</v>
      </c>
      <c r="C427" s="39" t="n">
        <v>6</v>
      </c>
      <c r="D427" s="39" t="n">
        <v>1</v>
      </c>
      <c r="E427" s="40" t="n">
        <v>14.7214236824093</v>
      </c>
      <c r="F427" s="41" t="n">
        <v>168.3</v>
      </c>
      <c r="G427" s="41" t="n">
        <v>88.5</v>
      </c>
      <c r="H427" s="41" t="n">
        <v>79.8</v>
      </c>
      <c r="I427" s="41" t="n">
        <v>64.3</v>
      </c>
      <c r="J427" s="40" t="n">
        <v>26.44452</v>
      </c>
      <c r="K427" s="41" t="n">
        <v>20.2</v>
      </c>
      <c r="L427" s="42" t="n">
        <v>22.7008825100468</v>
      </c>
      <c r="M427" s="42" t="n">
        <v>47.29617364</v>
      </c>
      <c r="N427" s="40" t="n">
        <v>2.5706674493807</v>
      </c>
      <c r="O427" s="40" t="n">
        <v>12.1507562330286</v>
      </c>
      <c r="P427" s="21" t="n">
        <v>2.5706674493807</v>
      </c>
      <c r="Q427" s="40" t="n">
        <v>13.990417522245</v>
      </c>
      <c r="R427" s="43" t="n">
        <v>4</v>
      </c>
      <c r="S427" s="43" t="n">
        <v>1</v>
      </c>
      <c r="T427" s="43" t="n">
        <v>13</v>
      </c>
      <c r="U427" s="43" t="n">
        <v>26</v>
      </c>
      <c r="V427" s="39" t="n">
        <v>0</v>
      </c>
      <c r="W427" s="39" t="n">
        <v>1</v>
      </c>
      <c r="X427" s="39" t="n">
        <v>0</v>
      </c>
      <c r="Y427" s="45" t="n">
        <v>3912</v>
      </c>
      <c r="Z427" s="46" t="n">
        <v>0.2</v>
      </c>
      <c r="AA427" s="47" t="n">
        <v>3711</v>
      </c>
      <c r="AB427" s="48" t="n">
        <v>-1</v>
      </c>
      <c r="AC427" s="80" t="n">
        <v>12.56</v>
      </c>
      <c r="AD427" s="80" t="n">
        <v>30</v>
      </c>
      <c r="AE427" s="50" t="n">
        <v>23.8</v>
      </c>
      <c r="AF427" s="49" t="n">
        <v>37.3378781172599</v>
      </c>
      <c r="AG427" s="49" t="n">
        <f aca="false">AJ427+AL427+AN427</f>
        <v>17.3681803172393</v>
      </c>
      <c r="AH427" s="49" t="n">
        <f aca="false">AJ427+AL427</f>
        <v>14.8291419930154</v>
      </c>
      <c r="AI427" s="50" t="n">
        <v>38.55</v>
      </c>
      <c r="AJ427" s="50" t="n">
        <f aca="false">PI()*((AI427/2/10)^2)</f>
        <v>11.6718217412036</v>
      </c>
      <c r="AK427" s="50" t="n">
        <v>20.05</v>
      </c>
      <c r="AL427" s="50" t="n">
        <f aca="false">PI()*((AK427/2/10)^2)</f>
        <v>3.15732025181183</v>
      </c>
      <c r="AM427" s="50" t="n">
        <v>17.98</v>
      </c>
      <c r="AN427" s="50" t="n">
        <f aca="false">PI()*((AM427/2/10)^2)</f>
        <v>2.53903832422392</v>
      </c>
      <c r="AO427" s="38"/>
      <c r="AP427" s="52" t="n">
        <v>8056.53975932037</v>
      </c>
      <c r="AQ427" s="51" t="n">
        <v>28.511156</v>
      </c>
      <c r="AR427" s="51" t="n">
        <f aca="false">AP427/AQ427</f>
        <v>282.574994830808</v>
      </c>
      <c r="AS427" s="65" t="n">
        <v>1219.764</v>
      </c>
      <c r="AT427" s="65" t="n">
        <v>962.562</v>
      </c>
      <c r="AU427" s="65" t="n">
        <v>4.305</v>
      </c>
      <c r="AV427" s="65" t="n">
        <v>178.478</v>
      </c>
      <c r="AW427" s="14" t="n">
        <v>0</v>
      </c>
      <c r="BE427" s="44" t="n">
        <v>58</v>
      </c>
      <c r="BF427" s="55" t="n">
        <v>2.78327922077922</v>
      </c>
      <c r="BG427" s="38" t="n">
        <v>0</v>
      </c>
      <c r="BH427" s="44" t="n">
        <v>1</v>
      </c>
      <c r="BI427" s="41" t="n">
        <v>30</v>
      </c>
      <c r="BJ427" s="41" t="n">
        <v>28.2</v>
      </c>
      <c r="BK427" s="56" t="n">
        <v>45.3805818748727</v>
      </c>
      <c r="BL427" s="41" t="n">
        <v>35</v>
      </c>
      <c r="BM427" s="41" t="n">
        <v>53</v>
      </c>
      <c r="BN427" s="57" t="n">
        <v>159.494404725392</v>
      </c>
      <c r="BO427" s="40" t="n">
        <v>30.92</v>
      </c>
      <c r="BP427" s="42" t="n">
        <v>7.50877086682742</v>
      </c>
      <c r="BQ427" s="40" t="n">
        <v>41.33</v>
      </c>
      <c r="BR427" s="40" t="n">
        <v>13.4159271683264</v>
      </c>
    </row>
    <row r="428" customFormat="false" ht="15.9" hidden="false" customHeight="false" outlineLevel="0" collapsed="false">
      <c r="A428" s="39" t="n">
        <v>583</v>
      </c>
      <c r="B428" s="39" t="n">
        <v>2</v>
      </c>
      <c r="C428" s="39" t="n">
        <v>6</v>
      </c>
      <c r="D428" s="39" t="n">
        <v>1</v>
      </c>
      <c r="E428" s="40" t="n">
        <v>13.1718001368925</v>
      </c>
      <c r="F428" s="41" t="n">
        <v>171.8</v>
      </c>
      <c r="G428" s="41" t="n">
        <v>88.3</v>
      </c>
      <c r="H428" s="41" t="n">
        <v>83.5</v>
      </c>
      <c r="I428" s="41" t="n">
        <v>60.5</v>
      </c>
      <c r="J428" s="40" t="n">
        <v>22.89492</v>
      </c>
      <c r="K428" s="41" t="n">
        <v>17.5</v>
      </c>
      <c r="L428" s="42" t="n">
        <v>20.4978851603443</v>
      </c>
      <c r="M428" s="42" t="n">
        <v>46.6485734</v>
      </c>
      <c r="N428" s="40" t="n">
        <v>1.81573343772927</v>
      </c>
      <c r="O428" s="40" t="n">
        <v>11.3560666991633</v>
      </c>
      <c r="P428" s="21" t="n">
        <v>1.81573343772927</v>
      </c>
      <c r="Q428" s="40" t="n">
        <v>12.8268309377139</v>
      </c>
      <c r="R428" s="43" t="n">
        <v>4</v>
      </c>
      <c r="S428" s="43" t="n">
        <v>1</v>
      </c>
      <c r="T428" s="43" t="n">
        <v>12</v>
      </c>
      <c r="U428" s="43" t="n">
        <v>28</v>
      </c>
      <c r="V428" s="39" t="n">
        <v>0</v>
      </c>
      <c r="W428" s="39" t="n">
        <v>1</v>
      </c>
      <c r="X428" s="39" t="n">
        <v>0</v>
      </c>
      <c r="Y428" s="45" t="n">
        <v>3836</v>
      </c>
      <c r="Z428" s="46" t="n">
        <v>0</v>
      </c>
      <c r="AA428" s="47" t="n">
        <v>3717.5</v>
      </c>
      <c r="AB428" s="48" t="n">
        <v>-1.1</v>
      </c>
      <c r="AC428" s="80" t="n">
        <v>13.76</v>
      </c>
      <c r="AD428" s="80" t="n">
        <v>34</v>
      </c>
      <c r="AE428" s="50" t="n">
        <v>25.8</v>
      </c>
      <c r="AF428" s="49" t="n">
        <v>38.6286785017623</v>
      </c>
      <c r="AG428" s="49" t="n">
        <f aca="false">AJ428+AL428+AN428</f>
        <v>15.7084792745423</v>
      </c>
      <c r="AH428" s="49" t="n">
        <f aca="false">AJ428+AL428</f>
        <v>12.8612412862233</v>
      </c>
      <c r="AI428" s="50" t="n">
        <v>35.75</v>
      </c>
      <c r="AJ428" s="50" t="n">
        <f aca="false">PI()*((AI428/2/10)^2)</f>
        <v>10.0378794020715</v>
      </c>
      <c r="AK428" s="50" t="n">
        <v>18.96</v>
      </c>
      <c r="AL428" s="50" t="n">
        <f aca="false">PI()*((AK428/2/10)^2)</f>
        <v>2.82336188415176</v>
      </c>
      <c r="AM428" s="50" t="n">
        <v>19.04</v>
      </c>
      <c r="AN428" s="50" t="n">
        <f aca="false">PI()*((AM428/2/10)^2)</f>
        <v>2.84723798831904</v>
      </c>
      <c r="AO428" s="38"/>
      <c r="AP428" s="52" t="n">
        <v>17886.01</v>
      </c>
      <c r="AQ428" s="51" t="n">
        <v>15.980638</v>
      </c>
      <c r="AR428" s="51" t="n">
        <f aca="false">AP428/AQ428</f>
        <v>1119.23003324398</v>
      </c>
      <c r="AS428" s="65" t="n">
        <v>1553.774</v>
      </c>
      <c r="AT428" s="65" t="n">
        <v>1193.365</v>
      </c>
      <c r="AU428" s="65" t="n">
        <v>8.359</v>
      </c>
      <c r="AV428" s="65" t="n">
        <v>335.332</v>
      </c>
      <c r="AW428" s="14" t="n">
        <v>0</v>
      </c>
      <c r="BE428" s="44" t="n">
        <v>84</v>
      </c>
      <c r="BF428" s="55" t="n">
        <v>3.45093795093795</v>
      </c>
      <c r="BG428" s="38" t="n">
        <v>0</v>
      </c>
      <c r="BH428" s="44" t="n">
        <v>1</v>
      </c>
      <c r="BI428" s="41" t="n">
        <v>32</v>
      </c>
      <c r="BJ428" s="41" t="n">
        <v>25.4</v>
      </c>
      <c r="BK428" s="56" t="n">
        <v>38.9816881961143</v>
      </c>
      <c r="BL428" s="41" t="n">
        <v>38.7</v>
      </c>
      <c r="BM428" s="41" t="n">
        <v>51.8</v>
      </c>
      <c r="BN428" s="57" t="n">
        <v>158.333161259621</v>
      </c>
      <c r="BO428" s="40" t="n">
        <v>22.34</v>
      </c>
      <c r="BP428" s="42" t="n">
        <v>3.9197305963648</v>
      </c>
      <c r="BQ428" s="40" t="n">
        <v>42.45</v>
      </c>
      <c r="BR428" s="40" t="n">
        <v>14.1528945393761</v>
      </c>
    </row>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2013-01-31T14:06:01Z</dcterms:created>
  <dc:creator>Owner</dc:creator>
  <dc:language>en-CA</dc:language>
  <cp:lastModifiedBy>bfalk</cp:lastModifiedBy>
  <dcterms:modified xsi:type="dcterms:W3CDTF">2014-04-04T01:23:15Z</dcterms:modified>
  <cp:revision>0</cp:revision>
</cp:coreProperties>
</file>