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Teaching Labs - Amanda/Bio12 and Bio19/07_S20/13_Lab Module 3/Lab Module 3 part 2/"/>
    </mc:Choice>
  </mc:AlternateContent>
  <xr:revisionPtr revIDLastSave="0" documentId="13_ncr:1_{A8A41ECF-D11A-E748-8D51-EC90D8351A72}" xr6:coauthVersionLast="36" xr6:coauthVersionMax="36" xr10:uidLastSave="{00000000-0000-0000-0000-000000000000}"/>
  <bookViews>
    <workbookView xWindow="480" yWindow="460" windowWidth="24640" windowHeight="13580" xr2:uid="{084F741F-B6F5-B540-8D5F-58AF4649D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M3" i="1"/>
  <c r="M4" i="1"/>
  <c r="M5" i="1"/>
  <c r="M6" i="1"/>
  <c r="M7" i="1"/>
  <c r="M2" i="1"/>
  <c r="L9" i="1"/>
  <c r="L8" i="1"/>
  <c r="L7" i="1"/>
  <c r="L6" i="1"/>
  <c r="L5" i="1"/>
  <c r="L4" i="1"/>
  <c r="L3" i="1"/>
  <c r="L2" i="1"/>
  <c r="H16" i="1" l="1"/>
  <c r="H51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4" i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<sst xmlns="http://schemas.openxmlformats.org/spreadsheetml/2006/main" count="88" uniqueCount="69">
  <si>
    <t>Interphase</t>
  </si>
  <si>
    <t>Prophase</t>
  </si>
  <si>
    <t>Prometaphase</t>
  </si>
  <si>
    <t>Metaphase</t>
  </si>
  <si>
    <t>Anaphase</t>
  </si>
  <si>
    <t>Telophase</t>
  </si>
  <si>
    <t>Number of dividing cells to look for:</t>
  </si>
  <si>
    <t>Hints:</t>
  </si>
  <si>
    <t>Image Identity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</si>
  <si>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</si>
  <si>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</si>
  <si>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</si>
  <si>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</si>
  <si>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</si>
  <si>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</si>
  <si>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</si>
  <si>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</si>
  <si>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</si>
  <si>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</si>
  <si>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</si>
  <si>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</si>
  <si>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 xml:space="preserve">Look a DNA channel seperately. Scroll through Z stack with tubulin selected. </t>
  </si>
  <si>
    <t>Image 13</t>
  </si>
  <si>
    <t>Image 14</t>
  </si>
  <si>
    <t>Image 15</t>
  </si>
  <si>
    <t>Image 16</t>
  </si>
  <si>
    <t>Scroll through the Z stack with tubulin selected.</t>
  </si>
  <si>
    <t>Image 17</t>
  </si>
  <si>
    <t>Image 18</t>
  </si>
  <si>
    <t>Image 19</t>
  </si>
  <si>
    <t>Image 20</t>
  </si>
  <si>
    <t>Scroll through the Z stack with tubulin and DNA selected.</t>
  </si>
  <si>
    <t>Image 21</t>
  </si>
  <si>
    <t>Image 22</t>
  </si>
  <si>
    <t>Image 23</t>
  </si>
  <si>
    <t>Image 24</t>
  </si>
  <si>
    <t>Image 25</t>
  </si>
  <si>
    <t>Image 26</t>
  </si>
  <si>
    <t>Image 27</t>
  </si>
  <si>
    <t>Image 28</t>
  </si>
  <si>
    <t>Image 29</t>
  </si>
  <si>
    <t>Image 30</t>
  </si>
  <si>
    <t>Image 31</t>
  </si>
  <si>
    <t>Image 32</t>
  </si>
  <si>
    <t>Image 33</t>
  </si>
  <si>
    <t>Image 34</t>
  </si>
  <si>
    <t>Image 35</t>
  </si>
  <si>
    <t>Image 36</t>
  </si>
  <si>
    <t>Image 37</t>
  </si>
  <si>
    <t>Image 38</t>
  </si>
  <si>
    <t>Image 39</t>
  </si>
  <si>
    <t>Image 40</t>
  </si>
  <si>
    <t>Image 41</t>
  </si>
  <si>
    <t>Image 42</t>
  </si>
  <si>
    <t>Image 43</t>
  </si>
  <si>
    <t>Image 44</t>
  </si>
  <si>
    <t>Image 45</t>
  </si>
  <si>
    <t>Image 46</t>
  </si>
  <si>
    <t>Image 47</t>
  </si>
  <si>
    <t>Image 48</t>
  </si>
  <si>
    <t>Image 49</t>
  </si>
  <si>
    <t>Image 50</t>
  </si>
  <si>
    <t>Total Count</t>
  </si>
  <si>
    <t>Total cells</t>
  </si>
  <si>
    <t>Total dividing cells</t>
  </si>
  <si>
    <t>Percentage of Total Cells</t>
  </si>
  <si>
    <t>Percentage in Total Dividing Cells</t>
  </si>
  <si>
    <t>Percentage of dividing cells in each stage</t>
  </si>
  <si>
    <t>Percentage of total cells in each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</si>
</sst>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sz val="1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0" applyFont="1" applyFill="1"/>
    <xf numFmtId="0" fontId="2" fillId="0" borderId="0" xfId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5" fillId="0" borderId="0" xfId="0" applyFont="1" applyFill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 indent="4"/>
    </xf>
    <xf numFmtId="0" fontId="0" fillId="2" borderId="1" xfId="0" applyFill="1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Sheet1!$K$2:$K$7</c:f>
              <c:strCache>
                <c:ptCount val="6"/>
                <c:pt idx="0">
                  <c:v>Interphase</c:v>
                </c:pt>
                <c:pt idx="1">
                  <c:v>Prophase</c:v>
                </c:pt>
                <c:pt idx="2">
                  <c:v>Prometaphase</c:v>
                </c:pt>
                <c:pt idx="3">
                  <c:v>Metaphase</c:v>
                </c:pt>
                <c:pt idx="4">
                  <c:v>Anaphase</c:v>
                </c:pt>
                <c:pt idx="5">
                  <c:v>Telophase</c:v>
                </c:pt>
              </c:strCache>
            </c:strRef>
          </c:cat>
          <c:val>
            <c:numRef>
              <c:f>Sheet1!$M$2:$M$7</c:f>
              <c:numCache>
                <c:formatCode>0.0</c:formatCode>
                <c:ptCount val="6"/>
                <c:pt idx="0">
                  <c:v>94.430379746835442</c:v>
                </c:pt>
                <c:pt idx="1">
                  <c:v>0.88607594936708867</c:v>
                </c:pt>
                <c:pt idx="2">
                  <c:v>0.82278481012658233</c:v>
                </c:pt>
                <c:pt idx="3">
                  <c:v>2.278481012658228</c:v>
                </c:pt>
                <c:pt idx="4">
                  <c:v>0.569620253164557</c:v>
                </c:pt>
                <c:pt idx="5">
                  <c:v>1.0126582278481013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EC44-A9E7-D067EBEC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95216"/>
        <c:axId val="2071054192"/>
      </c:barChart>
      <c:catAx>
        <c:axId val="2017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54192"/>
        <c:crosses val="autoZero"/>
        <c:auto val="1"/>
        <c:lblAlgn val="ctr"/>
        <c:lblOffset val="100"/>
        <c:noMultiLvlLbl val="0"/>
      </c:catAx>
      <c:valAx>
        <c:axId val="2071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Sheet1!$K$3:$K$7</c:f>
              <c:strCache>
                <c:ptCount val="5"/>
                <c:pt idx="0">
                  <c:v>Prophase</c:v>
                </c:pt>
                <c:pt idx="1">
                  <c:v>Prometaphase</c:v>
                </c:pt>
                <c:pt idx="2">
                  <c:v>Metaphase</c:v>
                </c:pt>
                <c:pt idx="3">
                  <c:v>Anaphase</c:v>
                </c:pt>
                <c:pt idx="4">
                  <c:v>Telophase</c:v>
                </c:pt>
              </c:strCache>
            </c:strRef>
          </c:cat>
          <c:val>
            <c:numRef>
              <c:f>Sheet1!$N$3:$N$7</c:f>
              <c:numCache>
                <c:formatCode>0.0</c:formatCode>
                <c:ptCount val="5"/>
                <c:pt idx="0">
                  <c:v>15.909090909090908</c:v>
                </c:pt>
                <c:pt idx="1">
                  <c:v>14.772727272727273</c:v>
                </c:pt>
                <c:pt idx="2">
                  <c:v>40.909090909090914</c:v>
                </c:pt>
                <c:pt idx="3">
                  <c:v>10.227272727272728</c:v>
                </c:pt>
                <c:pt idx="4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774B-8460-8386BD26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99040"/>
        <c:axId val="2020397488"/>
      </c:barChart>
      <c:catAx>
        <c:axId val="2070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97488"/>
        <c:crosses val="autoZero"/>
        <c:auto val="1"/>
        <c:lblAlgn val="ctr"/>
        <c:lblOffset val="100"/>
        <c:noMultiLvlLbl val="0"/>
      </c:catAx>
      <c:valAx>
        <c:axId val="2020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10</xdr:row>
      <xdr:rowOff>25400</xdr:rowOff>
    </xdr:from>
    <xdr:to>
      <xdr:col>16</xdr:col>
      <xdr:colOff>609600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E6C76-5978-6642-A033-35DE10D03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46677</xdr:colOff>
      <xdr:row>39</xdr:row>
      <xdr:rowOff>9246</xdr:rowOff>
    </xdr:from>
    <xdr:to>
      <xdr:col>16</xdr:col>
      <xdr:colOff>623858</xdr:colOff>
      <xdr:row>59</xdr:row>
      <xdr:rowOff>44561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0E129-D7AE-DA44-A8D2-B86F645F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llviewer-1-2-0.allencell.org/client_service/?color%5BOBS_DNA%5D=169bab&amp;name=AICS-12_690&amp;dim=Z&amp;intensity=12,135,255&amp;brightness=103&amp;channels=OBS_STRUCT,OBS_DNA" TargetMode="External"/><Relationship Id="rId18" Type="http://schemas.openxmlformats.org/officeDocument/2006/relationships/hyperlink" Target="https://cellviewer-1-2-0.allencell.org/client_service/?color%5BOBS_DNA%5D=169bab&amp;name=AICS-12_397&amp;dim=Z&amp;brightness=103&amp;channels=OBS_DNA&amp;intensity=12,135,255" TargetMode="External"/><Relationship Id="rId26" Type="http://schemas.openxmlformats.org/officeDocument/2006/relationships/hyperlink" Target="https://cellviewer-1-2-0.allencell.org/client_service/?dim=Z&amp;color%5BOBS_DNA%5D=169bab&amp;channels=OBS_STRUCT,OBS_DNA&amp;name=AICS-12_289" TargetMode="External"/><Relationship Id="rId39" Type="http://schemas.openxmlformats.org/officeDocument/2006/relationships/hyperlink" Target="https://cellviewer-1-2-0.allencell.org/client_service/?name=AICS-12_84&amp;dim=Z&amp;intensity=129,193,255&amp;color%5BOBS_DNA%5D=169bab&amp;channels=OBS_STRUCT,OBS_DNA" TargetMode="External"/><Relationship Id="rId21" Type="http://schemas.openxmlformats.org/officeDocument/2006/relationships/hyperlink" Target="https://cellviewer-1-2-0.allencell.org/client_service/?color%5BOBS_DNA%5D=169bab&amp;name=AICS-12_286&amp;dim=Z&amp;intensity=12,135,255&amp;brightness=103&amp;channels=OBS_DNA" TargetMode="External"/><Relationship Id="rId34" Type="http://schemas.openxmlformats.org/officeDocument/2006/relationships/hyperlink" Target="https://cellviewer-1-2-0.allencell.org/client_service/?color%5BOBS_DNA%5D=169bab&amp;name=AICS-12_280&amp;dim=Z&amp;intensity=12,135,255&amp;brightness=103&amp;channels=OBS_DNA" TargetMode="External"/><Relationship Id="rId42" Type="http://schemas.openxmlformats.org/officeDocument/2006/relationships/hyperlink" Target="https://cellviewer-1-2-0.allencell.org/client_service/?color%5BOBS_DNA%5D=169bab&amp;color%5BSEG_STRUCT%5D=ffffff&amp;name=AICS-12_33&amp;dim=Z&amp;intensity=128,192,255&amp;channels=OBS_STRUCT,OBS_DNA" TargetMode="External"/><Relationship Id="rId47" Type="http://schemas.openxmlformats.org/officeDocument/2006/relationships/hyperlink" Target="https://cellviewer-1-2-0.allencell.org/client_service/?color%5BOBS_DNA%5D=169bab&amp;name=AICS-12_276&amp;dim=Z&amp;intensity=12,135,255&amp;brightness=103&amp;channels=OBS_DNA" TargetMode="External"/><Relationship Id="rId50" Type="http://schemas.openxmlformats.org/officeDocument/2006/relationships/hyperlink" Target="https://cellviewer-1-2-0.allencell.org/client_service/?color%5BOBS_DNA%5D=169bab&amp;name=AICS-12_439&amp;dim=Z&amp;brightness=103&amp;channels=OBS_DNA&amp;intensity=12,135,255" TargetMode="External"/><Relationship Id="rId7" Type="http://schemas.openxmlformats.org/officeDocument/2006/relationships/hyperlink" Target="https://cellviewer-1-2-0.allencell.org/client_service/?dim=Z&amp;intensity=0,160,255&amp;brightness=114&amp;color%5BOBS_DNA%5D=169bab&amp;color%5BSEG_STRUCT%5D=ffffff&amp;name=AICS-12_885&amp;channels=OBS_STRUCT,OBS_Memb,OBS_DNA" TargetMode="External"/><Relationship Id="rId2" Type="http://schemas.openxmlformats.org/officeDocument/2006/relationships/hyperlink" Target="https://cellviewer-1-2-0.allencell.org/client_service/?dim=Z&amp;color%5BOBS_DNA%5D=169bab&amp;name=AICS-12_57&amp;channels=OBS_STRUCT,OBS_DNA" TargetMode="External"/><Relationship Id="rId16" Type="http://schemas.openxmlformats.org/officeDocument/2006/relationships/hyperlink" Target="https://cellviewer-1-2-0.allencell.org/client_service/?color%5BOBS_DNA%5D=169bab&amp;name=AICS-12_381&amp;dim=Z&amp;intensity=12,135,255&amp;brightness=103&amp;channels=OBS_DNA" TargetMode="External"/><Relationship Id="rId29" Type="http://schemas.openxmlformats.org/officeDocument/2006/relationships/hyperlink" Target="https://cellviewer-1-2-0.allencell.org/client_service/?dim=Z&amp;brightness=114&amp;intensity=0,160,255&amp;color%5BOBS_DNA%5D=169bab&amp;channels=OBS_STRUCT,OBS_DNA&amp;name=AICS-12_473" TargetMode="External"/><Relationship Id="rId11" Type="http://schemas.openxmlformats.org/officeDocument/2006/relationships/hyperlink" Target="https://cellviewer-1-2-0.allencell.org/client_service/?name=AICS-12_68&amp;dim=Z&amp;intensity=12,135,255&amp;brightness=103&amp;color%5BOBS_DNA%5D=169bab&amp;channels=OBS_DNA" TargetMode="External"/><Relationship Id="rId24" Type="http://schemas.openxmlformats.org/officeDocument/2006/relationships/hyperlink" Target="https://cellviewer-1-2-0.allencell.org/client_service/?color%5BOBS_DNA%5D=169bab&amp;name=AICS-12_856&amp;dim=Z&amp;brightness=103&amp;channels=OBS_DNA&amp;intensity=12,135,255" TargetMode="External"/><Relationship Id="rId32" Type="http://schemas.openxmlformats.org/officeDocument/2006/relationships/hyperlink" Target="https://cellviewer-1-2-0.allencell.org/client_service/?color%5BOBS_DNA%5D=169bab&amp;name=AICS-12_335&amp;dim=Z&amp;intensity=12,135,255&amp;brightness=103&amp;channels=OBS_STRUCT,OBS_DNA" TargetMode="External"/><Relationship Id="rId37" Type="http://schemas.openxmlformats.org/officeDocument/2006/relationships/hyperlink" Target="https://cellviewer-1-2-0.allencell.org/client_service/?color%5BSEG_STRUCT%5D=ffffff&amp;name=AICS-12_891&amp;dim=Z&amp;intensity=0,160,255&amp;brightness=114&amp;channels=OBS_STRUCT,OBS_DNA&amp;color%5BOBS_DNA%5D=169bab" TargetMode="External"/><Relationship Id="rId40" Type="http://schemas.openxmlformats.org/officeDocument/2006/relationships/hyperlink" Target="https://cellviewer-1-2-0.allencell.org/client_service/?color%5BSEG_STRUCT%5D=ffffff&amp;color%5BOBS_DNA%5D=169bab&amp;name=AICS-12_905&amp;dim=Z&amp;intensity=0,160,255&amp;brightness=114&amp;channels=OBS_STRUCT" TargetMode="External"/><Relationship Id="rId45" Type="http://schemas.openxmlformats.org/officeDocument/2006/relationships/hyperlink" Target="https://cellviewer-1-2-0.allencell.org/client_service/?color%5BOBS_DNA%5D=169bab&amp;channels=OBS_DNA&amp;name=AICS-12_406&amp;dim=Z&amp;intensity=12,135,255&amp;brightness=103" TargetMode="External"/><Relationship Id="rId5" Type="http://schemas.openxmlformats.org/officeDocument/2006/relationships/hyperlink" Target="https://cellviewer-1-2-0.allencell.org/client_service/?color%5BOBS_DNA%5D=169bab&amp;dim=Z&amp;brightness=114&amp;name=AICS-12_867&amp;intensity=0,135,255&amp;channels=OBS_STRUCT,OBS_Memb,OBS_DNA" TargetMode="External"/><Relationship Id="rId15" Type="http://schemas.openxmlformats.org/officeDocument/2006/relationships/hyperlink" Target="https://cellviewer-1-2-0.allencell.org/client_service/?color%5BOBS_DNA%5D=169bab&amp;name=AICS-12_714&amp;dim=Z&amp;brightness=103&amp;channels=OBS_DNA&amp;intensity=12,135,255" TargetMode="External"/><Relationship Id="rId23" Type="http://schemas.openxmlformats.org/officeDocument/2006/relationships/hyperlink" Target="https://cellviewer-1-2-0.allencell.org/client_service/?color%5BOBS_DNA%5D=169bab&amp;name=AICS-12_693&amp;dim=Z&amp;brightness=103&amp;channels=OBS_DNA&amp;intensity=12,135,255" TargetMode="External"/><Relationship Id="rId28" Type="http://schemas.openxmlformats.org/officeDocument/2006/relationships/hyperlink" Target="https://cellviewer-1-2-0.allencell.org/client_service/?dim=Z&amp;color%5BOBS_DNA%5D=169bab&amp;channels=OBS_STRUCT,OBS_DNA&amp;name=AICS-12_332" TargetMode="External"/><Relationship Id="rId36" Type="http://schemas.openxmlformats.org/officeDocument/2006/relationships/hyperlink" Target="https://cellviewer-1-2-0.allencell.org/client_service/?name=AICS-12_15&amp;dim=Z&amp;color%5BOBS_DNA%5D=169bab&amp;channels=OBS_DNA" TargetMode="External"/><Relationship Id="rId49" Type="http://schemas.openxmlformats.org/officeDocument/2006/relationships/hyperlink" Target="https://cellviewer-1-2-0.allencell.org/client_service/?name=AICS-12_575&amp;dim=Z&amp;intensity=12,135,255&amp;brightness=103&amp;color%5BOBS_DNA%5D=169bab&amp;channels=OBS_STRUCT,OBS_DNA" TargetMode="External"/><Relationship Id="rId10" Type="http://schemas.openxmlformats.org/officeDocument/2006/relationships/hyperlink" Target="https://cellviewer-1-2-0.allencell.org/client_service/?color%5BOBS_DNA%5D=169bab&amp;channels=OBS_DNA&amp;name=AICS-12_837&amp;dim=Z&amp;intensity=12,135,255&amp;brightness=103" TargetMode="External"/><Relationship Id="rId19" Type="http://schemas.openxmlformats.org/officeDocument/2006/relationships/hyperlink" Target="https://cellviewer-1-2-0.allencell.org/client_service/?name=AICS-12_424&amp;dim=Z&amp;intensity=12,135,255&amp;brightness=103&amp;color%5BOBS_DNA%5D=169bab&amp;channels=OBS_STRUCT,OBS_DNA" TargetMode="External"/><Relationship Id="rId31" Type="http://schemas.openxmlformats.org/officeDocument/2006/relationships/hyperlink" Target="https://cellviewer-1-2-0.allencell.org/client_service/?color%5BOBS_DNA%5D=169bab&amp;name=AICS-12_550&amp;dim=Z&amp;intensity=0,160,255&amp;brightness=114&amp;channels=OBS_STRUCT,OBS_DNA" TargetMode="External"/><Relationship Id="rId44" Type="http://schemas.openxmlformats.org/officeDocument/2006/relationships/hyperlink" Target="https://cellviewer-1-2-0.allencell.org/client_service/?color%5BOBS_DNA%5D=169bab&amp;name=AICS-12_715&amp;dim=Z&amp;intensity=12,135,255&amp;brightness=103&amp;channels=OBS_STRUCT,OBS_DNA" TargetMode="External"/><Relationship Id="rId4" Type="http://schemas.openxmlformats.org/officeDocument/2006/relationships/hyperlink" Target="https://cellviewer-1-2-0.allencell.org/client_service/?dim=Z&amp;brightness=114&amp;intensity=0,160,255&amp;color%5BOBS_DNA%5D=169bab&amp;channels=OBS_STRUCT,OBS_DNA&amp;name=AICS-12_769" TargetMode="External"/><Relationship Id="rId9" Type="http://schemas.openxmlformats.org/officeDocument/2006/relationships/hyperlink" Target="https://cellviewer-1-2-0.allencell.org/client_service/?color%5BOBS_DNA%5D=169bab&amp;name=AICS-12_208&amp;dim=Z&amp;brightness=103&amp;channels=OBS_DNA&amp;intensity=12,135,255" TargetMode="External"/><Relationship Id="rId14" Type="http://schemas.openxmlformats.org/officeDocument/2006/relationships/hyperlink" Target="https://cellviewer-1-2-0.allencell.org/client_service/?name=AICS-12_635&amp;dim=Z&amp;intensity=12,135,255&amp;brightness=103&amp;color%5BOBS_DNA%5D=169bab&amp;channels=OBS_DNA" TargetMode="External"/><Relationship Id="rId22" Type="http://schemas.openxmlformats.org/officeDocument/2006/relationships/hyperlink" Target="https://cellviewer-1-2-0.allencell.org/client_service/?color%5BOBS_DNA%5D=169bab&amp;name=AICS-12_93&amp;dim=Z&amp;brightness=103&amp;channels=OBS_DNA&amp;intensity=12,135,255" TargetMode="External"/><Relationship Id="rId27" Type="http://schemas.openxmlformats.org/officeDocument/2006/relationships/hyperlink" Target="https://cellviewer-1-2-0.allencell.org/client_service/?dim=Z&amp;color%5BOBS_DNA%5D=169bab&amp;channels=OBS_STRUCT,OBS_DNA&amp;name=AICS-12_288" TargetMode="External"/><Relationship Id="rId30" Type="http://schemas.openxmlformats.org/officeDocument/2006/relationships/hyperlink" Target="https://cellviewer-1-2-0.allencell.org/client_service/?dim=Z&amp;brightness=114&amp;intensity=0,160,255&amp;color%5BOBS_DNA%5D=169bab&amp;name=AICS-12_540&amp;channels=OBS_DNA" TargetMode="External"/><Relationship Id="rId35" Type="http://schemas.openxmlformats.org/officeDocument/2006/relationships/hyperlink" Target="https://cellviewer-1-2-0.allencell.org/client_service/?color%5BOBS_DNA%5D=169bab&amp;name=AICS-12_400&amp;dim=Z&amp;intensity=12,135,255&amp;brightness=103&amp;channels=OBS_DNA" TargetMode="External"/><Relationship Id="rId43" Type="http://schemas.openxmlformats.org/officeDocument/2006/relationships/hyperlink" Target="https://cellviewer-1-2-0.allencell.org/client_service/?color%5BOBS_DNA%5D=169bab&amp;channels=OBS_DNA&amp;name=AICS-12_605&amp;dim=Z&amp;brightness=103&amp;intensity=12,175,255" TargetMode="External"/><Relationship Id="rId48" Type="http://schemas.openxmlformats.org/officeDocument/2006/relationships/hyperlink" Target="https://cellviewer-1-2-0.allencell.org/client_service/?color%5BOBS_DNA%5D=169bab&amp;name=AICS-12_761&amp;dim=Z&amp;intensity=12,135,255&amp;brightness=103&amp;channels=OBS_DNA" TargetMode="External"/><Relationship Id="rId8" Type="http://schemas.openxmlformats.org/officeDocument/2006/relationships/hyperlink" Target="https://cellviewer-1-2-0.allencell.org/client_service/?color%5BOBS_DNA%5D=169bab&amp;dim=Z&amp;brightness=114&amp;color%5BSEG_STRUCT%5D=ffffff&amp;intensity=0,171,255&amp;name=AICS-12_888&amp;channels=OBS_STRUCT,OBS_DNA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cellviewer-1-2-0.allencell.org/client_service/?name=AICS-12_698&amp;dim=Z&amp;intensity=0,160,255&amp;brightness=114&amp;channels=OBS_STRUCT,OBS_DNA&amp;color%5BOBS_DNA%5D=169bab" TargetMode="External"/><Relationship Id="rId12" Type="http://schemas.openxmlformats.org/officeDocument/2006/relationships/hyperlink" Target="https://cellviewer-1-2-0.allencell.org/client_service/?color%5BOBS_DNA%5D=169bab&amp;name=AICS-12_86&amp;dim=Z&amp;brightness=103&amp;channels=OBS_DNA&amp;intensity=12,135,255" TargetMode="External"/><Relationship Id="rId17" Type="http://schemas.openxmlformats.org/officeDocument/2006/relationships/hyperlink" Target="https://cellviewer-1-2-0.allencell.org/client_service/?color%5BOBS_DNA%5D=169bab&amp;name=AICS-12_706&amp;dim=Z&amp;brightness=103&amp;channels=OBS_DNA&amp;intensity=12,135,255" TargetMode="External"/><Relationship Id="rId25" Type="http://schemas.openxmlformats.org/officeDocument/2006/relationships/hyperlink" Target="https://cellviewer-1-2-0.allencell.org/client_service/?color%5BOBS_DNA%5D=169bab&amp;name=AICS-12_632&amp;dim=Z&amp;brightness=103&amp;channels=OBS_DNA&amp;intensity=12,135,255" TargetMode="External"/><Relationship Id="rId33" Type="http://schemas.openxmlformats.org/officeDocument/2006/relationships/hyperlink" Target="https://cellviewer-1-2-0.allencell.org/client_service/?name=AICS-12_628&amp;dim=Z&amp;intensity=12,135,255&amp;brightness=103&amp;color%5BOBS_DNA%5D=169bab&amp;channels=OBS_DNA" TargetMode="External"/><Relationship Id="rId38" Type="http://schemas.openxmlformats.org/officeDocument/2006/relationships/hyperlink" Target="https://cellviewer-1-2-0.allencell.org/client_service/?color%5BOBS_DNA%5D=169bab&amp;color%5BSEG_STRUCT%5D=ffffff&amp;name=AICS-12_893&amp;dim=Z&amp;intensity=0,160,255&amp;brightness=114&amp;channels=OBS_STRUCT,OBS_DNA" TargetMode="External"/><Relationship Id="rId46" Type="http://schemas.openxmlformats.org/officeDocument/2006/relationships/hyperlink" Target="https://cellviewer-1-2-0.allencell.org/client_service/?color%5BOBS_DNA%5D=169bab&amp;channels=OBS_DNA&amp;name=AICS-12_704&amp;dim=Z&amp;intensity=12,135,255&amp;brightness=103" TargetMode="External"/><Relationship Id="rId20" Type="http://schemas.openxmlformats.org/officeDocument/2006/relationships/hyperlink" Target="https://cellviewer-1-2-0.allencell.org/client_service/?color%5BOBS_DNA%5D=169bab&amp;name=AICS-12_661&amp;dim=Z&amp;intensity=12,135,255&amp;brightness=103&amp;color%5BSEG_STRUCT%5D=ffffff&amp;channels=OBS_DNA" TargetMode="External"/><Relationship Id="rId41" Type="http://schemas.openxmlformats.org/officeDocument/2006/relationships/hyperlink" Target="https://cellviewer-1-2-0.allencell.org/client_service/?name=AICS-12_5&amp;dim=Z&amp;channels=OBS_STRUCT,OBS_DNA&amp;color%5BOBS_DNA%5D=169bab" TargetMode="External"/><Relationship Id="rId1" Type="http://schemas.openxmlformats.org/officeDocument/2006/relationships/hyperlink" Target="https://cellviewer-1-2-0.allencell.org/client_service/?color%5BOBS_DNA%5D=169bab&amp;channels=OBS_STRUCT,OBS_DNA&amp;name=AICS-12_1&amp;dim=Z" TargetMode="External"/><Relationship Id="rId6" Type="http://schemas.openxmlformats.org/officeDocument/2006/relationships/hyperlink" Target="https://cellviewer-1-2-0.allencell.org/client_service/?color%5BOBS_DNA%5D=169bab&amp;color%5BSEG_STRUCT%5D=ffffff&amp;name=AICS-12_884&amp;dim=Z&amp;brightness=114&amp;intensity=0,160,255&amp;channels=OBS_STRUCT,OBS_Memb,OBS_DNA,SEG_STR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7FE5-3FD1-8D44-8899-AC5C073EA3AA}">
  <dimension ref="A1:O61"/>
  <sheetViews>
    <sheetView tabSelected="1" topLeftCell="H1" zoomScale="57" zoomScaleNormal="57" workbookViewId="0">
      <selection activeCell="T44" sqref="T44"/>
    </sheetView>
  </sheetViews>
  <sheetFormatPr baseColWidth="10" defaultRowHeight="16"/>
  <cols>
    <col min="1" max="1" width="13.6640625" bestFit="1" customWidth="1"/>
    <col min="2" max="2" width="10.5" bestFit="1" customWidth="1"/>
    <col min="4" max="4" width="13.83203125" bestFit="1" customWidth="1"/>
    <col min="8" max="8" width="33.5" bestFit="1" customWidth="1"/>
    <col min="9" max="9" width="65.1640625" bestFit="1" customWidth="1"/>
    <col min="10" max="10" width="10.1640625" customWidth="1"/>
    <col min="11" max="11" width="16.5" bestFit="1" customWidth="1"/>
    <col min="12" max="12" width="11.6640625" bestFit="1" customWidth="1"/>
    <col min="13" max="13" width="23.5" bestFit="1" customWidth="1"/>
    <col min="14" max="14" width="31" bestFit="1" customWidth="1"/>
  </cols>
  <sheetData>
    <row r="1" spans="1: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1"/>
      <c r="L1" s="11" t="s">
        <v>62</v>
      </c>
      <c r="M1" s="11" t="s">
        <v>65</v>
      </c>
      <c r="N1" s="11" t="s">
        <v>66</v>
      </c>
    </row>
    <row r="2" spans="1:15">
      <c r="A2" s="2" t="s">
        <v>9</v>
      </c>
      <c r="B2">
        <v>21</v>
      </c>
      <c r="C2">
        <v>0</v>
      </c>
      <c r="D2">
        <v>0</v>
      </c>
      <c r="E2">
        <v>1</v>
      </c>
      <c r="F2">
        <v>0</v>
      </c>
      <c r="G2">
        <v>1</v>
      </c>
      <c r="H2">
        <f>SUM(C2:G2)</f>
        <v>2</v>
      </c>
      <c r="K2" s="12" t="s">
        <v>0</v>
      </c>
      <c r="L2" s="12">
        <f>SUM(B$2:B$51)</f>
        <v>1492</v>
      </c>
      <c r="M2" s="13">
        <f>(L2/$L$8)*100</f>
        <v>94.430379746835442</v>
      </c>
      <c r="N2" s="14"/>
      <c r="O2" s="10"/>
    </row>
    <row r="3" spans="1:15">
      <c r="A3" s="2" t="s">
        <v>10</v>
      </c>
      <c r="B3">
        <v>26</v>
      </c>
      <c r="C3" s="3">
        <v>0</v>
      </c>
      <c r="D3" s="3">
        <v>0</v>
      </c>
      <c r="E3" s="4">
        <v>1</v>
      </c>
      <c r="F3" s="3">
        <v>0</v>
      </c>
      <c r="G3" s="3">
        <v>0</v>
      </c>
      <c r="H3">
        <f>SUM(C3:G3)</f>
        <v>1</v>
      </c>
      <c r="K3" s="12" t="s">
        <v>1</v>
      </c>
      <c r="L3" s="12">
        <f>SUM(C$2:C$51)</f>
        <v>14</v>
      </c>
      <c r="M3" s="13">
        <f t="shared" ref="M3:M7" si="0">(L3/$L$8)*100</f>
        <v>0.88607594936708867</v>
      </c>
      <c r="N3" s="15">
        <f>(L3/$L$9)*100</f>
        <v>15.909090909090908</v>
      </c>
      <c r="O3" s="10"/>
    </row>
    <row r="4" spans="1:15">
      <c r="A4" s="2" t="s">
        <v>11</v>
      </c>
      <c r="B4" s="4">
        <v>33</v>
      </c>
      <c r="C4" s="4">
        <v>1</v>
      </c>
      <c r="D4" s="4">
        <v>0</v>
      </c>
      <c r="E4" s="4">
        <v>1</v>
      </c>
      <c r="F4" s="4">
        <v>1</v>
      </c>
      <c r="G4" s="4">
        <v>1</v>
      </c>
      <c r="H4">
        <f t="shared" ref="H4:H51" si="1">SUM(C4:G4)</f>
        <v>4</v>
      </c>
      <c r="I4" t="s">
        <v>21</v>
      </c>
      <c r="K4" s="12" t="s">
        <v>2</v>
      </c>
      <c r="L4" s="12">
        <f>SUM(D$2:D$51)</f>
        <v>13</v>
      </c>
      <c r="M4" s="13">
        <f t="shared" si="0"/>
        <v>0.82278481012658233</v>
      </c>
      <c r="N4" s="15">
        <f t="shared" ref="N4:N7" si="2">(L4/$L$9)*100</f>
        <v>14.772727272727273</v>
      </c>
      <c r="O4" s="10"/>
    </row>
    <row r="5" spans="1:15">
      <c r="A5" s="2" t="s">
        <v>12</v>
      </c>
      <c r="B5" s="4">
        <v>29</v>
      </c>
      <c r="C5" s="4">
        <v>0</v>
      </c>
      <c r="D5" s="4">
        <v>1</v>
      </c>
      <c r="E5" s="4">
        <v>1</v>
      </c>
      <c r="F5" s="4">
        <v>1</v>
      </c>
      <c r="G5" s="4">
        <v>0</v>
      </c>
      <c r="H5">
        <f t="shared" si="1"/>
        <v>3</v>
      </c>
      <c r="I5" s="4"/>
      <c r="J5" s="4"/>
      <c r="K5" s="12" t="s">
        <v>3</v>
      </c>
      <c r="L5" s="12">
        <f>SUM(E$2:E$51)</f>
        <v>36</v>
      </c>
      <c r="M5" s="13">
        <f t="shared" si="0"/>
        <v>2.278481012658228</v>
      </c>
      <c r="N5" s="15">
        <f t="shared" si="2"/>
        <v>40.909090909090914</v>
      </c>
      <c r="O5" s="10"/>
    </row>
    <row r="6" spans="1:15">
      <c r="A6" s="2" t="s">
        <v>13</v>
      </c>
      <c r="B6" s="4">
        <v>23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>
        <f t="shared" si="1"/>
        <v>1</v>
      </c>
      <c r="I6" s="4"/>
      <c r="J6" s="4"/>
      <c r="K6" s="12" t="s">
        <v>4</v>
      </c>
      <c r="L6" s="12">
        <f>SUM(F$2:F$51)</f>
        <v>9</v>
      </c>
      <c r="M6" s="13">
        <f t="shared" si="0"/>
        <v>0.569620253164557</v>
      </c>
      <c r="N6" s="15">
        <f t="shared" si="2"/>
        <v>10.227272727272728</v>
      </c>
      <c r="O6" s="10"/>
    </row>
    <row r="7" spans="1:15">
      <c r="A7" s="5" t="s">
        <v>14</v>
      </c>
      <c r="B7" s="4">
        <v>19</v>
      </c>
      <c r="C7" s="4">
        <v>0</v>
      </c>
      <c r="D7" s="4">
        <v>2</v>
      </c>
      <c r="E7" s="4">
        <v>1</v>
      </c>
      <c r="F7" s="4">
        <v>0</v>
      </c>
      <c r="G7" s="4">
        <v>1</v>
      </c>
      <c r="H7">
        <f t="shared" si="1"/>
        <v>4</v>
      </c>
      <c r="I7" s="4"/>
      <c r="J7" s="4"/>
      <c r="K7" s="12" t="s">
        <v>5</v>
      </c>
      <c r="L7" s="12">
        <f>SUM(G$2:G$51)</f>
        <v>16</v>
      </c>
      <c r="M7" s="13">
        <f t="shared" si="0"/>
        <v>1.0126582278481013</v>
      </c>
      <c r="N7" s="15">
        <f t="shared" si="2"/>
        <v>18.181818181818183</v>
      </c>
      <c r="O7" s="10"/>
    </row>
    <row r="8" spans="1:15">
      <c r="A8" s="5" t="s">
        <v>15</v>
      </c>
      <c r="B8" s="4">
        <v>23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>
        <f t="shared" si="1"/>
        <v>1</v>
      </c>
      <c r="I8" s="4"/>
      <c r="J8" s="4"/>
      <c r="K8" s="12" t="s">
        <v>63</v>
      </c>
      <c r="L8" s="12">
        <f>SUM(L2:L7)</f>
        <v>1580</v>
      </c>
      <c r="M8" s="14"/>
      <c r="N8" s="14"/>
      <c r="O8" s="10"/>
    </row>
    <row r="9" spans="1:15">
      <c r="A9" s="5" t="s">
        <v>16</v>
      </c>
      <c r="B9" s="4">
        <v>24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>
        <f t="shared" si="1"/>
        <v>1</v>
      </c>
      <c r="I9" s="4"/>
      <c r="J9" s="4"/>
      <c r="K9" s="12" t="s">
        <v>64</v>
      </c>
      <c r="L9" s="12">
        <f>SUM(L3:L7)</f>
        <v>88</v>
      </c>
      <c r="M9" s="14"/>
      <c r="N9" s="14"/>
    </row>
    <row r="10" spans="1:15">
      <c r="A10" s="2" t="s">
        <v>17</v>
      </c>
      <c r="B10">
        <v>10</v>
      </c>
      <c r="C10">
        <v>1</v>
      </c>
      <c r="D10" s="4">
        <v>0</v>
      </c>
      <c r="E10" s="4">
        <v>0</v>
      </c>
      <c r="F10" s="4">
        <v>0</v>
      </c>
      <c r="G10" s="4">
        <v>0</v>
      </c>
      <c r="H10">
        <f t="shared" si="1"/>
        <v>1</v>
      </c>
      <c r="I10" t="s">
        <v>21</v>
      </c>
    </row>
    <row r="11" spans="1:15">
      <c r="A11" s="2" t="s">
        <v>18</v>
      </c>
      <c r="B11" s="4">
        <v>21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>
        <f t="shared" si="1"/>
        <v>1</v>
      </c>
    </row>
    <row r="12" spans="1:15">
      <c r="A12" s="2" t="s">
        <v>19</v>
      </c>
      <c r="B12">
        <v>26</v>
      </c>
      <c r="C12" s="4">
        <v>0</v>
      </c>
      <c r="D12" s="4">
        <v>0</v>
      </c>
      <c r="E12" s="4">
        <v>0</v>
      </c>
      <c r="F12" s="4">
        <v>0</v>
      </c>
      <c r="G12">
        <v>1</v>
      </c>
      <c r="H12">
        <f t="shared" si="1"/>
        <v>1</v>
      </c>
    </row>
    <row r="13" spans="1:15">
      <c r="A13" s="2" t="s">
        <v>20</v>
      </c>
      <c r="B13">
        <v>28</v>
      </c>
      <c r="C13">
        <v>1</v>
      </c>
      <c r="D13" s="4">
        <v>0</v>
      </c>
      <c r="E13">
        <v>1</v>
      </c>
      <c r="F13" s="4">
        <v>0</v>
      </c>
      <c r="G13">
        <v>0</v>
      </c>
      <c r="H13">
        <f t="shared" si="1"/>
        <v>2</v>
      </c>
      <c r="I13" t="s">
        <v>21</v>
      </c>
    </row>
    <row r="14" spans="1:15">
      <c r="A14" s="2" t="s">
        <v>22</v>
      </c>
      <c r="B14">
        <v>29</v>
      </c>
      <c r="C14" s="4">
        <v>0</v>
      </c>
      <c r="D14" s="4">
        <v>0</v>
      </c>
      <c r="E14">
        <v>1</v>
      </c>
      <c r="F14" s="4">
        <v>0</v>
      </c>
      <c r="G14">
        <v>1</v>
      </c>
      <c r="H14">
        <f t="shared" si="1"/>
        <v>2</v>
      </c>
    </row>
    <row r="15" spans="1:15">
      <c r="A15" s="2" t="s">
        <v>23</v>
      </c>
      <c r="B15">
        <v>33</v>
      </c>
      <c r="C15" s="4">
        <v>0</v>
      </c>
      <c r="D15" s="4">
        <v>0</v>
      </c>
      <c r="E15" s="4">
        <v>0</v>
      </c>
      <c r="F15" s="4">
        <v>0</v>
      </c>
      <c r="G15">
        <v>2</v>
      </c>
      <c r="H15">
        <f t="shared" si="1"/>
        <v>2</v>
      </c>
    </row>
    <row r="16" spans="1:15">
      <c r="A16" s="2" t="s">
        <v>24</v>
      </c>
      <c r="B16">
        <v>33</v>
      </c>
      <c r="C16">
        <v>1</v>
      </c>
      <c r="D16">
        <v>1</v>
      </c>
      <c r="E16">
        <v>1</v>
      </c>
      <c r="F16" s="4">
        <v>0</v>
      </c>
      <c r="G16">
        <v>1</v>
      </c>
      <c r="H16">
        <f t="shared" si="1"/>
        <v>4</v>
      </c>
      <c r="I16" t="s">
        <v>26</v>
      </c>
    </row>
    <row r="17" spans="1:9">
      <c r="A17" s="2" t="s">
        <v>25</v>
      </c>
      <c r="B17">
        <v>36</v>
      </c>
      <c r="C17" s="4">
        <v>0</v>
      </c>
      <c r="D17" s="4">
        <v>2</v>
      </c>
      <c r="E17">
        <v>1</v>
      </c>
      <c r="F17" s="4">
        <v>0</v>
      </c>
      <c r="G17">
        <v>0</v>
      </c>
      <c r="H17">
        <f t="shared" si="1"/>
        <v>3</v>
      </c>
      <c r="I17" t="s">
        <v>26</v>
      </c>
    </row>
    <row r="18" spans="1:9">
      <c r="A18" s="2" t="s">
        <v>27</v>
      </c>
      <c r="B18">
        <v>40</v>
      </c>
      <c r="C18" s="4">
        <v>0</v>
      </c>
      <c r="D18" s="4">
        <v>0</v>
      </c>
      <c r="E18">
        <v>1</v>
      </c>
      <c r="F18" s="4">
        <v>0</v>
      </c>
      <c r="G18">
        <v>1</v>
      </c>
      <c r="H18">
        <f t="shared" si="1"/>
        <v>2</v>
      </c>
    </row>
    <row r="19" spans="1:9">
      <c r="A19" s="2" t="s">
        <v>28</v>
      </c>
      <c r="B19" s="6">
        <v>41</v>
      </c>
      <c r="C19" s="6">
        <v>1</v>
      </c>
      <c r="D19" s="4">
        <v>0</v>
      </c>
      <c r="E19" s="6">
        <v>3</v>
      </c>
      <c r="F19" s="6">
        <v>1</v>
      </c>
      <c r="G19" s="6">
        <v>0</v>
      </c>
      <c r="H19">
        <f t="shared" si="1"/>
        <v>5</v>
      </c>
      <c r="I19" t="s">
        <v>31</v>
      </c>
    </row>
    <row r="20" spans="1:9">
      <c r="A20" s="2" t="s">
        <v>29</v>
      </c>
      <c r="B20">
        <v>41</v>
      </c>
      <c r="C20">
        <v>1</v>
      </c>
      <c r="D20" s="4">
        <v>0</v>
      </c>
      <c r="E20" s="6">
        <v>0</v>
      </c>
      <c r="F20" s="4">
        <v>0</v>
      </c>
      <c r="G20" s="6">
        <v>0</v>
      </c>
      <c r="H20">
        <f t="shared" si="1"/>
        <v>1</v>
      </c>
      <c r="I20" t="s">
        <v>26</v>
      </c>
    </row>
    <row r="21" spans="1:9">
      <c r="A21" s="2" t="s">
        <v>30</v>
      </c>
      <c r="B21">
        <v>60</v>
      </c>
      <c r="C21">
        <v>0</v>
      </c>
      <c r="D21" s="4">
        <v>0</v>
      </c>
      <c r="E21">
        <v>2</v>
      </c>
      <c r="F21" s="4">
        <v>0</v>
      </c>
      <c r="G21">
        <v>1</v>
      </c>
      <c r="H21">
        <f t="shared" si="1"/>
        <v>3</v>
      </c>
      <c r="I21" t="s">
        <v>31</v>
      </c>
    </row>
    <row r="22" spans="1:9">
      <c r="A22" s="2" t="s">
        <v>32</v>
      </c>
      <c r="B22">
        <v>37</v>
      </c>
      <c r="C22">
        <v>0</v>
      </c>
      <c r="D22" s="4">
        <v>0</v>
      </c>
      <c r="E22">
        <v>1</v>
      </c>
      <c r="F22">
        <v>1</v>
      </c>
      <c r="G22">
        <v>0</v>
      </c>
      <c r="H22">
        <f t="shared" si="1"/>
        <v>2</v>
      </c>
    </row>
    <row r="23" spans="1:9">
      <c r="A23" s="2" t="s">
        <v>33</v>
      </c>
      <c r="B23">
        <v>25</v>
      </c>
      <c r="C23">
        <v>0</v>
      </c>
      <c r="D23" s="4">
        <v>0</v>
      </c>
      <c r="E23">
        <v>1</v>
      </c>
      <c r="F23">
        <v>1</v>
      </c>
      <c r="G23">
        <v>0</v>
      </c>
      <c r="H23">
        <f t="shared" si="1"/>
        <v>2</v>
      </c>
    </row>
    <row r="24" spans="1:9">
      <c r="A24" s="2" t="s">
        <v>34</v>
      </c>
      <c r="B24" s="7">
        <v>22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>
        <f t="shared" si="1"/>
        <v>1</v>
      </c>
      <c r="I24" t="s">
        <v>21</v>
      </c>
    </row>
    <row r="25" spans="1:9">
      <c r="A25" s="2" t="s">
        <v>35</v>
      </c>
      <c r="B25">
        <v>33</v>
      </c>
      <c r="C25">
        <v>2</v>
      </c>
      <c r="D25" s="4">
        <v>0</v>
      </c>
      <c r="E25">
        <v>2</v>
      </c>
      <c r="F25">
        <v>1</v>
      </c>
      <c r="G25">
        <v>0</v>
      </c>
      <c r="H25">
        <f t="shared" si="1"/>
        <v>5</v>
      </c>
      <c r="I25" t="s">
        <v>21</v>
      </c>
    </row>
    <row r="26" spans="1:9">
      <c r="A26" s="2" t="s">
        <v>36</v>
      </c>
      <c r="B26">
        <v>36</v>
      </c>
      <c r="C26">
        <v>1</v>
      </c>
      <c r="D26" s="4">
        <v>0</v>
      </c>
      <c r="E26">
        <v>0</v>
      </c>
      <c r="F26">
        <v>0</v>
      </c>
      <c r="G26">
        <v>0</v>
      </c>
      <c r="H26">
        <f t="shared" si="1"/>
        <v>1</v>
      </c>
      <c r="I26" t="s">
        <v>21</v>
      </c>
    </row>
    <row r="27" spans="1:9">
      <c r="A27" s="2" t="s">
        <v>37</v>
      </c>
      <c r="B27">
        <v>36</v>
      </c>
      <c r="C27">
        <v>2</v>
      </c>
      <c r="D27" s="4">
        <v>0</v>
      </c>
      <c r="E27" s="8">
        <v>0</v>
      </c>
      <c r="F27">
        <v>0</v>
      </c>
      <c r="G27">
        <v>0</v>
      </c>
      <c r="H27">
        <f t="shared" si="1"/>
        <v>2</v>
      </c>
      <c r="I27" t="s">
        <v>21</v>
      </c>
    </row>
    <row r="28" spans="1:9">
      <c r="A28" s="2" t="s">
        <v>38</v>
      </c>
      <c r="B28" s="3">
        <v>22</v>
      </c>
      <c r="C28" s="3">
        <v>0</v>
      </c>
      <c r="D28" s="3">
        <v>0</v>
      </c>
      <c r="E28" s="9">
        <v>2</v>
      </c>
      <c r="F28" s="3">
        <v>0</v>
      </c>
      <c r="G28" s="3">
        <v>0</v>
      </c>
      <c r="H28">
        <f t="shared" si="1"/>
        <v>2</v>
      </c>
    </row>
    <row r="29" spans="1:9">
      <c r="A29" s="2" t="s">
        <v>39</v>
      </c>
      <c r="B29" s="3">
        <v>39</v>
      </c>
      <c r="C29" s="3">
        <v>0</v>
      </c>
      <c r="D29" s="3">
        <v>0</v>
      </c>
      <c r="E29" s="9">
        <v>1</v>
      </c>
      <c r="F29" s="3">
        <v>0</v>
      </c>
      <c r="G29" s="3">
        <v>0</v>
      </c>
      <c r="H29">
        <f t="shared" si="1"/>
        <v>1</v>
      </c>
    </row>
    <row r="30" spans="1:9">
      <c r="A30" s="2" t="s">
        <v>40</v>
      </c>
      <c r="B30" s="3">
        <v>41</v>
      </c>
      <c r="C30" s="3">
        <v>0</v>
      </c>
      <c r="D30" s="3">
        <v>0</v>
      </c>
      <c r="E30" s="9">
        <v>1</v>
      </c>
      <c r="F30" s="3">
        <v>0</v>
      </c>
      <c r="G30" s="3">
        <v>0</v>
      </c>
      <c r="H30">
        <f t="shared" si="1"/>
        <v>1</v>
      </c>
    </row>
    <row r="31" spans="1:9">
      <c r="A31" s="2" t="s">
        <v>41</v>
      </c>
      <c r="B31" s="3">
        <v>31</v>
      </c>
      <c r="C31" s="3">
        <v>0</v>
      </c>
      <c r="D31" s="3">
        <v>0</v>
      </c>
      <c r="E31" s="9">
        <v>1</v>
      </c>
      <c r="F31" s="3">
        <v>0</v>
      </c>
      <c r="G31" s="3">
        <v>0</v>
      </c>
      <c r="H31">
        <f t="shared" si="1"/>
        <v>1</v>
      </c>
    </row>
    <row r="32" spans="1:9">
      <c r="A32" s="2" t="s">
        <v>42</v>
      </c>
      <c r="B32" s="3">
        <v>31</v>
      </c>
      <c r="C32" s="3">
        <v>0</v>
      </c>
      <c r="D32" s="3">
        <v>0</v>
      </c>
      <c r="E32" s="9">
        <v>1</v>
      </c>
      <c r="F32" s="3">
        <v>0</v>
      </c>
      <c r="G32" s="3">
        <v>0</v>
      </c>
      <c r="H32">
        <f t="shared" si="1"/>
        <v>1</v>
      </c>
    </row>
    <row r="33" spans="1:11">
      <c r="A33" s="2" t="s">
        <v>43</v>
      </c>
      <c r="B33" s="3">
        <v>35</v>
      </c>
      <c r="C33" s="3">
        <v>0</v>
      </c>
      <c r="D33" s="3">
        <v>0</v>
      </c>
      <c r="E33" s="9">
        <v>1</v>
      </c>
      <c r="F33" s="3">
        <v>0</v>
      </c>
      <c r="G33" s="3">
        <v>0</v>
      </c>
      <c r="H33">
        <f t="shared" si="1"/>
        <v>1</v>
      </c>
    </row>
    <row r="34" spans="1:11">
      <c r="A34" s="2" t="s">
        <v>44</v>
      </c>
      <c r="B34" s="7">
        <v>34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>
        <f t="shared" si="1"/>
        <v>1</v>
      </c>
    </row>
    <row r="35" spans="1:11">
      <c r="A35" s="2" t="s">
        <v>45</v>
      </c>
      <c r="B35" s="3">
        <v>19</v>
      </c>
      <c r="C35" s="3">
        <v>0</v>
      </c>
      <c r="D35" s="3">
        <v>1</v>
      </c>
      <c r="E35" s="9">
        <v>0</v>
      </c>
      <c r="F35" s="3">
        <v>0</v>
      </c>
      <c r="G35" s="3">
        <v>0</v>
      </c>
      <c r="H35">
        <f t="shared" si="1"/>
        <v>1</v>
      </c>
    </row>
    <row r="36" spans="1:11">
      <c r="A36" s="2" t="s">
        <v>46</v>
      </c>
      <c r="B36">
        <v>32</v>
      </c>
      <c r="C36" s="3">
        <v>0</v>
      </c>
      <c r="D36">
        <v>1</v>
      </c>
      <c r="E36" s="9">
        <v>0</v>
      </c>
      <c r="F36" s="3">
        <v>0</v>
      </c>
      <c r="G36" s="3">
        <v>0</v>
      </c>
      <c r="H36">
        <f t="shared" si="1"/>
        <v>1</v>
      </c>
    </row>
    <row r="37" spans="1:11">
      <c r="A37" s="2" t="s">
        <v>47</v>
      </c>
      <c r="B37" s="3">
        <v>20</v>
      </c>
      <c r="C37" s="3">
        <v>0</v>
      </c>
      <c r="D37" s="3">
        <v>1</v>
      </c>
      <c r="E37" s="3">
        <v>0</v>
      </c>
      <c r="F37" s="3">
        <v>0</v>
      </c>
      <c r="G37" s="3">
        <v>1</v>
      </c>
      <c r="H37">
        <f t="shared" si="1"/>
        <v>2</v>
      </c>
      <c r="I37" t="s">
        <v>31</v>
      </c>
    </row>
    <row r="38" spans="1:11">
      <c r="A38" s="2" t="s">
        <v>48</v>
      </c>
      <c r="B38" s="3">
        <v>24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>
        <f t="shared" si="1"/>
        <v>2</v>
      </c>
      <c r="K38" t="s">
        <v>68</v>
      </c>
    </row>
    <row r="39" spans="1:11">
      <c r="A39" s="2" t="s">
        <v>49</v>
      </c>
      <c r="B39" s="3">
        <v>19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>
        <f t="shared" si="1"/>
        <v>2</v>
      </c>
    </row>
    <row r="40" spans="1:11">
      <c r="A40" s="2" t="s">
        <v>50</v>
      </c>
      <c r="B40" s="3">
        <v>21</v>
      </c>
      <c r="C40" s="3">
        <v>1</v>
      </c>
      <c r="D40" s="3">
        <v>0</v>
      </c>
      <c r="E40" s="3">
        <v>1</v>
      </c>
      <c r="F40" s="3">
        <v>1</v>
      </c>
      <c r="G40" s="3">
        <v>0</v>
      </c>
      <c r="H40">
        <f t="shared" si="1"/>
        <v>3</v>
      </c>
      <c r="I40" t="s">
        <v>26</v>
      </c>
    </row>
    <row r="41" spans="1:11">
      <c r="A41" s="2" t="s">
        <v>51</v>
      </c>
      <c r="B41" s="3">
        <v>27</v>
      </c>
      <c r="C41" s="3">
        <v>1</v>
      </c>
      <c r="D41" s="3">
        <v>0</v>
      </c>
      <c r="E41" s="3">
        <v>0</v>
      </c>
      <c r="F41" s="3">
        <v>1</v>
      </c>
      <c r="G41" s="3">
        <v>0</v>
      </c>
      <c r="H41">
        <f t="shared" si="1"/>
        <v>2</v>
      </c>
      <c r="I41" t="s">
        <v>21</v>
      </c>
    </row>
    <row r="42" spans="1:11">
      <c r="A42" s="2" t="s">
        <v>52</v>
      </c>
      <c r="B42" s="3">
        <v>10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>
        <f t="shared" si="1"/>
        <v>1</v>
      </c>
    </row>
    <row r="43" spans="1:11">
      <c r="A43" s="2" t="s">
        <v>53</v>
      </c>
      <c r="B43" s="4">
        <v>20</v>
      </c>
      <c r="C43" s="4">
        <v>0</v>
      </c>
      <c r="D43" s="4">
        <v>0</v>
      </c>
      <c r="E43" s="4">
        <v>0</v>
      </c>
      <c r="F43" s="4">
        <v>0</v>
      </c>
      <c r="G43" s="4">
        <v>1</v>
      </c>
      <c r="H43">
        <f t="shared" si="1"/>
        <v>1</v>
      </c>
    </row>
    <row r="44" spans="1:11">
      <c r="A44" s="2" t="s">
        <v>54</v>
      </c>
      <c r="B44">
        <v>60</v>
      </c>
      <c r="C44">
        <v>0</v>
      </c>
      <c r="D44">
        <v>1</v>
      </c>
      <c r="E44">
        <v>0</v>
      </c>
      <c r="F44">
        <v>0</v>
      </c>
      <c r="G44">
        <v>0</v>
      </c>
      <c r="H44">
        <f t="shared" si="1"/>
        <v>1</v>
      </c>
      <c r="I44" t="s">
        <v>31</v>
      </c>
    </row>
    <row r="45" spans="1:11">
      <c r="A45" s="2" t="s">
        <v>55</v>
      </c>
      <c r="B45">
        <v>32</v>
      </c>
      <c r="C45" s="4">
        <v>0</v>
      </c>
      <c r="D45" s="4">
        <v>0</v>
      </c>
      <c r="E45">
        <v>1</v>
      </c>
      <c r="F45" s="4">
        <v>0</v>
      </c>
      <c r="G45" s="4">
        <v>0</v>
      </c>
      <c r="H45">
        <f t="shared" si="1"/>
        <v>1</v>
      </c>
    </row>
    <row r="46" spans="1:11">
      <c r="A46" s="2" t="s">
        <v>56</v>
      </c>
      <c r="B46">
        <v>33</v>
      </c>
      <c r="C46" s="4">
        <v>0</v>
      </c>
      <c r="D46" s="4">
        <v>0</v>
      </c>
      <c r="E46">
        <v>1</v>
      </c>
      <c r="F46" s="4">
        <v>0</v>
      </c>
      <c r="G46" s="4">
        <v>0</v>
      </c>
      <c r="H46">
        <f t="shared" si="1"/>
        <v>1</v>
      </c>
    </row>
    <row r="47" spans="1:11">
      <c r="A47" s="2" t="s">
        <v>57</v>
      </c>
      <c r="B47">
        <v>38</v>
      </c>
      <c r="C47" s="4">
        <v>0</v>
      </c>
      <c r="D47" s="4">
        <v>0</v>
      </c>
      <c r="E47">
        <v>1</v>
      </c>
      <c r="F47" s="4">
        <v>0</v>
      </c>
      <c r="G47" s="4">
        <v>0</v>
      </c>
      <c r="H47">
        <f t="shared" si="1"/>
        <v>1</v>
      </c>
    </row>
    <row r="48" spans="1:11">
      <c r="A48" s="2" t="s">
        <v>58</v>
      </c>
      <c r="B48">
        <v>41</v>
      </c>
      <c r="C48" s="4">
        <v>0</v>
      </c>
      <c r="D48" s="4">
        <v>1</v>
      </c>
      <c r="E48">
        <v>0</v>
      </c>
      <c r="F48" s="4">
        <v>0</v>
      </c>
      <c r="G48" s="4">
        <v>0</v>
      </c>
      <c r="H48">
        <f t="shared" si="1"/>
        <v>1</v>
      </c>
    </row>
    <row r="49" spans="1:11">
      <c r="A49" s="2" t="s">
        <v>59</v>
      </c>
      <c r="B49">
        <v>31</v>
      </c>
      <c r="C49" s="4">
        <v>0</v>
      </c>
      <c r="D49" s="4">
        <v>0</v>
      </c>
      <c r="E49">
        <v>1</v>
      </c>
      <c r="F49" s="4">
        <v>0</v>
      </c>
      <c r="G49" s="4">
        <v>0</v>
      </c>
      <c r="H49">
        <f t="shared" si="1"/>
        <v>1</v>
      </c>
    </row>
    <row r="50" spans="1:11">
      <c r="A50" s="2" t="s">
        <v>60</v>
      </c>
      <c r="B50">
        <v>24</v>
      </c>
      <c r="C50" s="4">
        <v>0</v>
      </c>
      <c r="D50" s="4">
        <v>0</v>
      </c>
      <c r="E50">
        <v>1</v>
      </c>
      <c r="F50" s="4">
        <v>0</v>
      </c>
      <c r="G50" s="4">
        <v>0</v>
      </c>
      <c r="H50">
        <f t="shared" si="1"/>
        <v>1</v>
      </c>
    </row>
    <row r="51" spans="1:11">
      <c r="A51" s="2" t="s">
        <v>61</v>
      </c>
      <c r="B51">
        <v>23</v>
      </c>
      <c r="C51" s="4">
        <v>0</v>
      </c>
      <c r="D51" s="4">
        <v>0</v>
      </c>
      <c r="E51">
        <v>1</v>
      </c>
      <c r="F51" s="4">
        <v>0</v>
      </c>
      <c r="G51" s="4">
        <v>0</v>
      </c>
      <c r="H51">
        <f t="shared" si="1"/>
        <v>1</v>
      </c>
    </row>
    <row r="61" spans="1:11">
      <c r="K61" t="s">
        <v>67</v>
      </c>
    </row>
  </sheetData>
  <hyperlinks>
    <hyperlink ref="A2" r:id="rId1" xr:uid="{B8E77DF2-0BF7-7348-A3DB-A35FC544AA2A}"/>
    <hyperlink ref="A3" r:id="rId2" xr:uid="{7E38AF2D-9E43-354E-B6AD-F2437BA96883}"/>
    <hyperlink ref="A4" r:id="rId3" xr:uid="{282AF7E7-C51F-E24D-9121-86EC3C221E63}"/>
    <hyperlink ref="A5" r:id="rId4" xr:uid="{5DC7CEE7-7216-2D4C-A888-9D0FBBA0ACA3}"/>
    <hyperlink ref="A6" r:id="rId5" xr:uid="{20E49DAA-2638-A647-9CA0-36C85E0C44A6}"/>
    <hyperlink ref="A7" r:id="rId6" xr:uid="{D4F3AFB5-268D-644A-9907-A06C53BA9442}"/>
    <hyperlink ref="A8" r:id="rId7" xr:uid="{FC56CE8D-D7BC-B046-8EF6-D29ACF327881}"/>
    <hyperlink ref="A9" r:id="rId8" xr:uid="{EF301D82-C7AF-B449-A912-91BB189E439A}"/>
    <hyperlink ref="A10" r:id="rId9" xr:uid="{668AA7CC-4BCB-AC4B-AE6A-DC6D8D7DA464}"/>
    <hyperlink ref="A11" r:id="rId10" xr:uid="{FA254DC0-561C-1646-B83D-4038C21AB6EE}"/>
    <hyperlink ref="A12" r:id="rId11" xr:uid="{F79E9FBC-1572-8843-8CC2-75500D9E9573}"/>
    <hyperlink ref="A13" r:id="rId12" xr:uid="{B773661D-59B6-F946-8BDE-9DADD13CD426}"/>
    <hyperlink ref="A14" r:id="rId13" xr:uid="{901278D3-5017-F046-92E1-4EFDEA6C1B1C}"/>
    <hyperlink ref="A15" r:id="rId14" xr:uid="{5FA75169-E9D6-5242-8864-A27C41A6B766}"/>
    <hyperlink ref="A17" r:id="rId15" xr:uid="{04573E28-676B-9C4B-B751-B49039BB86E9}"/>
    <hyperlink ref="A18" r:id="rId16" xr:uid="{C497BDD3-C2CE-A744-A397-020C882AB4B6}"/>
    <hyperlink ref="A19" r:id="rId17" xr:uid="{8A207007-0F50-EB49-A6FA-50AE9F125734}"/>
    <hyperlink ref="A20" r:id="rId18" xr:uid="{0176549F-8079-3D4E-8F01-41A15E7E5DBE}"/>
    <hyperlink ref="A21" r:id="rId19" xr:uid="{1B70A530-3902-6D4C-A85B-A8E324CFAA13}"/>
    <hyperlink ref="A22" r:id="rId20" xr:uid="{9BA27D60-32DB-D14D-9E43-4FA29D15FA51}"/>
    <hyperlink ref="A23" r:id="rId21" xr:uid="{8791A9B2-D15F-5448-90C7-270199CAD3A0}"/>
    <hyperlink ref="A24" r:id="rId22" xr:uid="{4ED86257-1C9C-E043-AAEC-120207B00901}"/>
    <hyperlink ref="A25" r:id="rId23" xr:uid="{09BCEC94-41CC-284E-AE76-859ABB02ABAA}"/>
    <hyperlink ref="A26" r:id="rId24" xr:uid="{B46614C6-C754-CC47-96D7-F67BBFA3B8DD}"/>
    <hyperlink ref="A27" r:id="rId25" xr:uid="{C5ADE243-6DBC-B940-B556-836C23BF4A2B}"/>
    <hyperlink ref="A28" r:id="rId26" xr:uid="{3BD403FF-DB05-034C-A542-F13F84ABFC65}"/>
    <hyperlink ref="A29" r:id="rId27" xr:uid="{0F82791D-61DD-1240-B1D0-6886CABA70D6}"/>
    <hyperlink ref="A30" r:id="rId28" xr:uid="{1D0F102E-6C26-0549-A2BF-FF82227FC21F}"/>
    <hyperlink ref="A31" r:id="rId29" xr:uid="{60B90622-E938-334C-AD8E-6E67B539802B}"/>
    <hyperlink ref="A32" r:id="rId30" xr:uid="{79E60EE1-BB9F-A246-9A52-D9E7AF742259}"/>
    <hyperlink ref="A33" r:id="rId31" xr:uid="{0CE9916D-EDE1-B841-866D-F078897C432E}"/>
    <hyperlink ref="A34" r:id="rId32" xr:uid="{9C2B82F9-74DE-A440-BBA0-A7784997E898}"/>
    <hyperlink ref="A35" r:id="rId33" xr:uid="{7D76D7FC-6BAC-734E-A7A6-B1E6D63DFE2B}"/>
    <hyperlink ref="A36" r:id="rId34" xr:uid="{8288A4C5-D143-EE4A-BD07-59F3726464F1}"/>
    <hyperlink ref="A44" r:id="rId35" xr:uid="{F1D70E8D-0A8C-234B-91A2-1D7186F9627B}"/>
    <hyperlink ref="A37" r:id="rId36" xr:uid="{4113BC4F-DA04-5B47-8C99-9414F9851B39}"/>
    <hyperlink ref="A38" r:id="rId37" xr:uid="{FA119F26-197A-304A-B8C6-ACACAB8AF4F6}"/>
    <hyperlink ref="A39" r:id="rId38" xr:uid="{D6EF89CB-BD45-D244-A342-BEC79E30509F}"/>
    <hyperlink ref="A40" r:id="rId39" xr:uid="{28E92D5E-844A-8D4F-84FB-04A7804EEB3F}"/>
    <hyperlink ref="A41" r:id="rId40" xr:uid="{D227568D-11CC-F641-ACF7-6E5C5ED3A0CE}"/>
    <hyperlink ref="A42" r:id="rId41" xr:uid="{43E3A905-F0F5-D242-BBE0-C856805BE708}"/>
    <hyperlink ref="A43" r:id="rId42" xr:uid="{DD9AC027-F41C-E547-89DC-81F6FF2BA78D}"/>
    <hyperlink ref="A45" r:id="rId43" xr:uid="{9426539B-CAF0-8446-A982-D313522775FF}"/>
    <hyperlink ref="A46" r:id="rId44" xr:uid="{93969E42-BB19-B749-B789-2B557A06B3C8}"/>
    <hyperlink ref="A47" r:id="rId45" xr:uid="{0B460AEF-19E6-8B42-91DA-1C0D8E9A47BE}"/>
    <hyperlink ref="A48" r:id="rId46" xr:uid="{1E299989-1F6E-314F-8976-62E3C78377D4}"/>
    <hyperlink ref="A49" r:id="rId47" xr:uid="{3451AE81-6B15-7F4C-AE61-1C3454FB7F1D}"/>
    <hyperlink ref="A50" r:id="rId48" xr:uid="{05F168DA-933B-A644-B927-5E0D75E39B8E}"/>
    <hyperlink ref="A51" r:id="rId49" xr:uid="{8593D817-BBB9-454E-8146-45D9956792D0}"/>
    <hyperlink ref="A16" r:id="rId50" xr:uid="{BECC3F79-29BA-B04E-9AA7-6A4D23C3FBF3}"/>
  </hyperlinks>
  <pageMargins left="0.7" right="0.7" top="0.75" bottom="0.75" header="0.3" footer="0.3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L. Socha</dc:creator>
  <cp:lastModifiedBy>Amanda L. Socha</cp:lastModifiedBy>
  <dcterms:created xsi:type="dcterms:W3CDTF">2020-05-20T16:45:46Z</dcterms:created>
  <dcterms:modified xsi:type="dcterms:W3CDTF">2020-05-20T19:37:26Z</dcterms:modified>
</cp:coreProperties>
</file>