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AC00B69B-1B11-FE4E-B7DC-A56F9F5ED6E5}" xr6:coauthVersionLast="47" xr6:coauthVersionMax="47" xr10:uidLastSave="{00000000-0000-0000-0000-000000000000}"/>
  <bookViews>
    <workbookView minimized="1" xWindow="0" yWindow="500" windowWidth="28800" windowHeight="16260" xr2:uid="{00000000-000D-0000-FFFF-FFFF00000000}"/>
  </bookViews>
  <sheets>
    <sheet name="Sheet1" sheetId="11" r:id="rId1"/>
    <sheet name="Data" sheetId="2" r:id="rId2"/>
    <sheet name="MarriedDefaultPivot" sheetId="9" r:id="rId3"/>
    <sheet name="NumberPaymentsPivot" sheetId="10" r:id="rId4"/>
    <sheet name="Formulas" sheetId="1" r:id="rId5"/>
  </sheets>
  <definedNames>
    <definedName name="solver_typ" localSheetId="4" hidden="1">2</definedName>
    <definedName name="solver_ver" localSheetId="4" hidden="1">14</definedName>
  </definedNames>
  <calcPr calcId="191029"/>
  <pivotCaches>
    <pivotCache cacheId="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6" i="2" l="1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E296" i="1" s="1"/>
  <c r="D296" i="1" s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E104" i="1" s="1"/>
  <c r="D104" i="1" s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<sst xmlns="http://schemas.openxmlformats.org/spreadsheetml/2006/main" count="640" uniqueCount="20">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</sst>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86958-0438-5B42-952A-FF038C29E7A4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DACE-14E4-3441-A958-A31516935F51}">
  <dimension ref="A3:D7"/>
  <sheetViews>
    <sheetView tabSelected="1" workbookViewId="0">
      <selection activeCell="A3" sqref="A3"/>
    </sheetView>
  </sheetViews>
  <sheetFormatPr baseColWidth="10" defaultRowHeight="16" x14ac:dyDescent="0.2"/>
  <cols>
    <col min="1" max="1" width="25.83203125" bestFit="1" customWidth="1"/>
    <col min="2" max="2" width="16.83203125" bestFit="1" customWidth="1"/>
    <col min="3" max="3" width="5.1640625" bestFit="1" customWidth="1"/>
    <col min="4" max="4" width="11.83203125" bestFit="1" customWidth="1"/>
    <col min="5" max="5" width="21.5" bestFit="1" customWidth="1"/>
    <col min="6" max="6" width="11.1640625" bestFit="1" customWidth="1"/>
    <col min="7" max="7" width="24.33203125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5">
        <v>64</v>
      </c>
      <c r="C5" s="15">
        <v>79</v>
      </c>
      <c r="D5" s="15">
        <v>143</v>
      </c>
    </row>
    <row r="6" spans="1:4" x14ac:dyDescent="0.2">
      <c r="A6" s="5" t="s">
        <v>9</v>
      </c>
      <c r="B6" s="15">
        <v>116</v>
      </c>
      <c r="C6" s="15">
        <v>41</v>
      </c>
      <c r="D6" s="15">
        <v>157</v>
      </c>
    </row>
    <row r="7" spans="1:4" x14ac:dyDescent="0.2">
      <c r="A7" s="5" t="s">
        <v>13</v>
      </c>
      <c r="B7" s="15">
        <v>180</v>
      </c>
      <c r="C7" s="15">
        <v>120</v>
      </c>
      <c r="D7" s="1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topLeftCell="A275" workbookViewId="0">
      <selection activeCell="L299" sqref="L299"/>
    </sheetView>
  </sheetViews>
  <sheetFormatPr baseColWidth="10" defaultColWidth="8.83203125" defaultRowHeight="16" x14ac:dyDescent="0.2"/>
  <cols>
    <col min="1" max="1" width="16.33203125" bestFit="1" customWidth="1"/>
    <col min="2" max="2" width="8.5" customWidth="1"/>
    <col min="3" max="3" width="13.1640625" bestFit="1" customWidth="1"/>
    <col min="4" max="4" width="14.6640625" style="1" bestFit="1" customWidth="1"/>
    <col min="5" max="5" width="19.6640625" style="1" bestFit="1" customWidth="1"/>
    <col min="6" max="6" width="18.33203125" style="1" bestFit="1" customWidth="1"/>
    <col min="7" max="7" width="17.83203125" style="1" bestFit="1" customWidth="1"/>
    <col min="8" max="8" width="19.6640625" bestFit="1" customWidth="1"/>
    <col min="9" max="10" width="10.5" bestFit="1" customWidth="1"/>
    <col min="11" max="11" width="10.5" customWidth="1"/>
  </cols>
  <sheetData>
    <row r="1" spans="1:11" x14ac:dyDescent="0.2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2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2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2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2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2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2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2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2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2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2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2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2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2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2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2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2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2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2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2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2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2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2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2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2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2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2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2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2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2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2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2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2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2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2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2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2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2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2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2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2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2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2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2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2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2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2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2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2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2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2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2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2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2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2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2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2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2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2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2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2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2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2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2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2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2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2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2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2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2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2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2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2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2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2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2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2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2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2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2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2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2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2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2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2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2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2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2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2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2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2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2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2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2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2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2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11" x14ac:dyDescent="0.2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11" x14ac:dyDescent="0.2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11" x14ac:dyDescent="0.2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11" x14ac:dyDescent="0.2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</row>
    <row r="101" spans="1:11" x14ac:dyDescent="0.2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</row>
    <row r="102" spans="1:11" x14ac:dyDescent="0.2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</row>
    <row r="103" spans="1:11" x14ac:dyDescent="0.2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</row>
    <row r="104" spans="1:11" x14ac:dyDescent="0.2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11" x14ac:dyDescent="0.2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11" x14ac:dyDescent="0.2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11" x14ac:dyDescent="0.2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11" x14ac:dyDescent="0.2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11" x14ac:dyDescent="0.2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11" x14ac:dyDescent="0.2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11" x14ac:dyDescent="0.2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11" x14ac:dyDescent="0.2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2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2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2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2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2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2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2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2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2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2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2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2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2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2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2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2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2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2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2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2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2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2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2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2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2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2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2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2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2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2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2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2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2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2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2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2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2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2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2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2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2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2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2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2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2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2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2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2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2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2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2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2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2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2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2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2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2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2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2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2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2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2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2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2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2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2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2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2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2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2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2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2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2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2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2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2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2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2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2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2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2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2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2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2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2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2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2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2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2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2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2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2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2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2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2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2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2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2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2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2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2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2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2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2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2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2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2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2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2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2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2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2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2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2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2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2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2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2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2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2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2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2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2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2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2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2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2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2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2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2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2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2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2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2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2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2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2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2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2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2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2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2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2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2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2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2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2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2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2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2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2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2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2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2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2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2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2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2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2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2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2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2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2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2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2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2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2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2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2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2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2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2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2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2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2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2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2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2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2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2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2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2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2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2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2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2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2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2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2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2">
      <c r="F303" s="8"/>
    </row>
    <row r="304" spans="1:11" x14ac:dyDescent="0.2">
      <c r="E304" s="9" t="s">
        <v>16</v>
      </c>
      <c r="F304" s="10">
        <f>AVERAGE(F2:F301)</f>
        <v>13.8</v>
      </c>
    </row>
    <row r="305" spans="5:6" x14ac:dyDescent="0.2">
      <c r="E305" s="9" t="s">
        <v>15</v>
      </c>
      <c r="F305" s="12">
        <f>_xlfn.VAR.P(F2:F301)</f>
        <v>42.36</v>
      </c>
    </row>
    <row r="306" spans="5:6" x14ac:dyDescent="0.2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32" sqref="D31:D32"/>
    </sheetView>
  </sheetViews>
  <sheetFormatPr baseColWidth="10" defaultColWidth="8.83203125" defaultRowHeight="16" x14ac:dyDescent="0.2"/>
  <cols>
    <col min="1" max="1" width="24.1640625" bestFit="1" customWidth="1"/>
    <col min="2" max="2" width="15.5" bestFit="1" customWidth="1"/>
    <col min="3" max="3" width="7.33203125" customWidth="1"/>
    <col min="4" max="4" width="11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2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2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workbookViewId="0">
      <selection activeCell="C28" sqref="C28"/>
    </sheetView>
  </sheetViews>
  <sheetFormatPr baseColWidth="10" defaultColWidth="8.83203125" defaultRowHeight="16" x14ac:dyDescent="0.2"/>
  <cols>
    <col min="1" max="1" width="24.1640625" bestFit="1" customWidth="1"/>
    <col min="2" max="2" width="15.5" customWidth="1"/>
    <col min="3" max="3" width="9.33203125" customWidth="1"/>
    <col min="4" max="4" width="9.1640625" customWidth="1"/>
    <col min="5" max="5" width="11" bestFit="1" customWidth="1"/>
  </cols>
  <sheetData>
    <row r="3" spans="1:5" x14ac:dyDescent="0.2">
      <c r="B3" s="4" t="s">
        <v>11</v>
      </c>
    </row>
    <row r="4" spans="1:5" x14ac:dyDescent="0.2">
      <c r="B4">
        <v>4</v>
      </c>
      <c r="C4">
        <v>12</v>
      </c>
      <c r="D4">
        <v>24</v>
      </c>
      <c r="E4" t="s">
        <v>13</v>
      </c>
    </row>
    <row r="5" spans="1:5" x14ac:dyDescent="0.2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baseColWidth="10" defaultColWidth="8.83203125" defaultRowHeight="16" x14ac:dyDescent="0.2"/>
  <cols>
    <col min="3" max="3" width="10.33203125" customWidth="1"/>
    <col min="4" max="4" width="12.1640625" bestFit="1" customWidth="1"/>
    <col min="5" max="5" width="14.83203125" style="1" bestFit="1" customWidth="1"/>
    <col min="7" max="7" width="1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2">
      <c r="A2">
        <v>1</v>
      </c>
      <c r="B2">
        <f ca="1">ROUND(25+_xlfn.NORM.INV(RAND(),10,5),0)</f>
        <v>37</v>
      </c>
      <c r="C2" t="str">
        <f ca="1">IF(F2&lt;360,IF(RAND()&lt;0.7,"MARRIED","SINGLE"),IF(RAND()&lt;0.65,"SINGLE","MARRIED"))</f>
        <v>SINGLE</v>
      </c>
      <c r="D2" s="2">
        <f t="shared" ref="D2:D65" ca="1" si="0">E2/3+_xlfn.NORM.INV(RAND(),0,20000)</f>
        <v>64188.113413669475</v>
      </c>
      <c r="E2" s="1">
        <f ca="1">150000+B2*5000*RAND()+25000*IF(C2="MARRIED",1,0)+300000*IF(RAND()&lt;0.1,1,0)</f>
        <v>160126.27273196529</v>
      </c>
      <c r="F2">
        <f ca="1">ROUND((IF(RAND()&lt;0.6,360,360-360*RAND())),0)</f>
        <v>211</v>
      </c>
      <c r="G2" s="3">
        <f t="shared" ref="G2:G65" ca="1" si="1">F2*-PMT(0.0425/12+_xlfn.NORM.INV(RAND(),0,0.01/12),F2,E2,0,1)</f>
        <v>252314.52117811545</v>
      </c>
      <c r="H2" t="str">
        <f ca="1">IF(F2&lt;360,"YES","NO")</f>
        <v>YES</v>
      </c>
    </row>
    <row r="3" spans="1:8" x14ac:dyDescent="0.2">
      <c r="A3">
        <v>2</v>
      </c>
      <c r="B3">
        <f t="shared" ref="B3:B66" ca="1" si="2">ROUND(25+_xlfn.NORM.INV(RAND(),10,5),0)</f>
        <v>35</v>
      </c>
      <c r="C3" t="str">
        <f t="shared" ref="C3:C66" ca="1" si="3">IF(F3&lt;360,IF(RAND()&lt;0.7,"MARRIED","SINGLE"),IF(RAND()&lt;0.65,"SINGLE","MARRIED"))</f>
        <v>SINGLE</v>
      </c>
      <c r="D3" s="2">
        <f t="shared" ca="1" si="0"/>
        <v>91277.646075211494</v>
      </c>
      <c r="E3" s="1">
        <f t="shared" ref="E3:E66" ca="1" si="4">150000+B3*5000*RAND()+25000*IF(C3="MARRIED",1,0)+300000*IF(RAND()&lt;0.1,1,0)</f>
        <v>316817.97591957846</v>
      </c>
      <c r="F3">
        <f t="shared" ref="F3:F66" ca="1" si="5">ROUND((IF(RAND()&lt;0.6,360,360-360*RAND())),0)</f>
        <v>360</v>
      </c>
      <c r="G3" s="3">
        <f t="shared" ca="1" si="1"/>
        <v>574140.12190004706</v>
      </c>
      <c r="H3" t="str">
        <f t="shared" ref="H3:H66" ca="1" si="6">IF(F3&lt;360,"YES","NO")</f>
        <v>NO</v>
      </c>
    </row>
    <row r="4" spans="1:8" x14ac:dyDescent="0.2">
      <c r="A4">
        <v>3</v>
      </c>
      <c r="B4">
        <f t="shared" ca="1" si="2"/>
        <v>30</v>
      </c>
      <c r="C4" t="str">
        <f t="shared" ca="1" si="3"/>
        <v>SINGLE</v>
      </c>
      <c r="D4" s="2">
        <f t="shared" ca="1" si="0"/>
        <v>45364.98257588251</v>
      </c>
      <c r="E4" s="1">
        <f t="shared" ca="1" si="4"/>
        <v>158640.42661845416</v>
      </c>
      <c r="F4">
        <f t="shared" ca="1" si="5"/>
        <v>360</v>
      </c>
      <c r="G4" s="3">
        <f t="shared" ca="1" si="1"/>
        <v>341685.84853027749</v>
      </c>
      <c r="H4" t="str">
        <f t="shared" ca="1" si="6"/>
        <v>NO</v>
      </c>
    </row>
    <row r="5" spans="1:8" x14ac:dyDescent="0.2">
      <c r="A5">
        <v>4</v>
      </c>
      <c r="B5">
        <f t="shared" ca="1" si="2"/>
        <v>31</v>
      </c>
      <c r="C5" t="str">
        <f t="shared" ca="1" si="3"/>
        <v>SINGLE</v>
      </c>
      <c r="D5" s="2">
        <f t="shared" ca="1" si="0"/>
        <v>77639.89599560338</v>
      </c>
      <c r="E5" s="1">
        <f t="shared" ca="1" si="4"/>
        <v>213623.17309233837</v>
      </c>
      <c r="F5">
        <f t="shared" ca="1" si="5"/>
        <v>360</v>
      </c>
      <c r="G5" s="3">
        <f t="shared" ca="1" si="1"/>
        <v>322285.09349840297</v>
      </c>
      <c r="H5" t="str">
        <f t="shared" ca="1" si="6"/>
        <v>NO</v>
      </c>
    </row>
    <row r="6" spans="1:8" x14ac:dyDescent="0.2">
      <c r="A6">
        <v>5</v>
      </c>
      <c r="B6">
        <f t="shared" ca="1" si="2"/>
        <v>43</v>
      </c>
      <c r="C6" t="str">
        <f t="shared" ca="1" si="3"/>
        <v>SINGLE</v>
      </c>
      <c r="D6" s="2">
        <f t="shared" ca="1" si="0"/>
        <v>106880.74322167924</v>
      </c>
      <c r="E6" s="1">
        <f t="shared" ca="1" si="4"/>
        <v>257690.11485307131</v>
      </c>
      <c r="F6">
        <f t="shared" ca="1" si="5"/>
        <v>360</v>
      </c>
      <c r="G6" s="3">
        <f t="shared" ca="1" si="1"/>
        <v>435739.45917133836</v>
      </c>
      <c r="H6" t="str">
        <f t="shared" ca="1" si="6"/>
        <v>NO</v>
      </c>
    </row>
    <row r="7" spans="1:8" x14ac:dyDescent="0.2">
      <c r="A7">
        <v>6</v>
      </c>
      <c r="B7">
        <f t="shared" ca="1" si="2"/>
        <v>34</v>
      </c>
      <c r="C7" t="str">
        <f t="shared" ca="1" si="3"/>
        <v>MARRIED</v>
      </c>
      <c r="D7" s="2">
        <f t="shared" ca="1" si="0"/>
        <v>188760.68315976803</v>
      </c>
      <c r="E7" s="1">
        <f t="shared" ca="1" si="4"/>
        <v>595157.14390397037</v>
      </c>
      <c r="F7">
        <f t="shared" ca="1" si="5"/>
        <v>96</v>
      </c>
      <c r="G7" s="3">
        <f t="shared" ca="1" si="1"/>
        <v>709100.32130193757</v>
      </c>
      <c r="H7" t="str">
        <f t="shared" ca="1" si="6"/>
        <v>YES</v>
      </c>
    </row>
    <row r="8" spans="1:8" x14ac:dyDescent="0.2">
      <c r="A8">
        <v>7</v>
      </c>
      <c r="B8">
        <f t="shared" ca="1" si="2"/>
        <v>36</v>
      </c>
      <c r="C8" t="str">
        <f t="shared" ca="1" si="3"/>
        <v>SINGLE</v>
      </c>
      <c r="D8" s="2">
        <f t="shared" ca="1" si="0"/>
        <v>117363.81088848563</v>
      </c>
      <c r="E8" s="1">
        <f t="shared" ca="1" si="4"/>
        <v>294360.18084310507</v>
      </c>
      <c r="F8">
        <f t="shared" ca="1" si="5"/>
        <v>360</v>
      </c>
      <c r="G8" s="3">
        <f t="shared" ca="1" si="1"/>
        <v>494324.2978832057</v>
      </c>
      <c r="H8" t="str">
        <f t="shared" ca="1" si="6"/>
        <v>NO</v>
      </c>
    </row>
    <row r="9" spans="1:8" x14ac:dyDescent="0.2">
      <c r="A9">
        <v>8</v>
      </c>
      <c r="B9">
        <f t="shared" ca="1" si="2"/>
        <v>29</v>
      </c>
      <c r="C9" t="str">
        <f t="shared" ca="1" si="3"/>
        <v>MARRIED</v>
      </c>
      <c r="D9" s="2">
        <f t="shared" ca="1" si="0"/>
        <v>65737.409868943345</v>
      </c>
      <c r="E9" s="1">
        <f t="shared" ca="1" si="4"/>
        <v>213031.44931947306</v>
      </c>
      <c r="F9">
        <f t="shared" ca="1" si="5"/>
        <v>360</v>
      </c>
      <c r="G9" s="3">
        <f t="shared" ca="1" si="1"/>
        <v>361133.54207644431</v>
      </c>
      <c r="H9" t="str">
        <f t="shared" ca="1" si="6"/>
        <v>NO</v>
      </c>
    </row>
    <row r="10" spans="1:8" x14ac:dyDescent="0.2">
      <c r="A10">
        <v>9</v>
      </c>
      <c r="B10">
        <f t="shared" ca="1" si="2"/>
        <v>37</v>
      </c>
      <c r="C10" t="str">
        <f t="shared" ca="1" si="3"/>
        <v>SINGLE</v>
      </c>
      <c r="D10" s="2">
        <f t="shared" ca="1" si="0"/>
        <v>95409.60918021838</v>
      </c>
      <c r="E10" s="1">
        <f t="shared" ca="1" si="4"/>
        <v>333088.32114155591</v>
      </c>
      <c r="F10">
        <f t="shared" ca="1" si="5"/>
        <v>360</v>
      </c>
      <c r="G10" s="3">
        <f t="shared" ca="1" si="1"/>
        <v>655671.83404402726</v>
      </c>
      <c r="H10" t="str">
        <f t="shared" ca="1" si="6"/>
        <v>NO</v>
      </c>
    </row>
    <row r="11" spans="1:8" x14ac:dyDescent="0.2">
      <c r="A11">
        <v>10</v>
      </c>
      <c r="B11">
        <f t="shared" ca="1" si="2"/>
        <v>28</v>
      </c>
      <c r="C11" t="str">
        <f t="shared" ca="1" si="3"/>
        <v>SINGLE</v>
      </c>
      <c r="D11" s="2">
        <f t="shared" ca="1" si="0"/>
        <v>55234.505263507388</v>
      </c>
      <c r="E11" s="1">
        <f t="shared" ca="1" si="4"/>
        <v>181326.20368963451</v>
      </c>
      <c r="F11">
        <f t="shared" ca="1" si="5"/>
        <v>360</v>
      </c>
      <c r="G11" s="3">
        <f t="shared" ca="1" si="1"/>
        <v>308189.82685572153</v>
      </c>
      <c r="H11" t="str">
        <f t="shared" ca="1" si="6"/>
        <v>NO</v>
      </c>
    </row>
    <row r="12" spans="1:8" x14ac:dyDescent="0.2">
      <c r="A12">
        <v>11</v>
      </c>
      <c r="B12">
        <f t="shared" ca="1" si="2"/>
        <v>37</v>
      </c>
      <c r="C12" t="str">
        <f t="shared" ca="1" si="3"/>
        <v>MARRIED</v>
      </c>
      <c r="D12" s="2">
        <f t="shared" ca="1" si="0"/>
        <v>121535.31718494583</v>
      </c>
      <c r="E12" s="1">
        <f t="shared" ca="1" si="4"/>
        <v>246183.2821548045</v>
      </c>
      <c r="F12">
        <f t="shared" ca="1" si="5"/>
        <v>360</v>
      </c>
      <c r="G12" s="3">
        <f t="shared" ca="1" si="1"/>
        <v>471572.33640048851</v>
      </c>
      <c r="H12" t="str">
        <f t="shared" ca="1" si="6"/>
        <v>NO</v>
      </c>
    </row>
    <row r="13" spans="1:8" x14ac:dyDescent="0.2">
      <c r="A13">
        <v>12</v>
      </c>
      <c r="B13">
        <f t="shared" ca="1" si="2"/>
        <v>38</v>
      </c>
      <c r="C13" t="str">
        <f t="shared" ca="1" si="3"/>
        <v>MARRIED</v>
      </c>
      <c r="D13" s="2">
        <f t="shared" ca="1" si="0"/>
        <v>107320.267569063</v>
      </c>
      <c r="E13" s="1">
        <f t="shared" ca="1" si="4"/>
        <v>296108.23787305458</v>
      </c>
      <c r="F13">
        <f t="shared" ca="1" si="5"/>
        <v>360</v>
      </c>
      <c r="G13" s="3">
        <f t="shared" ca="1" si="1"/>
        <v>546694.09151836182</v>
      </c>
      <c r="H13" t="str">
        <f t="shared" ca="1" si="6"/>
        <v>NO</v>
      </c>
    </row>
    <row r="14" spans="1:8" x14ac:dyDescent="0.2">
      <c r="A14">
        <v>13</v>
      </c>
      <c r="B14">
        <f t="shared" ca="1" si="2"/>
        <v>32</v>
      </c>
      <c r="C14" t="str">
        <f t="shared" ca="1" si="3"/>
        <v>MARRIED</v>
      </c>
      <c r="D14" s="2">
        <f t="shared" ca="1" si="0"/>
        <v>97104.311686835048</v>
      </c>
      <c r="E14" s="1">
        <f t="shared" ca="1" si="4"/>
        <v>184666.09496457933</v>
      </c>
      <c r="F14">
        <f t="shared" ca="1" si="5"/>
        <v>360</v>
      </c>
      <c r="G14" s="3">
        <f t="shared" ca="1" si="1"/>
        <v>250840.25393361363</v>
      </c>
      <c r="H14" t="str">
        <f t="shared" ca="1" si="6"/>
        <v>NO</v>
      </c>
    </row>
    <row r="15" spans="1:8" x14ac:dyDescent="0.2">
      <c r="A15">
        <v>14</v>
      </c>
      <c r="B15">
        <f t="shared" ca="1" si="2"/>
        <v>34</v>
      </c>
      <c r="C15" t="str">
        <f t="shared" ca="1" si="3"/>
        <v>SINGLE</v>
      </c>
      <c r="D15" s="2">
        <f t="shared" ca="1" si="0"/>
        <v>97811.103522045203</v>
      </c>
      <c r="E15" s="1">
        <f t="shared" ca="1" si="4"/>
        <v>251605.08917602489</v>
      </c>
      <c r="F15">
        <f t="shared" ca="1" si="5"/>
        <v>360</v>
      </c>
      <c r="G15" s="3">
        <f t="shared" ca="1" si="1"/>
        <v>406785.06097079202</v>
      </c>
      <c r="H15" t="str">
        <f t="shared" ca="1" si="6"/>
        <v>NO</v>
      </c>
    </row>
    <row r="16" spans="1:8" x14ac:dyDescent="0.2">
      <c r="A16">
        <v>15</v>
      </c>
      <c r="B16">
        <f t="shared" ca="1" si="2"/>
        <v>30</v>
      </c>
      <c r="C16" t="str">
        <f t="shared" ca="1" si="3"/>
        <v>MARRIED</v>
      </c>
      <c r="D16" s="2">
        <f t="shared" ca="1" si="0"/>
        <v>65746.171323922608</v>
      </c>
      <c r="E16" s="1">
        <f t="shared" ca="1" si="4"/>
        <v>213271.31659381057</v>
      </c>
      <c r="F16">
        <f t="shared" ca="1" si="5"/>
        <v>22</v>
      </c>
      <c r="G16" s="3">
        <f t="shared" ca="1" si="1"/>
        <v>220704.83125620088</v>
      </c>
      <c r="H16" t="str">
        <f t="shared" ca="1" si="6"/>
        <v>YES</v>
      </c>
    </row>
    <row r="17" spans="1:8" x14ac:dyDescent="0.2">
      <c r="A17">
        <v>16</v>
      </c>
      <c r="B17">
        <f t="shared" ca="1" si="2"/>
        <v>27</v>
      </c>
      <c r="C17" t="str">
        <f t="shared" ca="1" si="3"/>
        <v>MARRIED</v>
      </c>
      <c r="D17" s="2">
        <f t="shared" ca="1" si="0"/>
        <v>32980.333734322332</v>
      </c>
      <c r="E17" s="1">
        <f t="shared" ca="1" si="4"/>
        <v>207344.56051758552</v>
      </c>
      <c r="F17">
        <f t="shared" ca="1" si="5"/>
        <v>360</v>
      </c>
      <c r="G17" s="3">
        <f t="shared" ca="1" si="1"/>
        <v>340547.25199828454</v>
      </c>
      <c r="H17" t="str">
        <f t="shared" ca="1" si="6"/>
        <v>NO</v>
      </c>
    </row>
    <row r="18" spans="1:8" x14ac:dyDescent="0.2">
      <c r="A18">
        <v>17</v>
      </c>
      <c r="B18">
        <f t="shared" ca="1" si="2"/>
        <v>38</v>
      </c>
      <c r="C18" t="str">
        <f t="shared" ca="1" si="3"/>
        <v>SINGLE</v>
      </c>
      <c r="D18" s="2">
        <f t="shared" ca="1" si="0"/>
        <v>51758.625951004557</v>
      </c>
      <c r="E18" s="1">
        <f t="shared" ca="1" si="4"/>
        <v>202196.11222802268</v>
      </c>
      <c r="F18">
        <f t="shared" ca="1" si="5"/>
        <v>331</v>
      </c>
      <c r="G18" s="3">
        <f t="shared" ca="1" si="1"/>
        <v>372618.42286199611</v>
      </c>
      <c r="H18" t="str">
        <f t="shared" ca="1" si="6"/>
        <v>YES</v>
      </c>
    </row>
    <row r="19" spans="1:8" x14ac:dyDescent="0.2">
      <c r="A19">
        <v>18</v>
      </c>
      <c r="B19">
        <f t="shared" ca="1" si="2"/>
        <v>31</v>
      </c>
      <c r="C19" t="str">
        <f t="shared" ca="1" si="3"/>
        <v>SINGLE</v>
      </c>
      <c r="D19" s="2">
        <f t="shared" ca="1" si="0"/>
        <v>60679.594162765803</v>
      </c>
      <c r="E19" s="1">
        <f t="shared" ca="1" si="4"/>
        <v>169365.20604690543</v>
      </c>
      <c r="F19">
        <f t="shared" ca="1" si="5"/>
        <v>78</v>
      </c>
      <c r="G19" s="3">
        <f t="shared" ca="1" si="1"/>
        <v>201720.50755677052</v>
      </c>
      <c r="H19" t="str">
        <f t="shared" ca="1" si="6"/>
        <v>YES</v>
      </c>
    </row>
    <row r="20" spans="1:8" x14ac:dyDescent="0.2">
      <c r="A20">
        <v>19</v>
      </c>
      <c r="B20">
        <f t="shared" ca="1" si="2"/>
        <v>33</v>
      </c>
      <c r="C20" t="str">
        <f t="shared" ca="1" si="3"/>
        <v>SINGLE</v>
      </c>
      <c r="D20" s="2">
        <f t="shared" ca="1" si="0"/>
        <v>34050.71762573353</v>
      </c>
      <c r="E20" s="1">
        <f t="shared" ca="1" si="4"/>
        <v>153275.17302276072</v>
      </c>
      <c r="F20">
        <f t="shared" ca="1" si="5"/>
        <v>116</v>
      </c>
      <c r="G20" s="3">
        <f t="shared" ca="1" si="1"/>
        <v>169458.80329091509</v>
      </c>
      <c r="H20" t="str">
        <f t="shared" ca="1" si="6"/>
        <v>YES</v>
      </c>
    </row>
    <row r="21" spans="1:8" x14ac:dyDescent="0.2">
      <c r="A21">
        <v>20</v>
      </c>
      <c r="B21">
        <f t="shared" ca="1" si="2"/>
        <v>30</v>
      </c>
      <c r="C21" t="str">
        <f t="shared" ca="1" si="3"/>
        <v>MARRIED</v>
      </c>
      <c r="D21" s="2">
        <f t="shared" ca="1" si="0"/>
        <v>79240.330533203654</v>
      </c>
      <c r="E21" s="1">
        <f t="shared" ca="1" si="4"/>
        <v>270605.69913557335</v>
      </c>
      <c r="F21">
        <f t="shared" ca="1" si="5"/>
        <v>181</v>
      </c>
      <c r="G21" s="3">
        <f t="shared" ca="1" si="1"/>
        <v>378798.52622746769</v>
      </c>
      <c r="H21" t="str">
        <f t="shared" ca="1" si="6"/>
        <v>YES</v>
      </c>
    </row>
    <row r="22" spans="1:8" x14ac:dyDescent="0.2">
      <c r="A22">
        <v>21</v>
      </c>
      <c r="B22">
        <f t="shared" ca="1" si="2"/>
        <v>32</v>
      </c>
      <c r="C22" t="str">
        <f t="shared" ca="1" si="3"/>
        <v>SINGLE</v>
      </c>
      <c r="D22" s="2">
        <f t="shared" ca="1" si="0"/>
        <v>73972.887607571698</v>
      </c>
      <c r="E22" s="1">
        <f t="shared" ca="1" si="4"/>
        <v>301033.36480305425</v>
      </c>
      <c r="F22">
        <f t="shared" ca="1" si="5"/>
        <v>360</v>
      </c>
      <c r="G22" s="3">
        <f t="shared" ca="1" si="1"/>
        <v>608600.84627503413</v>
      </c>
      <c r="H22" t="str">
        <f t="shared" ca="1" si="6"/>
        <v>NO</v>
      </c>
    </row>
    <row r="23" spans="1:8" x14ac:dyDescent="0.2">
      <c r="A23">
        <v>22</v>
      </c>
      <c r="B23">
        <f t="shared" ca="1" si="2"/>
        <v>29</v>
      </c>
      <c r="C23" t="str">
        <f t="shared" ca="1" si="3"/>
        <v>SINGLE</v>
      </c>
      <c r="D23" s="2">
        <f t="shared" ca="1" si="0"/>
        <v>49733.754018223182</v>
      </c>
      <c r="E23" s="1">
        <f t="shared" ca="1" si="4"/>
        <v>150664.89820543781</v>
      </c>
      <c r="F23">
        <f t="shared" ca="1" si="5"/>
        <v>360</v>
      </c>
      <c r="G23" s="3">
        <f t="shared" ca="1" si="1"/>
        <v>263519.51569511858</v>
      </c>
      <c r="H23" t="str">
        <f t="shared" ca="1" si="6"/>
        <v>NO</v>
      </c>
    </row>
    <row r="24" spans="1:8" x14ac:dyDescent="0.2">
      <c r="A24">
        <v>23</v>
      </c>
      <c r="B24">
        <f t="shared" ca="1" si="2"/>
        <v>34</v>
      </c>
      <c r="C24" t="str">
        <f t="shared" ca="1" si="3"/>
        <v>MARRIED</v>
      </c>
      <c r="D24" s="2">
        <f t="shared" ca="1" si="0"/>
        <v>92961.508746926585</v>
      </c>
      <c r="E24" s="1">
        <f t="shared" ca="1" si="4"/>
        <v>295417.08319050417</v>
      </c>
      <c r="F24">
        <f t="shared" ca="1" si="5"/>
        <v>21</v>
      </c>
      <c r="G24" s="3">
        <f t="shared" ca="1" si="1"/>
        <v>309784.55601587566</v>
      </c>
      <c r="H24" t="str">
        <f t="shared" ca="1" si="6"/>
        <v>YES</v>
      </c>
    </row>
    <row r="25" spans="1:8" x14ac:dyDescent="0.2">
      <c r="A25">
        <v>24</v>
      </c>
      <c r="B25">
        <f t="shared" ca="1" si="2"/>
        <v>38</v>
      </c>
      <c r="C25" t="str">
        <f t="shared" ca="1" si="3"/>
        <v>SINGLE</v>
      </c>
      <c r="D25" s="2">
        <f t="shared" ca="1" si="0"/>
        <v>68862.530963567609</v>
      </c>
      <c r="E25" s="1">
        <f t="shared" ca="1" si="4"/>
        <v>208601.08614934416</v>
      </c>
      <c r="F25">
        <f t="shared" ca="1" si="5"/>
        <v>360</v>
      </c>
      <c r="G25" s="3">
        <f t="shared" ca="1" si="1"/>
        <v>421849.72090060584</v>
      </c>
      <c r="H25" t="str">
        <f t="shared" ca="1" si="6"/>
        <v>NO</v>
      </c>
    </row>
    <row r="26" spans="1:8" x14ac:dyDescent="0.2">
      <c r="A26">
        <v>25</v>
      </c>
      <c r="B26">
        <f t="shared" ca="1" si="2"/>
        <v>26</v>
      </c>
      <c r="C26" t="str">
        <f t="shared" ca="1" si="3"/>
        <v>SINGLE</v>
      </c>
      <c r="D26" s="2">
        <f t="shared" ca="1" si="0"/>
        <v>73717.149512820615</v>
      </c>
      <c r="E26" s="1">
        <f t="shared" ca="1" si="4"/>
        <v>150715.30139830289</v>
      </c>
      <c r="F26">
        <f t="shared" ca="1" si="5"/>
        <v>220</v>
      </c>
      <c r="G26" s="3">
        <f t="shared" ca="1" si="1"/>
        <v>203147.75032288756</v>
      </c>
      <c r="H26" t="str">
        <f t="shared" ca="1" si="6"/>
        <v>YES</v>
      </c>
    </row>
    <row r="27" spans="1:8" x14ac:dyDescent="0.2">
      <c r="A27">
        <v>26</v>
      </c>
      <c r="B27">
        <f t="shared" ca="1" si="2"/>
        <v>36</v>
      </c>
      <c r="C27" t="str">
        <f t="shared" ca="1" si="3"/>
        <v>MARRIED</v>
      </c>
      <c r="D27" s="2">
        <f t="shared" ca="1" si="0"/>
        <v>68204.458019418438</v>
      </c>
      <c r="E27" s="1">
        <f t="shared" ca="1" si="4"/>
        <v>177441.56960351393</v>
      </c>
      <c r="F27">
        <f t="shared" ca="1" si="5"/>
        <v>41</v>
      </c>
      <c r="G27" s="3">
        <f t="shared" ca="1" si="1"/>
        <v>190244.87358170573</v>
      </c>
      <c r="H27" t="str">
        <f t="shared" ca="1" si="6"/>
        <v>YES</v>
      </c>
    </row>
    <row r="28" spans="1:8" x14ac:dyDescent="0.2">
      <c r="A28">
        <v>27</v>
      </c>
      <c r="B28">
        <f t="shared" ca="1" si="2"/>
        <v>27</v>
      </c>
      <c r="C28" t="str">
        <f t="shared" ca="1" si="3"/>
        <v>SINGLE</v>
      </c>
      <c r="D28" s="2">
        <f t="shared" ca="1" si="0"/>
        <v>42985.301775683125</v>
      </c>
      <c r="E28" s="1">
        <f t="shared" ca="1" si="4"/>
        <v>157815.1429397343</v>
      </c>
      <c r="F28">
        <f t="shared" ca="1" si="5"/>
        <v>360</v>
      </c>
      <c r="G28" s="3">
        <f t="shared" ca="1" si="1"/>
        <v>275743.49011709844</v>
      </c>
      <c r="H28" t="str">
        <f t="shared" ca="1" si="6"/>
        <v>NO</v>
      </c>
    </row>
    <row r="29" spans="1:8" x14ac:dyDescent="0.2">
      <c r="A29">
        <v>28</v>
      </c>
      <c r="B29">
        <f t="shared" ca="1" si="2"/>
        <v>34</v>
      </c>
      <c r="C29" t="str">
        <f t="shared" ca="1" si="3"/>
        <v>SINGLE</v>
      </c>
      <c r="D29" s="2">
        <f t="shared" ca="1" si="0"/>
        <v>72242.884229589181</v>
      </c>
      <c r="E29" s="1">
        <f t="shared" ca="1" si="4"/>
        <v>194137.08880918156</v>
      </c>
      <c r="F29">
        <f t="shared" ca="1" si="5"/>
        <v>263</v>
      </c>
      <c r="G29" s="3">
        <f t="shared" ca="1" si="1"/>
        <v>238341.7896743117</v>
      </c>
      <c r="H29" t="str">
        <f t="shared" ca="1" si="6"/>
        <v>YES</v>
      </c>
    </row>
    <row r="30" spans="1:8" x14ac:dyDescent="0.2">
      <c r="A30">
        <v>29</v>
      </c>
      <c r="B30">
        <f t="shared" ca="1" si="2"/>
        <v>34</v>
      </c>
      <c r="C30" t="str">
        <f t="shared" ca="1" si="3"/>
        <v>MARRIED</v>
      </c>
      <c r="D30" s="2">
        <f t="shared" ca="1" si="0"/>
        <v>54006.126448857234</v>
      </c>
      <c r="E30" s="1">
        <f t="shared" ca="1" si="4"/>
        <v>246476.87082024611</v>
      </c>
      <c r="F30">
        <f t="shared" ca="1" si="5"/>
        <v>360</v>
      </c>
      <c r="G30" s="3">
        <f t="shared" ca="1" si="1"/>
        <v>495931.93306396465</v>
      </c>
      <c r="H30" t="str">
        <f t="shared" ca="1" si="6"/>
        <v>NO</v>
      </c>
    </row>
    <row r="31" spans="1:8" x14ac:dyDescent="0.2">
      <c r="A31">
        <v>30</v>
      </c>
      <c r="B31">
        <f t="shared" ca="1" si="2"/>
        <v>37</v>
      </c>
      <c r="C31" t="str">
        <f t="shared" ca="1" si="3"/>
        <v>MARRIED</v>
      </c>
      <c r="D31" s="2">
        <f t="shared" ca="1" si="0"/>
        <v>90218.867308332003</v>
      </c>
      <c r="E31" s="1">
        <f t="shared" ca="1" si="4"/>
        <v>276568.64206454792</v>
      </c>
      <c r="F31">
        <f t="shared" ca="1" si="5"/>
        <v>227</v>
      </c>
      <c r="G31" s="3">
        <f t="shared" ca="1" si="1"/>
        <v>375973.17639014038</v>
      </c>
      <c r="H31" t="str">
        <f t="shared" ca="1" si="6"/>
        <v>YES</v>
      </c>
    </row>
    <row r="32" spans="1:8" x14ac:dyDescent="0.2">
      <c r="A32">
        <v>31</v>
      </c>
      <c r="B32">
        <f t="shared" ca="1" si="2"/>
        <v>30</v>
      </c>
      <c r="C32" t="str">
        <f t="shared" ca="1" si="3"/>
        <v>SINGLE</v>
      </c>
      <c r="D32" s="2">
        <f t="shared" ca="1" si="0"/>
        <v>174854.59813529032</v>
      </c>
      <c r="E32" s="1">
        <f t="shared" ca="1" si="4"/>
        <v>502288.05166652839</v>
      </c>
      <c r="F32">
        <f t="shared" ca="1" si="5"/>
        <v>360</v>
      </c>
      <c r="G32" s="3">
        <f t="shared" ca="1" si="1"/>
        <v>803358.21658273134</v>
      </c>
      <c r="H32" t="str">
        <f t="shared" ca="1" si="6"/>
        <v>NO</v>
      </c>
    </row>
    <row r="33" spans="1:8" x14ac:dyDescent="0.2">
      <c r="A33">
        <v>32</v>
      </c>
      <c r="B33">
        <f t="shared" ca="1" si="2"/>
        <v>41</v>
      </c>
      <c r="C33" t="str">
        <f t="shared" ca="1" si="3"/>
        <v>MARRIED</v>
      </c>
      <c r="D33" s="2">
        <f t="shared" ca="1" si="0"/>
        <v>138161.42469707565</v>
      </c>
      <c r="E33" s="1">
        <f t="shared" ca="1" si="4"/>
        <v>349786.75963783811</v>
      </c>
      <c r="F33">
        <f t="shared" ca="1" si="5"/>
        <v>77</v>
      </c>
      <c r="G33" s="3">
        <f t="shared" ca="1" si="1"/>
        <v>394025.41872701189</v>
      </c>
      <c r="H33" t="str">
        <f t="shared" ca="1" si="6"/>
        <v>YES</v>
      </c>
    </row>
    <row r="34" spans="1:8" x14ac:dyDescent="0.2">
      <c r="A34">
        <v>33</v>
      </c>
      <c r="B34">
        <f t="shared" ca="1" si="2"/>
        <v>34</v>
      </c>
      <c r="C34" t="str">
        <f t="shared" ca="1" si="3"/>
        <v>MARRIED</v>
      </c>
      <c r="D34" s="2">
        <f t="shared" ca="1" si="0"/>
        <v>80152.975039356083</v>
      </c>
      <c r="E34" s="1">
        <f t="shared" ca="1" si="4"/>
        <v>252704.42590653637</v>
      </c>
      <c r="F34">
        <f t="shared" ca="1" si="5"/>
        <v>274</v>
      </c>
      <c r="G34" s="3">
        <f t="shared" ca="1" si="1"/>
        <v>421143.3373830216</v>
      </c>
      <c r="H34" t="str">
        <f t="shared" ca="1" si="6"/>
        <v>YES</v>
      </c>
    </row>
    <row r="35" spans="1:8" x14ac:dyDescent="0.2">
      <c r="A35">
        <v>34</v>
      </c>
      <c r="B35">
        <f t="shared" ca="1" si="2"/>
        <v>42</v>
      </c>
      <c r="C35" t="str">
        <f t="shared" ca="1" si="3"/>
        <v>MARRIED</v>
      </c>
      <c r="D35" s="2">
        <f t="shared" ca="1" si="0"/>
        <v>85879.810052625195</v>
      </c>
      <c r="E35" s="1">
        <f t="shared" ca="1" si="4"/>
        <v>344023.18582739762</v>
      </c>
      <c r="F35">
        <f t="shared" ca="1" si="5"/>
        <v>360</v>
      </c>
      <c r="G35" s="3">
        <f t="shared" ca="1" si="1"/>
        <v>654486.18451936357</v>
      </c>
      <c r="H35" t="str">
        <f t="shared" ca="1" si="6"/>
        <v>NO</v>
      </c>
    </row>
    <row r="36" spans="1:8" x14ac:dyDescent="0.2">
      <c r="A36">
        <v>35</v>
      </c>
      <c r="B36">
        <f t="shared" ca="1" si="2"/>
        <v>38</v>
      </c>
      <c r="C36" t="str">
        <f t="shared" ca="1" si="3"/>
        <v>MARRIED</v>
      </c>
      <c r="D36" s="2">
        <f t="shared" ca="1" si="0"/>
        <v>130786.28070252042</v>
      </c>
      <c r="E36" s="1">
        <f t="shared" ca="1" si="4"/>
        <v>269755.20220858318</v>
      </c>
      <c r="F36">
        <f t="shared" ca="1" si="5"/>
        <v>27</v>
      </c>
      <c r="G36" s="3">
        <f t="shared" ca="1" si="1"/>
        <v>279413.95339811943</v>
      </c>
      <c r="H36" t="str">
        <f t="shared" ca="1" si="6"/>
        <v>YES</v>
      </c>
    </row>
    <row r="37" spans="1:8" x14ac:dyDescent="0.2">
      <c r="A37">
        <v>36</v>
      </c>
      <c r="B37">
        <f t="shared" ca="1" si="2"/>
        <v>34</v>
      </c>
      <c r="C37" t="str">
        <f t="shared" ca="1" si="3"/>
        <v>MARRIED</v>
      </c>
      <c r="D37" s="2">
        <f t="shared" ca="1" si="0"/>
        <v>113241.04644481983</v>
      </c>
      <c r="E37" s="1">
        <f t="shared" ca="1" si="4"/>
        <v>312758.75835184159</v>
      </c>
      <c r="F37">
        <f t="shared" ca="1" si="5"/>
        <v>77</v>
      </c>
      <c r="G37" s="3">
        <f t="shared" ca="1" si="1"/>
        <v>357181.72421475855</v>
      </c>
      <c r="H37" t="str">
        <f t="shared" ca="1" si="6"/>
        <v>YES</v>
      </c>
    </row>
    <row r="38" spans="1:8" x14ac:dyDescent="0.2">
      <c r="A38">
        <v>37</v>
      </c>
      <c r="B38">
        <f t="shared" ca="1" si="2"/>
        <v>34</v>
      </c>
      <c r="C38" t="str">
        <f t="shared" ca="1" si="3"/>
        <v>SINGLE</v>
      </c>
      <c r="D38" s="2">
        <f t="shared" ca="1" si="0"/>
        <v>53862.984419270666</v>
      </c>
      <c r="E38" s="1">
        <f t="shared" ca="1" si="4"/>
        <v>174990.86661420829</v>
      </c>
      <c r="F38">
        <f t="shared" ca="1" si="5"/>
        <v>19</v>
      </c>
      <c r="G38" s="3">
        <f t="shared" ca="1" si="1"/>
        <v>180636.13977156705</v>
      </c>
      <c r="H38" t="str">
        <f t="shared" ca="1" si="6"/>
        <v>YES</v>
      </c>
    </row>
    <row r="39" spans="1:8" x14ac:dyDescent="0.2">
      <c r="A39">
        <v>38</v>
      </c>
      <c r="B39">
        <f t="shared" ca="1" si="2"/>
        <v>27</v>
      </c>
      <c r="C39" t="str">
        <f t="shared" ca="1" si="3"/>
        <v>MARRIED</v>
      </c>
      <c r="D39" s="2">
        <f t="shared" ca="1" si="0"/>
        <v>81507.114462052428</v>
      </c>
      <c r="E39" s="1">
        <f t="shared" ca="1" si="4"/>
        <v>230752.21216794426</v>
      </c>
      <c r="F39">
        <f t="shared" ca="1" si="5"/>
        <v>360</v>
      </c>
      <c r="G39" s="3">
        <f t="shared" ca="1" si="1"/>
        <v>407730.82651089109</v>
      </c>
      <c r="H39" t="str">
        <f t="shared" ca="1" si="6"/>
        <v>NO</v>
      </c>
    </row>
    <row r="40" spans="1:8" x14ac:dyDescent="0.2">
      <c r="A40">
        <v>39</v>
      </c>
      <c r="B40">
        <f t="shared" ca="1" si="2"/>
        <v>33</v>
      </c>
      <c r="C40" t="str">
        <f t="shared" ca="1" si="3"/>
        <v>MARRIED</v>
      </c>
      <c r="D40" s="2">
        <f t="shared" ca="1" si="0"/>
        <v>71030.509623273494</v>
      </c>
      <c r="E40" s="1">
        <f t="shared" ca="1" si="4"/>
        <v>217693.22407180813</v>
      </c>
      <c r="F40">
        <f t="shared" ca="1" si="5"/>
        <v>131</v>
      </c>
      <c r="G40" s="3">
        <f t="shared" ca="1" si="1"/>
        <v>240157.69469113083</v>
      </c>
      <c r="H40" t="str">
        <f t="shared" ca="1" si="6"/>
        <v>YES</v>
      </c>
    </row>
    <row r="41" spans="1:8" x14ac:dyDescent="0.2">
      <c r="A41">
        <v>40</v>
      </c>
      <c r="B41">
        <f t="shared" ca="1" si="2"/>
        <v>32</v>
      </c>
      <c r="C41" t="str">
        <f t="shared" ca="1" si="3"/>
        <v>SINGLE</v>
      </c>
      <c r="D41" s="2">
        <f t="shared" ca="1" si="0"/>
        <v>89172.310906576415</v>
      </c>
      <c r="E41" s="1">
        <f t="shared" ca="1" si="4"/>
        <v>267552.42426322022</v>
      </c>
      <c r="F41">
        <f t="shared" ca="1" si="5"/>
        <v>360</v>
      </c>
      <c r="G41" s="3">
        <f t="shared" ca="1" si="1"/>
        <v>498599.66042116034</v>
      </c>
      <c r="H41" t="str">
        <f t="shared" ca="1" si="6"/>
        <v>NO</v>
      </c>
    </row>
    <row r="42" spans="1:8" x14ac:dyDescent="0.2">
      <c r="A42">
        <v>41</v>
      </c>
      <c r="B42">
        <f t="shared" ca="1" si="2"/>
        <v>43</v>
      </c>
      <c r="C42" t="str">
        <f t="shared" ca="1" si="3"/>
        <v>SINGLE</v>
      </c>
      <c r="D42" s="2">
        <f t="shared" ca="1" si="0"/>
        <v>99004.849803666089</v>
      </c>
      <c r="E42" s="1">
        <f t="shared" ca="1" si="4"/>
        <v>287761.86124360358</v>
      </c>
      <c r="F42">
        <f t="shared" ca="1" si="5"/>
        <v>137</v>
      </c>
      <c r="G42" s="3">
        <f t="shared" ca="1" si="1"/>
        <v>348825.06008733826</v>
      </c>
      <c r="H42" t="str">
        <f t="shared" ca="1" si="6"/>
        <v>YES</v>
      </c>
    </row>
    <row r="43" spans="1:8" x14ac:dyDescent="0.2">
      <c r="A43">
        <v>42</v>
      </c>
      <c r="B43">
        <f t="shared" ca="1" si="2"/>
        <v>30</v>
      </c>
      <c r="C43" t="str">
        <f t="shared" ca="1" si="3"/>
        <v>SINGLE</v>
      </c>
      <c r="D43" s="2">
        <f t="shared" ca="1" si="0"/>
        <v>59221.668609082422</v>
      </c>
      <c r="E43" s="1">
        <f t="shared" ca="1" si="4"/>
        <v>234495.48093715764</v>
      </c>
      <c r="F43">
        <f t="shared" ca="1" si="5"/>
        <v>360</v>
      </c>
      <c r="G43" s="3">
        <f t="shared" ca="1" si="1"/>
        <v>468557.77532207128</v>
      </c>
      <c r="H43" t="str">
        <f t="shared" ca="1" si="6"/>
        <v>NO</v>
      </c>
    </row>
    <row r="44" spans="1:8" x14ac:dyDescent="0.2">
      <c r="A44">
        <v>43</v>
      </c>
      <c r="B44">
        <f t="shared" ca="1" si="2"/>
        <v>28</v>
      </c>
      <c r="C44" t="str">
        <f t="shared" ca="1" si="3"/>
        <v>MARRIED</v>
      </c>
      <c r="D44" s="2">
        <f t="shared" ca="1" si="0"/>
        <v>55538.23411240823</v>
      </c>
      <c r="E44" s="1">
        <f t="shared" ca="1" si="4"/>
        <v>198896.86847480742</v>
      </c>
      <c r="F44">
        <f t="shared" ca="1" si="5"/>
        <v>165</v>
      </c>
      <c r="G44" s="3">
        <f t="shared" ca="1" si="1"/>
        <v>257562.74051730949</v>
      </c>
      <c r="H44" t="str">
        <f t="shared" ca="1" si="6"/>
        <v>YES</v>
      </c>
    </row>
    <row r="45" spans="1:8" x14ac:dyDescent="0.2">
      <c r="A45">
        <v>44</v>
      </c>
      <c r="B45">
        <f t="shared" ca="1" si="2"/>
        <v>38</v>
      </c>
      <c r="C45" t="str">
        <f t="shared" ca="1" si="3"/>
        <v>SINGLE</v>
      </c>
      <c r="D45" s="2">
        <f t="shared" ca="1" si="0"/>
        <v>102172.62964197002</v>
      </c>
      <c r="E45" s="1">
        <f t="shared" ca="1" si="4"/>
        <v>210254.64307148452</v>
      </c>
      <c r="F45">
        <f t="shared" ca="1" si="5"/>
        <v>360</v>
      </c>
      <c r="G45" s="3">
        <f t="shared" ca="1" si="1"/>
        <v>422215.38251962571</v>
      </c>
      <c r="H45" t="str">
        <f t="shared" ca="1" si="6"/>
        <v>NO</v>
      </c>
    </row>
    <row r="46" spans="1:8" x14ac:dyDescent="0.2">
      <c r="A46">
        <v>45</v>
      </c>
      <c r="B46">
        <f t="shared" ca="1" si="2"/>
        <v>29</v>
      </c>
      <c r="C46" t="str">
        <f t="shared" ca="1" si="3"/>
        <v>MARRIED</v>
      </c>
      <c r="D46" s="2">
        <f t="shared" ca="1" si="0"/>
        <v>108906.57772725013</v>
      </c>
      <c r="E46" s="1">
        <f t="shared" ca="1" si="4"/>
        <v>251429.48756145878</v>
      </c>
      <c r="F46">
        <f t="shared" ca="1" si="5"/>
        <v>360</v>
      </c>
      <c r="G46" s="3">
        <f t="shared" ca="1" si="1"/>
        <v>427480.94636259665</v>
      </c>
      <c r="H46" t="str">
        <f t="shared" ca="1" si="6"/>
        <v>NO</v>
      </c>
    </row>
    <row r="47" spans="1:8" x14ac:dyDescent="0.2">
      <c r="A47">
        <v>46</v>
      </c>
      <c r="B47">
        <f t="shared" ca="1" si="2"/>
        <v>38</v>
      </c>
      <c r="C47" t="str">
        <f t="shared" ca="1" si="3"/>
        <v>MARRIED</v>
      </c>
      <c r="D47" s="2">
        <f t="shared" ca="1" si="0"/>
        <v>69923.151696101777</v>
      </c>
      <c r="E47" s="1">
        <f t="shared" ca="1" si="4"/>
        <v>247435.02502385579</v>
      </c>
      <c r="F47">
        <f t="shared" ca="1" si="5"/>
        <v>360</v>
      </c>
      <c r="G47" s="3">
        <f t="shared" ca="1" si="1"/>
        <v>424017.91079777275</v>
      </c>
      <c r="H47" t="str">
        <f t="shared" ca="1" si="6"/>
        <v>NO</v>
      </c>
    </row>
    <row r="48" spans="1:8" x14ac:dyDescent="0.2">
      <c r="A48">
        <v>47</v>
      </c>
      <c r="B48">
        <f t="shared" ca="1" si="2"/>
        <v>34</v>
      </c>
      <c r="C48" t="str">
        <f t="shared" ca="1" si="3"/>
        <v>SINGLE</v>
      </c>
      <c r="D48" s="2">
        <f t="shared" ca="1" si="0"/>
        <v>199468.78142885162</v>
      </c>
      <c r="E48" s="1">
        <f t="shared" ca="1" si="4"/>
        <v>611064.44879437354</v>
      </c>
      <c r="F48">
        <f t="shared" ca="1" si="5"/>
        <v>360</v>
      </c>
      <c r="G48" s="3">
        <f t="shared" ca="1" si="1"/>
        <v>1209442.0113061788</v>
      </c>
      <c r="H48" t="str">
        <f t="shared" ca="1" si="6"/>
        <v>NO</v>
      </c>
    </row>
    <row r="49" spans="1:8" x14ac:dyDescent="0.2">
      <c r="A49">
        <v>48</v>
      </c>
      <c r="B49">
        <f t="shared" ca="1" si="2"/>
        <v>36</v>
      </c>
      <c r="C49" t="str">
        <f t="shared" ca="1" si="3"/>
        <v>SINGLE</v>
      </c>
      <c r="D49" s="2">
        <f t="shared" ca="1" si="0"/>
        <v>79775.807461772958</v>
      </c>
      <c r="E49" s="1">
        <f t="shared" ca="1" si="4"/>
        <v>294220.02614849783</v>
      </c>
      <c r="F49">
        <f t="shared" ca="1" si="5"/>
        <v>360</v>
      </c>
      <c r="G49" s="3">
        <f t="shared" ca="1" si="1"/>
        <v>465154.02697937522</v>
      </c>
      <c r="H49" t="str">
        <f t="shared" ca="1" si="6"/>
        <v>NO</v>
      </c>
    </row>
    <row r="50" spans="1:8" x14ac:dyDescent="0.2">
      <c r="A50">
        <v>49</v>
      </c>
      <c r="B50">
        <f t="shared" ca="1" si="2"/>
        <v>39</v>
      </c>
      <c r="C50" t="str">
        <f t="shared" ca="1" si="3"/>
        <v>MARRIED</v>
      </c>
      <c r="D50" s="2">
        <f t="shared" ca="1" si="0"/>
        <v>64608.358980503232</v>
      </c>
      <c r="E50" s="1">
        <f t="shared" ca="1" si="4"/>
        <v>195732.64932723655</v>
      </c>
      <c r="F50">
        <f t="shared" ca="1" si="5"/>
        <v>79</v>
      </c>
      <c r="G50" s="3">
        <f t="shared" ca="1" si="1"/>
        <v>240245.62231263123</v>
      </c>
      <c r="H50" t="str">
        <f t="shared" ca="1" si="6"/>
        <v>YES</v>
      </c>
    </row>
    <row r="51" spans="1:8" x14ac:dyDescent="0.2">
      <c r="A51">
        <v>50</v>
      </c>
      <c r="B51">
        <f t="shared" ca="1" si="2"/>
        <v>39</v>
      </c>
      <c r="C51" t="str">
        <f t="shared" ca="1" si="3"/>
        <v>MARRIED</v>
      </c>
      <c r="D51" s="2">
        <f t="shared" ca="1" si="0"/>
        <v>102795.82209242464</v>
      </c>
      <c r="E51" s="1">
        <f t="shared" ca="1" si="4"/>
        <v>177401.01710999702</v>
      </c>
      <c r="F51">
        <f t="shared" ca="1" si="5"/>
        <v>266</v>
      </c>
      <c r="G51" s="3">
        <f t="shared" ca="1" si="1"/>
        <v>248246.48120867964</v>
      </c>
      <c r="H51" t="str">
        <f t="shared" ca="1" si="6"/>
        <v>YES</v>
      </c>
    </row>
    <row r="52" spans="1:8" x14ac:dyDescent="0.2">
      <c r="A52">
        <v>51</v>
      </c>
      <c r="B52">
        <f t="shared" ca="1" si="2"/>
        <v>25</v>
      </c>
      <c r="C52" t="str">
        <f t="shared" ca="1" si="3"/>
        <v>SINGLE</v>
      </c>
      <c r="D52" s="2">
        <f t="shared" ca="1" si="0"/>
        <v>39528.192226486965</v>
      </c>
      <c r="E52" s="1">
        <f t="shared" ca="1" si="4"/>
        <v>183719.71946052622</v>
      </c>
      <c r="F52">
        <f t="shared" ca="1" si="5"/>
        <v>360</v>
      </c>
      <c r="G52" s="3">
        <f t="shared" ca="1" si="1"/>
        <v>379896.79927212786</v>
      </c>
      <c r="H52" t="str">
        <f t="shared" ca="1" si="6"/>
        <v>NO</v>
      </c>
    </row>
    <row r="53" spans="1:8" x14ac:dyDescent="0.2">
      <c r="A53">
        <v>52</v>
      </c>
      <c r="B53">
        <f t="shared" ca="1" si="2"/>
        <v>38</v>
      </c>
      <c r="C53" t="str">
        <f t="shared" ca="1" si="3"/>
        <v>SINGLE</v>
      </c>
      <c r="D53" s="2">
        <f t="shared" ca="1" si="0"/>
        <v>106329.28709236921</v>
      </c>
      <c r="E53" s="1">
        <f t="shared" ca="1" si="4"/>
        <v>279503.86064092896</v>
      </c>
      <c r="F53">
        <f t="shared" ca="1" si="5"/>
        <v>360</v>
      </c>
      <c r="G53" s="3">
        <f t="shared" ca="1" si="1"/>
        <v>394092.61861998361</v>
      </c>
      <c r="H53" t="str">
        <f t="shared" ca="1" si="6"/>
        <v>NO</v>
      </c>
    </row>
    <row r="54" spans="1:8" x14ac:dyDescent="0.2">
      <c r="A54">
        <v>53</v>
      </c>
      <c r="B54">
        <f t="shared" ca="1" si="2"/>
        <v>37</v>
      </c>
      <c r="C54" t="str">
        <f t="shared" ca="1" si="3"/>
        <v>SINGLE</v>
      </c>
      <c r="D54" s="2">
        <f t="shared" ca="1" si="0"/>
        <v>76259.804105606629</v>
      </c>
      <c r="E54" s="1">
        <f t="shared" ca="1" si="4"/>
        <v>159662.97229343798</v>
      </c>
      <c r="F54">
        <f t="shared" ca="1" si="5"/>
        <v>360</v>
      </c>
      <c r="G54" s="3">
        <f t="shared" ca="1" si="1"/>
        <v>228043.85465169768</v>
      </c>
      <c r="H54" t="str">
        <f t="shared" ca="1" si="6"/>
        <v>NO</v>
      </c>
    </row>
    <row r="55" spans="1:8" x14ac:dyDescent="0.2">
      <c r="A55">
        <v>54</v>
      </c>
      <c r="B55">
        <f t="shared" ca="1" si="2"/>
        <v>46</v>
      </c>
      <c r="C55" t="str">
        <f t="shared" ca="1" si="3"/>
        <v>MARRIED</v>
      </c>
      <c r="D55" s="2">
        <f t="shared" ca="1" si="0"/>
        <v>100444.72598106456</v>
      </c>
      <c r="E55" s="1">
        <f t="shared" ca="1" si="4"/>
        <v>314636.65796319465</v>
      </c>
      <c r="F55">
        <f t="shared" ca="1" si="5"/>
        <v>287</v>
      </c>
      <c r="G55" s="3">
        <f t="shared" ca="1" si="1"/>
        <v>489897.81590653147</v>
      </c>
      <c r="H55" t="str">
        <f t="shared" ca="1" si="6"/>
        <v>YES</v>
      </c>
    </row>
    <row r="56" spans="1:8" x14ac:dyDescent="0.2">
      <c r="A56">
        <v>55</v>
      </c>
      <c r="B56">
        <f t="shared" ca="1" si="2"/>
        <v>28</v>
      </c>
      <c r="C56" t="str">
        <f t="shared" ca="1" si="3"/>
        <v>MARRIED</v>
      </c>
      <c r="D56" s="2">
        <f t="shared" ca="1" si="0"/>
        <v>77435.315370406781</v>
      </c>
      <c r="E56" s="1">
        <f t="shared" ca="1" si="4"/>
        <v>274093.29547793919</v>
      </c>
      <c r="F56">
        <f t="shared" ca="1" si="5"/>
        <v>48</v>
      </c>
      <c r="G56" s="3">
        <f t="shared" ca="1" si="1"/>
        <v>296564.14860159054</v>
      </c>
      <c r="H56" t="str">
        <f t="shared" ca="1" si="6"/>
        <v>YES</v>
      </c>
    </row>
    <row r="57" spans="1:8" x14ac:dyDescent="0.2">
      <c r="A57">
        <v>56</v>
      </c>
      <c r="B57">
        <f t="shared" ca="1" si="2"/>
        <v>27</v>
      </c>
      <c r="C57" t="str">
        <f t="shared" ca="1" si="3"/>
        <v>SINGLE</v>
      </c>
      <c r="D57" s="2">
        <f t="shared" ca="1" si="0"/>
        <v>43356.282761064511</v>
      </c>
      <c r="E57" s="1">
        <f t="shared" ca="1" si="4"/>
        <v>167530.72889875004</v>
      </c>
      <c r="F57">
        <f t="shared" ca="1" si="5"/>
        <v>360</v>
      </c>
      <c r="G57" s="3">
        <f t="shared" ca="1" si="1"/>
        <v>285717.54931909527</v>
      </c>
      <c r="H57" t="str">
        <f t="shared" ca="1" si="6"/>
        <v>NO</v>
      </c>
    </row>
    <row r="58" spans="1:8" x14ac:dyDescent="0.2">
      <c r="A58">
        <v>57</v>
      </c>
      <c r="B58">
        <f t="shared" ca="1" si="2"/>
        <v>37</v>
      </c>
      <c r="C58" t="str">
        <f t="shared" ca="1" si="3"/>
        <v>SINGLE</v>
      </c>
      <c r="D58" s="2">
        <f t="shared" ca="1" si="0"/>
        <v>151464.5950609218</v>
      </c>
      <c r="E58" s="1">
        <f t="shared" ca="1" si="4"/>
        <v>523604.93176769029</v>
      </c>
      <c r="F58">
        <f t="shared" ca="1" si="5"/>
        <v>360</v>
      </c>
      <c r="G58" s="3">
        <f t="shared" ca="1" si="1"/>
        <v>1064581.5689181108</v>
      </c>
      <c r="H58" t="str">
        <f t="shared" ca="1" si="6"/>
        <v>NO</v>
      </c>
    </row>
    <row r="59" spans="1:8" x14ac:dyDescent="0.2">
      <c r="A59">
        <v>58</v>
      </c>
      <c r="B59">
        <f t="shared" ca="1" si="2"/>
        <v>38</v>
      </c>
      <c r="C59" t="str">
        <f t="shared" ca="1" si="3"/>
        <v>SINGLE</v>
      </c>
      <c r="D59" s="2">
        <f t="shared" ca="1" si="0"/>
        <v>47432.998269583593</v>
      </c>
      <c r="E59" s="1">
        <f t="shared" ca="1" si="4"/>
        <v>219578.54489818061</v>
      </c>
      <c r="F59">
        <f t="shared" ca="1" si="5"/>
        <v>305</v>
      </c>
      <c r="G59" s="3">
        <f t="shared" ca="1" si="1"/>
        <v>365440.36350982403</v>
      </c>
      <c r="H59" t="str">
        <f t="shared" ca="1" si="6"/>
        <v>YES</v>
      </c>
    </row>
    <row r="60" spans="1:8" x14ac:dyDescent="0.2">
      <c r="A60">
        <v>59</v>
      </c>
      <c r="B60">
        <f t="shared" ca="1" si="2"/>
        <v>32</v>
      </c>
      <c r="C60" t="str">
        <f t="shared" ca="1" si="3"/>
        <v>MARRIED</v>
      </c>
      <c r="D60" s="2">
        <f t="shared" ca="1" si="0"/>
        <v>52163.285713495818</v>
      </c>
      <c r="E60" s="1">
        <f t="shared" ca="1" si="4"/>
        <v>315095.36584999168</v>
      </c>
      <c r="F60">
        <f t="shared" ca="1" si="5"/>
        <v>360</v>
      </c>
      <c r="G60" s="3">
        <f t="shared" ca="1" si="1"/>
        <v>589674.82253942196</v>
      </c>
      <c r="H60" t="str">
        <f t="shared" ca="1" si="6"/>
        <v>NO</v>
      </c>
    </row>
    <row r="61" spans="1:8" x14ac:dyDescent="0.2">
      <c r="A61">
        <v>60</v>
      </c>
      <c r="B61">
        <f t="shared" ca="1" si="2"/>
        <v>30</v>
      </c>
      <c r="C61" t="str">
        <f t="shared" ca="1" si="3"/>
        <v>SINGLE</v>
      </c>
      <c r="D61" s="2">
        <f t="shared" ca="1" si="0"/>
        <v>40076.795418646871</v>
      </c>
      <c r="E61" s="1">
        <f t="shared" ca="1" si="4"/>
        <v>194812.94268814274</v>
      </c>
      <c r="F61">
        <f t="shared" ca="1" si="5"/>
        <v>360</v>
      </c>
      <c r="G61" s="3">
        <f t="shared" ca="1" si="1"/>
        <v>348350.37785766262</v>
      </c>
      <c r="H61" t="str">
        <f t="shared" ca="1" si="6"/>
        <v>NO</v>
      </c>
    </row>
    <row r="62" spans="1:8" x14ac:dyDescent="0.2">
      <c r="A62">
        <v>61</v>
      </c>
      <c r="B62">
        <f t="shared" ca="1" si="2"/>
        <v>36</v>
      </c>
      <c r="C62" t="str">
        <f t="shared" ca="1" si="3"/>
        <v>SINGLE</v>
      </c>
      <c r="D62" s="2">
        <f t="shared" ca="1" si="0"/>
        <v>133908.1171533193</v>
      </c>
      <c r="E62" s="1">
        <f t="shared" ca="1" si="4"/>
        <v>459951.60272474505</v>
      </c>
      <c r="F62">
        <f t="shared" ca="1" si="5"/>
        <v>360</v>
      </c>
      <c r="G62" s="3">
        <f t="shared" ca="1" si="1"/>
        <v>876785.54732393252</v>
      </c>
      <c r="H62" t="str">
        <f t="shared" ca="1" si="6"/>
        <v>NO</v>
      </c>
    </row>
    <row r="63" spans="1:8" x14ac:dyDescent="0.2">
      <c r="A63">
        <v>62</v>
      </c>
      <c r="B63">
        <f t="shared" ca="1" si="2"/>
        <v>29</v>
      </c>
      <c r="C63" t="str">
        <f t="shared" ca="1" si="3"/>
        <v>SINGLE</v>
      </c>
      <c r="D63" s="2">
        <f t="shared" ca="1" si="0"/>
        <v>62288.939549281757</v>
      </c>
      <c r="E63" s="1">
        <f t="shared" ca="1" si="4"/>
        <v>241699.64841490006</v>
      </c>
      <c r="F63">
        <f t="shared" ca="1" si="5"/>
        <v>360</v>
      </c>
      <c r="G63" s="3">
        <f t="shared" ca="1" si="1"/>
        <v>463151.79646024259</v>
      </c>
      <c r="H63" t="str">
        <f t="shared" ca="1" si="6"/>
        <v>NO</v>
      </c>
    </row>
    <row r="64" spans="1:8" x14ac:dyDescent="0.2">
      <c r="A64">
        <v>63</v>
      </c>
      <c r="B64">
        <f t="shared" ca="1" si="2"/>
        <v>32</v>
      </c>
      <c r="C64" t="str">
        <f t="shared" ca="1" si="3"/>
        <v>MARRIED</v>
      </c>
      <c r="D64" s="2">
        <f t="shared" ca="1" si="0"/>
        <v>162213.19045308177</v>
      </c>
      <c r="E64" s="1">
        <f t="shared" ca="1" si="4"/>
        <v>492413.97548878356</v>
      </c>
      <c r="F64">
        <f t="shared" ca="1" si="5"/>
        <v>310</v>
      </c>
      <c r="G64" s="3">
        <f t="shared" ca="1" si="1"/>
        <v>804973.22368460894</v>
      </c>
      <c r="H64" t="str">
        <f t="shared" ca="1" si="6"/>
        <v>YES</v>
      </c>
    </row>
    <row r="65" spans="1:8" x14ac:dyDescent="0.2">
      <c r="A65">
        <v>64</v>
      </c>
      <c r="B65">
        <f t="shared" ca="1" si="2"/>
        <v>28</v>
      </c>
      <c r="C65" t="str">
        <f t="shared" ca="1" si="3"/>
        <v>MARRIED</v>
      </c>
      <c r="D65" s="2">
        <f t="shared" ca="1" si="0"/>
        <v>128822.60855034264</v>
      </c>
      <c r="E65" s="1">
        <f t="shared" ca="1" si="4"/>
        <v>284690.83632348938</v>
      </c>
      <c r="F65">
        <f t="shared" ca="1" si="5"/>
        <v>360</v>
      </c>
      <c r="G65" s="3">
        <f t="shared" ca="1" si="1"/>
        <v>532164.45058277459</v>
      </c>
      <c r="H65" t="str">
        <f t="shared" ca="1" si="6"/>
        <v>NO</v>
      </c>
    </row>
    <row r="66" spans="1:8" x14ac:dyDescent="0.2">
      <c r="A66">
        <v>65</v>
      </c>
      <c r="B66">
        <f t="shared" ca="1" si="2"/>
        <v>40</v>
      </c>
      <c r="C66" t="str">
        <f t="shared" ca="1" si="3"/>
        <v>MARRIED</v>
      </c>
      <c r="D66" s="2">
        <f t="shared" ref="D66:D129" ca="1" si="7">E66/3+_xlfn.NORM.INV(RAND(),0,20000)</f>
        <v>95240.940128235365</v>
      </c>
      <c r="E66" s="1">
        <f t="shared" ca="1" si="4"/>
        <v>293125.89076318988</v>
      </c>
      <c r="F66">
        <f t="shared" ca="1" si="5"/>
        <v>299</v>
      </c>
      <c r="G66" s="3">
        <f t="shared" ref="G66:G129" ca="1" si="8">F66*-PMT(0.0425/12+_xlfn.NORM.INV(RAND(),0,0.01/12),F66,E66,0,1)</f>
        <v>506913.80399692326</v>
      </c>
      <c r="H66" t="str">
        <f t="shared" ca="1" si="6"/>
        <v>YES</v>
      </c>
    </row>
    <row r="67" spans="1:8" x14ac:dyDescent="0.2">
      <c r="A67">
        <v>66</v>
      </c>
      <c r="B67">
        <f t="shared" ref="B67:B130" ca="1" si="9">ROUND(25+_xlfn.NORM.INV(RAND(),10,5),0)</f>
        <v>34</v>
      </c>
      <c r="C67" t="str">
        <f t="shared" ref="C67:C130" ca="1" si="10">IF(F67&lt;360,IF(RAND()&lt;0.7,"MARRIED","SINGLE"),IF(RAND()&lt;0.65,"SINGLE","MARRIED"))</f>
        <v>MARRIED</v>
      </c>
      <c r="D67" s="2">
        <f t="shared" ca="1" si="7"/>
        <v>223132.33271880849</v>
      </c>
      <c r="E67" s="1">
        <f t="shared" ref="E67:E130" ca="1" si="11">150000+B67*5000*RAND()+25000*IF(C67="MARRIED",1,0)+300000*IF(RAND()&lt;0.1,1,0)</f>
        <v>626473.9527478423</v>
      </c>
      <c r="F67">
        <f t="shared" ref="F67:F130" ca="1" si="12">ROUND((IF(RAND()&lt;0.6,360,360-360*RAND())),0)</f>
        <v>221</v>
      </c>
      <c r="G67" s="3">
        <f t="shared" ca="1" si="8"/>
        <v>993946.92331738619</v>
      </c>
      <c r="H67" t="str">
        <f t="shared" ref="H67:H130" ca="1" si="13">IF(F67&lt;360,"YES","NO")</f>
        <v>YES</v>
      </c>
    </row>
    <row r="68" spans="1:8" x14ac:dyDescent="0.2">
      <c r="A68">
        <v>67</v>
      </c>
      <c r="B68">
        <f t="shared" ca="1" si="9"/>
        <v>41</v>
      </c>
      <c r="C68" t="str">
        <f t="shared" ca="1" si="10"/>
        <v>MARRIED</v>
      </c>
      <c r="D68" s="2">
        <f t="shared" ca="1" si="7"/>
        <v>109760.76194358092</v>
      </c>
      <c r="E68" s="1">
        <f t="shared" ca="1" si="11"/>
        <v>321312.16004262969</v>
      </c>
      <c r="F68">
        <f t="shared" ca="1" si="12"/>
        <v>360</v>
      </c>
      <c r="G68" s="3">
        <f t="shared" ca="1" si="8"/>
        <v>563156.04981357395</v>
      </c>
      <c r="H68" t="str">
        <f t="shared" ca="1" si="13"/>
        <v>NO</v>
      </c>
    </row>
    <row r="69" spans="1:8" x14ac:dyDescent="0.2">
      <c r="A69">
        <v>68</v>
      </c>
      <c r="B69">
        <f t="shared" ca="1" si="9"/>
        <v>34</v>
      </c>
      <c r="C69" t="str">
        <f t="shared" ca="1" si="10"/>
        <v>MARRIED</v>
      </c>
      <c r="D69" s="2">
        <f t="shared" ca="1" si="7"/>
        <v>236875.5474948365</v>
      </c>
      <c r="E69" s="1">
        <f t="shared" ca="1" si="11"/>
        <v>610648.09858751472</v>
      </c>
      <c r="F69">
        <f t="shared" ca="1" si="12"/>
        <v>298</v>
      </c>
      <c r="G69" s="3">
        <f t="shared" ca="1" si="8"/>
        <v>982356.76886629337</v>
      </c>
      <c r="H69" t="str">
        <f t="shared" ca="1" si="13"/>
        <v>YES</v>
      </c>
    </row>
    <row r="70" spans="1:8" x14ac:dyDescent="0.2">
      <c r="A70">
        <v>69</v>
      </c>
      <c r="B70">
        <f t="shared" ca="1" si="9"/>
        <v>38</v>
      </c>
      <c r="C70" t="str">
        <f t="shared" ca="1" si="10"/>
        <v>MARRIED</v>
      </c>
      <c r="D70" s="2">
        <f t="shared" ca="1" si="7"/>
        <v>192811.40629499216</v>
      </c>
      <c r="E70" s="1">
        <f t="shared" ca="1" si="11"/>
        <v>569539.26425917656</v>
      </c>
      <c r="F70">
        <f t="shared" ca="1" si="12"/>
        <v>360</v>
      </c>
      <c r="G70" s="3">
        <f t="shared" ca="1" si="8"/>
        <v>762631.48240103316</v>
      </c>
      <c r="H70" t="str">
        <f t="shared" ca="1" si="13"/>
        <v>NO</v>
      </c>
    </row>
    <row r="71" spans="1:8" x14ac:dyDescent="0.2">
      <c r="A71">
        <v>70</v>
      </c>
      <c r="B71">
        <f t="shared" ca="1" si="9"/>
        <v>28</v>
      </c>
      <c r="C71" t="str">
        <f t="shared" ca="1" si="10"/>
        <v>MARRIED</v>
      </c>
      <c r="D71" s="2">
        <f t="shared" ca="1" si="7"/>
        <v>78891.913676879398</v>
      </c>
      <c r="E71" s="1">
        <f t="shared" ca="1" si="11"/>
        <v>252905.45825752578</v>
      </c>
      <c r="F71">
        <f t="shared" ca="1" si="12"/>
        <v>52</v>
      </c>
      <c r="G71" s="3">
        <f t="shared" ca="1" si="8"/>
        <v>279291.32172668853</v>
      </c>
      <c r="H71" t="str">
        <f t="shared" ca="1" si="13"/>
        <v>YES</v>
      </c>
    </row>
    <row r="72" spans="1:8" x14ac:dyDescent="0.2">
      <c r="A72">
        <v>71</v>
      </c>
      <c r="B72">
        <f t="shared" ca="1" si="9"/>
        <v>43</v>
      </c>
      <c r="C72" t="str">
        <f t="shared" ca="1" si="10"/>
        <v>SINGLE</v>
      </c>
      <c r="D72" s="2">
        <f t="shared" ca="1" si="7"/>
        <v>87161.48433406082</v>
      </c>
      <c r="E72" s="1">
        <f t="shared" ca="1" si="11"/>
        <v>285269.45355448039</v>
      </c>
      <c r="F72">
        <f t="shared" ca="1" si="12"/>
        <v>360</v>
      </c>
      <c r="G72" s="3">
        <f t="shared" ca="1" si="8"/>
        <v>507010.50204316672</v>
      </c>
      <c r="H72" t="str">
        <f t="shared" ca="1" si="13"/>
        <v>NO</v>
      </c>
    </row>
    <row r="73" spans="1:8" x14ac:dyDescent="0.2">
      <c r="A73">
        <v>72</v>
      </c>
      <c r="B73">
        <f t="shared" ca="1" si="9"/>
        <v>23</v>
      </c>
      <c r="C73" t="str">
        <f t="shared" ca="1" si="10"/>
        <v>SINGLE</v>
      </c>
      <c r="D73" s="2">
        <f t="shared" ca="1" si="7"/>
        <v>81980.385746672953</v>
      </c>
      <c r="E73" s="1">
        <f t="shared" ca="1" si="11"/>
        <v>225090.4708628919</v>
      </c>
      <c r="F73">
        <f t="shared" ca="1" si="12"/>
        <v>18</v>
      </c>
      <c r="G73" s="3">
        <f t="shared" ca="1" si="8"/>
        <v>231482.92923162627</v>
      </c>
      <c r="H73" t="str">
        <f t="shared" ca="1" si="13"/>
        <v>YES</v>
      </c>
    </row>
    <row r="74" spans="1:8" x14ac:dyDescent="0.2">
      <c r="A74">
        <v>73</v>
      </c>
      <c r="B74">
        <f t="shared" ca="1" si="9"/>
        <v>32</v>
      </c>
      <c r="C74" t="str">
        <f t="shared" ca="1" si="10"/>
        <v>SINGLE</v>
      </c>
      <c r="D74" s="2">
        <f t="shared" ca="1" si="7"/>
        <v>163078.90280939749</v>
      </c>
      <c r="E74" s="1">
        <f t="shared" ca="1" si="11"/>
        <v>582494.18756589189</v>
      </c>
      <c r="F74">
        <f t="shared" ca="1" si="12"/>
        <v>360</v>
      </c>
      <c r="G74" s="3">
        <f t="shared" ca="1" si="8"/>
        <v>1060903.9094284237</v>
      </c>
      <c r="H74" t="str">
        <f t="shared" ca="1" si="13"/>
        <v>NO</v>
      </c>
    </row>
    <row r="75" spans="1:8" x14ac:dyDescent="0.2">
      <c r="A75">
        <v>74</v>
      </c>
      <c r="B75">
        <f t="shared" ca="1" si="9"/>
        <v>32</v>
      </c>
      <c r="C75" t="str">
        <f t="shared" ca="1" si="10"/>
        <v>MARRIED</v>
      </c>
      <c r="D75" s="2">
        <f t="shared" ca="1" si="7"/>
        <v>97385.268665174139</v>
      </c>
      <c r="E75" s="1">
        <f t="shared" ca="1" si="11"/>
        <v>316053.10415031126</v>
      </c>
      <c r="F75">
        <f t="shared" ca="1" si="12"/>
        <v>169</v>
      </c>
      <c r="G75" s="3">
        <f t="shared" ca="1" si="8"/>
        <v>406431.95087987406</v>
      </c>
      <c r="H75" t="str">
        <f t="shared" ca="1" si="13"/>
        <v>YES</v>
      </c>
    </row>
    <row r="76" spans="1:8" x14ac:dyDescent="0.2">
      <c r="A76">
        <v>75</v>
      </c>
      <c r="B76">
        <f t="shared" ca="1" si="9"/>
        <v>38</v>
      </c>
      <c r="C76" t="str">
        <f t="shared" ca="1" si="10"/>
        <v>SINGLE</v>
      </c>
      <c r="D76" s="2">
        <f t="shared" ca="1" si="7"/>
        <v>72712.765032596944</v>
      </c>
      <c r="E76" s="1">
        <f t="shared" ca="1" si="11"/>
        <v>214066.16822093757</v>
      </c>
      <c r="F76">
        <f t="shared" ca="1" si="12"/>
        <v>360</v>
      </c>
      <c r="G76" s="3">
        <f t="shared" ca="1" si="8"/>
        <v>299303.19513697276</v>
      </c>
      <c r="H76" t="str">
        <f t="shared" ca="1" si="13"/>
        <v>NO</v>
      </c>
    </row>
    <row r="77" spans="1:8" x14ac:dyDescent="0.2">
      <c r="A77">
        <v>76</v>
      </c>
      <c r="B77">
        <f t="shared" ca="1" si="9"/>
        <v>44</v>
      </c>
      <c r="C77" t="str">
        <f t="shared" ca="1" si="10"/>
        <v>MARRIED</v>
      </c>
      <c r="D77" s="2">
        <f t="shared" ca="1" si="7"/>
        <v>62988.080998874677</v>
      </c>
      <c r="E77" s="1">
        <f t="shared" ca="1" si="11"/>
        <v>196434.52682479855</v>
      </c>
      <c r="F77">
        <f t="shared" ca="1" si="12"/>
        <v>54</v>
      </c>
      <c r="G77" s="3">
        <f t="shared" ca="1" si="8"/>
        <v>217093.19214477623</v>
      </c>
      <c r="H77" t="str">
        <f t="shared" ca="1" si="13"/>
        <v>YES</v>
      </c>
    </row>
    <row r="78" spans="1:8" x14ac:dyDescent="0.2">
      <c r="A78">
        <v>77</v>
      </c>
      <c r="B78">
        <f t="shared" ca="1" si="9"/>
        <v>30</v>
      </c>
      <c r="C78" t="str">
        <f t="shared" ca="1" si="10"/>
        <v>MARRIED</v>
      </c>
      <c r="D78" s="2">
        <f t="shared" ca="1" si="7"/>
        <v>59759.647476449129</v>
      </c>
      <c r="E78" s="1">
        <f t="shared" ca="1" si="11"/>
        <v>261153.4389820497</v>
      </c>
      <c r="F78">
        <f t="shared" ca="1" si="12"/>
        <v>115</v>
      </c>
      <c r="G78" s="3">
        <f t="shared" ca="1" si="8"/>
        <v>311334.12991032773</v>
      </c>
      <c r="H78" t="str">
        <f t="shared" ca="1" si="13"/>
        <v>YES</v>
      </c>
    </row>
    <row r="79" spans="1:8" x14ac:dyDescent="0.2">
      <c r="A79">
        <v>78</v>
      </c>
      <c r="B79">
        <f t="shared" ca="1" si="9"/>
        <v>33</v>
      </c>
      <c r="C79" t="str">
        <f t="shared" ca="1" si="10"/>
        <v>MARRIED</v>
      </c>
      <c r="D79" s="2">
        <f t="shared" ca="1" si="7"/>
        <v>124202.14554335554</v>
      </c>
      <c r="E79" s="1">
        <f t="shared" ca="1" si="11"/>
        <v>290129.47892519343</v>
      </c>
      <c r="F79">
        <f t="shared" ca="1" si="12"/>
        <v>360</v>
      </c>
      <c r="G79" s="3">
        <f t="shared" ca="1" si="8"/>
        <v>549540.68725433724</v>
      </c>
      <c r="H79" t="str">
        <f t="shared" ca="1" si="13"/>
        <v>NO</v>
      </c>
    </row>
    <row r="80" spans="1:8" x14ac:dyDescent="0.2">
      <c r="A80">
        <v>79</v>
      </c>
      <c r="B80">
        <f t="shared" ca="1" si="9"/>
        <v>37</v>
      </c>
      <c r="C80" t="str">
        <f t="shared" ca="1" si="10"/>
        <v>SINGLE</v>
      </c>
      <c r="D80" s="2">
        <f t="shared" ca="1" si="7"/>
        <v>71315.347789861073</v>
      </c>
      <c r="E80" s="1">
        <f t="shared" ca="1" si="11"/>
        <v>157694.72159674633</v>
      </c>
      <c r="F80">
        <f t="shared" ca="1" si="12"/>
        <v>360</v>
      </c>
      <c r="G80" s="3">
        <f t="shared" ca="1" si="8"/>
        <v>312032.41034847824</v>
      </c>
      <c r="H80" t="str">
        <f t="shared" ca="1" si="13"/>
        <v>NO</v>
      </c>
    </row>
    <row r="81" spans="1:8" x14ac:dyDescent="0.2">
      <c r="A81">
        <v>80</v>
      </c>
      <c r="B81">
        <f t="shared" ca="1" si="9"/>
        <v>26</v>
      </c>
      <c r="C81" t="str">
        <f t="shared" ca="1" si="10"/>
        <v>SINGLE</v>
      </c>
      <c r="D81" s="2">
        <f t="shared" ca="1" si="7"/>
        <v>64424.900824771765</v>
      </c>
      <c r="E81" s="1">
        <f t="shared" ca="1" si="11"/>
        <v>172301.47886722238</v>
      </c>
      <c r="F81">
        <f t="shared" ca="1" si="12"/>
        <v>360</v>
      </c>
      <c r="G81" s="3">
        <f t="shared" ca="1" si="8"/>
        <v>278975.31078247458</v>
      </c>
      <c r="H81" t="str">
        <f t="shared" ca="1" si="13"/>
        <v>NO</v>
      </c>
    </row>
    <row r="82" spans="1:8" x14ac:dyDescent="0.2">
      <c r="A82">
        <v>81</v>
      </c>
      <c r="B82">
        <f t="shared" ca="1" si="9"/>
        <v>40</v>
      </c>
      <c r="C82" t="str">
        <f t="shared" ca="1" si="10"/>
        <v>MARRIED</v>
      </c>
      <c r="D82" s="2">
        <f t="shared" ca="1" si="7"/>
        <v>103191.16460998837</v>
      </c>
      <c r="E82" s="1">
        <f t="shared" ca="1" si="11"/>
        <v>281888.10980629554</v>
      </c>
      <c r="F82">
        <f t="shared" ca="1" si="12"/>
        <v>360</v>
      </c>
      <c r="G82" s="3">
        <f t="shared" ca="1" si="8"/>
        <v>514458.72163499915</v>
      </c>
      <c r="H82" t="str">
        <f t="shared" ca="1" si="13"/>
        <v>NO</v>
      </c>
    </row>
    <row r="83" spans="1:8" x14ac:dyDescent="0.2">
      <c r="A83">
        <v>82</v>
      </c>
      <c r="B83">
        <f t="shared" ca="1" si="9"/>
        <v>27</v>
      </c>
      <c r="C83" t="str">
        <f t="shared" ca="1" si="10"/>
        <v>MARRIED</v>
      </c>
      <c r="D83" s="2">
        <f t="shared" ca="1" si="7"/>
        <v>89907.399093405213</v>
      </c>
      <c r="E83" s="1">
        <f t="shared" ca="1" si="11"/>
        <v>187774.27226812817</v>
      </c>
      <c r="F83">
        <f t="shared" ca="1" si="12"/>
        <v>69</v>
      </c>
      <c r="G83" s="3">
        <f t="shared" ca="1" si="8"/>
        <v>219602.97328288454</v>
      </c>
      <c r="H83" t="str">
        <f t="shared" ca="1" si="13"/>
        <v>YES</v>
      </c>
    </row>
    <row r="84" spans="1:8" x14ac:dyDescent="0.2">
      <c r="A84">
        <v>83</v>
      </c>
      <c r="B84">
        <f t="shared" ca="1" si="9"/>
        <v>39</v>
      </c>
      <c r="C84" t="str">
        <f t="shared" ca="1" si="10"/>
        <v>SINGLE</v>
      </c>
      <c r="D84" s="2">
        <f t="shared" ca="1" si="7"/>
        <v>48456.844152092424</v>
      </c>
      <c r="E84" s="1">
        <f t="shared" ca="1" si="11"/>
        <v>150628.39194988651</v>
      </c>
      <c r="F84">
        <f t="shared" ca="1" si="12"/>
        <v>198</v>
      </c>
      <c r="G84" s="3">
        <f t="shared" ca="1" si="8"/>
        <v>223627.69287667837</v>
      </c>
      <c r="H84" t="str">
        <f t="shared" ca="1" si="13"/>
        <v>YES</v>
      </c>
    </row>
    <row r="85" spans="1:8" x14ac:dyDescent="0.2">
      <c r="A85">
        <v>84</v>
      </c>
      <c r="B85">
        <f t="shared" ca="1" si="9"/>
        <v>23</v>
      </c>
      <c r="C85" t="str">
        <f t="shared" ca="1" si="10"/>
        <v>MARRIED</v>
      </c>
      <c r="D85" s="2">
        <f t="shared" ca="1" si="7"/>
        <v>94171.301470407576</v>
      </c>
      <c r="E85" s="1">
        <f t="shared" ca="1" si="11"/>
        <v>242014.11422565527</v>
      </c>
      <c r="F85">
        <f t="shared" ca="1" si="12"/>
        <v>335</v>
      </c>
      <c r="G85" s="3">
        <f t="shared" ca="1" si="8"/>
        <v>400935.01300803031</v>
      </c>
      <c r="H85" t="str">
        <f t="shared" ca="1" si="13"/>
        <v>YES</v>
      </c>
    </row>
    <row r="86" spans="1:8" x14ac:dyDescent="0.2">
      <c r="A86">
        <v>85</v>
      </c>
      <c r="B86">
        <f t="shared" ca="1" si="9"/>
        <v>37</v>
      </c>
      <c r="C86" t="str">
        <f t="shared" ca="1" si="10"/>
        <v>SINGLE</v>
      </c>
      <c r="D86" s="2">
        <f t="shared" ca="1" si="7"/>
        <v>61380.797198449727</v>
      </c>
      <c r="E86" s="1">
        <f t="shared" ca="1" si="11"/>
        <v>206096.07509061019</v>
      </c>
      <c r="F86">
        <f t="shared" ca="1" si="12"/>
        <v>360</v>
      </c>
      <c r="G86" s="3">
        <f t="shared" ca="1" si="8"/>
        <v>428940.12000929745</v>
      </c>
      <c r="H86" t="str">
        <f t="shared" ca="1" si="13"/>
        <v>NO</v>
      </c>
    </row>
    <row r="87" spans="1:8" x14ac:dyDescent="0.2">
      <c r="A87">
        <v>86</v>
      </c>
      <c r="B87">
        <f t="shared" ca="1" si="9"/>
        <v>29</v>
      </c>
      <c r="C87" t="str">
        <f t="shared" ca="1" si="10"/>
        <v>SINGLE</v>
      </c>
      <c r="D87" s="2">
        <f t="shared" ca="1" si="7"/>
        <v>107291.73941066104</v>
      </c>
      <c r="E87" s="1">
        <f t="shared" ca="1" si="11"/>
        <v>254504.35896962456</v>
      </c>
      <c r="F87">
        <f t="shared" ca="1" si="12"/>
        <v>360</v>
      </c>
      <c r="G87" s="3">
        <f t="shared" ca="1" si="8"/>
        <v>383317.62753030588</v>
      </c>
      <c r="H87" t="str">
        <f t="shared" ca="1" si="13"/>
        <v>NO</v>
      </c>
    </row>
    <row r="88" spans="1:8" x14ac:dyDescent="0.2">
      <c r="A88">
        <v>87</v>
      </c>
      <c r="B88">
        <f t="shared" ca="1" si="9"/>
        <v>38</v>
      </c>
      <c r="C88" t="str">
        <f t="shared" ca="1" si="10"/>
        <v>MARRIED</v>
      </c>
      <c r="D88" s="2">
        <f t="shared" ca="1" si="7"/>
        <v>44765.555327280061</v>
      </c>
      <c r="E88" s="1">
        <f t="shared" ca="1" si="11"/>
        <v>187686.5834350744</v>
      </c>
      <c r="F88">
        <f t="shared" ca="1" si="12"/>
        <v>360</v>
      </c>
      <c r="G88" s="3">
        <f t="shared" ca="1" si="8"/>
        <v>288109.15617565875</v>
      </c>
      <c r="H88" t="str">
        <f t="shared" ca="1" si="13"/>
        <v>NO</v>
      </c>
    </row>
    <row r="89" spans="1:8" x14ac:dyDescent="0.2">
      <c r="A89">
        <v>88</v>
      </c>
      <c r="B89">
        <f t="shared" ca="1" si="9"/>
        <v>35</v>
      </c>
      <c r="C89" t="str">
        <f t="shared" ca="1" si="10"/>
        <v>SINGLE</v>
      </c>
      <c r="D89" s="2">
        <f t="shared" ca="1" si="7"/>
        <v>90635.006388305614</v>
      </c>
      <c r="E89" s="1">
        <f t="shared" ca="1" si="11"/>
        <v>233935.45497488868</v>
      </c>
      <c r="F89">
        <f t="shared" ca="1" si="12"/>
        <v>360</v>
      </c>
      <c r="G89" s="3">
        <f t="shared" ca="1" si="8"/>
        <v>342659.23964908376</v>
      </c>
      <c r="H89" t="str">
        <f t="shared" ca="1" si="13"/>
        <v>NO</v>
      </c>
    </row>
    <row r="90" spans="1:8" x14ac:dyDescent="0.2">
      <c r="A90">
        <v>89</v>
      </c>
      <c r="B90">
        <f t="shared" ca="1" si="9"/>
        <v>33</v>
      </c>
      <c r="C90" t="str">
        <f t="shared" ca="1" si="10"/>
        <v>MARRIED</v>
      </c>
      <c r="D90" s="2">
        <f t="shared" ca="1" si="7"/>
        <v>80659.467649476996</v>
      </c>
      <c r="E90" s="1">
        <f t="shared" ca="1" si="11"/>
        <v>265247.08991604135</v>
      </c>
      <c r="F90">
        <f t="shared" ca="1" si="12"/>
        <v>360</v>
      </c>
      <c r="G90" s="3">
        <f t="shared" ca="1" si="8"/>
        <v>523805.93955708138</v>
      </c>
      <c r="H90" t="str">
        <f t="shared" ca="1" si="13"/>
        <v>NO</v>
      </c>
    </row>
    <row r="91" spans="1:8" x14ac:dyDescent="0.2">
      <c r="A91">
        <v>90</v>
      </c>
      <c r="B91">
        <f t="shared" ca="1" si="9"/>
        <v>32</v>
      </c>
      <c r="C91" t="str">
        <f t="shared" ca="1" si="10"/>
        <v>MARRIED</v>
      </c>
      <c r="D91" s="2">
        <f t="shared" ca="1" si="7"/>
        <v>208785.62460745536</v>
      </c>
      <c r="E91" s="1">
        <f t="shared" ca="1" si="11"/>
        <v>627783.87722536619</v>
      </c>
      <c r="F91">
        <f t="shared" ca="1" si="12"/>
        <v>360</v>
      </c>
      <c r="G91" s="3">
        <f t="shared" ca="1" si="8"/>
        <v>1275492.4369856808</v>
      </c>
      <c r="H91" t="str">
        <f t="shared" ca="1" si="13"/>
        <v>NO</v>
      </c>
    </row>
    <row r="92" spans="1:8" x14ac:dyDescent="0.2">
      <c r="A92">
        <v>91</v>
      </c>
      <c r="B92">
        <f t="shared" ca="1" si="9"/>
        <v>37</v>
      </c>
      <c r="C92" t="str">
        <f t="shared" ca="1" si="10"/>
        <v>MARRIED</v>
      </c>
      <c r="D92" s="2">
        <f t="shared" ca="1" si="7"/>
        <v>126012.39381967786</v>
      </c>
      <c r="E92" s="1">
        <f t="shared" ca="1" si="11"/>
        <v>336091.46922676545</v>
      </c>
      <c r="F92">
        <f t="shared" ca="1" si="12"/>
        <v>360</v>
      </c>
      <c r="G92" s="3">
        <f t="shared" ca="1" si="8"/>
        <v>442144.06112969702</v>
      </c>
      <c r="H92" t="str">
        <f t="shared" ca="1" si="13"/>
        <v>NO</v>
      </c>
    </row>
    <row r="93" spans="1:8" x14ac:dyDescent="0.2">
      <c r="A93">
        <v>92</v>
      </c>
      <c r="B93">
        <f t="shared" ca="1" si="9"/>
        <v>38</v>
      </c>
      <c r="C93" t="str">
        <f t="shared" ca="1" si="10"/>
        <v>MARRIED</v>
      </c>
      <c r="D93" s="2">
        <f t="shared" ca="1" si="7"/>
        <v>126974.91204488935</v>
      </c>
      <c r="E93" s="1">
        <f t="shared" ca="1" si="11"/>
        <v>326308.50739257992</v>
      </c>
      <c r="F93">
        <f t="shared" ca="1" si="12"/>
        <v>360</v>
      </c>
      <c r="G93" s="3">
        <f t="shared" ca="1" si="8"/>
        <v>575483.07653053326</v>
      </c>
      <c r="H93" t="str">
        <f t="shared" ca="1" si="13"/>
        <v>NO</v>
      </c>
    </row>
    <row r="94" spans="1:8" x14ac:dyDescent="0.2">
      <c r="A94">
        <v>93</v>
      </c>
      <c r="B94">
        <f t="shared" ca="1" si="9"/>
        <v>30</v>
      </c>
      <c r="C94" t="str">
        <f t="shared" ca="1" si="10"/>
        <v>MARRIED</v>
      </c>
      <c r="D94" s="2">
        <f t="shared" ca="1" si="7"/>
        <v>68806.274604284175</v>
      </c>
      <c r="E94" s="1">
        <f t="shared" ca="1" si="11"/>
        <v>194193.76445820072</v>
      </c>
      <c r="F94">
        <f t="shared" ca="1" si="12"/>
        <v>360</v>
      </c>
      <c r="G94" s="3">
        <f t="shared" ca="1" si="8"/>
        <v>322069.39443639549</v>
      </c>
      <c r="H94" t="str">
        <f t="shared" ca="1" si="13"/>
        <v>NO</v>
      </c>
    </row>
    <row r="95" spans="1:8" x14ac:dyDescent="0.2">
      <c r="A95">
        <v>94</v>
      </c>
      <c r="B95">
        <f t="shared" ca="1" si="9"/>
        <v>45</v>
      </c>
      <c r="C95" t="str">
        <f t="shared" ca="1" si="10"/>
        <v>MARRIED</v>
      </c>
      <c r="D95" s="2">
        <f t="shared" ca="1" si="7"/>
        <v>91738.924346789965</v>
      </c>
      <c r="E95" s="1">
        <f t="shared" ca="1" si="11"/>
        <v>207173.75838752848</v>
      </c>
      <c r="F95">
        <f t="shared" ca="1" si="12"/>
        <v>360</v>
      </c>
      <c r="G95" s="3">
        <f t="shared" ca="1" si="8"/>
        <v>434558.90693017503</v>
      </c>
      <c r="H95" t="str">
        <f t="shared" ca="1" si="13"/>
        <v>NO</v>
      </c>
    </row>
    <row r="96" spans="1:8" x14ac:dyDescent="0.2">
      <c r="A96">
        <v>95</v>
      </c>
      <c r="B96">
        <f t="shared" ca="1" si="9"/>
        <v>31</v>
      </c>
      <c r="C96" t="str">
        <f t="shared" ca="1" si="10"/>
        <v>MARRIED</v>
      </c>
      <c r="D96" s="2">
        <f t="shared" ca="1" si="7"/>
        <v>93534.019006509901</v>
      </c>
      <c r="E96" s="1">
        <f t="shared" ca="1" si="11"/>
        <v>277360.39552472299</v>
      </c>
      <c r="F96">
        <f t="shared" ca="1" si="12"/>
        <v>360</v>
      </c>
      <c r="G96" s="3">
        <f t="shared" ca="1" si="8"/>
        <v>431785.68007007072</v>
      </c>
      <c r="H96" t="str">
        <f t="shared" ca="1" si="13"/>
        <v>NO</v>
      </c>
    </row>
    <row r="97" spans="1:8" x14ac:dyDescent="0.2">
      <c r="A97">
        <v>96</v>
      </c>
      <c r="B97">
        <f t="shared" ca="1" si="9"/>
        <v>40</v>
      </c>
      <c r="C97" t="str">
        <f t="shared" ca="1" si="10"/>
        <v>MARRIED</v>
      </c>
      <c r="D97" s="2">
        <f t="shared" ca="1" si="7"/>
        <v>52780.040577956905</v>
      </c>
      <c r="E97" s="1">
        <f t="shared" ca="1" si="11"/>
        <v>230448.64593868685</v>
      </c>
      <c r="F97">
        <f t="shared" ca="1" si="12"/>
        <v>159</v>
      </c>
      <c r="G97" s="3">
        <f t="shared" ca="1" si="8"/>
        <v>283156.39798691898</v>
      </c>
      <c r="H97" t="str">
        <f t="shared" ca="1" si="13"/>
        <v>YES</v>
      </c>
    </row>
    <row r="98" spans="1:8" x14ac:dyDescent="0.2">
      <c r="A98">
        <v>97</v>
      </c>
      <c r="B98">
        <f t="shared" ca="1" si="9"/>
        <v>35</v>
      </c>
      <c r="C98" t="str">
        <f t="shared" ca="1" si="10"/>
        <v>SINGLE</v>
      </c>
      <c r="D98" s="2">
        <f t="shared" ca="1" si="7"/>
        <v>107136.77420661901</v>
      </c>
      <c r="E98" s="1">
        <f t="shared" ca="1" si="11"/>
        <v>294611.51663121156</v>
      </c>
      <c r="F98">
        <f t="shared" ca="1" si="12"/>
        <v>360</v>
      </c>
      <c r="G98" s="3">
        <f t="shared" ca="1" si="8"/>
        <v>523004.01017837314</v>
      </c>
      <c r="H98" t="str">
        <f t="shared" ca="1" si="13"/>
        <v>NO</v>
      </c>
    </row>
    <row r="99" spans="1:8" x14ac:dyDescent="0.2">
      <c r="A99">
        <v>98</v>
      </c>
      <c r="B99">
        <f t="shared" ca="1" si="9"/>
        <v>44</v>
      </c>
      <c r="C99" t="str">
        <f t="shared" ca="1" si="10"/>
        <v>SINGLE</v>
      </c>
      <c r="D99" s="2">
        <f t="shared" ca="1" si="7"/>
        <v>117767.70961365954</v>
      </c>
      <c r="E99" s="1">
        <f t="shared" ca="1" si="11"/>
        <v>353266.35413182544</v>
      </c>
      <c r="F99">
        <f t="shared" ca="1" si="12"/>
        <v>197</v>
      </c>
      <c r="G99" s="3">
        <f t="shared" ca="1" si="8"/>
        <v>475912.58613186388</v>
      </c>
      <c r="H99" t="str">
        <f t="shared" ca="1" si="13"/>
        <v>YES</v>
      </c>
    </row>
    <row r="100" spans="1:8" x14ac:dyDescent="0.2">
      <c r="A100">
        <v>99</v>
      </c>
      <c r="B100">
        <f t="shared" ca="1" si="9"/>
        <v>30</v>
      </c>
      <c r="C100" t="str">
        <f t="shared" ca="1" si="10"/>
        <v>SINGLE</v>
      </c>
      <c r="D100" s="2">
        <f t="shared" ca="1" si="7"/>
        <v>106250.64911082886</v>
      </c>
      <c r="E100" s="1">
        <f t="shared" ca="1" si="11"/>
        <v>289024.7776728879</v>
      </c>
      <c r="F100">
        <f t="shared" ca="1" si="12"/>
        <v>360</v>
      </c>
      <c r="G100" s="3">
        <f t="shared" ca="1" si="8"/>
        <v>513402.7876048481</v>
      </c>
      <c r="H100" t="str">
        <f t="shared" ca="1" si="13"/>
        <v>NO</v>
      </c>
    </row>
    <row r="101" spans="1:8" x14ac:dyDescent="0.2">
      <c r="A101">
        <v>100</v>
      </c>
      <c r="B101">
        <f t="shared" ca="1" si="9"/>
        <v>36</v>
      </c>
      <c r="C101" t="str">
        <f t="shared" ca="1" si="10"/>
        <v>SINGLE</v>
      </c>
      <c r="D101" s="2">
        <f t="shared" ca="1" si="7"/>
        <v>112497.50727080222</v>
      </c>
      <c r="E101" s="1">
        <f t="shared" ca="1" si="11"/>
        <v>299887.59905735892</v>
      </c>
      <c r="F101">
        <f t="shared" ca="1" si="12"/>
        <v>360</v>
      </c>
      <c r="G101" s="3">
        <f t="shared" ca="1" si="8"/>
        <v>548056.38272592728</v>
      </c>
      <c r="H101" t="str">
        <f t="shared" ca="1" si="13"/>
        <v>NO</v>
      </c>
    </row>
    <row r="102" spans="1:8" x14ac:dyDescent="0.2">
      <c r="A102">
        <v>101</v>
      </c>
      <c r="B102">
        <f t="shared" ca="1" si="9"/>
        <v>35</v>
      </c>
      <c r="C102" t="str">
        <f t="shared" ca="1" si="10"/>
        <v>SINGLE</v>
      </c>
      <c r="D102" s="2">
        <f t="shared" ca="1" si="7"/>
        <v>86389.882095872366</v>
      </c>
      <c r="E102" s="1">
        <f t="shared" ca="1" si="11"/>
        <v>257983.62282717065</v>
      </c>
      <c r="F102">
        <f t="shared" ca="1" si="12"/>
        <v>360</v>
      </c>
      <c r="G102" s="3">
        <f t="shared" ca="1" si="8"/>
        <v>470326.37098612828</v>
      </c>
      <c r="H102" t="str">
        <f t="shared" ca="1" si="13"/>
        <v>NO</v>
      </c>
    </row>
    <row r="103" spans="1:8" x14ac:dyDescent="0.2">
      <c r="A103">
        <v>102</v>
      </c>
      <c r="B103">
        <f t="shared" ca="1" si="9"/>
        <v>29</v>
      </c>
      <c r="C103" t="str">
        <f t="shared" ca="1" si="10"/>
        <v>SINGLE</v>
      </c>
      <c r="D103" s="2">
        <f t="shared" ca="1" si="7"/>
        <v>167254.46817449268</v>
      </c>
      <c r="E103" s="1">
        <f t="shared" ca="1" si="11"/>
        <v>535611.65453474142</v>
      </c>
      <c r="F103">
        <f t="shared" ca="1" si="12"/>
        <v>360</v>
      </c>
      <c r="G103" s="3">
        <f t="shared" ca="1" si="8"/>
        <v>969636.52323301393</v>
      </c>
      <c r="H103" t="str">
        <f t="shared" ca="1" si="13"/>
        <v>NO</v>
      </c>
    </row>
    <row r="104" spans="1:8" x14ac:dyDescent="0.2">
      <c r="A104">
        <v>103</v>
      </c>
      <c r="B104">
        <f t="shared" ca="1" si="9"/>
        <v>33</v>
      </c>
      <c r="C104" t="str">
        <f t="shared" ca="1" si="10"/>
        <v>SINGLE</v>
      </c>
      <c r="D104" s="2">
        <f t="shared" ca="1" si="7"/>
        <v>97136.407650526453</v>
      </c>
      <c r="E104" s="1">
        <f t="shared" ca="1" si="11"/>
        <v>307660.72785159131</v>
      </c>
      <c r="F104">
        <f t="shared" ca="1" si="12"/>
        <v>360</v>
      </c>
      <c r="G104" s="3">
        <f t="shared" ca="1" si="8"/>
        <v>648628.67816806654</v>
      </c>
      <c r="H104" t="str">
        <f t="shared" ca="1" si="13"/>
        <v>NO</v>
      </c>
    </row>
    <row r="105" spans="1:8" x14ac:dyDescent="0.2">
      <c r="A105">
        <v>104</v>
      </c>
      <c r="B105">
        <f t="shared" ca="1" si="9"/>
        <v>35</v>
      </c>
      <c r="C105" t="str">
        <f t="shared" ca="1" si="10"/>
        <v>MARRIED</v>
      </c>
      <c r="D105" s="2">
        <f t="shared" ca="1" si="7"/>
        <v>93409.680986512481</v>
      </c>
      <c r="E105" s="1">
        <f t="shared" ca="1" si="11"/>
        <v>195964.74010924879</v>
      </c>
      <c r="F105">
        <f t="shared" ca="1" si="12"/>
        <v>360</v>
      </c>
      <c r="G105" s="3">
        <f t="shared" ca="1" si="8"/>
        <v>347648.79640800651</v>
      </c>
      <c r="H105" t="str">
        <f t="shared" ca="1" si="13"/>
        <v>NO</v>
      </c>
    </row>
    <row r="106" spans="1:8" x14ac:dyDescent="0.2">
      <c r="A106">
        <v>105</v>
      </c>
      <c r="B106">
        <f t="shared" ca="1" si="9"/>
        <v>22</v>
      </c>
      <c r="C106" t="str">
        <f t="shared" ca="1" si="10"/>
        <v>MARRIED</v>
      </c>
      <c r="D106" s="2">
        <f t="shared" ca="1" si="7"/>
        <v>104336.5047744234</v>
      </c>
      <c r="E106" s="1">
        <f t="shared" ca="1" si="11"/>
        <v>496026.77731407026</v>
      </c>
      <c r="F106">
        <f t="shared" ca="1" si="12"/>
        <v>207</v>
      </c>
      <c r="G106" s="3">
        <f t="shared" ca="1" si="8"/>
        <v>689365.00610304135</v>
      </c>
      <c r="H106" t="str">
        <f t="shared" ca="1" si="13"/>
        <v>YES</v>
      </c>
    </row>
    <row r="107" spans="1:8" x14ac:dyDescent="0.2">
      <c r="A107">
        <v>106</v>
      </c>
      <c r="B107">
        <f t="shared" ca="1" si="9"/>
        <v>34</v>
      </c>
      <c r="C107" t="str">
        <f t="shared" ca="1" si="10"/>
        <v>MARRIED</v>
      </c>
      <c r="D107" s="2">
        <f t="shared" ca="1" si="7"/>
        <v>78826.441985802172</v>
      </c>
      <c r="E107" s="1">
        <f t="shared" ca="1" si="11"/>
        <v>250135.93654181377</v>
      </c>
      <c r="F107">
        <f t="shared" ca="1" si="12"/>
        <v>360</v>
      </c>
      <c r="G107" s="3">
        <f t="shared" ca="1" si="8"/>
        <v>429215.36714516702</v>
      </c>
      <c r="H107" t="str">
        <f t="shared" ca="1" si="13"/>
        <v>NO</v>
      </c>
    </row>
    <row r="108" spans="1:8" x14ac:dyDescent="0.2">
      <c r="A108">
        <v>107</v>
      </c>
      <c r="B108">
        <f t="shared" ca="1" si="9"/>
        <v>32</v>
      </c>
      <c r="C108" t="str">
        <f t="shared" ca="1" si="10"/>
        <v>SINGLE</v>
      </c>
      <c r="D108" s="2">
        <f t="shared" ca="1" si="7"/>
        <v>124975.66848825413</v>
      </c>
      <c r="E108" s="1">
        <f t="shared" ca="1" si="11"/>
        <v>294620.91882693389</v>
      </c>
      <c r="F108">
        <f t="shared" ca="1" si="12"/>
        <v>360</v>
      </c>
      <c r="G108" s="3">
        <f t="shared" ca="1" si="8"/>
        <v>438828.30326267314</v>
      </c>
      <c r="H108" t="str">
        <f t="shared" ca="1" si="13"/>
        <v>NO</v>
      </c>
    </row>
    <row r="109" spans="1:8" x14ac:dyDescent="0.2">
      <c r="A109">
        <v>108</v>
      </c>
      <c r="B109">
        <f t="shared" ca="1" si="9"/>
        <v>28</v>
      </c>
      <c r="C109" t="str">
        <f t="shared" ca="1" si="10"/>
        <v>SINGLE</v>
      </c>
      <c r="D109" s="2">
        <f t="shared" ca="1" si="7"/>
        <v>30142.123640234393</v>
      </c>
      <c r="E109" s="1">
        <f t="shared" ca="1" si="11"/>
        <v>155639.45006734613</v>
      </c>
      <c r="F109">
        <f t="shared" ca="1" si="12"/>
        <v>360</v>
      </c>
      <c r="G109" s="3">
        <f t="shared" ca="1" si="8"/>
        <v>254329.11015589366</v>
      </c>
      <c r="H109" t="str">
        <f t="shared" ca="1" si="13"/>
        <v>NO</v>
      </c>
    </row>
    <row r="110" spans="1:8" x14ac:dyDescent="0.2">
      <c r="A110">
        <v>109</v>
      </c>
      <c r="B110">
        <f t="shared" ca="1" si="9"/>
        <v>25</v>
      </c>
      <c r="C110" t="str">
        <f t="shared" ca="1" si="10"/>
        <v>MARRIED</v>
      </c>
      <c r="D110" s="2">
        <f t="shared" ca="1" si="7"/>
        <v>103102.23363329277</v>
      </c>
      <c r="E110" s="1">
        <f t="shared" ca="1" si="11"/>
        <v>299544.53479414899</v>
      </c>
      <c r="F110">
        <f t="shared" ca="1" si="12"/>
        <v>360</v>
      </c>
      <c r="G110" s="3">
        <f t="shared" ca="1" si="8"/>
        <v>511565.83728250465</v>
      </c>
      <c r="H110" t="str">
        <f t="shared" ca="1" si="13"/>
        <v>NO</v>
      </c>
    </row>
    <row r="111" spans="1:8" x14ac:dyDescent="0.2">
      <c r="A111">
        <v>110</v>
      </c>
      <c r="B111">
        <f t="shared" ca="1" si="9"/>
        <v>39</v>
      </c>
      <c r="C111" t="str">
        <f t="shared" ca="1" si="10"/>
        <v>MARRIED</v>
      </c>
      <c r="D111" s="2">
        <f t="shared" ca="1" si="7"/>
        <v>71973.13386826482</v>
      </c>
      <c r="E111" s="1">
        <f t="shared" ca="1" si="11"/>
        <v>282616.74473749276</v>
      </c>
      <c r="F111">
        <f t="shared" ca="1" si="12"/>
        <v>360</v>
      </c>
      <c r="G111" s="3">
        <f t="shared" ca="1" si="8"/>
        <v>607247.99020144599</v>
      </c>
      <c r="H111" t="str">
        <f t="shared" ca="1" si="13"/>
        <v>NO</v>
      </c>
    </row>
    <row r="112" spans="1:8" x14ac:dyDescent="0.2">
      <c r="A112">
        <v>111</v>
      </c>
      <c r="B112">
        <f t="shared" ca="1" si="9"/>
        <v>35</v>
      </c>
      <c r="C112" t="str">
        <f t="shared" ca="1" si="10"/>
        <v>MARRIED</v>
      </c>
      <c r="D112" s="2">
        <f t="shared" ca="1" si="7"/>
        <v>96773.353991345182</v>
      </c>
      <c r="E112" s="1">
        <f t="shared" ca="1" si="11"/>
        <v>316119.19777751551</v>
      </c>
      <c r="F112">
        <f t="shared" ca="1" si="12"/>
        <v>360</v>
      </c>
      <c r="G112" s="3">
        <f t="shared" ca="1" si="8"/>
        <v>526769.28870701382</v>
      </c>
      <c r="H112" t="str">
        <f t="shared" ca="1" si="13"/>
        <v>NO</v>
      </c>
    </row>
    <row r="113" spans="1:8" x14ac:dyDescent="0.2">
      <c r="A113">
        <v>112</v>
      </c>
      <c r="B113">
        <f t="shared" ca="1" si="9"/>
        <v>34</v>
      </c>
      <c r="C113" t="str">
        <f t="shared" ca="1" si="10"/>
        <v>MARRIED</v>
      </c>
      <c r="D113" s="2">
        <f t="shared" ca="1" si="7"/>
        <v>74595.9274820133</v>
      </c>
      <c r="E113" s="1">
        <f t="shared" ca="1" si="11"/>
        <v>187681.52436956781</v>
      </c>
      <c r="F113">
        <f t="shared" ca="1" si="12"/>
        <v>62</v>
      </c>
      <c r="G113" s="3">
        <f t="shared" ca="1" si="8"/>
        <v>208445.75268146055</v>
      </c>
      <c r="H113" t="str">
        <f t="shared" ca="1" si="13"/>
        <v>YES</v>
      </c>
    </row>
    <row r="114" spans="1:8" x14ac:dyDescent="0.2">
      <c r="A114">
        <v>113</v>
      </c>
      <c r="B114">
        <f t="shared" ca="1" si="9"/>
        <v>40</v>
      </c>
      <c r="C114" t="str">
        <f t="shared" ca="1" si="10"/>
        <v>MARRIED</v>
      </c>
      <c r="D114" s="2">
        <f t="shared" ca="1" si="7"/>
        <v>91735.718448205851</v>
      </c>
      <c r="E114" s="1">
        <f t="shared" ca="1" si="11"/>
        <v>294126.52835198166</v>
      </c>
      <c r="F114">
        <f t="shared" ca="1" si="12"/>
        <v>222</v>
      </c>
      <c r="G114" s="3">
        <f t="shared" ca="1" si="8"/>
        <v>479816.02921948396</v>
      </c>
      <c r="H114" t="str">
        <f t="shared" ca="1" si="13"/>
        <v>YES</v>
      </c>
    </row>
    <row r="115" spans="1:8" x14ac:dyDescent="0.2">
      <c r="A115">
        <v>114</v>
      </c>
      <c r="B115">
        <f t="shared" ca="1" si="9"/>
        <v>34</v>
      </c>
      <c r="C115" t="str">
        <f t="shared" ca="1" si="10"/>
        <v>MARRIED</v>
      </c>
      <c r="D115" s="2">
        <f t="shared" ca="1" si="7"/>
        <v>105366.29280115594</v>
      </c>
      <c r="E115" s="1">
        <f t="shared" ca="1" si="11"/>
        <v>277821.32585169992</v>
      </c>
      <c r="F115">
        <f t="shared" ca="1" si="12"/>
        <v>360</v>
      </c>
      <c r="G115" s="3">
        <f t="shared" ca="1" si="8"/>
        <v>394408.88774510031</v>
      </c>
      <c r="H115" t="str">
        <f t="shared" ca="1" si="13"/>
        <v>NO</v>
      </c>
    </row>
    <row r="116" spans="1:8" x14ac:dyDescent="0.2">
      <c r="A116">
        <v>115</v>
      </c>
      <c r="B116">
        <f t="shared" ca="1" si="9"/>
        <v>35</v>
      </c>
      <c r="C116" t="str">
        <f t="shared" ca="1" si="10"/>
        <v>SINGLE</v>
      </c>
      <c r="D116" s="2">
        <f t="shared" ca="1" si="7"/>
        <v>48215.13446631618</v>
      </c>
      <c r="E116" s="1">
        <f t="shared" ca="1" si="11"/>
        <v>167649.71292221043</v>
      </c>
      <c r="F116">
        <f t="shared" ca="1" si="12"/>
        <v>277</v>
      </c>
      <c r="G116" s="3">
        <f t="shared" ca="1" si="8"/>
        <v>259703.19786712344</v>
      </c>
      <c r="H116" t="str">
        <f t="shared" ca="1" si="13"/>
        <v>YES</v>
      </c>
    </row>
    <row r="117" spans="1:8" x14ac:dyDescent="0.2">
      <c r="A117">
        <v>116</v>
      </c>
      <c r="B117">
        <f t="shared" ca="1" si="9"/>
        <v>39</v>
      </c>
      <c r="C117" t="str">
        <f t="shared" ca="1" si="10"/>
        <v>MARRIED</v>
      </c>
      <c r="D117" s="2">
        <f t="shared" ca="1" si="7"/>
        <v>112267.88469191</v>
      </c>
      <c r="E117" s="1">
        <f t="shared" ca="1" si="11"/>
        <v>336368.08248622948</v>
      </c>
      <c r="F117">
        <f t="shared" ca="1" si="12"/>
        <v>360</v>
      </c>
      <c r="G117" s="3">
        <f t="shared" ca="1" si="8"/>
        <v>673067.53481838107</v>
      </c>
      <c r="H117" t="str">
        <f t="shared" ca="1" si="13"/>
        <v>NO</v>
      </c>
    </row>
    <row r="118" spans="1:8" x14ac:dyDescent="0.2">
      <c r="A118">
        <v>117</v>
      </c>
      <c r="B118">
        <f t="shared" ca="1" si="9"/>
        <v>37</v>
      </c>
      <c r="C118" t="str">
        <f t="shared" ca="1" si="10"/>
        <v>SINGLE</v>
      </c>
      <c r="D118" s="2">
        <f t="shared" ca="1" si="7"/>
        <v>73988.962278428618</v>
      </c>
      <c r="E118" s="1">
        <f t="shared" ca="1" si="11"/>
        <v>236952.31008688762</v>
      </c>
      <c r="F118">
        <f t="shared" ca="1" si="12"/>
        <v>178</v>
      </c>
      <c r="G118" s="3">
        <f t="shared" ca="1" si="8"/>
        <v>337640.73833595356</v>
      </c>
      <c r="H118" t="str">
        <f t="shared" ca="1" si="13"/>
        <v>YES</v>
      </c>
    </row>
    <row r="119" spans="1:8" x14ac:dyDescent="0.2">
      <c r="A119">
        <v>118</v>
      </c>
      <c r="B119">
        <f t="shared" ca="1" si="9"/>
        <v>42</v>
      </c>
      <c r="C119" t="str">
        <f t="shared" ca="1" si="10"/>
        <v>SINGLE</v>
      </c>
      <c r="D119" s="2">
        <f t="shared" ca="1" si="7"/>
        <v>109631.32731851995</v>
      </c>
      <c r="E119" s="1">
        <f t="shared" ca="1" si="11"/>
        <v>335140.71779492195</v>
      </c>
      <c r="F119">
        <f t="shared" ca="1" si="12"/>
        <v>360</v>
      </c>
      <c r="G119" s="3">
        <f t="shared" ca="1" si="8"/>
        <v>543473.32846518396</v>
      </c>
      <c r="H119" t="str">
        <f t="shared" ca="1" si="13"/>
        <v>NO</v>
      </c>
    </row>
    <row r="120" spans="1:8" x14ac:dyDescent="0.2">
      <c r="A120">
        <v>119</v>
      </c>
      <c r="B120">
        <f t="shared" ca="1" si="9"/>
        <v>29</v>
      </c>
      <c r="C120" t="str">
        <f t="shared" ca="1" si="10"/>
        <v>MARRIED</v>
      </c>
      <c r="D120" s="2">
        <f t="shared" ca="1" si="7"/>
        <v>100394.21146075946</v>
      </c>
      <c r="E120" s="1">
        <f t="shared" ca="1" si="11"/>
        <v>286609.39311073429</v>
      </c>
      <c r="F120">
        <f t="shared" ca="1" si="12"/>
        <v>143</v>
      </c>
      <c r="G120" s="3">
        <f t="shared" ca="1" si="8"/>
        <v>379060.19079802406</v>
      </c>
      <c r="H120" t="str">
        <f t="shared" ca="1" si="13"/>
        <v>YES</v>
      </c>
    </row>
    <row r="121" spans="1:8" x14ac:dyDescent="0.2">
      <c r="A121">
        <v>120</v>
      </c>
      <c r="B121">
        <f t="shared" ca="1" si="9"/>
        <v>37</v>
      </c>
      <c r="C121" t="str">
        <f t="shared" ca="1" si="10"/>
        <v>SINGLE</v>
      </c>
      <c r="D121" s="2">
        <f t="shared" ca="1" si="7"/>
        <v>89341.950824030471</v>
      </c>
      <c r="E121" s="1">
        <f t="shared" ca="1" si="11"/>
        <v>262675.86707579263</v>
      </c>
      <c r="F121">
        <f t="shared" ca="1" si="12"/>
        <v>122</v>
      </c>
      <c r="G121" s="3">
        <f t="shared" ca="1" si="8"/>
        <v>329595.10527042812</v>
      </c>
      <c r="H121" t="str">
        <f t="shared" ca="1" si="13"/>
        <v>YES</v>
      </c>
    </row>
    <row r="122" spans="1:8" x14ac:dyDescent="0.2">
      <c r="A122">
        <v>121</v>
      </c>
      <c r="B122">
        <f t="shared" ca="1" si="9"/>
        <v>40</v>
      </c>
      <c r="C122" t="str">
        <f t="shared" ca="1" si="10"/>
        <v>MARRIED</v>
      </c>
      <c r="D122" s="2">
        <f t="shared" ca="1" si="7"/>
        <v>118376.24188351652</v>
      </c>
      <c r="E122" s="1">
        <f t="shared" ca="1" si="11"/>
        <v>318454.74409380334</v>
      </c>
      <c r="F122">
        <f t="shared" ca="1" si="12"/>
        <v>314</v>
      </c>
      <c r="G122" s="3">
        <f t="shared" ca="1" si="8"/>
        <v>527236.19444602588</v>
      </c>
      <c r="H122" t="str">
        <f t="shared" ca="1" si="13"/>
        <v>YES</v>
      </c>
    </row>
    <row r="123" spans="1:8" x14ac:dyDescent="0.2">
      <c r="A123">
        <v>122</v>
      </c>
      <c r="B123">
        <f t="shared" ca="1" si="9"/>
        <v>34</v>
      </c>
      <c r="C123" t="str">
        <f t="shared" ca="1" si="10"/>
        <v>SINGLE</v>
      </c>
      <c r="D123" s="2">
        <f t="shared" ca="1" si="7"/>
        <v>68074.812126163699</v>
      </c>
      <c r="E123" s="1">
        <f t="shared" ca="1" si="11"/>
        <v>213377.20033408768</v>
      </c>
      <c r="F123">
        <f t="shared" ca="1" si="12"/>
        <v>360</v>
      </c>
      <c r="G123" s="3">
        <f t="shared" ca="1" si="8"/>
        <v>396553.79959306004</v>
      </c>
      <c r="H123" t="str">
        <f t="shared" ca="1" si="13"/>
        <v>NO</v>
      </c>
    </row>
    <row r="124" spans="1:8" x14ac:dyDescent="0.2">
      <c r="A124">
        <v>123</v>
      </c>
      <c r="B124">
        <f t="shared" ca="1" si="9"/>
        <v>37</v>
      </c>
      <c r="C124" t="str">
        <f t="shared" ca="1" si="10"/>
        <v>MARRIED</v>
      </c>
      <c r="D124" s="2">
        <f t="shared" ca="1" si="7"/>
        <v>100167.10417119889</v>
      </c>
      <c r="E124" s="1">
        <f t="shared" ca="1" si="11"/>
        <v>301027.69042980322</v>
      </c>
      <c r="F124">
        <f t="shared" ca="1" si="12"/>
        <v>360</v>
      </c>
      <c r="G124" s="3">
        <f t="shared" ca="1" si="8"/>
        <v>546328.54967995733</v>
      </c>
      <c r="H124" t="str">
        <f t="shared" ca="1" si="13"/>
        <v>NO</v>
      </c>
    </row>
    <row r="125" spans="1:8" x14ac:dyDescent="0.2">
      <c r="A125">
        <v>124</v>
      </c>
      <c r="B125">
        <f t="shared" ca="1" si="9"/>
        <v>40</v>
      </c>
      <c r="C125" t="str">
        <f t="shared" ca="1" si="10"/>
        <v>SINGLE</v>
      </c>
      <c r="D125" s="2">
        <f t="shared" ca="1" si="7"/>
        <v>117426.07112577971</v>
      </c>
      <c r="E125" s="1">
        <f t="shared" ca="1" si="11"/>
        <v>329733.14068211871</v>
      </c>
      <c r="F125">
        <f t="shared" ca="1" si="12"/>
        <v>360</v>
      </c>
      <c r="G125" s="3">
        <f t="shared" ca="1" si="8"/>
        <v>575662.81887588266</v>
      </c>
      <c r="H125" t="str">
        <f t="shared" ca="1" si="13"/>
        <v>NO</v>
      </c>
    </row>
    <row r="126" spans="1:8" x14ac:dyDescent="0.2">
      <c r="A126">
        <v>125</v>
      </c>
      <c r="B126">
        <f t="shared" ca="1" si="9"/>
        <v>35</v>
      </c>
      <c r="C126" t="str">
        <f t="shared" ca="1" si="10"/>
        <v>MARRIED</v>
      </c>
      <c r="D126" s="2">
        <f t="shared" ca="1" si="7"/>
        <v>105208.88024838841</v>
      </c>
      <c r="E126" s="1">
        <f t="shared" ca="1" si="11"/>
        <v>265342.02987207856</v>
      </c>
      <c r="F126">
        <f t="shared" ca="1" si="12"/>
        <v>338</v>
      </c>
      <c r="G126" s="3">
        <f t="shared" ca="1" si="8"/>
        <v>392640.48274835863</v>
      </c>
      <c r="H126" t="str">
        <f t="shared" ca="1" si="13"/>
        <v>YES</v>
      </c>
    </row>
    <row r="127" spans="1:8" x14ac:dyDescent="0.2">
      <c r="A127">
        <v>126</v>
      </c>
      <c r="B127">
        <f t="shared" ca="1" si="9"/>
        <v>39</v>
      </c>
      <c r="C127" t="str">
        <f t="shared" ca="1" si="10"/>
        <v>MARRIED</v>
      </c>
      <c r="D127" s="2">
        <f t="shared" ca="1" si="7"/>
        <v>146409.88666338398</v>
      </c>
      <c r="E127" s="1">
        <f t="shared" ca="1" si="11"/>
        <v>328664.89314183709</v>
      </c>
      <c r="F127">
        <f t="shared" ca="1" si="12"/>
        <v>360</v>
      </c>
      <c r="G127" s="3">
        <f t="shared" ca="1" si="8"/>
        <v>615092.46411187679</v>
      </c>
      <c r="H127" t="str">
        <f t="shared" ca="1" si="13"/>
        <v>NO</v>
      </c>
    </row>
    <row r="128" spans="1:8" x14ac:dyDescent="0.2">
      <c r="A128">
        <v>127</v>
      </c>
      <c r="B128">
        <f t="shared" ca="1" si="9"/>
        <v>39</v>
      </c>
      <c r="C128" t="str">
        <f t="shared" ca="1" si="10"/>
        <v>MARRIED</v>
      </c>
      <c r="D128" s="2">
        <f t="shared" ca="1" si="7"/>
        <v>129829.21505469263</v>
      </c>
      <c r="E128" s="1">
        <f t="shared" ca="1" si="11"/>
        <v>324823.37222126109</v>
      </c>
      <c r="F128">
        <f t="shared" ca="1" si="12"/>
        <v>23</v>
      </c>
      <c r="G128" s="3">
        <f t="shared" ca="1" si="8"/>
        <v>335867.99444594327</v>
      </c>
      <c r="H128" t="str">
        <f t="shared" ca="1" si="13"/>
        <v>YES</v>
      </c>
    </row>
    <row r="129" spans="1:8" x14ac:dyDescent="0.2">
      <c r="A129">
        <v>128</v>
      </c>
      <c r="B129">
        <f t="shared" ca="1" si="9"/>
        <v>32</v>
      </c>
      <c r="C129" t="str">
        <f t="shared" ca="1" si="10"/>
        <v>MARRIED</v>
      </c>
      <c r="D129" s="2">
        <f t="shared" ca="1" si="7"/>
        <v>82928.967221500308</v>
      </c>
      <c r="E129" s="1">
        <f t="shared" ca="1" si="11"/>
        <v>334324.52070606971</v>
      </c>
      <c r="F129">
        <f t="shared" ca="1" si="12"/>
        <v>360</v>
      </c>
      <c r="G129" s="3">
        <f t="shared" ca="1" si="8"/>
        <v>553977.74839843076</v>
      </c>
      <c r="H129" t="str">
        <f t="shared" ca="1" si="13"/>
        <v>NO</v>
      </c>
    </row>
    <row r="130" spans="1:8" x14ac:dyDescent="0.2">
      <c r="A130">
        <v>129</v>
      </c>
      <c r="B130">
        <f t="shared" ca="1" si="9"/>
        <v>47</v>
      </c>
      <c r="C130" t="str">
        <f t="shared" ca="1" si="10"/>
        <v>SINGLE</v>
      </c>
      <c r="D130" s="2">
        <f t="shared" ref="D130:D193" ca="1" si="14">E130/3+_xlfn.NORM.INV(RAND(),0,20000)</f>
        <v>77228.621992386761</v>
      </c>
      <c r="E130" s="1">
        <f t="shared" ca="1" si="11"/>
        <v>294529.66965885571</v>
      </c>
      <c r="F130">
        <f t="shared" ca="1" si="12"/>
        <v>360</v>
      </c>
      <c r="G130" s="3">
        <f t="shared" ref="G130:G193" ca="1" si="15">F130*-PMT(0.0425/12+_xlfn.NORM.INV(RAND(),0,0.01/12),F130,E130,0,1)</f>
        <v>517011.02485502395</v>
      </c>
      <c r="H130" t="str">
        <f t="shared" ca="1" si="13"/>
        <v>NO</v>
      </c>
    </row>
    <row r="131" spans="1:8" x14ac:dyDescent="0.2">
      <c r="A131">
        <v>130</v>
      </c>
      <c r="B131">
        <f t="shared" ref="B131:B194" ca="1" si="16">ROUND(25+_xlfn.NORM.INV(RAND(),10,5),0)</f>
        <v>40</v>
      </c>
      <c r="C131" t="str">
        <f t="shared" ref="C131:C194" ca="1" si="17">IF(F131&lt;360,IF(RAND()&lt;0.7,"MARRIED","SINGLE"),IF(RAND()&lt;0.65,"SINGLE","MARRIED"))</f>
        <v>MARRIED</v>
      </c>
      <c r="D131" s="2">
        <f t="shared" ca="1" si="14"/>
        <v>57886.162318106515</v>
      </c>
      <c r="E131" s="1">
        <f t="shared" ref="E131:E194" ca="1" si="18">150000+B131*5000*RAND()+25000*IF(C131="MARRIED",1,0)+300000*IF(RAND()&lt;0.1,1,0)</f>
        <v>212446.89961718299</v>
      </c>
      <c r="F131">
        <f t="shared" ref="F131:F194" ca="1" si="19">ROUND((IF(RAND()&lt;0.6,360,360-360*RAND())),0)</f>
        <v>20</v>
      </c>
      <c r="G131" s="3">
        <f t="shared" ca="1" si="15"/>
        <v>218670.46405326761</v>
      </c>
      <c r="H131" t="str">
        <f t="shared" ref="H131:H194" ca="1" si="20">IF(F131&lt;360,"YES","NO")</f>
        <v>YES</v>
      </c>
    </row>
    <row r="132" spans="1:8" x14ac:dyDescent="0.2">
      <c r="A132">
        <v>131</v>
      </c>
      <c r="B132">
        <f t="shared" ca="1" si="16"/>
        <v>39</v>
      </c>
      <c r="C132" t="str">
        <f t="shared" ca="1" si="17"/>
        <v>MARRIED</v>
      </c>
      <c r="D132" s="2">
        <f t="shared" ca="1" si="14"/>
        <v>115634.75287498547</v>
      </c>
      <c r="E132" s="1">
        <f t="shared" ca="1" si="18"/>
        <v>228987.10615077286</v>
      </c>
      <c r="F132">
        <f t="shared" ca="1" si="19"/>
        <v>220</v>
      </c>
      <c r="G132" s="3">
        <f t="shared" ca="1" si="15"/>
        <v>358097.0528463269</v>
      </c>
      <c r="H132" t="str">
        <f t="shared" ca="1" si="20"/>
        <v>YES</v>
      </c>
    </row>
    <row r="133" spans="1:8" x14ac:dyDescent="0.2">
      <c r="A133">
        <v>132</v>
      </c>
      <c r="B133">
        <f t="shared" ca="1" si="16"/>
        <v>27</v>
      </c>
      <c r="C133" t="str">
        <f t="shared" ca="1" si="17"/>
        <v>MARRIED</v>
      </c>
      <c r="D133" s="2">
        <f t="shared" ca="1" si="14"/>
        <v>171544.7728245531</v>
      </c>
      <c r="E133" s="1">
        <f t="shared" ca="1" si="18"/>
        <v>534890.78372149565</v>
      </c>
      <c r="F133">
        <f t="shared" ca="1" si="19"/>
        <v>91</v>
      </c>
      <c r="G133" s="3">
        <f t="shared" ca="1" si="15"/>
        <v>621500.94149225357</v>
      </c>
      <c r="H133" t="str">
        <f t="shared" ca="1" si="20"/>
        <v>YES</v>
      </c>
    </row>
    <row r="134" spans="1:8" x14ac:dyDescent="0.2">
      <c r="A134">
        <v>133</v>
      </c>
      <c r="B134">
        <f t="shared" ca="1" si="16"/>
        <v>43</v>
      </c>
      <c r="C134" t="str">
        <f t="shared" ca="1" si="17"/>
        <v>MARRIED</v>
      </c>
      <c r="D134" s="2">
        <f t="shared" ca="1" si="14"/>
        <v>133665.08385019554</v>
      </c>
      <c r="E134" s="1">
        <f t="shared" ca="1" si="18"/>
        <v>313486.41524137452</v>
      </c>
      <c r="F134">
        <f t="shared" ca="1" si="19"/>
        <v>226</v>
      </c>
      <c r="G134" s="3">
        <f t="shared" ca="1" si="15"/>
        <v>382681.9292695357</v>
      </c>
      <c r="H134" t="str">
        <f t="shared" ca="1" si="20"/>
        <v>YES</v>
      </c>
    </row>
    <row r="135" spans="1:8" x14ac:dyDescent="0.2">
      <c r="A135">
        <v>134</v>
      </c>
      <c r="B135">
        <f t="shared" ca="1" si="16"/>
        <v>35</v>
      </c>
      <c r="C135" t="str">
        <f t="shared" ca="1" si="17"/>
        <v>SINGLE</v>
      </c>
      <c r="D135" s="2">
        <f t="shared" ca="1" si="14"/>
        <v>77356.295329758621</v>
      </c>
      <c r="E135" s="1">
        <f t="shared" ca="1" si="18"/>
        <v>222537.67629337142</v>
      </c>
      <c r="F135">
        <f t="shared" ca="1" si="19"/>
        <v>360</v>
      </c>
      <c r="G135" s="3">
        <f t="shared" ca="1" si="15"/>
        <v>446490.96290119505</v>
      </c>
      <c r="H135" t="str">
        <f t="shared" ca="1" si="20"/>
        <v>NO</v>
      </c>
    </row>
    <row r="136" spans="1:8" x14ac:dyDescent="0.2">
      <c r="A136">
        <v>135</v>
      </c>
      <c r="B136">
        <f t="shared" ca="1" si="16"/>
        <v>31</v>
      </c>
      <c r="C136" t="str">
        <f t="shared" ca="1" si="17"/>
        <v>SINGLE</v>
      </c>
      <c r="D136" s="2">
        <f t="shared" ca="1" si="14"/>
        <v>57047.760949515679</v>
      </c>
      <c r="E136" s="1">
        <f t="shared" ca="1" si="18"/>
        <v>211459.38121425459</v>
      </c>
      <c r="F136">
        <f t="shared" ca="1" si="19"/>
        <v>360</v>
      </c>
      <c r="G136" s="3">
        <f t="shared" ca="1" si="15"/>
        <v>367800.1748970286</v>
      </c>
      <c r="H136" t="str">
        <f t="shared" ca="1" si="20"/>
        <v>NO</v>
      </c>
    </row>
    <row r="137" spans="1:8" x14ac:dyDescent="0.2">
      <c r="A137">
        <v>136</v>
      </c>
      <c r="B137">
        <f t="shared" ca="1" si="16"/>
        <v>39</v>
      </c>
      <c r="C137" t="str">
        <f t="shared" ca="1" si="17"/>
        <v>MARRIED</v>
      </c>
      <c r="D137" s="2">
        <f t="shared" ca="1" si="14"/>
        <v>108369.6863533538</v>
      </c>
      <c r="E137" s="1">
        <f t="shared" ca="1" si="18"/>
        <v>185461.21444826684</v>
      </c>
      <c r="F137">
        <f t="shared" ca="1" si="19"/>
        <v>360</v>
      </c>
      <c r="G137" s="3">
        <f t="shared" ca="1" si="15"/>
        <v>256319.78375757372</v>
      </c>
      <c r="H137" t="str">
        <f t="shared" ca="1" si="20"/>
        <v>NO</v>
      </c>
    </row>
    <row r="138" spans="1:8" x14ac:dyDescent="0.2">
      <c r="A138">
        <v>137</v>
      </c>
      <c r="B138">
        <f t="shared" ca="1" si="16"/>
        <v>36</v>
      </c>
      <c r="C138" t="str">
        <f t="shared" ca="1" si="17"/>
        <v>SINGLE</v>
      </c>
      <c r="D138" s="2">
        <f t="shared" ca="1" si="14"/>
        <v>139370.53883802451</v>
      </c>
      <c r="E138" s="1">
        <f t="shared" ca="1" si="18"/>
        <v>329627.34122670826</v>
      </c>
      <c r="F138">
        <f t="shared" ca="1" si="19"/>
        <v>241</v>
      </c>
      <c r="G138" s="3">
        <f t="shared" ca="1" si="15"/>
        <v>513455.63184458273</v>
      </c>
      <c r="H138" t="str">
        <f t="shared" ca="1" si="20"/>
        <v>YES</v>
      </c>
    </row>
    <row r="139" spans="1:8" x14ac:dyDescent="0.2">
      <c r="A139">
        <v>138</v>
      </c>
      <c r="B139">
        <f t="shared" ca="1" si="16"/>
        <v>31</v>
      </c>
      <c r="C139" t="str">
        <f t="shared" ca="1" si="17"/>
        <v>SINGLE</v>
      </c>
      <c r="D139" s="2">
        <f t="shared" ca="1" si="14"/>
        <v>80695.833618802732</v>
      </c>
      <c r="E139" s="1">
        <f t="shared" ca="1" si="18"/>
        <v>210418.98872786114</v>
      </c>
      <c r="F139">
        <f t="shared" ca="1" si="19"/>
        <v>32</v>
      </c>
      <c r="G139" s="3">
        <f t="shared" ca="1" si="15"/>
        <v>221257.94340567346</v>
      </c>
      <c r="H139" t="str">
        <f t="shared" ca="1" si="20"/>
        <v>YES</v>
      </c>
    </row>
    <row r="140" spans="1:8" x14ac:dyDescent="0.2">
      <c r="A140">
        <v>139</v>
      </c>
      <c r="B140">
        <f t="shared" ca="1" si="16"/>
        <v>41</v>
      </c>
      <c r="C140" t="str">
        <f t="shared" ca="1" si="17"/>
        <v>MARRIED</v>
      </c>
      <c r="D140" s="2">
        <f t="shared" ca="1" si="14"/>
        <v>110926.58685377761</v>
      </c>
      <c r="E140" s="1">
        <f t="shared" ca="1" si="18"/>
        <v>267129.7215302267</v>
      </c>
      <c r="F140">
        <f t="shared" ca="1" si="19"/>
        <v>101</v>
      </c>
      <c r="G140" s="3">
        <f t="shared" ca="1" si="15"/>
        <v>298855.46023124177</v>
      </c>
      <c r="H140" t="str">
        <f t="shared" ca="1" si="20"/>
        <v>YES</v>
      </c>
    </row>
    <row r="141" spans="1:8" x14ac:dyDescent="0.2">
      <c r="A141">
        <v>140</v>
      </c>
      <c r="B141">
        <f t="shared" ca="1" si="16"/>
        <v>34</v>
      </c>
      <c r="C141" t="str">
        <f t="shared" ca="1" si="17"/>
        <v>SINGLE</v>
      </c>
      <c r="D141" s="2">
        <f t="shared" ca="1" si="14"/>
        <v>92798.743531973814</v>
      </c>
      <c r="E141" s="1">
        <f t="shared" ca="1" si="18"/>
        <v>316618.76416415937</v>
      </c>
      <c r="F141">
        <f t="shared" ca="1" si="19"/>
        <v>360</v>
      </c>
      <c r="G141" s="3">
        <f t="shared" ca="1" si="15"/>
        <v>574237.8801076971</v>
      </c>
      <c r="H141" t="str">
        <f t="shared" ca="1" si="20"/>
        <v>NO</v>
      </c>
    </row>
    <row r="142" spans="1:8" x14ac:dyDescent="0.2">
      <c r="A142">
        <v>141</v>
      </c>
      <c r="B142">
        <f t="shared" ca="1" si="16"/>
        <v>33</v>
      </c>
      <c r="C142" t="str">
        <f t="shared" ca="1" si="17"/>
        <v>MARRIED</v>
      </c>
      <c r="D142" s="2">
        <f t="shared" ca="1" si="14"/>
        <v>123532.5905860741</v>
      </c>
      <c r="E142" s="1">
        <f t="shared" ca="1" si="18"/>
        <v>300935.43651953537</v>
      </c>
      <c r="F142">
        <f t="shared" ca="1" si="19"/>
        <v>360</v>
      </c>
      <c r="G142" s="3">
        <f t="shared" ca="1" si="15"/>
        <v>562598.77740148897</v>
      </c>
      <c r="H142" t="str">
        <f t="shared" ca="1" si="20"/>
        <v>NO</v>
      </c>
    </row>
    <row r="143" spans="1:8" x14ac:dyDescent="0.2">
      <c r="A143">
        <v>142</v>
      </c>
      <c r="B143">
        <f t="shared" ca="1" si="16"/>
        <v>41</v>
      </c>
      <c r="C143" t="str">
        <f t="shared" ca="1" si="17"/>
        <v>SINGLE</v>
      </c>
      <c r="D143" s="2">
        <f t="shared" ca="1" si="14"/>
        <v>96427.375757793328</v>
      </c>
      <c r="E143" s="1">
        <f t="shared" ca="1" si="18"/>
        <v>291071.20530389808</v>
      </c>
      <c r="F143">
        <f t="shared" ca="1" si="19"/>
        <v>360</v>
      </c>
      <c r="G143" s="3">
        <f t="shared" ca="1" si="15"/>
        <v>386191.08096016402</v>
      </c>
      <c r="H143" t="str">
        <f t="shared" ca="1" si="20"/>
        <v>NO</v>
      </c>
    </row>
    <row r="144" spans="1:8" x14ac:dyDescent="0.2">
      <c r="A144">
        <v>143</v>
      </c>
      <c r="B144">
        <f t="shared" ca="1" si="16"/>
        <v>27</v>
      </c>
      <c r="C144" t="str">
        <f t="shared" ca="1" si="17"/>
        <v>MARRIED</v>
      </c>
      <c r="D144" s="2">
        <f t="shared" ca="1" si="14"/>
        <v>106016.43699943149</v>
      </c>
      <c r="E144" s="1">
        <f t="shared" ca="1" si="18"/>
        <v>298153.47665502765</v>
      </c>
      <c r="F144">
        <f t="shared" ca="1" si="19"/>
        <v>360</v>
      </c>
      <c r="G144" s="3">
        <f t="shared" ca="1" si="15"/>
        <v>494604.17006417096</v>
      </c>
      <c r="H144" t="str">
        <f t="shared" ca="1" si="20"/>
        <v>NO</v>
      </c>
    </row>
    <row r="145" spans="1:8" x14ac:dyDescent="0.2">
      <c r="A145">
        <v>144</v>
      </c>
      <c r="B145">
        <f t="shared" ca="1" si="16"/>
        <v>43</v>
      </c>
      <c r="C145" t="str">
        <f t="shared" ca="1" si="17"/>
        <v>MARRIED</v>
      </c>
      <c r="D145" s="2">
        <f t="shared" ca="1" si="14"/>
        <v>140587.16450692285</v>
      </c>
      <c r="E145" s="1">
        <f t="shared" ca="1" si="18"/>
        <v>379732.35081108403</v>
      </c>
      <c r="F145">
        <f t="shared" ca="1" si="19"/>
        <v>360</v>
      </c>
      <c r="G145" s="3">
        <f t="shared" ca="1" si="15"/>
        <v>805565.54871769075</v>
      </c>
      <c r="H145" t="str">
        <f t="shared" ca="1" si="20"/>
        <v>NO</v>
      </c>
    </row>
    <row r="146" spans="1:8" x14ac:dyDescent="0.2">
      <c r="A146">
        <v>145</v>
      </c>
      <c r="B146">
        <f t="shared" ca="1" si="16"/>
        <v>40</v>
      </c>
      <c r="C146" t="str">
        <f t="shared" ca="1" si="17"/>
        <v>SINGLE</v>
      </c>
      <c r="D146" s="2">
        <f t="shared" ca="1" si="14"/>
        <v>63560.679239220968</v>
      </c>
      <c r="E146" s="1">
        <f t="shared" ca="1" si="18"/>
        <v>196095.98995872191</v>
      </c>
      <c r="F146">
        <f t="shared" ca="1" si="19"/>
        <v>360</v>
      </c>
      <c r="G146" s="3">
        <f t="shared" ca="1" si="15"/>
        <v>338065.50993348937</v>
      </c>
      <c r="H146" t="str">
        <f t="shared" ca="1" si="20"/>
        <v>NO</v>
      </c>
    </row>
    <row r="147" spans="1:8" x14ac:dyDescent="0.2">
      <c r="A147">
        <v>146</v>
      </c>
      <c r="B147">
        <f t="shared" ca="1" si="16"/>
        <v>34</v>
      </c>
      <c r="C147" t="str">
        <f t="shared" ca="1" si="17"/>
        <v>MARRIED</v>
      </c>
      <c r="D147" s="2">
        <f t="shared" ca="1" si="14"/>
        <v>82294.352929108645</v>
      </c>
      <c r="E147" s="1">
        <f t="shared" ca="1" si="18"/>
        <v>300421.33068457455</v>
      </c>
      <c r="F147">
        <f t="shared" ca="1" si="19"/>
        <v>60</v>
      </c>
      <c r="G147" s="3">
        <f t="shared" ca="1" si="15"/>
        <v>323524.45129973831</v>
      </c>
      <c r="H147" t="str">
        <f t="shared" ca="1" si="20"/>
        <v>YES</v>
      </c>
    </row>
    <row r="148" spans="1:8" x14ac:dyDescent="0.2">
      <c r="A148">
        <v>147</v>
      </c>
      <c r="B148">
        <f t="shared" ca="1" si="16"/>
        <v>46</v>
      </c>
      <c r="C148" t="str">
        <f t="shared" ca="1" si="17"/>
        <v>MARRIED</v>
      </c>
      <c r="D148" s="2">
        <f t="shared" ca="1" si="14"/>
        <v>137492.3471993382</v>
      </c>
      <c r="E148" s="1">
        <f t="shared" ca="1" si="18"/>
        <v>398494.72313407564</v>
      </c>
      <c r="F148">
        <f t="shared" ca="1" si="19"/>
        <v>326</v>
      </c>
      <c r="G148" s="3">
        <f t="shared" ca="1" si="15"/>
        <v>646970.71648921806</v>
      </c>
      <c r="H148" t="str">
        <f t="shared" ca="1" si="20"/>
        <v>YES</v>
      </c>
    </row>
    <row r="149" spans="1:8" x14ac:dyDescent="0.2">
      <c r="A149">
        <v>148</v>
      </c>
      <c r="B149">
        <f t="shared" ca="1" si="16"/>
        <v>35</v>
      </c>
      <c r="C149" t="str">
        <f t="shared" ca="1" si="17"/>
        <v>MARRIED</v>
      </c>
      <c r="D149" s="2">
        <f t="shared" ca="1" si="14"/>
        <v>119532.03138108281</v>
      </c>
      <c r="E149" s="1">
        <f t="shared" ca="1" si="18"/>
        <v>326686.89140484098</v>
      </c>
      <c r="F149">
        <f t="shared" ca="1" si="19"/>
        <v>350</v>
      </c>
      <c r="G149" s="3">
        <f t="shared" ca="1" si="15"/>
        <v>616284.60522201739</v>
      </c>
      <c r="H149" t="str">
        <f t="shared" ca="1" si="20"/>
        <v>YES</v>
      </c>
    </row>
    <row r="150" spans="1:8" x14ac:dyDescent="0.2">
      <c r="A150">
        <v>149</v>
      </c>
      <c r="B150">
        <f t="shared" ca="1" si="16"/>
        <v>33</v>
      </c>
      <c r="C150" t="str">
        <f t="shared" ca="1" si="17"/>
        <v>SINGLE</v>
      </c>
      <c r="D150" s="2">
        <f t="shared" ca="1" si="14"/>
        <v>47235.664793457909</v>
      </c>
      <c r="E150" s="1">
        <f t="shared" ca="1" si="18"/>
        <v>151761.54954672884</v>
      </c>
      <c r="F150">
        <f t="shared" ca="1" si="19"/>
        <v>360</v>
      </c>
      <c r="G150" s="3">
        <f t="shared" ca="1" si="15"/>
        <v>276198.32038661075</v>
      </c>
      <c r="H150" t="str">
        <f t="shared" ca="1" si="20"/>
        <v>NO</v>
      </c>
    </row>
    <row r="151" spans="1:8" x14ac:dyDescent="0.2">
      <c r="A151">
        <v>150</v>
      </c>
      <c r="B151">
        <f t="shared" ca="1" si="16"/>
        <v>35</v>
      </c>
      <c r="C151" t="str">
        <f t="shared" ca="1" si="17"/>
        <v>MARRIED</v>
      </c>
      <c r="D151" s="2">
        <f t="shared" ca="1" si="14"/>
        <v>93277.314933731453</v>
      </c>
      <c r="E151" s="1">
        <f t="shared" ca="1" si="18"/>
        <v>318360.88865211839</v>
      </c>
      <c r="F151">
        <f t="shared" ca="1" si="19"/>
        <v>360</v>
      </c>
      <c r="G151" s="3">
        <f t="shared" ca="1" si="15"/>
        <v>552985.30406046868</v>
      </c>
      <c r="H151" t="str">
        <f t="shared" ca="1" si="20"/>
        <v>NO</v>
      </c>
    </row>
    <row r="152" spans="1:8" x14ac:dyDescent="0.2">
      <c r="A152">
        <v>151</v>
      </c>
      <c r="B152">
        <f t="shared" ca="1" si="16"/>
        <v>43</v>
      </c>
      <c r="C152" t="str">
        <f t="shared" ca="1" si="17"/>
        <v>MARRIED</v>
      </c>
      <c r="D152" s="2">
        <f t="shared" ca="1" si="14"/>
        <v>115783.92704453153</v>
      </c>
      <c r="E152" s="1">
        <f t="shared" ca="1" si="18"/>
        <v>279083.30076601205</v>
      </c>
      <c r="F152">
        <f t="shared" ca="1" si="19"/>
        <v>360</v>
      </c>
      <c r="G152" s="3">
        <f t="shared" ca="1" si="15"/>
        <v>347645.3453152873</v>
      </c>
      <c r="H152" t="str">
        <f t="shared" ca="1" si="20"/>
        <v>NO</v>
      </c>
    </row>
    <row r="153" spans="1:8" x14ac:dyDescent="0.2">
      <c r="A153">
        <v>152</v>
      </c>
      <c r="B153">
        <f t="shared" ca="1" si="16"/>
        <v>32</v>
      </c>
      <c r="C153" t="str">
        <f t="shared" ca="1" si="17"/>
        <v>MARRIED</v>
      </c>
      <c r="D153" s="2">
        <f t="shared" ca="1" si="14"/>
        <v>177239.1389229694</v>
      </c>
      <c r="E153" s="1">
        <f t="shared" ca="1" si="18"/>
        <v>514558.61056350032</v>
      </c>
      <c r="F153">
        <f t="shared" ca="1" si="19"/>
        <v>209</v>
      </c>
      <c r="G153" s="3">
        <f t="shared" ca="1" si="15"/>
        <v>781079.00971407339</v>
      </c>
      <c r="H153" t="str">
        <f t="shared" ca="1" si="20"/>
        <v>YES</v>
      </c>
    </row>
    <row r="154" spans="1:8" x14ac:dyDescent="0.2">
      <c r="A154">
        <v>153</v>
      </c>
      <c r="B154">
        <f t="shared" ca="1" si="16"/>
        <v>36</v>
      </c>
      <c r="C154" t="str">
        <f t="shared" ca="1" si="17"/>
        <v>MARRIED</v>
      </c>
      <c r="D154" s="2">
        <f t="shared" ca="1" si="14"/>
        <v>73651.491671071883</v>
      </c>
      <c r="E154" s="1">
        <f t="shared" ca="1" si="18"/>
        <v>287319.90307231608</v>
      </c>
      <c r="F154">
        <f t="shared" ca="1" si="19"/>
        <v>360</v>
      </c>
      <c r="G154" s="3">
        <f t="shared" ca="1" si="15"/>
        <v>437525.86510286387</v>
      </c>
      <c r="H154" t="str">
        <f t="shared" ca="1" si="20"/>
        <v>NO</v>
      </c>
    </row>
    <row r="155" spans="1:8" x14ac:dyDescent="0.2">
      <c r="A155">
        <v>154</v>
      </c>
      <c r="B155">
        <f t="shared" ca="1" si="16"/>
        <v>46</v>
      </c>
      <c r="C155" t="str">
        <f t="shared" ca="1" si="17"/>
        <v>SINGLE</v>
      </c>
      <c r="D155" s="2">
        <f t="shared" ca="1" si="14"/>
        <v>77356.614987013876</v>
      </c>
      <c r="E155" s="1">
        <f t="shared" ca="1" si="18"/>
        <v>221610.87567932179</v>
      </c>
      <c r="F155">
        <f t="shared" ca="1" si="19"/>
        <v>360</v>
      </c>
      <c r="G155" s="3">
        <f t="shared" ca="1" si="15"/>
        <v>357382.82220477186</v>
      </c>
      <c r="H155" t="str">
        <f t="shared" ca="1" si="20"/>
        <v>NO</v>
      </c>
    </row>
    <row r="156" spans="1:8" x14ac:dyDescent="0.2">
      <c r="A156">
        <v>155</v>
      </c>
      <c r="B156">
        <f t="shared" ca="1" si="16"/>
        <v>36</v>
      </c>
      <c r="C156" t="str">
        <f t="shared" ca="1" si="17"/>
        <v>MARRIED</v>
      </c>
      <c r="D156" s="2">
        <f t="shared" ca="1" si="14"/>
        <v>72797.880417774708</v>
      </c>
      <c r="E156" s="1">
        <f t="shared" ca="1" si="18"/>
        <v>286364.53868054901</v>
      </c>
      <c r="F156">
        <f t="shared" ca="1" si="19"/>
        <v>60</v>
      </c>
      <c r="G156" s="3">
        <f t="shared" ca="1" si="15"/>
        <v>316203.58818222716</v>
      </c>
      <c r="H156" t="str">
        <f t="shared" ca="1" si="20"/>
        <v>YES</v>
      </c>
    </row>
    <row r="157" spans="1:8" x14ac:dyDescent="0.2">
      <c r="A157">
        <v>156</v>
      </c>
      <c r="B157">
        <f t="shared" ca="1" si="16"/>
        <v>38</v>
      </c>
      <c r="C157" t="str">
        <f t="shared" ca="1" si="17"/>
        <v>SINGLE</v>
      </c>
      <c r="D157" s="2">
        <f t="shared" ca="1" si="14"/>
        <v>39294.601850004256</v>
      </c>
      <c r="E157" s="1">
        <f t="shared" ca="1" si="18"/>
        <v>167657.93061987561</v>
      </c>
      <c r="F157">
        <f t="shared" ca="1" si="19"/>
        <v>360</v>
      </c>
      <c r="G157" s="3">
        <f t="shared" ca="1" si="15"/>
        <v>264053.23880518461</v>
      </c>
      <c r="H157" t="str">
        <f t="shared" ca="1" si="20"/>
        <v>NO</v>
      </c>
    </row>
    <row r="158" spans="1:8" x14ac:dyDescent="0.2">
      <c r="A158">
        <v>157</v>
      </c>
      <c r="B158">
        <f t="shared" ca="1" si="16"/>
        <v>33</v>
      </c>
      <c r="C158" t="str">
        <f t="shared" ca="1" si="17"/>
        <v>MARRIED</v>
      </c>
      <c r="D158" s="2">
        <f t="shared" ca="1" si="14"/>
        <v>82638.51977174569</v>
      </c>
      <c r="E158" s="1">
        <f t="shared" ca="1" si="18"/>
        <v>237572.96234375882</v>
      </c>
      <c r="F158">
        <f t="shared" ca="1" si="19"/>
        <v>76</v>
      </c>
      <c r="G158" s="3">
        <f t="shared" ca="1" si="15"/>
        <v>267034.31906635745</v>
      </c>
      <c r="H158" t="str">
        <f t="shared" ca="1" si="20"/>
        <v>YES</v>
      </c>
    </row>
    <row r="159" spans="1:8" x14ac:dyDescent="0.2">
      <c r="A159">
        <v>158</v>
      </c>
      <c r="B159">
        <f t="shared" ca="1" si="16"/>
        <v>38</v>
      </c>
      <c r="C159" t="str">
        <f t="shared" ca="1" si="17"/>
        <v>SINGLE</v>
      </c>
      <c r="D159" s="2">
        <f t="shared" ca="1" si="14"/>
        <v>63519.918911306049</v>
      </c>
      <c r="E159" s="1">
        <f t="shared" ca="1" si="18"/>
        <v>295252.3787463645</v>
      </c>
      <c r="F159">
        <f t="shared" ca="1" si="19"/>
        <v>360</v>
      </c>
      <c r="G159" s="3">
        <f t="shared" ca="1" si="15"/>
        <v>471058.53387543809</v>
      </c>
      <c r="H159" t="str">
        <f t="shared" ca="1" si="20"/>
        <v>NO</v>
      </c>
    </row>
    <row r="160" spans="1:8" x14ac:dyDescent="0.2">
      <c r="A160">
        <v>159</v>
      </c>
      <c r="B160">
        <f t="shared" ca="1" si="16"/>
        <v>20</v>
      </c>
      <c r="C160" t="str">
        <f t="shared" ca="1" si="17"/>
        <v>MARRIED</v>
      </c>
      <c r="D160" s="2">
        <f t="shared" ca="1" si="14"/>
        <v>71612.786358509053</v>
      </c>
      <c r="E160" s="1">
        <f t="shared" ca="1" si="18"/>
        <v>250406.34492210101</v>
      </c>
      <c r="F160">
        <f t="shared" ca="1" si="19"/>
        <v>34</v>
      </c>
      <c r="G160" s="3">
        <f t="shared" ca="1" si="15"/>
        <v>267638.32032210805</v>
      </c>
      <c r="H160" t="str">
        <f t="shared" ca="1" si="20"/>
        <v>YES</v>
      </c>
    </row>
    <row r="161" spans="1:8" x14ac:dyDescent="0.2">
      <c r="A161">
        <v>160</v>
      </c>
      <c r="B161">
        <f t="shared" ca="1" si="16"/>
        <v>27</v>
      </c>
      <c r="C161" t="str">
        <f t="shared" ca="1" si="17"/>
        <v>SINGLE</v>
      </c>
      <c r="D161" s="2">
        <f t="shared" ca="1" si="14"/>
        <v>51272.910961186062</v>
      </c>
      <c r="E161" s="1">
        <f t="shared" ca="1" si="18"/>
        <v>227042.76552616444</v>
      </c>
      <c r="F161">
        <f t="shared" ca="1" si="19"/>
        <v>360</v>
      </c>
      <c r="G161" s="3">
        <f t="shared" ca="1" si="15"/>
        <v>441299.39637729211</v>
      </c>
      <c r="H161" t="str">
        <f t="shared" ca="1" si="20"/>
        <v>NO</v>
      </c>
    </row>
    <row r="162" spans="1:8" x14ac:dyDescent="0.2">
      <c r="A162">
        <v>161</v>
      </c>
      <c r="B162">
        <f t="shared" ca="1" si="16"/>
        <v>34</v>
      </c>
      <c r="C162" t="str">
        <f t="shared" ca="1" si="17"/>
        <v>SINGLE</v>
      </c>
      <c r="D162" s="2">
        <f t="shared" ca="1" si="14"/>
        <v>45386.499674127394</v>
      </c>
      <c r="E162" s="1">
        <f t="shared" ca="1" si="18"/>
        <v>196149.7874714811</v>
      </c>
      <c r="F162">
        <f t="shared" ca="1" si="19"/>
        <v>360</v>
      </c>
      <c r="G162" s="3">
        <f t="shared" ca="1" si="15"/>
        <v>286911.16221523</v>
      </c>
      <c r="H162" t="str">
        <f t="shared" ca="1" si="20"/>
        <v>NO</v>
      </c>
    </row>
    <row r="163" spans="1:8" x14ac:dyDescent="0.2">
      <c r="A163">
        <v>162</v>
      </c>
      <c r="B163">
        <f t="shared" ca="1" si="16"/>
        <v>34</v>
      </c>
      <c r="C163" t="str">
        <f t="shared" ca="1" si="17"/>
        <v>MARRIED</v>
      </c>
      <c r="D163" s="2">
        <f t="shared" ca="1" si="14"/>
        <v>90827.135807451792</v>
      </c>
      <c r="E163" s="1">
        <f t="shared" ca="1" si="18"/>
        <v>282347.19734098139</v>
      </c>
      <c r="F163">
        <f t="shared" ca="1" si="19"/>
        <v>149</v>
      </c>
      <c r="G163" s="3">
        <f t="shared" ca="1" si="15"/>
        <v>381816.68623252929</v>
      </c>
      <c r="H163" t="str">
        <f t="shared" ca="1" si="20"/>
        <v>YES</v>
      </c>
    </row>
    <row r="164" spans="1:8" x14ac:dyDescent="0.2">
      <c r="A164">
        <v>163</v>
      </c>
      <c r="B164">
        <f t="shared" ca="1" si="16"/>
        <v>30</v>
      </c>
      <c r="C164" t="str">
        <f t="shared" ca="1" si="17"/>
        <v>MARRIED</v>
      </c>
      <c r="D164" s="2">
        <f t="shared" ca="1" si="14"/>
        <v>119870.73188066213</v>
      </c>
      <c r="E164" s="1">
        <f t="shared" ca="1" si="18"/>
        <v>317419.75436407316</v>
      </c>
      <c r="F164">
        <f t="shared" ca="1" si="19"/>
        <v>360</v>
      </c>
      <c r="G164" s="3">
        <f t="shared" ca="1" si="15"/>
        <v>573478.78422751697</v>
      </c>
      <c r="H164" t="str">
        <f t="shared" ca="1" si="20"/>
        <v>NO</v>
      </c>
    </row>
    <row r="165" spans="1:8" x14ac:dyDescent="0.2">
      <c r="A165">
        <v>164</v>
      </c>
      <c r="B165">
        <f t="shared" ca="1" si="16"/>
        <v>30</v>
      </c>
      <c r="C165" t="str">
        <f t="shared" ca="1" si="17"/>
        <v>SINGLE</v>
      </c>
      <c r="D165" s="2">
        <f t="shared" ca="1" si="14"/>
        <v>55067.789678398563</v>
      </c>
      <c r="E165" s="1">
        <f t="shared" ca="1" si="18"/>
        <v>156845.27668387091</v>
      </c>
      <c r="F165">
        <f t="shared" ca="1" si="19"/>
        <v>241</v>
      </c>
      <c r="G165" s="3">
        <f t="shared" ca="1" si="15"/>
        <v>227871.57691141558</v>
      </c>
      <c r="H165" t="str">
        <f t="shared" ca="1" si="20"/>
        <v>YES</v>
      </c>
    </row>
    <row r="166" spans="1:8" x14ac:dyDescent="0.2">
      <c r="A166">
        <v>165</v>
      </c>
      <c r="B166">
        <f t="shared" ca="1" si="16"/>
        <v>41</v>
      </c>
      <c r="C166" t="str">
        <f t="shared" ca="1" si="17"/>
        <v>MARRIED</v>
      </c>
      <c r="D166" s="2">
        <f t="shared" ca="1" si="14"/>
        <v>92971.191104312311</v>
      </c>
      <c r="E166" s="1">
        <f t="shared" ca="1" si="18"/>
        <v>358507.70131051005</v>
      </c>
      <c r="F166">
        <f t="shared" ca="1" si="19"/>
        <v>360</v>
      </c>
      <c r="G166" s="3">
        <f t="shared" ca="1" si="15"/>
        <v>575800.49883284769</v>
      </c>
      <c r="H166" t="str">
        <f t="shared" ca="1" si="20"/>
        <v>NO</v>
      </c>
    </row>
    <row r="167" spans="1:8" x14ac:dyDescent="0.2">
      <c r="A167">
        <v>166</v>
      </c>
      <c r="B167">
        <f t="shared" ca="1" si="16"/>
        <v>43</v>
      </c>
      <c r="C167" t="str">
        <f t="shared" ca="1" si="17"/>
        <v>SINGLE</v>
      </c>
      <c r="D167" s="2">
        <f t="shared" ca="1" si="14"/>
        <v>44616.908767030953</v>
      </c>
      <c r="E167" s="1">
        <f t="shared" ca="1" si="18"/>
        <v>163108.07940347752</v>
      </c>
      <c r="F167">
        <f t="shared" ca="1" si="19"/>
        <v>360</v>
      </c>
      <c r="G167" s="3">
        <f t="shared" ca="1" si="15"/>
        <v>247328.83759672689</v>
      </c>
      <c r="H167" t="str">
        <f t="shared" ca="1" si="20"/>
        <v>NO</v>
      </c>
    </row>
    <row r="168" spans="1:8" x14ac:dyDescent="0.2">
      <c r="A168">
        <v>167</v>
      </c>
      <c r="B168">
        <f t="shared" ca="1" si="16"/>
        <v>39</v>
      </c>
      <c r="C168" t="str">
        <f t="shared" ca="1" si="17"/>
        <v>SINGLE</v>
      </c>
      <c r="D168" s="2">
        <f t="shared" ca="1" si="14"/>
        <v>150638.8102438061</v>
      </c>
      <c r="E168" s="1">
        <f t="shared" ca="1" si="18"/>
        <v>295364.63076038344</v>
      </c>
      <c r="F168">
        <f t="shared" ca="1" si="19"/>
        <v>360</v>
      </c>
      <c r="G168" s="3">
        <f t="shared" ca="1" si="15"/>
        <v>404869.50847530935</v>
      </c>
      <c r="H168" t="str">
        <f t="shared" ca="1" si="20"/>
        <v>NO</v>
      </c>
    </row>
    <row r="169" spans="1:8" x14ac:dyDescent="0.2">
      <c r="A169">
        <v>168</v>
      </c>
      <c r="B169">
        <f t="shared" ca="1" si="16"/>
        <v>24</v>
      </c>
      <c r="C169" t="str">
        <f t="shared" ca="1" si="17"/>
        <v>MARRIED</v>
      </c>
      <c r="D169" s="2">
        <f t="shared" ca="1" si="14"/>
        <v>57925.313234678804</v>
      </c>
      <c r="E169" s="1">
        <f t="shared" ca="1" si="18"/>
        <v>251381.77355510549</v>
      </c>
      <c r="F169">
        <f t="shared" ca="1" si="19"/>
        <v>360</v>
      </c>
      <c r="G169" s="3">
        <f t="shared" ca="1" si="15"/>
        <v>354251.96958824096</v>
      </c>
      <c r="H169" t="str">
        <f t="shared" ca="1" si="20"/>
        <v>NO</v>
      </c>
    </row>
    <row r="170" spans="1:8" x14ac:dyDescent="0.2">
      <c r="A170">
        <v>169</v>
      </c>
      <c r="B170">
        <f t="shared" ca="1" si="16"/>
        <v>38</v>
      </c>
      <c r="C170" t="str">
        <f t="shared" ca="1" si="17"/>
        <v>SINGLE</v>
      </c>
      <c r="D170" s="2">
        <f t="shared" ca="1" si="14"/>
        <v>61098.861461093402</v>
      </c>
      <c r="E170" s="1">
        <f t="shared" ca="1" si="18"/>
        <v>266662.85272842413</v>
      </c>
      <c r="F170">
        <f t="shared" ca="1" si="19"/>
        <v>360</v>
      </c>
      <c r="G170" s="3">
        <f t="shared" ca="1" si="15"/>
        <v>468387.24896483315</v>
      </c>
      <c r="H170" t="str">
        <f t="shared" ca="1" si="20"/>
        <v>NO</v>
      </c>
    </row>
    <row r="171" spans="1:8" x14ac:dyDescent="0.2">
      <c r="A171">
        <v>170</v>
      </c>
      <c r="B171">
        <f t="shared" ca="1" si="16"/>
        <v>29</v>
      </c>
      <c r="C171" t="str">
        <f t="shared" ca="1" si="17"/>
        <v>MARRIED</v>
      </c>
      <c r="D171" s="2">
        <f t="shared" ca="1" si="14"/>
        <v>76579.630046358536</v>
      </c>
      <c r="E171" s="1">
        <f t="shared" ca="1" si="18"/>
        <v>186932.73709598088</v>
      </c>
      <c r="F171">
        <f t="shared" ca="1" si="19"/>
        <v>321</v>
      </c>
      <c r="G171" s="3">
        <f t="shared" ca="1" si="15"/>
        <v>310115.60982129723</v>
      </c>
      <c r="H171" t="str">
        <f t="shared" ca="1" si="20"/>
        <v>YES</v>
      </c>
    </row>
    <row r="172" spans="1:8" x14ac:dyDescent="0.2">
      <c r="A172">
        <v>171</v>
      </c>
      <c r="B172">
        <f t="shared" ca="1" si="16"/>
        <v>34</v>
      </c>
      <c r="C172" t="str">
        <f t="shared" ca="1" si="17"/>
        <v>SINGLE</v>
      </c>
      <c r="D172" s="2">
        <f t="shared" ca="1" si="14"/>
        <v>69047.867623469559</v>
      </c>
      <c r="E172" s="1">
        <f t="shared" ca="1" si="18"/>
        <v>209719.95195464857</v>
      </c>
      <c r="F172">
        <f t="shared" ca="1" si="19"/>
        <v>360</v>
      </c>
      <c r="G172" s="3">
        <f t="shared" ca="1" si="15"/>
        <v>336056.72075247671</v>
      </c>
      <c r="H172" t="str">
        <f t="shared" ca="1" si="20"/>
        <v>NO</v>
      </c>
    </row>
    <row r="173" spans="1:8" x14ac:dyDescent="0.2">
      <c r="A173">
        <v>172</v>
      </c>
      <c r="B173">
        <f t="shared" ca="1" si="16"/>
        <v>31</v>
      </c>
      <c r="C173" t="str">
        <f t="shared" ca="1" si="17"/>
        <v>MARRIED</v>
      </c>
      <c r="D173" s="2">
        <f t="shared" ca="1" si="14"/>
        <v>59032.217942235759</v>
      </c>
      <c r="E173" s="1">
        <f t="shared" ca="1" si="18"/>
        <v>237291.94931488024</v>
      </c>
      <c r="F173">
        <f t="shared" ca="1" si="19"/>
        <v>80</v>
      </c>
      <c r="G173" s="3">
        <f t="shared" ca="1" si="15"/>
        <v>276238.80692488368</v>
      </c>
      <c r="H173" t="str">
        <f t="shared" ca="1" si="20"/>
        <v>YES</v>
      </c>
    </row>
    <row r="174" spans="1:8" x14ac:dyDescent="0.2">
      <c r="A174">
        <v>173</v>
      </c>
      <c r="B174">
        <f t="shared" ca="1" si="16"/>
        <v>27</v>
      </c>
      <c r="C174" t="str">
        <f t="shared" ca="1" si="17"/>
        <v>SINGLE</v>
      </c>
      <c r="D174" s="2">
        <f t="shared" ca="1" si="14"/>
        <v>37876.396965408712</v>
      </c>
      <c r="E174" s="1">
        <f t="shared" ca="1" si="18"/>
        <v>157612.43766652103</v>
      </c>
      <c r="F174">
        <f t="shared" ca="1" si="19"/>
        <v>360</v>
      </c>
      <c r="G174" s="3">
        <f t="shared" ca="1" si="15"/>
        <v>346156.10741285566</v>
      </c>
      <c r="H174" t="str">
        <f t="shared" ca="1" si="20"/>
        <v>NO</v>
      </c>
    </row>
    <row r="175" spans="1:8" x14ac:dyDescent="0.2">
      <c r="A175">
        <v>174</v>
      </c>
      <c r="B175">
        <f t="shared" ca="1" si="16"/>
        <v>33</v>
      </c>
      <c r="C175" t="str">
        <f t="shared" ca="1" si="17"/>
        <v>MARRIED</v>
      </c>
      <c r="D175" s="2">
        <f t="shared" ca="1" si="14"/>
        <v>97155.731475653476</v>
      </c>
      <c r="E175" s="1">
        <f t="shared" ca="1" si="18"/>
        <v>211243.1253100925</v>
      </c>
      <c r="F175">
        <f t="shared" ca="1" si="19"/>
        <v>28</v>
      </c>
      <c r="G175" s="3">
        <f t="shared" ca="1" si="15"/>
        <v>219227.56416952814</v>
      </c>
      <c r="H175" t="str">
        <f t="shared" ca="1" si="20"/>
        <v>YES</v>
      </c>
    </row>
    <row r="176" spans="1:8" x14ac:dyDescent="0.2">
      <c r="A176">
        <v>175</v>
      </c>
      <c r="B176">
        <f t="shared" ca="1" si="16"/>
        <v>33</v>
      </c>
      <c r="C176" t="str">
        <f t="shared" ca="1" si="17"/>
        <v>MARRIED</v>
      </c>
      <c r="D176" s="2">
        <f t="shared" ca="1" si="14"/>
        <v>82256.987795260851</v>
      </c>
      <c r="E176" s="1">
        <f t="shared" ca="1" si="18"/>
        <v>300157.64146624046</v>
      </c>
      <c r="F176">
        <f t="shared" ca="1" si="19"/>
        <v>360</v>
      </c>
      <c r="G176" s="3">
        <f t="shared" ca="1" si="15"/>
        <v>614252.27842433506</v>
      </c>
      <c r="H176" t="str">
        <f t="shared" ca="1" si="20"/>
        <v>NO</v>
      </c>
    </row>
    <row r="177" spans="1:8" x14ac:dyDescent="0.2">
      <c r="A177">
        <v>176</v>
      </c>
      <c r="B177">
        <f t="shared" ca="1" si="16"/>
        <v>41</v>
      </c>
      <c r="C177" t="str">
        <f t="shared" ca="1" si="17"/>
        <v>MARRIED</v>
      </c>
      <c r="D177" s="2">
        <f t="shared" ca="1" si="14"/>
        <v>140243.29502129997</v>
      </c>
      <c r="E177" s="1">
        <f t="shared" ca="1" si="18"/>
        <v>376270.28148924047</v>
      </c>
      <c r="F177">
        <f t="shared" ca="1" si="19"/>
        <v>360</v>
      </c>
      <c r="G177" s="3">
        <f t="shared" ca="1" si="15"/>
        <v>607330.17734170007</v>
      </c>
      <c r="H177" t="str">
        <f t="shared" ca="1" si="20"/>
        <v>NO</v>
      </c>
    </row>
    <row r="178" spans="1:8" x14ac:dyDescent="0.2">
      <c r="A178">
        <v>177</v>
      </c>
      <c r="B178">
        <f t="shared" ca="1" si="16"/>
        <v>27</v>
      </c>
      <c r="C178" t="str">
        <f t="shared" ca="1" si="17"/>
        <v>MARRIED</v>
      </c>
      <c r="D178" s="2">
        <f t="shared" ca="1" si="14"/>
        <v>79854.358737674353</v>
      </c>
      <c r="E178" s="1">
        <f t="shared" ca="1" si="18"/>
        <v>215528.57958834313</v>
      </c>
      <c r="F178">
        <f t="shared" ca="1" si="19"/>
        <v>360</v>
      </c>
      <c r="G178" s="3">
        <f t="shared" ca="1" si="15"/>
        <v>353055.52499585459</v>
      </c>
      <c r="H178" t="str">
        <f t="shared" ca="1" si="20"/>
        <v>NO</v>
      </c>
    </row>
    <row r="179" spans="1:8" x14ac:dyDescent="0.2">
      <c r="A179">
        <v>178</v>
      </c>
      <c r="B179">
        <f t="shared" ca="1" si="16"/>
        <v>38</v>
      </c>
      <c r="C179" t="str">
        <f t="shared" ca="1" si="17"/>
        <v>SINGLE</v>
      </c>
      <c r="D179" s="2">
        <f t="shared" ca="1" si="14"/>
        <v>79343.281338019005</v>
      </c>
      <c r="E179" s="1">
        <f t="shared" ca="1" si="18"/>
        <v>277073.47601053742</v>
      </c>
      <c r="F179">
        <f t="shared" ca="1" si="19"/>
        <v>360</v>
      </c>
      <c r="G179" s="3">
        <f t="shared" ca="1" si="15"/>
        <v>485309.82779707474</v>
      </c>
      <c r="H179" t="str">
        <f t="shared" ca="1" si="20"/>
        <v>NO</v>
      </c>
    </row>
    <row r="180" spans="1:8" x14ac:dyDescent="0.2">
      <c r="A180">
        <v>179</v>
      </c>
      <c r="B180">
        <f t="shared" ca="1" si="16"/>
        <v>32</v>
      </c>
      <c r="C180" t="str">
        <f t="shared" ca="1" si="17"/>
        <v>MARRIED</v>
      </c>
      <c r="D180" s="2">
        <f t="shared" ca="1" si="14"/>
        <v>189788.04661828247</v>
      </c>
      <c r="E180" s="1">
        <f t="shared" ca="1" si="18"/>
        <v>549095.25778766046</v>
      </c>
      <c r="F180">
        <f t="shared" ca="1" si="19"/>
        <v>360</v>
      </c>
      <c r="G180" s="3">
        <f t="shared" ca="1" si="15"/>
        <v>1011275.1739670994</v>
      </c>
      <c r="H180" t="str">
        <f t="shared" ca="1" si="20"/>
        <v>NO</v>
      </c>
    </row>
    <row r="181" spans="1:8" x14ac:dyDescent="0.2">
      <c r="A181">
        <v>180</v>
      </c>
      <c r="B181">
        <f t="shared" ca="1" si="16"/>
        <v>36</v>
      </c>
      <c r="C181" t="str">
        <f t="shared" ca="1" si="17"/>
        <v>MARRIED</v>
      </c>
      <c r="D181" s="2">
        <f t="shared" ca="1" si="14"/>
        <v>201509.89012414066</v>
      </c>
      <c r="E181" s="1">
        <f t="shared" ca="1" si="18"/>
        <v>625428.77786903712</v>
      </c>
      <c r="F181">
        <f t="shared" ca="1" si="19"/>
        <v>360</v>
      </c>
      <c r="G181" s="3">
        <f t="shared" ca="1" si="15"/>
        <v>1241382.5387160121</v>
      </c>
      <c r="H181" t="str">
        <f t="shared" ca="1" si="20"/>
        <v>NO</v>
      </c>
    </row>
    <row r="182" spans="1:8" x14ac:dyDescent="0.2">
      <c r="A182">
        <v>181</v>
      </c>
      <c r="B182">
        <f t="shared" ca="1" si="16"/>
        <v>33</v>
      </c>
      <c r="C182" t="str">
        <f t="shared" ca="1" si="17"/>
        <v>SINGLE</v>
      </c>
      <c r="D182" s="2">
        <f t="shared" ca="1" si="14"/>
        <v>87211.383873782092</v>
      </c>
      <c r="E182" s="1">
        <f t="shared" ca="1" si="18"/>
        <v>295127.31458764407</v>
      </c>
      <c r="F182">
        <f t="shared" ca="1" si="19"/>
        <v>241</v>
      </c>
      <c r="G182" s="3">
        <f t="shared" ca="1" si="15"/>
        <v>476524.13801269239</v>
      </c>
      <c r="H182" t="str">
        <f t="shared" ca="1" si="20"/>
        <v>YES</v>
      </c>
    </row>
    <row r="183" spans="1:8" x14ac:dyDescent="0.2">
      <c r="A183">
        <v>182</v>
      </c>
      <c r="B183">
        <f t="shared" ca="1" si="16"/>
        <v>26</v>
      </c>
      <c r="C183" t="str">
        <f t="shared" ca="1" si="17"/>
        <v>MARRIED</v>
      </c>
      <c r="D183" s="2">
        <f t="shared" ca="1" si="14"/>
        <v>84220.100992524865</v>
      </c>
      <c r="E183" s="1">
        <f t="shared" ca="1" si="18"/>
        <v>245659.2013001242</v>
      </c>
      <c r="F183">
        <f t="shared" ca="1" si="19"/>
        <v>360</v>
      </c>
      <c r="G183" s="3">
        <f t="shared" ca="1" si="15"/>
        <v>465205.48314203054</v>
      </c>
      <c r="H183" t="str">
        <f t="shared" ca="1" si="20"/>
        <v>NO</v>
      </c>
    </row>
    <row r="184" spans="1:8" x14ac:dyDescent="0.2">
      <c r="A184">
        <v>183</v>
      </c>
      <c r="B184">
        <f t="shared" ca="1" si="16"/>
        <v>26</v>
      </c>
      <c r="C184" t="str">
        <f t="shared" ca="1" si="17"/>
        <v>MARRIED</v>
      </c>
      <c r="D184" s="2">
        <f t="shared" ca="1" si="14"/>
        <v>90862.138087041269</v>
      </c>
      <c r="E184" s="1">
        <f t="shared" ca="1" si="18"/>
        <v>298553.55380063877</v>
      </c>
      <c r="F184">
        <f t="shared" ca="1" si="19"/>
        <v>360</v>
      </c>
      <c r="G184" s="3">
        <f t="shared" ca="1" si="15"/>
        <v>521250.8250751333</v>
      </c>
      <c r="H184" t="str">
        <f t="shared" ca="1" si="20"/>
        <v>NO</v>
      </c>
    </row>
    <row r="185" spans="1:8" x14ac:dyDescent="0.2">
      <c r="A185">
        <v>184</v>
      </c>
      <c r="B185">
        <f t="shared" ca="1" si="16"/>
        <v>43</v>
      </c>
      <c r="C185" t="str">
        <f t="shared" ca="1" si="17"/>
        <v>MARRIED</v>
      </c>
      <c r="D185" s="2">
        <f t="shared" ca="1" si="14"/>
        <v>115460.33341442114</v>
      </c>
      <c r="E185" s="1">
        <f t="shared" ca="1" si="18"/>
        <v>329066.61615524627</v>
      </c>
      <c r="F185">
        <f t="shared" ca="1" si="19"/>
        <v>287</v>
      </c>
      <c r="G185" s="3">
        <f t="shared" ca="1" si="15"/>
        <v>529220.10761288763</v>
      </c>
      <c r="H185" t="str">
        <f t="shared" ca="1" si="20"/>
        <v>YES</v>
      </c>
    </row>
    <row r="186" spans="1:8" x14ac:dyDescent="0.2">
      <c r="A186">
        <v>185</v>
      </c>
      <c r="B186">
        <f t="shared" ca="1" si="16"/>
        <v>36</v>
      </c>
      <c r="C186" t="str">
        <f t="shared" ca="1" si="17"/>
        <v>SINGLE</v>
      </c>
      <c r="D186" s="2">
        <f t="shared" ca="1" si="14"/>
        <v>76602.135517837392</v>
      </c>
      <c r="E186" s="1">
        <f t="shared" ca="1" si="18"/>
        <v>168735.978133995</v>
      </c>
      <c r="F186">
        <f t="shared" ca="1" si="19"/>
        <v>177</v>
      </c>
      <c r="G186" s="3">
        <f t="shared" ca="1" si="15"/>
        <v>240579.36544289332</v>
      </c>
      <c r="H186" t="str">
        <f t="shared" ca="1" si="20"/>
        <v>YES</v>
      </c>
    </row>
    <row r="187" spans="1:8" x14ac:dyDescent="0.2">
      <c r="A187">
        <v>186</v>
      </c>
      <c r="B187">
        <f t="shared" ca="1" si="16"/>
        <v>27</v>
      </c>
      <c r="C187" t="str">
        <f t="shared" ca="1" si="17"/>
        <v>SINGLE</v>
      </c>
      <c r="D187" s="2">
        <f t="shared" ca="1" si="14"/>
        <v>42174.69666960404</v>
      </c>
      <c r="E187" s="1">
        <f t="shared" ca="1" si="18"/>
        <v>230802.24667411699</v>
      </c>
      <c r="F187">
        <f t="shared" ca="1" si="19"/>
        <v>62</v>
      </c>
      <c r="G187" s="3">
        <f t="shared" ca="1" si="15"/>
        <v>259450.91776210041</v>
      </c>
      <c r="H187" t="str">
        <f t="shared" ca="1" si="20"/>
        <v>YES</v>
      </c>
    </row>
    <row r="188" spans="1:8" x14ac:dyDescent="0.2">
      <c r="A188">
        <v>187</v>
      </c>
      <c r="B188">
        <f t="shared" ca="1" si="16"/>
        <v>33</v>
      </c>
      <c r="C188" t="str">
        <f t="shared" ca="1" si="17"/>
        <v>SINGLE</v>
      </c>
      <c r="D188" s="2">
        <f t="shared" ca="1" si="14"/>
        <v>92235.549458031455</v>
      </c>
      <c r="E188" s="1">
        <f t="shared" ca="1" si="18"/>
        <v>311057.98456306302</v>
      </c>
      <c r="F188">
        <f t="shared" ca="1" si="19"/>
        <v>360</v>
      </c>
      <c r="G188" s="3">
        <f t="shared" ca="1" si="15"/>
        <v>484023.08205077506</v>
      </c>
      <c r="H188" t="str">
        <f t="shared" ca="1" si="20"/>
        <v>NO</v>
      </c>
    </row>
    <row r="189" spans="1:8" x14ac:dyDescent="0.2">
      <c r="A189">
        <v>188</v>
      </c>
      <c r="B189">
        <f t="shared" ca="1" si="16"/>
        <v>32</v>
      </c>
      <c r="C189" t="str">
        <f t="shared" ca="1" si="17"/>
        <v>SINGLE</v>
      </c>
      <c r="D189" s="2">
        <f t="shared" ca="1" si="14"/>
        <v>35755.027919064451</v>
      </c>
      <c r="E189" s="1">
        <f t="shared" ca="1" si="18"/>
        <v>170096.95649641674</v>
      </c>
      <c r="F189">
        <f t="shared" ca="1" si="19"/>
        <v>360</v>
      </c>
      <c r="G189" s="3">
        <f t="shared" ca="1" si="15"/>
        <v>283767.16891496419</v>
      </c>
      <c r="H189" t="str">
        <f t="shared" ca="1" si="20"/>
        <v>NO</v>
      </c>
    </row>
    <row r="190" spans="1:8" x14ac:dyDescent="0.2">
      <c r="A190">
        <v>189</v>
      </c>
      <c r="B190">
        <f t="shared" ca="1" si="16"/>
        <v>32</v>
      </c>
      <c r="C190" t="str">
        <f t="shared" ca="1" si="17"/>
        <v>MARRIED</v>
      </c>
      <c r="D190" s="2">
        <f t="shared" ca="1" si="14"/>
        <v>112328.08460938696</v>
      </c>
      <c r="E190" s="1">
        <f t="shared" ca="1" si="18"/>
        <v>313804.58022225823</v>
      </c>
      <c r="F190">
        <f t="shared" ca="1" si="19"/>
        <v>360</v>
      </c>
      <c r="G190" s="3">
        <f t="shared" ca="1" si="15"/>
        <v>765932.24518042628</v>
      </c>
      <c r="H190" t="str">
        <f t="shared" ca="1" si="20"/>
        <v>NO</v>
      </c>
    </row>
    <row r="191" spans="1:8" x14ac:dyDescent="0.2">
      <c r="A191">
        <v>190</v>
      </c>
      <c r="B191">
        <f t="shared" ca="1" si="16"/>
        <v>36</v>
      </c>
      <c r="C191" t="str">
        <f t="shared" ca="1" si="17"/>
        <v>MARRIED</v>
      </c>
      <c r="D191" s="2">
        <f t="shared" ca="1" si="14"/>
        <v>64676.962443621953</v>
      </c>
      <c r="E191" s="1">
        <f t="shared" ca="1" si="18"/>
        <v>284549.87015520909</v>
      </c>
      <c r="F191">
        <f t="shared" ca="1" si="19"/>
        <v>360</v>
      </c>
      <c r="G191" s="3">
        <f t="shared" ca="1" si="15"/>
        <v>528546.63840255875</v>
      </c>
      <c r="H191" t="str">
        <f t="shared" ca="1" si="20"/>
        <v>NO</v>
      </c>
    </row>
    <row r="192" spans="1:8" x14ac:dyDescent="0.2">
      <c r="A192">
        <v>191</v>
      </c>
      <c r="B192">
        <f t="shared" ca="1" si="16"/>
        <v>38</v>
      </c>
      <c r="C192" t="str">
        <f t="shared" ca="1" si="17"/>
        <v>MARRIED</v>
      </c>
      <c r="D192" s="2">
        <f t="shared" ca="1" si="14"/>
        <v>81206.15178959872</v>
      </c>
      <c r="E192" s="1">
        <f t="shared" ca="1" si="18"/>
        <v>253521.17899495707</v>
      </c>
      <c r="F192">
        <f t="shared" ca="1" si="19"/>
        <v>29</v>
      </c>
      <c r="G192" s="3">
        <f t="shared" ca="1" si="15"/>
        <v>270456.17687793222</v>
      </c>
      <c r="H192" t="str">
        <f t="shared" ca="1" si="20"/>
        <v>YES</v>
      </c>
    </row>
    <row r="193" spans="1:8" x14ac:dyDescent="0.2">
      <c r="A193">
        <v>192</v>
      </c>
      <c r="B193">
        <f t="shared" ca="1" si="16"/>
        <v>42</v>
      </c>
      <c r="C193" t="str">
        <f t="shared" ca="1" si="17"/>
        <v>SINGLE</v>
      </c>
      <c r="D193" s="2">
        <f t="shared" ca="1" si="14"/>
        <v>62523.342715292893</v>
      </c>
      <c r="E193" s="1">
        <f t="shared" ca="1" si="18"/>
        <v>171237.86378985705</v>
      </c>
      <c r="F193">
        <f t="shared" ca="1" si="19"/>
        <v>360</v>
      </c>
      <c r="G193" s="3">
        <f t="shared" ca="1" si="15"/>
        <v>279308.94121272943</v>
      </c>
      <c r="H193" t="str">
        <f t="shared" ca="1" si="20"/>
        <v>NO</v>
      </c>
    </row>
    <row r="194" spans="1:8" x14ac:dyDescent="0.2">
      <c r="A194">
        <v>193</v>
      </c>
      <c r="B194">
        <f t="shared" ca="1" si="16"/>
        <v>38</v>
      </c>
      <c r="C194" t="str">
        <f t="shared" ca="1" si="17"/>
        <v>SINGLE</v>
      </c>
      <c r="D194" s="2">
        <f t="shared" ref="D194:D257" ca="1" si="21">E194/3+_xlfn.NORM.INV(RAND(),0,20000)</f>
        <v>105834.79948061616</v>
      </c>
      <c r="E194" s="1">
        <f t="shared" ca="1" si="18"/>
        <v>316016.88155180006</v>
      </c>
      <c r="F194">
        <f t="shared" ca="1" si="19"/>
        <v>360</v>
      </c>
      <c r="G194" s="3">
        <f t="shared" ref="G194:G257" ca="1" si="22">F194*-PMT(0.0425/12+_xlfn.NORM.INV(RAND(),0,0.01/12),F194,E194,0,1)</f>
        <v>535525.37529909785</v>
      </c>
      <c r="H194" t="str">
        <f t="shared" ca="1" si="20"/>
        <v>NO</v>
      </c>
    </row>
    <row r="195" spans="1:8" x14ac:dyDescent="0.2">
      <c r="A195">
        <v>194</v>
      </c>
      <c r="B195">
        <f t="shared" ref="B195:B258" ca="1" si="23">ROUND(25+_xlfn.NORM.INV(RAND(),10,5),0)</f>
        <v>38</v>
      </c>
      <c r="C195" t="str">
        <f t="shared" ref="C195:C258" ca="1" si="24">IF(F195&lt;360,IF(RAND()&lt;0.7,"MARRIED","SINGLE"),IF(RAND()&lt;0.65,"SINGLE","MARRIED"))</f>
        <v>MARRIED</v>
      </c>
      <c r="D195" s="2">
        <f t="shared" ca="1" si="21"/>
        <v>113153.34191741077</v>
      </c>
      <c r="E195" s="1">
        <f t="shared" ref="E195:E258" ca="1" si="25">150000+B195*5000*RAND()+25000*IF(C195="MARRIED",1,0)+300000*IF(RAND()&lt;0.1,1,0)</f>
        <v>312681.65872966207</v>
      </c>
      <c r="F195">
        <f t="shared" ref="F195:F258" ca="1" si="26">ROUND((IF(RAND()&lt;0.6,360,360-360*RAND())),0)</f>
        <v>360</v>
      </c>
      <c r="G195" s="3">
        <f t="shared" ca="1" si="22"/>
        <v>641677.32203772571</v>
      </c>
      <c r="H195" t="str">
        <f t="shared" ref="H195:H258" ca="1" si="27">IF(F195&lt;360,"YES","NO")</f>
        <v>NO</v>
      </c>
    </row>
    <row r="196" spans="1:8" x14ac:dyDescent="0.2">
      <c r="A196">
        <v>195</v>
      </c>
      <c r="B196">
        <f t="shared" ca="1" si="23"/>
        <v>28</v>
      </c>
      <c r="C196" t="str">
        <f t="shared" ca="1" si="24"/>
        <v>SINGLE</v>
      </c>
      <c r="D196" s="2">
        <f t="shared" ca="1" si="21"/>
        <v>30631.082288631242</v>
      </c>
      <c r="E196" s="1">
        <f t="shared" ca="1" si="25"/>
        <v>150664.20131504693</v>
      </c>
      <c r="F196">
        <f t="shared" ca="1" si="26"/>
        <v>360</v>
      </c>
      <c r="G196" s="3">
        <f t="shared" ca="1" si="22"/>
        <v>284909.10042846581</v>
      </c>
      <c r="H196" t="str">
        <f t="shared" ca="1" si="27"/>
        <v>NO</v>
      </c>
    </row>
    <row r="197" spans="1:8" x14ac:dyDescent="0.2">
      <c r="A197">
        <v>196</v>
      </c>
      <c r="B197">
        <f t="shared" ca="1" si="23"/>
        <v>33</v>
      </c>
      <c r="C197" t="str">
        <f t="shared" ca="1" si="24"/>
        <v>SINGLE</v>
      </c>
      <c r="D197" s="2">
        <f t="shared" ca="1" si="21"/>
        <v>97984.884025582491</v>
      </c>
      <c r="E197" s="1">
        <f t="shared" ca="1" si="25"/>
        <v>185462.53663341113</v>
      </c>
      <c r="F197">
        <f t="shared" ca="1" si="26"/>
        <v>360</v>
      </c>
      <c r="G197" s="3">
        <f t="shared" ca="1" si="22"/>
        <v>319644.61838948866</v>
      </c>
      <c r="H197" t="str">
        <f t="shared" ca="1" si="27"/>
        <v>NO</v>
      </c>
    </row>
    <row r="198" spans="1:8" x14ac:dyDescent="0.2">
      <c r="A198">
        <v>197</v>
      </c>
      <c r="B198">
        <f t="shared" ca="1" si="23"/>
        <v>27</v>
      </c>
      <c r="C198" t="str">
        <f t="shared" ca="1" si="24"/>
        <v>SINGLE</v>
      </c>
      <c r="D198" s="2">
        <f t="shared" ca="1" si="21"/>
        <v>107314.38797226826</v>
      </c>
      <c r="E198" s="1">
        <f t="shared" ca="1" si="25"/>
        <v>252293.11670893815</v>
      </c>
      <c r="F198">
        <f t="shared" ca="1" si="26"/>
        <v>360</v>
      </c>
      <c r="G198" s="3">
        <f t="shared" ca="1" si="22"/>
        <v>472560.13506669772</v>
      </c>
      <c r="H198" t="str">
        <f t="shared" ca="1" si="27"/>
        <v>NO</v>
      </c>
    </row>
    <row r="199" spans="1:8" x14ac:dyDescent="0.2">
      <c r="A199">
        <v>198</v>
      </c>
      <c r="B199">
        <f t="shared" ca="1" si="23"/>
        <v>36</v>
      </c>
      <c r="C199" t="str">
        <f t="shared" ca="1" si="24"/>
        <v>SINGLE</v>
      </c>
      <c r="D199" s="2">
        <f t="shared" ca="1" si="21"/>
        <v>56747.141162250191</v>
      </c>
      <c r="E199" s="1">
        <f t="shared" ca="1" si="25"/>
        <v>264662.96636831033</v>
      </c>
      <c r="F199">
        <f t="shared" ca="1" si="26"/>
        <v>360</v>
      </c>
      <c r="G199" s="3">
        <f t="shared" ca="1" si="22"/>
        <v>372698.46772414609</v>
      </c>
      <c r="H199" t="str">
        <f t="shared" ca="1" si="27"/>
        <v>NO</v>
      </c>
    </row>
    <row r="200" spans="1:8" x14ac:dyDescent="0.2">
      <c r="A200">
        <v>199</v>
      </c>
      <c r="B200">
        <f t="shared" ca="1" si="23"/>
        <v>30</v>
      </c>
      <c r="C200" t="str">
        <f t="shared" ca="1" si="24"/>
        <v>MARRIED</v>
      </c>
      <c r="D200" s="2">
        <f t="shared" ca="1" si="21"/>
        <v>102011.00516992887</v>
      </c>
      <c r="E200" s="1">
        <f t="shared" ca="1" si="25"/>
        <v>295742.93111106369</v>
      </c>
      <c r="F200">
        <f t="shared" ca="1" si="26"/>
        <v>360</v>
      </c>
      <c r="G200" s="3">
        <f t="shared" ca="1" si="22"/>
        <v>555369.09187719761</v>
      </c>
      <c r="H200" t="str">
        <f t="shared" ca="1" si="27"/>
        <v>NO</v>
      </c>
    </row>
    <row r="201" spans="1:8" x14ac:dyDescent="0.2">
      <c r="A201">
        <v>200</v>
      </c>
      <c r="B201">
        <f t="shared" ca="1" si="23"/>
        <v>28</v>
      </c>
      <c r="C201" t="str">
        <f t="shared" ca="1" si="24"/>
        <v>SINGLE</v>
      </c>
      <c r="D201" s="2">
        <f t="shared" ca="1" si="21"/>
        <v>78199.096917648043</v>
      </c>
      <c r="E201" s="1">
        <f t="shared" ca="1" si="25"/>
        <v>150081.87567088584</v>
      </c>
      <c r="F201">
        <f t="shared" ca="1" si="26"/>
        <v>360</v>
      </c>
      <c r="G201" s="3">
        <f t="shared" ca="1" si="22"/>
        <v>244403.62301107502</v>
      </c>
      <c r="H201" t="str">
        <f t="shared" ca="1" si="27"/>
        <v>NO</v>
      </c>
    </row>
    <row r="202" spans="1:8" x14ac:dyDescent="0.2">
      <c r="A202">
        <v>201</v>
      </c>
      <c r="B202">
        <f t="shared" ca="1" si="23"/>
        <v>36</v>
      </c>
      <c r="C202" t="str">
        <f t="shared" ca="1" si="24"/>
        <v>MARRIED</v>
      </c>
      <c r="D202" s="2">
        <f t="shared" ca="1" si="21"/>
        <v>78493.963424995876</v>
      </c>
      <c r="E202" s="1">
        <f t="shared" ca="1" si="25"/>
        <v>288035.16915537696</v>
      </c>
      <c r="F202">
        <f t="shared" ca="1" si="26"/>
        <v>307</v>
      </c>
      <c r="G202" s="3">
        <f t="shared" ca="1" si="22"/>
        <v>471350.03462734923</v>
      </c>
      <c r="H202" t="str">
        <f t="shared" ca="1" si="27"/>
        <v>YES</v>
      </c>
    </row>
    <row r="203" spans="1:8" x14ac:dyDescent="0.2">
      <c r="A203">
        <v>202</v>
      </c>
      <c r="B203">
        <f t="shared" ca="1" si="23"/>
        <v>35</v>
      </c>
      <c r="C203" t="str">
        <f t="shared" ca="1" si="24"/>
        <v>SINGLE</v>
      </c>
      <c r="D203" s="2">
        <f t="shared" ca="1" si="21"/>
        <v>86214.179830527544</v>
      </c>
      <c r="E203" s="1">
        <f t="shared" ca="1" si="25"/>
        <v>293765.55429743556</v>
      </c>
      <c r="F203">
        <f t="shared" ca="1" si="26"/>
        <v>360</v>
      </c>
      <c r="G203" s="3">
        <f t="shared" ca="1" si="22"/>
        <v>609831.028215445</v>
      </c>
      <c r="H203" t="str">
        <f t="shared" ca="1" si="27"/>
        <v>NO</v>
      </c>
    </row>
    <row r="204" spans="1:8" x14ac:dyDescent="0.2">
      <c r="A204">
        <v>203</v>
      </c>
      <c r="B204">
        <f t="shared" ca="1" si="23"/>
        <v>43</v>
      </c>
      <c r="C204" t="str">
        <f t="shared" ca="1" si="24"/>
        <v>SINGLE</v>
      </c>
      <c r="D204" s="2">
        <f t="shared" ca="1" si="21"/>
        <v>68491.902964465306</v>
      </c>
      <c r="E204" s="1">
        <f t="shared" ca="1" si="25"/>
        <v>202120.92183043214</v>
      </c>
      <c r="F204">
        <f t="shared" ca="1" si="26"/>
        <v>97</v>
      </c>
      <c r="G204" s="3">
        <f t="shared" ca="1" si="22"/>
        <v>230891.59814563216</v>
      </c>
      <c r="H204" t="str">
        <f t="shared" ca="1" si="27"/>
        <v>YES</v>
      </c>
    </row>
    <row r="205" spans="1:8" x14ac:dyDescent="0.2">
      <c r="A205">
        <v>204</v>
      </c>
      <c r="B205">
        <f t="shared" ca="1" si="23"/>
        <v>35</v>
      </c>
      <c r="C205" t="str">
        <f t="shared" ca="1" si="24"/>
        <v>SINGLE</v>
      </c>
      <c r="D205" s="2">
        <f t="shared" ca="1" si="21"/>
        <v>111147.98903644961</v>
      </c>
      <c r="E205" s="1">
        <f t="shared" ca="1" si="25"/>
        <v>272556.6522979138</v>
      </c>
      <c r="F205">
        <f t="shared" ca="1" si="26"/>
        <v>360</v>
      </c>
      <c r="G205" s="3">
        <f t="shared" ca="1" si="22"/>
        <v>512784.95038404129</v>
      </c>
      <c r="H205" t="str">
        <f t="shared" ca="1" si="27"/>
        <v>NO</v>
      </c>
    </row>
    <row r="206" spans="1:8" x14ac:dyDescent="0.2">
      <c r="A206">
        <v>205</v>
      </c>
      <c r="B206">
        <f t="shared" ca="1" si="23"/>
        <v>38</v>
      </c>
      <c r="C206" t="str">
        <f t="shared" ca="1" si="24"/>
        <v>MARRIED</v>
      </c>
      <c r="D206" s="2">
        <f t="shared" ca="1" si="21"/>
        <v>77020.216453128814</v>
      </c>
      <c r="E206" s="1">
        <f t="shared" ca="1" si="25"/>
        <v>230202.8651146167</v>
      </c>
      <c r="F206">
        <f t="shared" ca="1" si="26"/>
        <v>360</v>
      </c>
      <c r="G206" s="3">
        <f t="shared" ca="1" si="22"/>
        <v>487290.60521025665</v>
      </c>
      <c r="H206" t="str">
        <f t="shared" ca="1" si="27"/>
        <v>NO</v>
      </c>
    </row>
    <row r="207" spans="1:8" x14ac:dyDescent="0.2">
      <c r="A207">
        <v>206</v>
      </c>
      <c r="B207">
        <f t="shared" ca="1" si="23"/>
        <v>38</v>
      </c>
      <c r="C207" t="str">
        <f t="shared" ca="1" si="24"/>
        <v>SINGLE</v>
      </c>
      <c r="D207" s="2">
        <f t="shared" ca="1" si="21"/>
        <v>60644.28568265697</v>
      </c>
      <c r="E207" s="1">
        <f t="shared" ca="1" si="25"/>
        <v>250759.98527303003</v>
      </c>
      <c r="F207">
        <f t="shared" ca="1" si="26"/>
        <v>80</v>
      </c>
      <c r="G207" s="3">
        <f t="shared" ca="1" si="22"/>
        <v>293814.38851215155</v>
      </c>
      <c r="H207" t="str">
        <f t="shared" ca="1" si="27"/>
        <v>YES</v>
      </c>
    </row>
    <row r="208" spans="1:8" x14ac:dyDescent="0.2">
      <c r="A208">
        <v>207</v>
      </c>
      <c r="B208">
        <f t="shared" ca="1" si="23"/>
        <v>41</v>
      </c>
      <c r="C208" t="str">
        <f t="shared" ca="1" si="24"/>
        <v>MARRIED</v>
      </c>
      <c r="D208" s="2">
        <f t="shared" ca="1" si="21"/>
        <v>69420.865021494959</v>
      </c>
      <c r="E208" s="1">
        <f t="shared" ca="1" si="25"/>
        <v>202371.17194276661</v>
      </c>
      <c r="F208">
        <f t="shared" ca="1" si="26"/>
        <v>227</v>
      </c>
      <c r="G208" s="3">
        <f t="shared" ca="1" si="22"/>
        <v>244283.07947079398</v>
      </c>
      <c r="H208" t="str">
        <f t="shared" ca="1" si="27"/>
        <v>YES</v>
      </c>
    </row>
    <row r="209" spans="1:8" x14ac:dyDescent="0.2">
      <c r="A209">
        <v>208</v>
      </c>
      <c r="B209">
        <f t="shared" ca="1" si="23"/>
        <v>35</v>
      </c>
      <c r="C209" t="str">
        <f t="shared" ca="1" si="24"/>
        <v>MARRIED</v>
      </c>
      <c r="D209" s="2">
        <f t="shared" ca="1" si="21"/>
        <v>103192.25981067942</v>
      </c>
      <c r="E209" s="1">
        <f t="shared" ca="1" si="25"/>
        <v>339775.76351232873</v>
      </c>
      <c r="F209">
        <f t="shared" ca="1" si="26"/>
        <v>360</v>
      </c>
      <c r="G209" s="3">
        <f t="shared" ca="1" si="22"/>
        <v>651813.14017532417</v>
      </c>
      <c r="H209" t="str">
        <f t="shared" ca="1" si="27"/>
        <v>NO</v>
      </c>
    </row>
    <row r="210" spans="1:8" x14ac:dyDescent="0.2">
      <c r="A210">
        <v>209</v>
      </c>
      <c r="B210">
        <f t="shared" ca="1" si="23"/>
        <v>36</v>
      </c>
      <c r="C210" t="str">
        <f t="shared" ca="1" si="24"/>
        <v>MARRIED</v>
      </c>
      <c r="D210" s="2">
        <f t="shared" ca="1" si="21"/>
        <v>104626.47286677739</v>
      </c>
      <c r="E210" s="1">
        <f t="shared" ca="1" si="25"/>
        <v>323186.08650930406</v>
      </c>
      <c r="F210">
        <f t="shared" ca="1" si="26"/>
        <v>109</v>
      </c>
      <c r="G210" s="3">
        <f t="shared" ca="1" si="22"/>
        <v>397941.67949932552</v>
      </c>
      <c r="H210" t="str">
        <f t="shared" ca="1" si="27"/>
        <v>YES</v>
      </c>
    </row>
    <row r="211" spans="1:8" x14ac:dyDescent="0.2">
      <c r="A211">
        <v>210</v>
      </c>
      <c r="B211">
        <f t="shared" ca="1" si="23"/>
        <v>35</v>
      </c>
      <c r="C211" t="str">
        <f t="shared" ca="1" si="24"/>
        <v>SINGLE</v>
      </c>
      <c r="D211" s="2">
        <f t="shared" ca="1" si="21"/>
        <v>85383.215461556101</v>
      </c>
      <c r="E211" s="1">
        <f t="shared" ca="1" si="25"/>
        <v>238744.41445923771</v>
      </c>
      <c r="F211">
        <f t="shared" ca="1" si="26"/>
        <v>7</v>
      </c>
      <c r="G211" s="3">
        <f t="shared" ca="1" si="22"/>
        <v>240534.265995394</v>
      </c>
      <c r="H211" t="str">
        <f t="shared" ca="1" si="27"/>
        <v>YES</v>
      </c>
    </row>
    <row r="212" spans="1:8" x14ac:dyDescent="0.2">
      <c r="A212">
        <v>211</v>
      </c>
      <c r="B212">
        <f t="shared" ca="1" si="23"/>
        <v>44</v>
      </c>
      <c r="C212" t="str">
        <f t="shared" ca="1" si="24"/>
        <v>SINGLE</v>
      </c>
      <c r="D212" s="2">
        <f t="shared" ca="1" si="21"/>
        <v>74592.853166792745</v>
      </c>
      <c r="E212" s="1">
        <f t="shared" ca="1" si="25"/>
        <v>285348.16632896179</v>
      </c>
      <c r="F212">
        <f t="shared" ca="1" si="26"/>
        <v>360</v>
      </c>
      <c r="G212" s="3">
        <f t="shared" ca="1" si="22"/>
        <v>504689.77731544612</v>
      </c>
      <c r="H212" t="str">
        <f t="shared" ca="1" si="27"/>
        <v>NO</v>
      </c>
    </row>
    <row r="213" spans="1:8" x14ac:dyDescent="0.2">
      <c r="A213">
        <v>212</v>
      </c>
      <c r="B213">
        <f t="shared" ca="1" si="23"/>
        <v>40</v>
      </c>
      <c r="C213" t="str">
        <f t="shared" ca="1" si="24"/>
        <v>MARRIED</v>
      </c>
      <c r="D213" s="2">
        <f t="shared" ca="1" si="21"/>
        <v>117896.90710591254</v>
      </c>
      <c r="E213" s="1">
        <f t="shared" ca="1" si="25"/>
        <v>310994.50560634409</v>
      </c>
      <c r="F213">
        <f t="shared" ca="1" si="26"/>
        <v>147</v>
      </c>
      <c r="G213" s="3">
        <f t="shared" ca="1" si="22"/>
        <v>432633.75025082927</v>
      </c>
      <c r="H213" t="str">
        <f t="shared" ca="1" si="27"/>
        <v>YES</v>
      </c>
    </row>
    <row r="214" spans="1:8" x14ac:dyDescent="0.2">
      <c r="A214">
        <v>213</v>
      </c>
      <c r="B214">
        <f t="shared" ca="1" si="23"/>
        <v>37</v>
      </c>
      <c r="C214" t="str">
        <f t="shared" ca="1" si="24"/>
        <v>SINGLE</v>
      </c>
      <c r="D214" s="2">
        <f t="shared" ca="1" si="21"/>
        <v>79421.334922626585</v>
      </c>
      <c r="E214" s="1">
        <f t="shared" ca="1" si="25"/>
        <v>178988.91433371312</v>
      </c>
      <c r="F214">
        <f t="shared" ca="1" si="26"/>
        <v>360</v>
      </c>
      <c r="G214" s="3">
        <f t="shared" ca="1" si="22"/>
        <v>307311.90419917903</v>
      </c>
      <c r="H214" t="str">
        <f t="shared" ca="1" si="27"/>
        <v>NO</v>
      </c>
    </row>
    <row r="215" spans="1:8" x14ac:dyDescent="0.2">
      <c r="A215">
        <v>214</v>
      </c>
      <c r="B215">
        <f t="shared" ca="1" si="23"/>
        <v>40</v>
      </c>
      <c r="C215" t="str">
        <f t="shared" ca="1" si="24"/>
        <v>MARRIED</v>
      </c>
      <c r="D215" s="2">
        <f t="shared" ca="1" si="21"/>
        <v>106588.31149410647</v>
      </c>
      <c r="E215" s="1">
        <f t="shared" ca="1" si="25"/>
        <v>297608.40737641836</v>
      </c>
      <c r="F215">
        <f t="shared" ca="1" si="26"/>
        <v>226</v>
      </c>
      <c r="G215" s="3">
        <f t="shared" ca="1" si="22"/>
        <v>489727.86534582236</v>
      </c>
      <c r="H215" t="str">
        <f t="shared" ca="1" si="27"/>
        <v>YES</v>
      </c>
    </row>
    <row r="216" spans="1:8" x14ac:dyDescent="0.2">
      <c r="A216">
        <v>215</v>
      </c>
      <c r="B216">
        <f t="shared" ca="1" si="23"/>
        <v>33</v>
      </c>
      <c r="C216" t="str">
        <f t="shared" ca="1" si="24"/>
        <v>SINGLE</v>
      </c>
      <c r="D216" s="2">
        <f t="shared" ca="1" si="21"/>
        <v>63936.211476491844</v>
      </c>
      <c r="E216" s="1">
        <f t="shared" ca="1" si="25"/>
        <v>235739.19323936693</v>
      </c>
      <c r="F216">
        <f t="shared" ca="1" si="26"/>
        <v>360</v>
      </c>
      <c r="G216" s="3">
        <f t="shared" ca="1" si="22"/>
        <v>405021.82821965276</v>
      </c>
      <c r="H216" t="str">
        <f t="shared" ca="1" si="27"/>
        <v>NO</v>
      </c>
    </row>
    <row r="217" spans="1:8" x14ac:dyDescent="0.2">
      <c r="A217">
        <v>216</v>
      </c>
      <c r="B217">
        <f t="shared" ca="1" si="23"/>
        <v>34</v>
      </c>
      <c r="C217" t="str">
        <f t="shared" ca="1" si="24"/>
        <v>SINGLE</v>
      </c>
      <c r="D217" s="2">
        <f t="shared" ca="1" si="21"/>
        <v>38952.536818775166</v>
      </c>
      <c r="E217" s="1">
        <f t="shared" ca="1" si="25"/>
        <v>231045.31618829462</v>
      </c>
      <c r="F217">
        <f t="shared" ca="1" si="26"/>
        <v>360</v>
      </c>
      <c r="G217" s="3">
        <f t="shared" ca="1" si="22"/>
        <v>490402.22665307618</v>
      </c>
      <c r="H217" t="str">
        <f t="shared" ca="1" si="27"/>
        <v>NO</v>
      </c>
    </row>
    <row r="218" spans="1:8" x14ac:dyDescent="0.2">
      <c r="A218">
        <v>217</v>
      </c>
      <c r="B218">
        <f t="shared" ca="1" si="23"/>
        <v>30</v>
      </c>
      <c r="C218" t="str">
        <f t="shared" ca="1" si="24"/>
        <v>MARRIED</v>
      </c>
      <c r="D218" s="2">
        <f t="shared" ca="1" si="21"/>
        <v>112825.95079190291</v>
      </c>
      <c r="E218" s="1">
        <f t="shared" ca="1" si="25"/>
        <v>245040.30262948287</v>
      </c>
      <c r="F218">
        <f t="shared" ca="1" si="26"/>
        <v>14</v>
      </c>
      <c r="G218" s="3">
        <f t="shared" ca="1" si="22"/>
        <v>251504.48624810888</v>
      </c>
      <c r="H218" t="str">
        <f t="shared" ca="1" si="27"/>
        <v>YES</v>
      </c>
    </row>
    <row r="219" spans="1:8" x14ac:dyDescent="0.2">
      <c r="A219">
        <v>218</v>
      </c>
      <c r="B219">
        <f t="shared" ca="1" si="23"/>
        <v>33</v>
      </c>
      <c r="C219" t="str">
        <f t="shared" ca="1" si="24"/>
        <v>SINGLE</v>
      </c>
      <c r="D219" s="2">
        <f t="shared" ca="1" si="21"/>
        <v>57435.783830548608</v>
      </c>
      <c r="E219" s="1">
        <f t="shared" ca="1" si="25"/>
        <v>178382.64874930662</v>
      </c>
      <c r="F219">
        <f t="shared" ca="1" si="26"/>
        <v>360</v>
      </c>
      <c r="G219" s="3">
        <f t="shared" ca="1" si="22"/>
        <v>320108.6233893364</v>
      </c>
      <c r="H219" t="str">
        <f t="shared" ca="1" si="27"/>
        <v>NO</v>
      </c>
    </row>
    <row r="220" spans="1:8" x14ac:dyDescent="0.2">
      <c r="A220">
        <v>219</v>
      </c>
      <c r="B220">
        <f t="shared" ca="1" si="23"/>
        <v>42</v>
      </c>
      <c r="C220" t="str">
        <f t="shared" ca="1" si="24"/>
        <v>MARRIED</v>
      </c>
      <c r="D220" s="2">
        <f t="shared" ca="1" si="21"/>
        <v>186728.87812868116</v>
      </c>
      <c r="E220" s="1">
        <f t="shared" ca="1" si="25"/>
        <v>613112.86481168121</v>
      </c>
      <c r="F220">
        <f t="shared" ca="1" si="26"/>
        <v>230</v>
      </c>
      <c r="G220" s="3">
        <f t="shared" ca="1" si="22"/>
        <v>786673.86652902665</v>
      </c>
      <c r="H220" t="str">
        <f t="shared" ca="1" si="27"/>
        <v>YES</v>
      </c>
    </row>
    <row r="221" spans="1:8" x14ac:dyDescent="0.2">
      <c r="A221">
        <v>220</v>
      </c>
      <c r="B221">
        <f t="shared" ca="1" si="23"/>
        <v>37</v>
      </c>
      <c r="C221" t="str">
        <f t="shared" ca="1" si="24"/>
        <v>SINGLE</v>
      </c>
      <c r="D221" s="2">
        <f t="shared" ca="1" si="21"/>
        <v>101627.76551476933</v>
      </c>
      <c r="E221" s="1">
        <f t="shared" ca="1" si="25"/>
        <v>292299.44236461452</v>
      </c>
      <c r="F221">
        <f t="shared" ca="1" si="26"/>
        <v>360</v>
      </c>
      <c r="G221" s="3">
        <f t="shared" ca="1" si="22"/>
        <v>543485.52829722024</v>
      </c>
      <c r="H221" t="str">
        <f t="shared" ca="1" si="27"/>
        <v>NO</v>
      </c>
    </row>
    <row r="222" spans="1:8" x14ac:dyDescent="0.2">
      <c r="A222">
        <v>221</v>
      </c>
      <c r="B222">
        <f t="shared" ca="1" si="23"/>
        <v>40</v>
      </c>
      <c r="C222" t="str">
        <f t="shared" ca="1" si="24"/>
        <v>SINGLE</v>
      </c>
      <c r="D222" s="2">
        <f t="shared" ca="1" si="21"/>
        <v>51488.817642977498</v>
      </c>
      <c r="E222" s="1">
        <f t="shared" ca="1" si="25"/>
        <v>174194.80582761811</v>
      </c>
      <c r="F222">
        <f t="shared" ca="1" si="26"/>
        <v>360</v>
      </c>
      <c r="G222" s="3">
        <f t="shared" ca="1" si="22"/>
        <v>366995.46188605559</v>
      </c>
      <c r="H222" t="str">
        <f t="shared" ca="1" si="27"/>
        <v>NO</v>
      </c>
    </row>
    <row r="223" spans="1:8" x14ac:dyDescent="0.2">
      <c r="A223">
        <v>222</v>
      </c>
      <c r="B223">
        <f t="shared" ca="1" si="23"/>
        <v>33</v>
      </c>
      <c r="C223" t="str">
        <f t="shared" ca="1" si="24"/>
        <v>MARRIED</v>
      </c>
      <c r="D223" s="2">
        <f t="shared" ca="1" si="21"/>
        <v>68266.259982217351</v>
      </c>
      <c r="E223" s="1">
        <f t="shared" ca="1" si="25"/>
        <v>192638.76840218695</v>
      </c>
      <c r="F223">
        <f t="shared" ca="1" si="26"/>
        <v>103</v>
      </c>
      <c r="G223" s="3">
        <f t="shared" ca="1" si="22"/>
        <v>229513.63600331501</v>
      </c>
      <c r="H223" t="str">
        <f t="shared" ca="1" si="27"/>
        <v>YES</v>
      </c>
    </row>
    <row r="224" spans="1:8" x14ac:dyDescent="0.2">
      <c r="A224">
        <v>223</v>
      </c>
      <c r="B224">
        <f t="shared" ca="1" si="23"/>
        <v>28</v>
      </c>
      <c r="C224" t="str">
        <f t="shared" ca="1" si="24"/>
        <v>MARRIED</v>
      </c>
      <c r="D224" s="2">
        <f t="shared" ca="1" si="21"/>
        <v>132089.3300018257</v>
      </c>
      <c r="E224" s="1">
        <f t="shared" ca="1" si="25"/>
        <v>310512.05265461071</v>
      </c>
      <c r="F224">
        <f t="shared" ca="1" si="26"/>
        <v>81</v>
      </c>
      <c r="G224" s="3">
        <f t="shared" ca="1" si="22"/>
        <v>347094.21617922379</v>
      </c>
      <c r="H224" t="str">
        <f t="shared" ca="1" si="27"/>
        <v>YES</v>
      </c>
    </row>
    <row r="225" spans="1:8" x14ac:dyDescent="0.2">
      <c r="A225">
        <v>224</v>
      </c>
      <c r="B225">
        <f t="shared" ca="1" si="23"/>
        <v>30</v>
      </c>
      <c r="C225" t="str">
        <f t="shared" ca="1" si="24"/>
        <v>MARRIED</v>
      </c>
      <c r="D225" s="2">
        <f t="shared" ca="1" si="21"/>
        <v>91565.459529800748</v>
      </c>
      <c r="E225" s="1">
        <f t="shared" ca="1" si="25"/>
        <v>193453.7151969604</v>
      </c>
      <c r="F225">
        <f t="shared" ca="1" si="26"/>
        <v>226</v>
      </c>
      <c r="G225" s="3">
        <f t="shared" ca="1" si="22"/>
        <v>328803.64030979463</v>
      </c>
      <c r="H225" t="str">
        <f t="shared" ca="1" si="27"/>
        <v>YES</v>
      </c>
    </row>
    <row r="226" spans="1:8" x14ac:dyDescent="0.2">
      <c r="A226">
        <v>225</v>
      </c>
      <c r="B226">
        <f t="shared" ca="1" si="23"/>
        <v>39</v>
      </c>
      <c r="C226" t="str">
        <f t="shared" ca="1" si="24"/>
        <v>MARRIED</v>
      </c>
      <c r="D226" s="2">
        <f t="shared" ca="1" si="21"/>
        <v>75021.705981478299</v>
      </c>
      <c r="E226" s="1">
        <f t="shared" ca="1" si="25"/>
        <v>320275.15464437025</v>
      </c>
      <c r="F226">
        <f t="shared" ca="1" si="26"/>
        <v>360</v>
      </c>
      <c r="G226" s="3">
        <f t="shared" ca="1" si="22"/>
        <v>591756.87469334749</v>
      </c>
      <c r="H226" t="str">
        <f t="shared" ca="1" si="27"/>
        <v>NO</v>
      </c>
    </row>
    <row r="227" spans="1:8" x14ac:dyDescent="0.2">
      <c r="A227">
        <v>226</v>
      </c>
      <c r="B227">
        <f t="shared" ca="1" si="23"/>
        <v>39</v>
      </c>
      <c r="C227" t="str">
        <f t="shared" ca="1" si="24"/>
        <v>MARRIED</v>
      </c>
      <c r="D227" s="2">
        <f t="shared" ca="1" si="21"/>
        <v>85281.039458804502</v>
      </c>
      <c r="E227" s="1">
        <f t="shared" ca="1" si="25"/>
        <v>183662.91735219862</v>
      </c>
      <c r="F227">
        <f t="shared" ca="1" si="26"/>
        <v>360</v>
      </c>
      <c r="G227" s="3">
        <f t="shared" ca="1" si="22"/>
        <v>357185.1142874778</v>
      </c>
      <c r="H227" t="str">
        <f t="shared" ca="1" si="27"/>
        <v>NO</v>
      </c>
    </row>
    <row r="228" spans="1:8" x14ac:dyDescent="0.2">
      <c r="A228">
        <v>227</v>
      </c>
      <c r="B228">
        <f t="shared" ca="1" si="23"/>
        <v>32</v>
      </c>
      <c r="C228" t="str">
        <f t="shared" ca="1" si="24"/>
        <v>SINGLE</v>
      </c>
      <c r="D228" s="2">
        <f t="shared" ca="1" si="21"/>
        <v>186263.95355604365</v>
      </c>
      <c r="E228" s="1">
        <f t="shared" ca="1" si="25"/>
        <v>591566.28930514073</v>
      </c>
      <c r="F228">
        <f t="shared" ca="1" si="26"/>
        <v>62</v>
      </c>
      <c r="G228" s="3">
        <f t="shared" ca="1" si="22"/>
        <v>646749.14611307392</v>
      </c>
      <c r="H228" t="str">
        <f t="shared" ca="1" si="27"/>
        <v>YES</v>
      </c>
    </row>
    <row r="229" spans="1:8" x14ac:dyDescent="0.2">
      <c r="A229">
        <v>228</v>
      </c>
      <c r="B229">
        <f t="shared" ca="1" si="23"/>
        <v>33</v>
      </c>
      <c r="C229" t="str">
        <f t="shared" ca="1" si="24"/>
        <v>MARRIED</v>
      </c>
      <c r="D229" s="2">
        <f t="shared" ca="1" si="21"/>
        <v>116591.12889844099</v>
      </c>
      <c r="E229" s="1">
        <f t="shared" ca="1" si="25"/>
        <v>226320.00066634093</v>
      </c>
      <c r="F229">
        <f t="shared" ca="1" si="26"/>
        <v>360</v>
      </c>
      <c r="G229" s="3">
        <f t="shared" ca="1" si="22"/>
        <v>363301.13122030039</v>
      </c>
      <c r="H229" t="str">
        <f t="shared" ca="1" si="27"/>
        <v>NO</v>
      </c>
    </row>
    <row r="230" spans="1:8" x14ac:dyDescent="0.2">
      <c r="A230">
        <v>229</v>
      </c>
      <c r="B230">
        <f t="shared" ca="1" si="23"/>
        <v>25</v>
      </c>
      <c r="C230" t="str">
        <f t="shared" ca="1" si="24"/>
        <v>MARRIED</v>
      </c>
      <c r="D230" s="2">
        <f t="shared" ca="1" si="21"/>
        <v>112906.10199094069</v>
      </c>
      <c r="E230" s="1">
        <f t="shared" ca="1" si="25"/>
        <v>261761.95659492654</v>
      </c>
      <c r="F230">
        <f t="shared" ca="1" si="26"/>
        <v>216</v>
      </c>
      <c r="G230" s="3">
        <f t="shared" ca="1" si="22"/>
        <v>348310.39265128481</v>
      </c>
      <c r="H230" t="str">
        <f t="shared" ca="1" si="27"/>
        <v>YES</v>
      </c>
    </row>
    <row r="231" spans="1:8" x14ac:dyDescent="0.2">
      <c r="A231">
        <v>230</v>
      </c>
      <c r="B231">
        <f t="shared" ca="1" si="23"/>
        <v>39</v>
      </c>
      <c r="C231" t="str">
        <f t="shared" ca="1" si="24"/>
        <v>SINGLE</v>
      </c>
      <c r="D231" s="2">
        <f t="shared" ca="1" si="21"/>
        <v>100316.57617984127</v>
      </c>
      <c r="E231" s="1">
        <f t="shared" ca="1" si="25"/>
        <v>270649.11292592308</v>
      </c>
      <c r="F231">
        <f t="shared" ca="1" si="26"/>
        <v>274</v>
      </c>
      <c r="G231" s="3">
        <f t="shared" ca="1" si="22"/>
        <v>348406.51512046205</v>
      </c>
      <c r="H231" t="str">
        <f t="shared" ca="1" si="27"/>
        <v>YES</v>
      </c>
    </row>
    <row r="232" spans="1:8" x14ac:dyDescent="0.2">
      <c r="A232">
        <v>231</v>
      </c>
      <c r="B232">
        <f t="shared" ca="1" si="23"/>
        <v>33</v>
      </c>
      <c r="C232" t="str">
        <f t="shared" ca="1" si="24"/>
        <v>MARRIED</v>
      </c>
      <c r="D232" s="2">
        <f t="shared" ca="1" si="21"/>
        <v>43023.524672797721</v>
      </c>
      <c r="E232" s="1">
        <f t="shared" ca="1" si="25"/>
        <v>182109.89748259008</v>
      </c>
      <c r="F232">
        <f t="shared" ca="1" si="26"/>
        <v>360</v>
      </c>
      <c r="G232" s="3">
        <f t="shared" ca="1" si="22"/>
        <v>266129.59980981244</v>
      </c>
      <c r="H232" t="str">
        <f t="shared" ca="1" si="27"/>
        <v>NO</v>
      </c>
    </row>
    <row r="233" spans="1:8" x14ac:dyDescent="0.2">
      <c r="A233">
        <v>232</v>
      </c>
      <c r="B233">
        <f t="shared" ca="1" si="23"/>
        <v>43</v>
      </c>
      <c r="C233" t="str">
        <f t="shared" ca="1" si="24"/>
        <v>MARRIED</v>
      </c>
      <c r="D233" s="2">
        <f t="shared" ca="1" si="21"/>
        <v>91113.114410157723</v>
      </c>
      <c r="E233" s="1">
        <f t="shared" ca="1" si="25"/>
        <v>239933.79458729096</v>
      </c>
      <c r="F233">
        <f t="shared" ca="1" si="26"/>
        <v>360</v>
      </c>
      <c r="G233" s="3">
        <f t="shared" ca="1" si="22"/>
        <v>427562.47213877569</v>
      </c>
      <c r="H233" t="str">
        <f t="shared" ca="1" si="27"/>
        <v>NO</v>
      </c>
    </row>
    <row r="234" spans="1:8" x14ac:dyDescent="0.2">
      <c r="A234">
        <v>233</v>
      </c>
      <c r="B234">
        <f t="shared" ca="1" si="23"/>
        <v>34</v>
      </c>
      <c r="C234" t="str">
        <f t="shared" ca="1" si="24"/>
        <v>SINGLE</v>
      </c>
      <c r="D234" s="2">
        <f t="shared" ca="1" si="21"/>
        <v>192583.4116073632</v>
      </c>
      <c r="E234" s="1">
        <f t="shared" ca="1" si="25"/>
        <v>513807.2578961213</v>
      </c>
      <c r="F234">
        <f t="shared" ca="1" si="26"/>
        <v>360</v>
      </c>
      <c r="G234" s="3">
        <f t="shared" ca="1" si="22"/>
        <v>904326.17133484432</v>
      </c>
      <c r="H234" t="str">
        <f t="shared" ca="1" si="27"/>
        <v>NO</v>
      </c>
    </row>
    <row r="235" spans="1:8" x14ac:dyDescent="0.2">
      <c r="A235">
        <v>234</v>
      </c>
      <c r="B235">
        <f t="shared" ca="1" si="23"/>
        <v>34</v>
      </c>
      <c r="C235" t="str">
        <f t="shared" ca="1" si="24"/>
        <v>SINGLE</v>
      </c>
      <c r="D235" s="2">
        <f t="shared" ca="1" si="21"/>
        <v>57885.165342217297</v>
      </c>
      <c r="E235" s="1">
        <f t="shared" ca="1" si="25"/>
        <v>170042.40226177775</v>
      </c>
      <c r="F235">
        <f t="shared" ca="1" si="26"/>
        <v>360</v>
      </c>
      <c r="G235" s="3">
        <f t="shared" ca="1" si="22"/>
        <v>320772.2581990789</v>
      </c>
      <c r="H235" t="str">
        <f t="shared" ca="1" si="27"/>
        <v>NO</v>
      </c>
    </row>
    <row r="236" spans="1:8" x14ac:dyDescent="0.2">
      <c r="A236">
        <v>235</v>
      </c>
      <c r="B236">
        <f t="shared" ca="1" si="23"/>
        <v>34</v>
      </c>
      <c r="C236" t="str">
        <f t="shared" ca="1" si="24"/>
        <v>SINGLE</v>
      </c>
      <c r="D236" s="2">
        <f t="shared" ca="1" si="21"/>
        <v>75641.401250476294</v>
      </c>
      <c r="E236" s="1">
        <f t="shared" ca="1" si="25"/>
        <v>215038.70212912792</v>
      </c>
      <c r="F236">
        <f t="shared" ca="1" si="26"/>
        <v>360</v>
      </c>
      <c r="G236" s="3">
        <f t="shared" ca="1" si="22"/>
        <v>333121.48780240625</v>
      </c>
      <c r="H236" t="str">
        <f t="shared" ca="1" si="27"/>
        <v>NO</v>
      </c>
    </row>
    <row r="237" spans="1:8" x14ac:dyDescent="0.2">
      <c r="A237">
        <v>236</v>
      </c>
      <c r="B237">
        <f t="shared" ca="1" si="23"/>
        <v>31</v>
      </c>
      <c r="C237" t="str">
        <f t="shared" ca="1" si="24"/>
        <v>MARRIED</v>
      </c>
      <c r="D237" s="2">
        <f t="shared" ca="1" si="21"/>
        <v>42071.278836454199</v>
      </c>
      <c r="E237" s="1">
        <f t="shared" ca="1" si="25"/>
        <v>242878.37786793656</v>
      </c>
      <c r="F237">
        <f t="shared" ca="1" si="26"/>
        <v>131</v>
      </c>
      <c r="G237" s="3">
        <f t="shared" ca="1" si="22"/>
        <v>287376.37576700357</v>
      </c>
      <c r="H237" t="str">
        <f t="shared" ca="1" si="27"/>
        <v>YES</v>
      </c>
    </row>
    <row r="238" spans="1:8" x14ac:dyDescent="0.2">
      <c r="A238">
        <v>237</v>
      </c>
      <c r="B238">
        <f t="shared" ca="1" si="23"/>
        <v>38</v>
      </c>
      <c r="C238" t="str">
        <f t="shared" ca="1" si="24"/>
        <v>SINGLE</v>
      </c>
      <c r="D238" s="2">
        <f t="shared" ca="1" si="21"/>
        <v>83716.947003615758</v>
      </c>
      <c r="E238" s="1">
        <f t="shared" ca="1" si="25"/>
        <v>259637.65589872119</v>
      </c>
      <c r="F238">
        <f t="shared" ca="1" si="26"/>
        <v>360</v>
      </c>
      <c r="G238" s="3">
        <f t="shared" ca="1" si="22"/>
        <v>405553.91839994793</v>
      </c>
      <c r="H238" t="str">
        <f t="shared" ca="1" si="27"/>
        <v>NO</v>
      </c>
    </row>
    <row r="239" spans="1:8" x14ac:dyDescent="0.2">
      <c r="A239">
        <v>238</v>
      </c>
      <c r="B239">
        <f t="shared" ca="1" si="23"/>
        <v>26</v>
      </c>
      <c r="C239" t="str">
        <f t="shared" ca="1" si="24"/>
        <v>MARRIED</v>
      </c>
      <c r="D239" s="2">
        <f t="shared" ca="1" si="21"/>
        <v>36090.367691597632</v>
      </c>
      <c r="E239" s="1">
        <f t="shared" ca="1" si="25"/>
        <v>182691.43135341222</v>
      </c>
      <c r="F239">
        <f t="shared" ca="1" si="26"/>
        <v>360</v>
      </c>
      <c r="G239" s="3">
        <f t="shared" ca="1" si="22"/>
        <v>308409.51923009887</v>
      </c>
      <c r="H239" t="str">
        <f t="shared" ca="1" si="27"/>
        <v>NO</v>
      </c>
    </row>
    <row r="240" spans="1:8" x14ac:dyDescent="0.2">
      <c r="A240">
        <v>239</v>
      </c>
      <c r="B240">
        <f t="shared" ca="1" si="23"/>
        <v>27</v>
      </c>
      <c r="C240" t="str">
        <f t="shared" ca="1" si="24"/>
        <v>MARRIED</v>
      </c>
      <c r="D240" s="2">
        <f t="shared" ca="1" si="21"/>
        <v>106961.03060811514</v>
      </c>
      <c r="E240" s="1">
        <f t="shared" ca="1" si="25"/>
        <v>305450.87239579088</v>
      </c>
      <c r="F240">
        <f t="shared" ca="1" si="26"/>
        <v>360</v>
      </c>
      <c r="G240" s="3">
        <f t="shared" ca="1" si="22"/>
        <v>469095.47836284089</v>
      </c>
      <c r="H240" t="str">
        <f t="shared" ca="1" si="27"/>
        <v>NO</v>
      </c>
    </row>
    <row r="241" spans="1:8" x14ac:dyDescent="0.2">
      <c r="A241">
        <v>240</v>
      </c>
      <c r="B241">
        <f t="shared" ca="1" si="23"/>
        <v>45</v>
      </c>
      <c r="C241" t="str">
        <f t="shared" ca="1" si="24"/>
        <v>MARRIED</v>
      </c>
      <c r="D241" s="2">
        <f t="shared" ca="1" si="21"/>
        <v>119270.01416419963</v>
      </c>
      <c r="E241" s="1">
        <f t="shared" ca="1" si="25"/>
        <v>296272.36457258643</v>
      </c>
      <c r="F241">
        <f t="shared" ca="1" si="26"/>
        <v>50</v>
      </c>
      <c r="G241" s="3">
        <f t="shared" ca="1" si="22"/>
        <v>323719.78496122494</v>
      </c>
      <c r="H241" t="str">
        <f t="shared" ca="1" si="27"/>
        <v>YES</v>
      </c>
    </row>
    <row r="242" spans="1:8" x14ac:dyDescent="0.2">
      <c r="A242">
        <v>241</v>
      </c>
      <c r="B242">
        <f t="shared" ca="1" si="23"/>
        <v>36</v>
      </c>
      <c r="C242" t="str">
        <f t="shared" ca="1" si="24"/>
        <v>SINGLE</v>
      </c>
      <c r="D242" s="2">
        <f t="shared" ca="1" si="21"/>
        <v>68439.496107443949</v>
      </c>
      <c r="E242" s="1">
        <f t="shared" ca="1" si="25"/>
        <v>183712.51248960325</v>
      </c>
      <c r="F242">
        <f t="shared" ca="1" si="26"/>
        <v>213</v>
      </c>
      <c r="G242" s="3">
        <f t="shared" ca="1" si="22"/>
        <v>278961.4769001372</v>
      </c>
      <c r="H242" t="str">
        <f t="shared" ca="1" si="27"/>
        <v>YES</v>
      </c>
    </row>
    <row r="243" spans="1:8" x14ac:dyDescent="0.2">
      <c r="A243">
        <v>242</v>
      </c>
      <c r="B243">
        <f t="shared" ca="1" si="23"/>
        <v>32</v>
      </c>
      <c r="C243" t="str">
        <f t="shared" ca="1" si="24"/>
        <v>SINGLE</v>
      </c>
      <c r="D243" s="2">
        <f t="shared" ca="1" si="21"/>
        <v>72978.865008068577</v>
      </c>
      <c r="E243" s="1">
        <f t="shared" ca="1" si="25"/>
        <v>223773.75370212342</v>
      </c>
      <c r="F243">
        <f t="shared" ca="1" si="26"/>
        <v>193</v>
      </c>
      <c r="G243" s="3">
        <f t="shared" ca="1" si="22"/>
        <v>341273.51065488247</v>
      </c>
      <c r="H243" t="str">
        <f t="shared" ca="1" si="27"/>
        <v>YES</v>
      </c>
    </row>
    <row r="244" spans="1:8" x14ac:dyDescent="0.2">
      <c r="A244">
        <v>243</v>
      </c>
      <c r="B244">
        <f t="shared" ca="1" si="23"/>
        <v>27</v>
      </c>
      <c r="C244" t="str">
        <f t="shared" ca="1" si="24"/>
        <v>MARRIED</v>
      </c>
      <c r="D244" s="2">
        <f t="shared" ca="1" si="21"/>
        <v>80186.611474442223</v>
      </c>
      <c r="E244" s="1">
        <f t="shared" ca="1" si="25"/>
        <v>216054.90767981336</v>
      </c>
      <c r="F244">
        <f t="shared" ca="1" si="26"/>
        <v>164</v>
      </c>
      <c r="G244" s="3">
        <f t="shared" ca="1" si="22"/>
        <v>306641.92484895734</v>
      </c>
      <c r="H244" t="str">
        <f t="shared" ca="1" si="27"/>
        <v>YES</v>
      </c>
    </row>
    <row r="245" spans="1:8" x14ac:dyDescent="0.2">
      <c r="A245">
        <v>244</v>
      </c>
      <c r="B245">
        <f t="shared" ca="1" si="23"/>
        <v>37</v>
      </c>
      <c r="C245" t="str">
        <f t="shared" ca="1" si="24"/>
        <v>SINGLE</v>
      </c>
      <c r="D245" s="2">
        <f t="shared" ca="1" si="21"/>
        <v>55712.515903197243</v>
      </c>
      <c r="E245" s="1">
        <f t="shared" ca="1" si="25"/>
        <v>189839.87525514772</v>
      </c>
      <c r="F245">
        <f t="shared" ca="1" si="26"/>
        <v>360</v>
      </c>
      <c r="G245" s="3">
        <f t="shared" ca="1" si="22"/>
        <v>331472.46056971926</v>
      </c>
      <c r="H245" t="str">
        <f t="shared" ca="1" si="27"/>
        <v>NO</v>
      </c>
    </row>
    <row r="246" spans="1:8" x14ac:dyDescent="0.2">
      <c r="A246">
        <v>245</v>
      </c>
      <c r="B246">
        <f t="shared" ca="1" si="23"/>
        <v>33</v>
      </c>
      <c r="C246" t="str">
        <f t="shared" ca="1" si="24"/>
        <v>SINGLE</v>
      </c>
      <c r="D246" s="2">
        <f t="shared" ca="1" si="21"/>
        <v>46940.603374875303</v>
      </c>
      <c r="E246" s="1">
        <f t="shared" ca="1" si="25"/>
        <v>154723.83208966532</v>
      </c>
      <c r="F246">
        <f t="shared" ca="1" si="26"/>
        <v>360</v>
      </c>
      <c r="G246" s="3">
        <f t="shared" ca="1" si="22"/>
        <v>243546.57559047165</v>
      </c>
      <c r="H246" t="str">
        <f t="shared" ca="1" si="27"/>
        <v>NO</v>
      </c>
    </row>
    <row r="247" spans="1:8" x14ac:dyDescent="0.2">
      <c r="A247">
        <v>246</v>
      </c>
      <c r="B247">
        <f t="shared" ca="1" si="23"/>
        <v>43</v>
      </c>
      <c r="C247" t="str">
        <f t="shared" ca="1" si="24"/>
        <v>SINGLE</v>
      </c>
      <c r="D247" s="2">
        <f t="shared" ca="1" si="21"/>
        <v>63915.309104898253</v>
      </c>
      <c r="E247" s="1">
        <f t="shared" ca="1" si="25"/>
        <v>169209.42468214242</v>
      </c>
      <c r="F247">
        <f t="shared" ca="1" si="26"/>
        <v>360</v>
      </c>
      <c r="G247" s="3">
        <f t="shared" ca="1" si="22"/>
        <v>330489.95201307454</v>
      </c>
      <c r="H247" t="str">
        <f t="shared" ca="1" si="27"/>
        <v>NO</v>
      </c>
    </row>
    <row r="248" spans="1:8" x14ac:dyDescent="0.2">
      <c r="A248">
        <v>247</v>
      </c>
      <c r="B248">
        <f t="shared" ca="1" si="23"/>
        <v>32</v>
      </c>
      <c r="C248" t="str">
        <f t="shared" ca="1" si="24"/>
        <v>MARRIED</v>
      </c>
      <c r="D248" s="2">
        <f t="shared" ca="1" si="21"/>
        <v>140735.29774141783</v>
      </c>
      <c r="E248" s="1">
        <f t="shared" ca="1" si="25"/>
        <v>524812.44837659365</v>
      </c>
      <c r="F248">
        <f t="shared" ca="1" si="26"/>
        <v>234</v>
      </c>
      <c r="G248" s="3">
        <f t="shared" ca="1" si="22"/>
        <v>635576.49883239623</v>
      </c>
      <c r="H248" t="str">
        <f t="shared" ca="1" si="27"/>
        <v>YES</v>
      </c>
    </row>
    <row r="249" spans="1:8" x14ac:dyDescent="0.2">
      <c r="A249">
        <v>248</v>
      </c>
      <c r="B249">
        <f t="shared" ca="1" si="23"/>
        <v>32</v>
      </c>
      <c r="C249" t="str">
        <f t="shared" ca="1" si="24"/>
        <v>MARRIED</v>
      </c>
      <c r="D249" s="2">
        <f t="shared" ca="1" si="21"/>
        <v>113245.60680586292</v>
      </c>
      <c r="E249" s="1">
        <f t="shared" ca="1" si="25"/>
        <v>313033.93980679172</v>
      </c>
      <c r="F249">
        <f t="shared" ca="1" si="26"/>
        <v>360</v>
      </c>
      <c r="G249" s="3">
        <f t="shared" ca="1" si="22"/>
        <v>467101.80838374828</v>
      </c>
      <c r="H249" t="str">
        <f t="shared" ca="1" si="27"/>
        <v>NO</v>
      </c>
    </row>
    <row r="250" spans="1:8" x14ac:dyDescent="0.2">
      <c r="A250">
        <v>249</v>
      </c>
      <c r="B250">
        <f t="shared" ca="1" si="23"/>
        <v>36</v>
      </c>
      <c r="C250" t="str">
        <f t="shared" ca="1" si="24"/>
        <v>SINGLE</v>
      </c>
      <c r="D250" s="2">
        <f t="shared" ca="1" si="21"/>
        <v>78560.435676141889</v>
      </c>
      <c r="E250" s="1">
        <f t="shared" ca="1" si="25"/>
        <v>225312.63974853727</v>
      </c>
      <c r="F250">
        <f t="shared" ca="1" si="26"/>
        <v>360</v>
      </c>
      <c r="G250" s="3">
        <f t="shared" ca="1" si="22"/>
        <v>424827.89947550831</v>
      </c>
      <c r="H250" t="str">
        <f t="shared" ca="1" si="27"/>
        <v>NO</v>
      </c>
    </row>
    <row r="251" spans="1:8" x14ac:dyDescent="0.2">
      <c r="A251">
        <v>250</v>
      </c>
      <c r="B251">
        <f t="shared" ca="1" si="23"/>
        <v>40</v>
      </c>
      <c r="C251" t="str">
        <f t="shared" ca="1" si="24"/>
        <v>MARRIED</v>
      </c>
      <c r="D251" s="2">
        <f t="shared" ca="1" si="21"/>
        <v>165384.0007688172</v>
      </c>
      <c r="E251" s="1">
        <f t="shared" ca="1" si="25"/>
        <v>515134.11322483758</v>
      </c>
      <c r="F251">
        <f t="shared" ca="1" si="26"/>
        <v>71</v>
      </c>
      <c r="G251" s="3">
        <f t="shared" ca="1" si="22"/>
        <v>562616.62564847362</v>
      </c>
      <c r="H251" t="str">
        <f t="shared" ca="1" si="27"/>
        <v>YES</v>
      </c>
    </row>
    <row r="252" spans="1:8" x14ac:dyDescent="0.2">
      <c r="A252">
        <v>251</v>
      </c>
      <c r="B252">
        <f t="shared" ca="1" si="23"/>
        <v>32</v>
      </c>
      <c r="C252" t="str">
        <f t="shared" ca="1" si="24"/>
        <v>SINGLE</v>
      </c>
      <c r="D252" s="2">
        <f t="shared" ca="1" si="21"/>
        <v>48802.923211844667</v>
      </c>
      <c r="E252" s="1">
        <f t="shared" ca="1" si="25"/>
        <v>219603.57085055858</v>
      </c>
      <c r="F252">
        <f t="shared" ca="1" si="26"/>
        <v>360</v>
      </c>
      <c r="G252" s="3">
        <f t="shared" ca="1" si="22"/>
        <v>401999.54123485967</v>
      </c>
      <c r="H252" t="str">
        <f t="shared" ca="1" si="27"/>
        <v>NO</v>
      </c>
    </row>
    <row r="253" spans="1:8" x14ac:dyDescent="0.2">
      <c r="A253">
        <v>252</v>
      </c>
      <c r="B253">
        <f t="shared" ca="1" si="23"/>
        <v>32</v>
      </c>
      <c r="C253" t="str">
        <f t="shared" ca="1" si="24"/>
        <v>MARRIED</v>
      </c>
      <c r="D253" s="2">
        <f t="shared" ca="1" si="21"/>
        <v>63173.735913789409</v>
      </c>
      <c r="E253" s="1">
        <f t="shared" ca="1" si="25"/>
        <v>285892.94734193396</v>
      </c>
      <c r="F253">
        <f t="shared" ca="1" si="26"/>
        <v>230</v>
      </c>
      <c r="G253" s="3">
        <f t="shared" ca="1" si="22"/>
        <v>394629.30973801151</v>
      </c>
      <c r="H253" t="str">
        <f t="shared" ca="1" si="27"/>
        <v>YES</v>
      </c>
    </row>
    <row r="254" spans="1:8" x14ac:dyDescent="0.2">
      <c r="A254">
        <v>253</v>
      </c>
      <c r="B254">
        <f t="shared" ca="1" si="23"/>
        <v>24</v>
      </c>
      <c r="C254" t="str">
        <f t="shared" ca="1" si="24"/>
        <v>MARRIED</v>
      </c>
      <c r="D254" s="2">
        <f t="shared" ca="1" si="21"/>
        <v>82460.918366920247</v>
      </c>
      <c r="E254" s="1">
        <f t="shared" ca="1" si="25"/>
        <v>198500.56133307409</v>
      </c>
      <c r="F254">
        <f t="shared" ca="1" si="26"/>
        <v>256</v>
      </c>
      <c r="G254" s="3">
        <f t="shared" ca="1" si="22"/>
        <v>341166.80916472391</v>
      </c>
      <c r="H254" t="str">
        <f t="shared" ca="1" si="27"/>
        <v>YES</v>
      </c>
    </row>
    <row r="255" spans="1:8" x14ac:dyDescent="0.2">
      <c r="A255">
        <v>254</v>
      </c>
      <c r="B255">
        <f t="shared" ca="1" si="23"/>
        <v>38</v>
      </c>
      <c r="C255" t="str">
        <f t="shared" ca="1" si="24"/>
        <v>SINGLE</v>
      </c>
      <c r="D255" s="2">
        <f t="shared" ca="1" si="21"/>
        <v>52503.805783820557</v>
      </c>
      <c r="E255" s="1">
        <f t="shared" ca="1" si="25"/>
        <v>207585.46424868668</v>
      </c>
      <c r="F255">
        <f t="shared" ca="1" si="26"/>
        <v>231</v>
      </c>
      <c r="G255" s="3">
        <f t="shared" ca="1" si="22"/>
        <v>308683.91384533478</v>
      </c>
      <c r="H255" t="str">
        <f t="shared" ca="1" si="27"/>
        <v>YES</v>
      </c>
    </row>
    <row r="256" spans="1:8" x14ac:dyDescent="0.2">
      <c r="A256">
        <v>255</v>
      </c>
      <c r="B256">
        <f t="shared" ca="1" si="23"/>
        <v>35</v>
      </c>
      <c r="C256" t="str">
        <f t="shared" ca="1" si="24"/>
        <v>SINGLE</v>
      </c>
      <c r="D256" s="2">
        <f t="shared" ca="1" si="21"/>
        <v>104309.67456162843</v>
      </c>
      <c r="E256" s="1">
        <f t="shared" ca="1" si="25"/>
        <v>229564.10999997525</v>
      </c>
      <c r="F256">
        <f t="shared" ca="1" si="26"/>
        <v>360</v>
      </c>
      <c r="G256" s="3">
        <f t="shared" ca="1" si="22"/>
        <v>417470.54827675666</v>
      </c>
      <c r="H256" t="str">
        <f t="shared" ca="1" si="27"/>
        <v>NO</v>
      </c>
    </row>
    <row r="257" spans="1:8" x14ac:dyDescent="0.2">
      <c r="A257">
        <v>256</v>
      </c>
      <c r="B257">
        <f t="shared" ca="1" si="23"/>
        <v>35</v>
      </c>
      <c r="C257" t="str">
        <f t="shared" ca="1" si="24"/>
        <v>SINGLE</v>
      </c>
      <c r="D257" s="2">
        <f t="shared" ca="1" si="21"/>
        <v>119729.01949112666</v>
      </c>
      <c r="E257" s="1">
        <f t="shared" ca="1" si="25"/>
        <v>287667.25007372862</v>
      </c>
      <c r="F257">
        <f t="shared" ca="1" si="26"/>
        <v>360</v>
      </c>
      <c r="G257" s="3">
        <f t="shared" ca="1" si="22"/>
        <v>431020.51176685473</v>
      </c>
      <c r="H257" t="str">
        <f t="shared" ca="1" si="27"/>
        <v>NO</v>
      </c>
    </row>
    <row r="258" spans="1:8" x14ac:dyDescent="0.2">
      <c r="A258">
        <v>257</v>
      </c>
      <c r="B258">
        <f t="shared" ca="1" si="23"/>
        <v>53</v>
      </c>
      <c r="C258" t="str">
        <f t="shared" ca="1" si="24"/>
        <v>SINGLE</v>
      </c>
      <c r="D258" s="2">
        <f t="shared" ref="D258:D301" ca="1" si="28">E258/3+_xlfn.NORM.INV(RAND(),0,20000)</f>
        <v>94633.510520799638</v>
      </c>
      <c r="E258" s="1">
        <f t="shared" ca="1" si="25"/>
        <v>247615.51891414617</v>
      </c>
      <c r="F258">
        <f t="shared" ca="1" si="26"/>
        <v>360</v>
      </c>
      <c r="G258" s="3">
        <f t="shared" ref="G258:G301" ca="1" si="29">F258*-PMT(0.0425/12+_xlfn.NORM.INV(RAND(),0,0.01/12),F258,E258,0,1)</f>
        <v>421873.51286150428</v>
      </c>
      <c r="H258" t="str">
        <f t="shared" ca="1" si="27"/>
        <v>NO</v>
      </c>
    </row>
    <row r="259" spans="1:8" x14ac:dyDescent="0.2">
      <c r="A259">
        <v>258</v>
      </c>
      <c r="B259">
        <f t="shared" ref="B259:B301" ca="1" si="30">ROUND(25+_xlfn.NORM.INV(RAND(),10,5),0)</f>
        <v>36</v>
      </c>
      <c r="C259" t="str">
        <f t="shared" ref="C259:C301" ca="1" si="31">IF(F259&lt;360,IF(RAND()&lt;0.7,"MARRIED","SINGLE"),IF(RAND()&lt;0.65,"SINGLE","MARRIED"))</f>
        <v>MARRIED</v>
      </c>
      <c r="D259" s="2">
        <f t="shared" ca="1" si="28"/>
        <v>85671.974290336759</v>
      </c>
      <c r="E259" s="1">
        <f t="shared" ref="E259:E301" ca="1" si="32">150000+B259*5000*RAND()+25000*IF(C259="MARRIED",1,0)+300000*IF(RAND()&lt;0.1,1,0)</f>
        <v>306386.16374462121</v>
      </c>
      <c r="F259">
        <f t="shared" ref="F259:F301" ca="1" si="33">ROUND((IF(RAND()&lt;0.6,360,360-360*RAND())),0)</f>
        <v>360</v>
      </c>
      <c r="G259" s="3">
        <f t="shared" ca="1" si="29"/>
        <v>433235.97109631437</v>
      </c>
      <c r="H259" t="str">
        <f t="shared" ref="H259:H301" ca="1" si="34">IF(F259&lt;360,"YES","NO")</f>
        <v>NO</v>
      </c>
    </row>
    <row r="260" spans="1:8" x14ac:dyDescent="0.2">
      <c r="A260">
        <v>259</v>
      </c>
      <c r="B260">
        <f t="shared" ca="1" si="30"/>
        <v>33</v>
      </c>
      <c r="C260" t="str">
        <f t="shared" ca="1" si="31"/>
        <v>MARRIED</v>
      </c>
      <c r="D260" s="2">
        <f t="shared" ca="1" si="28"/>
        <v>54434.186651390839</v>
      </c>
      <c r="E260" s="1">
        <f t="shared" ca="1" si="32"/>
        <v>207131.04276959991</v>
      </c>
      <c r="F260">
        <f t="shared" ca="1" si="33"/>
        <v>360</v>
      </c>
      <c r="G260" s="3">
        <f t="shared" ca="1" si="29"/>
        <v>303545.64031654922</v>
      </c>
      <c r="H260" t="str">
        <f t="shared" ca="1" si="34"/>
        <v>NO</v>
      </c>
    </row>
    <row r="261" spans="1:8" x14ac:dyDescent="0.2">
      <c r="A261">
        <v>260</v>
      </c>
      <c r="B261">
        <f t="shared" ca="1" si="30"/>
        <v>30</v>
      </c>
      <c r="C261" t="str">
        <f t="shared" ca="1" si="31"/>
        <v>MARRIED</v>
      </c>
      <c r="D261" s="2">
        <f t="shared" ca="1" si="28"/>
        <v>113509.23162580888</v>
      </c>
      <c r="E261" s="1">
        <f t="shared" ca="1" si="32"/>
        <v>315629.39664781606</v>
      </c>
      <c r="F261">
        <f t="shared" ca="1" si="33"/>
        <v>360</v>
      </c>
      <c r="G261" s="3">
        <f t="shared" ca="1" si="29"/>
        <v>591264.30584244221</v>
      </c>
      <c r="H261" t="str">
        <f t="shared" ca="1" si="34"/>
        <v>NO</v>
      </c>
    </row>
    <row r="262" spans="1:8" x14ac:dyDescent="0.2">
      <c r="A262">
        <v>261</v>
      </c>
      <c r="B262">
        <f t="shared" ca="1" si="30"/>
        <v>35</v>
      </c>
      <c r="C262" t="str">
        <f t="shared" ca="1" si="31"/>
        <v>MARRIED</v>
      </c>
      <c r="D262" s="2">
        <f t="shared" ca="1" si="28"/>
        <v>78627.217647715763</v>
      </c>
      <c r="E262" s="1">
        <f t="shared" ca="1" si="32"/>
        <v>239554.73007133137</v>
      </c>
      <c r="F262">
        <f t="shared" ca="1" si="33"/>
        <v>360</v>
      </c>
      <c r="G262" s="3">
        <f t="shared" ca="1" si="29"/>
        <v>368381.78122425522</v>
      </c>
      <c r="H262" t="str">
        <f t="shared" ca="1" si="34"/>
        <v>NO</v>
      </c>
    </row>
    <row r="263" spans="1:8" x14ac:dyDescent="0.2">
      <c r="A263">
        <v>262</v>
      </c>
      <c r="B263">
        <f t="shared" ca="1" si="30"/>
        <v>32</v>
      </c>
      <c r="C263" t="str">
        <f t="shared" ca="1" si="31"/>
        <v>MARRIED</v>
      </c>
      <c r="D263" s="2">
        <f t="shared" ca="1" si="28"/>
        <v>105862.33913168944</v>
      </c>
      <c r="E263" s="1">
        <f t="shared" ca="1" si="32"/>
        <v>304773.29085301806</v>
      </c>
      <c r="F263">
        <f t="shared" ca="1" si="33"/>
        <v>4</v>
      </c>
      <c r="G263" s="3">
        <f t="shared" ca="1" si="29"/>
        <v>306458.84639288334</v>
      </c>
      <c r="H263" t="str">
        <f t="shared" ca="1" si="34"/>
        <v>YES</v>
      </c>
    </row>
    <row r="264" spans="1:8" x14ac:dyDescent="0.2">
      <c r="A264">
        <v>263</v>
      </c>
      <c r="B264">
        <f t="shared" ca="1" si="30"/>
        <v>38</v>
      </c>
      <c r="C264" t="str">
        <f t="shared" ca="1" si="31"/>
        <v>MARRIED</v>
      </c>
      <c r="D264" s="2">
        <f t="shared" ca="1" si="28"/>
        <v>116285.17123284988</v>
      </c>
      <c r="E264" s="1">
        <f t="shared" ca="1" si="32"/>
        <v>346479.46767680295</v>
      </c>
      <c r="F264">
        <f t="shared" ca="1" si="33"/>
        <v>360</v>
      </c>
      <c r="G264" s="3">
        <f t="shared" ca="1" si="29"/>
        <v>506433.63844644744</v>
      </c>
      <c r="H264" t="str">
        <f t="shared" ca="1" si="34"/>
        <v>NO</v>
      </c>
    </row>
    <row r="265" spans="1:8" x14ac:dyDescent="0.2">
      <c r="A265">
        <v>264</v>
      </c>
      <c r="B265">
        <f t="shared" ca="1" si="30"/>
        <v>42</v>
      </c>
      <c r="C265" t="str">
        <f t="shared" ca="1" si="31"/>
        <v>MARRIED</v>
      </c>
      <c r="D265" s="2">
        <f t="shared" ca="1" si="28"/>
        <v>112125.73218456887</v>
      </c>
      <c r="E265" s="1">
        <f t="shared" ca="1" si="32"/>
        <v>352036.60662090569</v>
      </c>
      <c r="F265">
        <f t="shared" ca="1" si="33"/>
        <v>360</v>
      </c>
      <c r="G265" s="3">
        <f t="shared" ca="1" si="29"/>
        <v>752979.69776314788</v>
      </c>
      <c r="H265" t="str">
        <f t="shared" ca="1" si="34"/>
        <v>NO</v>
      </c>
    </row>
    <row r="266" spans="1:8" x14ac:dyDescent="0.2">
      <c r="A266">
        <v>265</v>
      </c>
      <c r="B266">
        <f t="shared" ca="1" si="30"/>
        <v>40</v>
      </c>
      <c r="C266" t="str">
        <f t="shared" ca="1" si="31"/>
        <v>SINGLE</v>
      </c>
      <c r="D266" s="2">
        <f t="shared" ca="1" si="28"/>
        <v>54605.381336028986</v>
      </c>
      <c r="E266" s="1">
        <f t="shared" ca="1" si="32"/>
        <v>211287.66453081206</v>
      </c>
      <c r="F266">
        <f t="shared" ca="1" si="33"/>
        <v>69</v>
      </c>
      <c r="G266" s="3">
        <f t="shared" ca="1" si="29"/>
        <v>235466.99710223853</v>
      </c>
      <c r="H266" t="str">
        <f t="shared" ca="1" si="34"/>
        <v>YES</v>
      </c>
    </row>
    <row r="267" spans="1:8" x14ac:dyDescent="0.2">
      <c r="A267">
        <v>266</v>
      </c>
      <c r="B267">
        <f t="shared" ca="1" si="30"/>
        <v>32</v>
      </c>
      <c r="C267" t="str">
        <f t="shared" ca="1" si="31"/>
        <v>MARRIED</v>
      </c>
      <c r="D267" s="2">
        <f t="shared" ca="1" si="28"/>
        <v>124610.0978360523</v>
      </c>
      <c r="E267" s="1">
        <f t="shared" ca="1" si="32"/>
        <v>285527.01488428895</v>
      </c>
      <c r="F267">
        <f t="shared" ca="1" si="33"/>
        <v>360</v>
      </c>
      <c r="G267" s="3">
        <f t="shared" ca="1" si="29"/>
        <v>480417.72298793233</v>
      </c>
      <c r="H267" t="str">
        <f t="shared" ca="1" si="34"/>
        <v>NO</v>
      </c>
    </row>
    <row r="268" spans="1:8" x14ac:dyDescent="0.2">
      <c r="A268">
        <v>267</v>
      </c>
      <c r="B268">
        <f t="shared" ca="1" si="30"/>
        <v>28</v>
      </c>
      <c r="C268" t="str">
        <f t="shared" ca="1" si="31"/>
        <v>SINGLE</v>
      </c>
      <c r="D268" s="2">
        <f t="shared" ca="1" si="28"/>
        <v>62109.852673213514</v>
      </c>
      <c r="E268" s="1">
        <f t="shared" ca="1" si="32"/>
        <v>255089.56896203995</v>
      </c>
      <c r="F268">
        <f t="shared" ca="1" si="33"/>
        <v>360</v>
      </c>
      <c r="G268" s="3">
        <f t="shared" ca="1" si="29"/>
        <v>503103.59684278828</v>
      </c>
      <c r="H268" t="str">
        <f t="shared" ca="1" si="34"/>
        <v>NO</v>
      </c>
    </row>
    <row r="269" spans="1:8" x14ac:dyDescent="0.2">
      <c r="A269">
        <v>268</v>
      </c>
      <c r="B269">
        <f t="shared" ca="1" si="30"/>
        <v>36</v>
      </c>
      <c r="C269" t="str">
        <f t="shared" ca="1" si="31"/>
        <v>SINGLE</v>
      </c>
      <c r="D269" s="2">
        <f t="shared" ca="1" si="28"/>
        <v>36655.497892497304</v>
      </c>
      <c r="E269" s="1">
        <f t="shared" ca="1" si="32"/>
        <v>168410.12137250829</v>
      </c>
      <c r="F269">
        <f t="shared" ca="1" si="33"/>
        <v>360</v>
      </c>
      <c r="G269" s="3">
        <f t="shared" ca="1" si="29"/>
        <v>296855.73307317408</v>
      </c>
      <c r="H269" t="str">
        <f t="shared" ca="1" si="34"/>
        <v>NO</v>
      </c>
    </row>
    <row r="270" spans="1:8" x14ac:dyDescent="0.2">
      <c r="A270">
        <v>269</v>
      </c>
      <c r="B270">
        <f t="shared" ca="1" si="30"/>
        <v>32</v>
      </c>
      <c r="C270" t="str">
        <f t="shared" ca="1" si="31"/>
        <v>MARRIED</v>
      </c>
      <c r="D270" s="2">
        <f t="shared" ca="1" si="28"/>
        <v>53747.189071091852</v>
      </c>
      <c r="E270" s="1">
        <f t="shared" ca="1" si="32"/>
        <v>202120.7719241564</v>
      </c>
      <c r="F270">
        <f t="shared" ca="1" si="33"/>
        <v>360</v>
      </c>
      <c r="G270" s="3">
        <f t="shared" ca="1" si="29"/>
        <v>359223.27182365215</v>
      </c>
      <c r="H270" t="str">
        <f t="shared" ca="1" si="34"/>
        <v>NO</v>
      </c>
    </row>
    <row r="271" spans="1:8" x14ac:dyDescent="0.2">
      <c r="A271">
        <v>270</v>
      </c>
      <c r="B271">
        <f t="shared" ca="1" si="30"/>
        <v>42</v>
      </c>
      <c r="C271" t="str">
        <f t="shared" ca="1" si="31"/>
        <v>SINGLE</v>
      </c>
      <c r="D271" s="2">
        <f t="shared" ca="1" si="28"/>
        <v>101805.62472716394</v>
      </c>
      <c r="E271" s="1">
        <f t="shared" ca="1" si="32"/>
        <v>276023.33910176501</v>
      </c>
      <c r="F271">
        <f t="shared" ca="1" si="33"/>
        <v>360</v>
      </c>
      <c r="G271" s="3">
        <f t="shared" ca="1" si="29"/>
        <v>560529.56670094817</v>
      </c>
      <c r="H271" t="str">
        <f t="shared" ca="1" si="34"/>
        <v>NO</v>
      </c>
    </row>
    <row r="272" spans="1:8" x14ac:dyDescent="0.2">
      <c r="A272">
        <v>271</v>
      </c>
      <c r="B272">
        <f t="shared" ca="1" si="30"/>
        <v>36</v>
      </c>
      <c r="C272" t="str">
        <f t="shared" ca="1" si="31"/>
        <v>SINGLE</v>
      </c>
      <c r="D272" s="2">
        <f t="shared" ca="1" si="28"/>
        <v>61189.701976518183</v>
      </c>
      <c r="E272" s="1">
        <f t="shared" ca="1" si="32"/>
        <v>184212.90900171918</v>
      </c>
      <c r="F272">
        <f t="shared" ca="1" si="33"/>
        <v>360</v>
      </c>
      <c r="G272" s="3">
        <f t="shared" ca="1" si="29"/>
        <v>313750.18083564256</v>
      </c>
      <c r="H272" t="str">
        <f t="shared" ca="1" si="34"/>
        <v>NO</v>
      </c>
    </row>
    <row r="273" spans="1:8" x14ac:dyDescent="0.2">
      <c r="A273">
        <v>272</v>
      </c>
      <c r="B273">
        <f t="shared" ca="1" si="30"/>
        <v>37</v>
      </c>
      <c r="C273" t="str">
        <f t="shared" ca="1" si="31"/>
        <v>SINGLE</v>
      </c>
      <c r="D273" s="2">
        <f t="shared" ca="1" si="28"/>
        <v>100212.07142377333</v>
      </c>
      <c r="E273" s="1">
        <f t="shared" ca="1" si="32"/>
        <v>273912.47295204597</v>
      </c>
      <c r="F273">
        <f t="shared" ca="1" si="33"/>
        <v>360</v>
      </c>
      <c r="G273" s="3">
        <f t="shared" ca="1" si="29"/>
        <v>501816.50361304753</v>
      </c>
      <c r="H273" t="str">
        <f t="shared" ca="1" si="34"/>
        <v>NO</v>
      </c>
    </row>
    <row r="274" spans="1:8" x14ac:dyDescent="0.2">
      <c r="A274">
        <v>273</v>
      </c>
      <c r="B274">
        <f t="shared" ca="1" si="30"/>
        <v>40</v>
      </c>
      <c r="C274" t="str">
        <f t="shared" ca="1" si="31"/>
        <v>SINGLE</v>
      </c>
      <c r="D274" s="2">
        <f t="shared" ca="1" si="28"/>
        <v>110706.02232236089</v>
      </c>
      <c r="E274" s="1">
        <f t="shared" ca="1" si="32"/>
        <v>310048.77609784447</v>
      </c>
      <c r="F274">
        <f t="shared" ca="1" si="33"/>
        <v>360</v>
      </c>
      <c r="G274" s="3">
        <f t="shared" ca="1" si="29"/>
        <v>527589.56393216457</v>
      </c>
      <c r="H274" t="str">
        <f t="shared" ca="1" si="34"/>
        <v>NO</v>
      </c>
    </row>
    <row r="275" spans="1:8" x14ac:dyDescent="0.2">
      <c r="A275">
        <v>274</v>
      </c>
      <c r="B275">
        <f t="shared" ca="1" si="30"/>
        <v>32</v>
      </c>
      <c r="C275" t="str">
        <f t="shared" ca="1" si="31"/>
        <v>SINGLE</v>
      </c>
      <c r="D275" s="2">
        <f t="shared" ca="1" si="28"/>
        <v>101981.56770909987</v>
      </c>
      <c r="E275" s="1">
        <f t="shared" ca="1" si="32"/>
        <v>222820.11101808818</v>
      </c>
      <c r="F275">
        <f t="shared" ca="1" si="33"/>
        <v>360</v>
      </c>
      <c r="G275" s="3">
        <f t="shared" ca="1" si="29"/>
        <v>395043.69062806072</v>
      </c>
      <c r="H275" t="str">
        <f t="shared" ca="1" si="34"/>
        <v>NO</v>
      </c>
    </row>
    <row r="276" spans="1:8" x14ac:dyDescent="0.2">
      <c r="A276">
        <v>275</v>
      </c>
      <c r="B276">
        <f t="shared" ca="1" si="30"/>
        <v>42</v>
      </c>
      <c r="C276" t="str">
        <f t="shared" ca="1" si="31"/>
        <v>MARRIED</v>
      </c>
      <c r="D276" s="2">
        <f t="shared" ca="1" si="28"/>
        <v>82579.714919540391</v>
      </c>
      <c r="E276" s="1">
        <f t="shared" ca="1" si="32"/>
        <v>273802.3129193121</v>
      </c>
      <c r="F276">
        <f t="shared" ca="1" si="33"/>
        <v>360</v>
      </c>
      <c r="G276" s="3">
        <f t="shared" ca="1" si="29"/>
        <v>526467.1990870483</v>
      </c>
      <c r="H276" t="str">
        <f t="shared" ca="1" si="34"/>
        <v>NO</v>
      </c>
    </row>
    <row r="277" spans="1:8" x14ac:dyDescent="0.2">
      <c r="A277">
        <v>276</v>
      </c>
      <c r="B277">
        <f t="shared" ca="1" si="30"/>
        <v>40</v>
      </c>
      <c r="C277" t="str">
        <f t="shared" ca="1" si="31"/>
        <v>MARRIED</v>
      </c>
      <c r="D277" s="2">
        <f t="shared" ca="1" si="28"/>
        <v>108882.90879159055</v>
      </c>
      <c r="E277" s="1">
        <f t="shared" ca="1" si="32"/>
        <v>347280.64930439286</v>
      </c>
      <c r="F277">
        <f t="shared" ca="1" si="33"/>
        <v>360</v>
      </c>
      <c r="G277" s="3">
        <f t="shared" ca="1" si="29"/>
        <v>575059.78176776133</v>
      </c>
      <c r="H277" t="str">
        <f t="shared" ca="1" si="34"/>
        <v>NO</v>
      </c>
    </row>
    <row r="278" spans="1:8" x14ac:dyDescent="0.2">
      <c r="A278">
        <v>277</v>
      </c>
      <c r="B278">
        <f t="shared" ca="1" si="30"/>
        <v>42</v>
      </c>
      <c r="C278" t="str">
        <f t="shared" ca="1" si="31"/>
        <v>SINGLE</v>
      </c>
      <c r="D278" s="2">
        <f t="shared" ca="1" si="28"/>
        <v>123164.89960792733</v>
      </c>
      <c r="E278" s="1">
        <f t="shared" ca="1" si="32"/>
        <v>299975.31743297388</v>
      </c>
      <c r="F278">
        <f t="shared" ca="1" si="33"/>
        <v>360</v>
      </c>
      <c r="G278" s="3">
        <f t="shared" ca="1" si="29"/>
        <v>570488.29673701525</v>
      </c>
      <c r="H278" t="str">
        <f t="shared" ca="1" si="34"/>
        <v>NO</v>
      </c>
    </row>
    <row r="279" spans="1:8" x14ac:dyDescent="0.2">
      <c r="A279">
        <v>278</v>
      </c>
      <c r="B279">
        <f t="shared" ca="1" si="30"/>
        <v>37</v>
      </c>
      <c r="C279" t="str">
        <f t="shared" ca="1" si="31"/>
        <v>MARRIED</v>
      </c>
      <c r="D279" s="2">
        <f t="shared" ca="1" si="28"/>
        <v>124387.94007341925</v>
      </c>
      <c r="E279" s="1">
        <f t="shared" ca="1" si="32"/>
        <v>338560.7039369829</v>
      </c>
      <c r="F279">
        <f t="shared" ca="1" si="33"/>
        <v>360</v>
      </c>
      <c r="G279" s="3">
        <f t="shared" ca="1" si="29"/>
        <v>548277.26828711852</v>
      </c>
      <c r="H279" t="str">
        <f t="shared" ca="1" si="34"/>
        <v>NO</v>
      </c>
    </row>
    <row r="280" spans="1:8" x14ac:dyDescent="0.2">
      <c r="A280">
        <v>279</v>
      </c>
      <c r="B280">
        <f t="shared" ca="1" si="30"/>
        <v>35</v>
      </c>
      <c r="C280" t="str">
        <f t="shared" ca="1" si="31"/>
        <v>MARRIED</v>
      </c>
      <c r="D280" s="2">
        <f t="shared" ca="1" si="28"/>
        <v>63376.007508951887</v>
      </c>
      <c r="E280" s="1">
        <f t="shared" ca="1" si="32"/>
        <v>179090.7058518095</v>
      </c>
      <c r="F280">
        <f t="shared" ca="1" si="33"/>
        <v>17</v>
      </c>
      <c r="G280" s="3">
        <f t="shared" ca="1" si="29"/>
        <v>184808.39091576362</v>
      </c>
      <c r="H280" t="str">
        <f t="shared" ca="1" si="34"/>
        <v>YES</v>
      </c>
    </row>
    <row r="281" spans="1:8" x14ac:dyDescent="0.2">
      <c r="A281">
        <v>280</v>
      </c>
      <c r="B281">
        <f t="shared" ca="1" si="30"/>
        <v>40</v>
      </c>
      <c r="C281" t="str">
        <f t="shared" ca="1" si="31"/>
        <v>MARRIED</v>
      </c>
      <c r="D281" s="2">
        <f t="shared" ca="1" si="28"/>
        <v>61533.409916958401</v>
      </c>
      <c r="E281" s="1">
        <f t="shared" ca="1" si="32"/>
        <v>337096.42321934929</v>
      </c>
      <c r="F281">
        <f t="shared" ca="1" si="33"/>
        <v>358</v>
      </c>
      <c r="G281" s="3">
        <f t="shared" ca="1" si="29"/>
        <v>584344.92966955365</v>
      </c>
      <c r="H281" t="str">
        <f t="shared" ca="1" si="34"/>
        <v>YES</v>
      </c>
    </row>
    <row r="282" spans="1:8" x14ac:dyDescent="0.2">
      <c r="A282">
        <v>281</v>
      </c>
      <c r="B282">
        <f t="shared" ca="1" si="30"/>
        <v>30</v>
      </c>
      <c r="C282" t="str">
        <f t="shared" ca="1" si="31"/>
        <v>MARRIED</v>
      </c>
      <c r="D282" s="2">
        <f t="shared" ca="1" si="28"/>
        <v>209748.31441625924</v>
      </c>
      <c r="E282" s="1">
        <f t="shared" ca="1" si="32"/>
        <v>592446.14393629518</v>
      </c>
      <c r="F282">
        <f t="shared" ca="1" si="33"/>
        <v>339</v>
      </c>
      <c r="G282" s="3">
        <f t="shared" ca="1" si="29"/>
        <v>1052344.9257433501</v>
      </c>
      <c r="H282" t="str">
        <f t="shared" ca="1" si="34"/>
        <v>YES</v>
      </c>
    </row>
    <row r="283" spans="1:8" x14ac:dyDescent="0.2">
      <c r="A283">
        <v>282</v>
      </c>
      <c r="B283">
        <f t="shared" ca="1" si="30"/>
        <v>39</v>
      </c>
      <c r="C283" t="str">
        <f t="shared" ca="1" si="31"/>
        <v>MARRIED</v>
      </c>
      <c r="D283" s="2">
        <f t="shared" ca="1" si="28"/>
        <v>61769.032842803572</v>
      </c>
      <c r="E283" s="1">
        <f t="shared" ca="1" si="32"/>
        <v>234502.89441126547</v>
      </c>
      <c r="F283">
        <f t="shared" ca="1" si="33"/>
        <v>360</v>
      </c>
      <c r="G283" s="3">
        <f t="shared" ca="1" si="29"/>
        <v>442250.07609466981</v>
      </c>
      <c r="H283" t="str">
        <f t="shared" ca="1" si="34"/>
        <v>NO</v>
      </c>
    </row>
    <row r="284" spans="1:8" x14ac:dyDescent="0.2">
      <c r="A284">
        <v>283</v>
      </c>
      <c r="B284">
        <f t="shared" ca="1" si="30"/>
        <v>50</v>
      </c>
      <c r="C284" t="str">
        <f t="shared" ca="1" si="31"/>
        <v>SINGLE</v>
      </c>
      <c r="D284" s="2">
        <f t="shared" ca="1" si="28"/>
        <v>84652.178078588448</v>
      </c>
      <c r="E284" s="1">
        <f t="shared" ca="1" si="32"/>
        <v>167238.55802603278</v>
      </c>
      <c r="F284">
        <f t="shared" ca="1" si="33"/>
        <v>331</v>
      </c>
      <c r="G284" s="3">
        <f t="shared" ca="1" si="29"/>
        <v>298763.49757605686</v>
      </c>
      <c r="H284" t="str">
        <f t="shared" ca="1" si="34"/>
        <v>YES</v>
      </c>
    </row>
    <row r="285" spans="1:8" x14ac:dyDescent="0.2">
      <c r="A285">
        <v>284</v>
      </c>
      <c r="B285">
        <f t="shared" ca="1" si="30"/>
        <v>34</v>
      </c>
      <c r="C285" t="str">
        <f t="shared" ca="1" si="31"/>
        <v>MARRIED</v>
      </c>
      <c r="D285" s="2">
        <f t="shared" ca="1" si="28"/>
        <v>68766.823611658445</v>
      </c>
      <c r="E285" s="1">
        <f t="shared" ca="1" si="32"/>
        <v>201924.91931878382</v>
      </c>
      <c r="F285">
        <f t="shared" ca="1" si="33"/>
        <v>7</v>
      </c>
      <c r="G285" s="3">
        <f t="shared" ca="1" si="29"/>
        <v>204562.87777394056</v>
      </c>
      <c r="H285" t="str">
        <f t="shared" ca="1" si="34"/>
        <v>YES</v>
      </c>
    </row>
    <row r="286" spans="1:8" x14ac:dyDescent="0.2">
      <c r="A286">
        <v>285</v>
      </c>
      <c r="B286">
        <f t="shared" ca="1" si="30"/>
        <v>34</v>
      </c>
      <c r="C286" t="str">
        <f t="shared" ca="1" si="31"/>
        <v>MARRIED</v>
      </c>
      <c r="D286" s="2">
        <f t="shared" ca="1" si="28"/>
        <v>93392.133816682923</v>
      </c>
      <c r="E286" s="1">
        <f t="shared" ca="1" si="32"/>
        <v>204833.77943039348</v>
      </c>
      <c r="F286">
        <f t="shared" ca="1" si="33"/>
        <v>290</v>
      </c>
      <c r="G286" s="3">
        <f t="shared" ca="1" si="29"/>
        <v>298769.83227878431</v>
      </c>
      <c r="H286" t="str">
        <f t="shared" ca="1" si="34"/>
        <v>YES</v>
      </c>
    </row>
    <row r="287" spans="1:8" x14ac:dyDescent="0.2">
      <c r="A287">
        <v>286</v>
      </c>
      <c r="B287">
        <f t="shared" ca="1" si="30"/>
        <v>41</v>
      </c>
      <c r="C287" t="str">
        <f t="shared" ca="1" si="31"/>
        <v>MARRIED</v>
      </c>
      <c r="D287" s="2">
        <f t="shared" ca="1" si="28"/>
        <v>55632.794247095386</v>
      </c>
      <c r="E287" s="1">
        <f t="shared" ca="1" si="32"/>
        <v>201678.37570510345</v>
      </c>
      <c r="F287">
        <f t="shared" ca="1" si="33"/>
        <v>32</v>
      </c>
      <c r="G287" s="3">
        <f t="shared" ca="1" si="29"/>
        <v>208226.73213545102</v>
      </c>
      <c r="H287" t="str">
        <f t="shared" ca="1" si="34"/>
        <v>YES</v>
      </c>
    </row>
    <row r="288" spans="1:8" x14ac:dyDescent="0.2">
      <c r="A288">
        <v>287</v>
      </c>
      <c r="B288">
        <f t="shared" ca="1" si="30"/>
        <v>32</v>
      </c>
      <c r="C288" t="str">
        <f t="shared" ca="1" si="31"/>
        <v>SINGLE</v>
      </c>
      <c r="D288" s="2">
        <f t="shared" ca="1" si="28"/>
        <v>77709.533989342526</v>
      </c>
      <c r="E288" s="1">
        <f t="shared" ca="1" si="32"/>
        <v>258555.66375735679</v>
      </c>
      <c r="F288">
        <f t="shared" ca="1" si="33"/>
        <v>360</v>
      </c>
      <c r="G288" s="3">
        <f t="shared" ca="1" si="29"/>
        <v>478710.9264681841</v>
      </c>
      <c r="H288" t="str">
        <f t="shared" ca="1" si="34"/>
        <v>NO</v>
      </c>
    </row>
    <row r="289" spans="1:8" x14ac:dyDescent="0.2">
      <c r="A289">
        <v>288</v>
      </c>
      <c r="B289">
        <f t="shared" ca="1" si="30"/>
        <v>29</v>
      </c>
      <c r="C289" t="str">
        <f t="shared" ca="1" si="31"/>
        <v>SINGLE</v>
      </c>
      <c r="D289" s="2">
        <f t="shared" ca="1" si="28"/>
        <v>38558.345254975167</v>
      </c>
      <c r="E289" s="1">
        <f t="shared" ca="1" si="32"/>
        <v>176444.75188157649</v>
      </c>
      <c r="F289">
        <f t="shared" ca="1" si="33"/>
        <v>360</v>
      </c>
      <c r="G289" s="3">
        <f t="shared" ca="1" si="29"/>
        <v>252492.14430945108</v>
      </c>
      <c r="H289" t="str">
        <f t="shared" ca="1" si="34"/>
        <v>NO</v>
      </c>
    </row>
    <row r="290" spans="1:8" x14ac:dyDescent="0.2">
      <c r="A290">
        <v>289</v>
      </c>
      <c r="B290">
        <f t="shared" ca="1" si="30"/>
        <v>31</v>
      </c>
      <c r="C290" t="str">
        <f t="shared" ca="1" si="31"/>
        <v>SINGLE</v>
      </c>
      <c r="D290" s="2">
        <f t="shared" ca="1" si="28"/>
        <v>56730.439785562652</v>
      </c>
      <c r="E290" s="1">
        <f t="shared" ca="1" si="32"/>
        <v>170159.83106106089</v>
      </c>
      <c r="F290">
        <f t="shared" ca="1" si="33"/>
        <v>360</v>
      </c>
      <c r="G290" s="3">
        <f t="shared" ca="1" si="29"/>
        <v>284441.55102048628</v>
      </c>
      <c r="H290" t="str">
        <f t="shared" ca="1" si="34"/>
        <v>NO</v>
      </c>
    </row>
    <row r="291" spans="1:8" x14ac:dyDescent="0.2">
      <c r="A291">
        <v>290</v>
      </c>
      <c r="B291">
        <f t="shared" ca="1" si="30"/>
        <v>31</v>
      </c>
      <c r="C291" t="str">
        <f t="shared" ca="1" si="31"/>
        <v>MARRIED</v>
      </c>
      <c r="D291" s="2">
        <f t="shared" ca="1" si="28"/>
        <v>124643.93272167958</v>
      </c>
      <c r="E291" s="1">
        <f t="shared" ca="1" si="32"/>
        <v>280630.21735529636</v>
      </c>
      <c r="F291">
        <f t="shared" ca="1" si="33"/>
        <v>360</v>
      </c>
      <c r="G291" s="3">
        <f t="shared" ca="1" si="29"/>
        <v>499758.69618744275</v>
      </c>
      <c r="H291" t="str">
        <f t="shared" ca="1" si="34"/>
        <v>NO</v>
      </c>
    </row>
    <row r="292" spans="1:8" x14ac:dyDescent="0.2">
      <c r="A292">
        <v>291</v>
      </c>
      <c r="B292">
        <f t="shared" ca="1" si="30"/>
        <v>29</v>
      </c>
      <c r="C292" t="str">
        <f t="shared" ca="1" si="31"/>
        <v>MARRIED</v>
      </c>
      <c r="D292" s="2">
        <f t="shared" ca="1" si="28"/>
        <v>117375.4766560086</v>
      </c>
      <c r="E292" s="1">
        <f t="shared" ca="1" si="32"/>
        <v>289542.37746279646</v>
      </c>
      <c r="F292">
        <f t="shared" ca="1" si="33"/>
        <v>71</v>
      </c>
      <c r="G292" s="3">
        <f t="shared" ca="1" si="29"/>
        <v>327065.45347844728</v>
      </c>
      <c r="H292" t="str">
        <f t="shared" ca="1" si="34"/>
        <v>YES</v>
      </c>
    </row>
    <row r="293" spans="1:8" x14ac:dyDescent="0.2">
      <c r="A293">
        <v>292</v>
      </c>
      <c r="B293">
        <f t="shared" ca="1" si="30"/>
        <v>37</v>
      </c>
      <c r="C293" t="str">
        <f t="shared" ca="1" si="31"/>
        <v>SINGLE</v>
      </c>
      <c r="D293" s="2">
        <f t="shared" ca="1" si="28"/>
        <v>106586.16416219894</v>
      </c>
      <c r="E293" s="1">
        <f t="shared" ca="1" si="32"/>
        <v>193027.93831607909</v>
      </c>
      <c r="F293">
        <f t="shared" ca="1" si="33"/>
        <v>360</v>
      </c>
      <c r="G293" s="3">
        <f t="shared" ca="1" si="29"/>
        <v>308649.51993239793</v>
      </c>
      <c r="H293" t="str">
        <f t="shared" ca="1" si="34"/>
        <v>NO</v>
      </c>
    </row>
    <row r="294" spans="1:8" x14ac:dyDescent="0.2">
      <c r="A294">
        <v>293</v>
      </c>
      <c r="B294">
        <f t="shared" ca="1" si="30"/>
        <v>35</v>
      </c>
      <c r="C294" t="str">
        <f t="shared" ca="1" si="31"/>
        <v>SINGLE</v>
      </c>
      <c r="D294" s="2">
        <f t="shared" ca="1" si="28"/>
        <v>100334.7637671789</v>
      </c>
      <c r="E294" s="1">
        <f t="shared" ca="1" si="32"/>
        <v>206361.7652115346</v>
      </c>
      <c r="F294">
        <f t="shared" ca="1" si="33"/>
        <v>310</v>
      </c>
      <c r="G294" s="3">
        <f t="shared" ca="1" si="29"/>
        <v>390710.63321941294</v>
      </c>
      <c r="H294" t="str">
        <f t="shared" ca="1" si="34"/>
        <v>YES</v>
      </c>
    </row>
    <row r="295" spans="1:8" x14ac:dyDescent="0.2">
      <c r="A295">
        <v>294</v>
      </c>
      <c r="B295">
        <f t="shared" ca="1" si="30"/>
        <v>30</v>
      </c>
      <c r="C295" t="str">
        <f t="shared" ca="1" si="31"/>
        <v>SINGLE</v>
      </c>
      <c r="D295" s="2">
        <f t="shared" ca="1" si="28"/>
        <v>71414.556548324705</v>
      </c>
      <c r="E295" s="1">
        <f t="shared" ca="1" si="32"/>
        <v>201191.56740478263</v>
      </c>
      <c r="F295">
        <f t="shared" ca="1" si="33"/>
        <v>360</v>
      </c>
      <c r="G295" s="3">
        <f t="shared" ca="1" si="29"/>
        <v>376273.41422312905</v>
      </c>
      <c r="H295" t="str">
        <f t="shared" ca="1" si="34"/>
        <v>NO</v>
      </c>
    </row>
    <row r="296" spans="1:8" x14ac:dyDescent="0.2">
      <c r="A296">
        <v>295</v>
      </c>
      <c r="B296">
        <f t="shared" ca="1" si="30"/>
        <v>38</v>
      </c>
      <c r="C296" t="str">
        <f t="shared" ca="1" si="31"/>
        <v>MARRIED</v>
      </c>
      <c r="D296" s="2">
        <f t="shared" ca="1" si="28"/>
        <v>112566.1823827078</v>
      </c>
      <c r="E296" s="1">
        <f t="shared" ca="1" si="32"/>
        <v>329797.1697404969</v>
      </c>
      <c r="F296">
        <f t="shared" ca="1" si="33"/>
        <v>360</v>
      </c>
      <c r="G296" s="3">
        <f t="shared" ca="1" si="29"/>
        <v>564679.35351493722</v>
      </c>
      <c r="H296" t="str">
        <f t="shared" ca="1" si="34"/>
        <v>NO</v>
      </c>
    </row>
    <row r="297" spans="1:8" x14ac:dyDescent="0.2">
      <c r="A297">
        <v>296</v>
      </c>
      <c r="B297">
        <f t="shared" ca="1" si="30"/>
        <v>38</v>
      </c>
      <c r="C297" t="str">
        <f t="shared" ca="1" si="31"/>
        <v>MARRIED</v>
      </c>
      <c r="D297" s="2">
        <f t="shared" ca="1" si="28"/>
        <v>144558.2938942773</v>
      </c>
      <c r="E297" s="1">
        <f t="shared" ca="1" si="32"/>
        <v>480073.88902702602</v>
      </c>
      <c r="F297">
        <f t="shared" ca="1" si="33"/>
        <v>360</v>
      </c>
      <c r="G297" s="3">
        <f t="shared" ca="1" si="29"/>
        <v>1037194.9871251076</v>
      </c>
      <c r="H297" t="str">
        <f t="shared" ca="1" si="34"/>
        <v>NO</v>
      </c>
    </row>
    <row r="298" spans="1:8" x14ac:dyDescent="0.2">
      <c r="A298">
        <v>297</v>
      </c>
      <c r="B298">
        <f t="shared" ca="1" si="30"/>
        <v>35</v>
      </c>
      <c r="C298" t="str">
        <f t="shared" ca="1" si="31"/>
        <v>MARRIED</v>
      </c>
      <c r="D298" s="2">
        <f t="shared" ca="1" si="28"/>
        <v>85445.132752942882</v>
      </c>
      <c r="E298" s="1">
        <f t="shared" ca="1" si="32"/>
        <v>270408.06901565136</v>
      </c>
      <c r="F298">
        <f t="shared" ca="1" si="33"/>
        <v>360</v>
      </c>
      <c r="G298" s="3">
        <f t="shared" ca="1" si="29"/>
        <v>415888.43010638515</v>
      </c>
      <c r="H298" t="str">
        <f t="shared" ca="1" si="34"/>
        <v>NO</v>
      </c>
    </row>
    <row r="299" spans="1:8" x14ac:dyDescent="0.2">
      <c r="A299">
        <v>298</v>
      </c>
      <c r="B299">
        <f t="shared" ca="1" si="30"/>
        <v>25</v>
      </c>
      <c r="C299" t="str">
        <f t="shared" ca="1" si="31"/>
        <v>MARRIED</v>
      </c>
      <c r="D299" s="2">
        <f t="shared" ca="1" si="28"/>
        <v>71232.935866811444</v>
      </c>
      <c r="E299" s="1">
        <f t="shared" ca="1" si="32"/>
        <v>225187.19463670262</v>
      </c>
      <c r="F299">
        <f t="shared" ca="1" si="33"/>
        <v>179</v>
      </c>
      <c r="G299" s="3">
        <f t="shared" ca="1" si="29"/>
        <v>267856.4978027324</v>
      </c>
      <c r="H299" t="str">
        <f t="shared" ca="1" si="34"/>
        <v>YES</v>
      </c>
    </row>
    <row r="300" spans="1:8" x14ac:dyDescent="0.2">
      <c r="A300">
        <v>299</v>
      </c>
      <c r="B300">
        <f t="shared" ca="1" si="30"/>
        <v>40</v>
      </c>
      <c r="C300" t="str">
        <f t="shared" ca="1" si="31"/>
        <v>MARRIED</v>
      </c>
      <c r="D300" s="2">
        <f t="shared" ca="1" si="28"/>
        <v>126902.76616985048</v>
      </c>
      <c r="E300" s="1">
        <f t="shared" ca="1" si="32"/>
        <v>304388.85866852535</v>
      </c>
      <c r="F300">
        <f t="shared" ca="1" si="33"/>
        <v>223</v>
      </c>
      <c r="G300" s="3">
        <f t="shared" ca="1" si="29"/>
        <v>434276.26043926144</v>
      </c>
      <c r="H300" t="str">
        <f t="shared" ca="1" si="34"/>
        <v>YES</v>
      </c>
    </row>
    <row r="301" spans="1:8" x14ac:dyDescent="0.2">
      <c r="A301">
        <v>300</v>
      </c>
      <c r="B301">
        <f t="shared" ca="1" si="30"/>
        <v>32</v>
      </c>
      <c r="C301" t="str">
        <f t="shared" ca="1" si="31"/>
        <v>SINGLE</v>
      </c>
      <c r="D301" s="2">
        <f t="shared" ca="1" si="28"/>
        <v>113017.31294362029</v>
      </c>
      <c r="E301" s="1">
        <f t="shared" ca="1" si="32"/>
        <v>289530.20786174817</v>
      </c>
      <c r="F301">
        <f t="shared" ca="1" si="33"/>
        <v>360</v>
      </c>
      <c r="G301" s="3">
        <f t="shared" ca="1" si="29"/>
        <v>497267.20059391682</v>
      </c>
      <c r="H301" t="str">
        <f t="shared" ca="1" si="3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Kyle Mortenson</cp:lastModifiedBy>
  <dcterms:created xsi:type="dcterms:W3CDTF">2014-06-14T20:12:46Z</dcterms:created>
  <dcterms:modified xsi:type="dcterms:W3CDTF">2024-10-10T21:18:34Z</dcterms:modified>
</cp:coreProperties>
</file>