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C7F43CAC-D70B-6046-A179-896D890E8FB5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<sst xmlns="http://schemas.openxmlformats.org/spreadsheetml/2006/main" count="20" uniqueCount="18">
  <si>
    <t>NewBalance</t>
  </si>
  <si>
    <t>Mean</t>
  </si>
  <si>
    <t>SD</t>
  </si>
  <si>
    <t>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</si>
  <si>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</si>
  <si>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</si>
  <si>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</si>
  <si>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</si>
  <si>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</si>
  <si>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</si>
  <si>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</si>
  <si>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</si>
  <si>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</si>
  <si>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</si>
  <si>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</si>
  <si>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</si>
  <si>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</si>
  <si>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&lt;=====Use data analysis and click descriptive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</si>
</sst>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Fill="1" applyBorder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13.1640625" bestFit="1" customWidth="1"/>
    <col min="4" max="4" width="19.83203125" bestFit="1" customWidth="1"/>
  </cols>
  <sheetData>
    <row r="1" spans="1:6" ht="16" x14ac:dyDescent="0.2">
      <c r="A1" s="2" t="s">
        <v>0</v>
      </c>
    </row>
    <row r="2" spans="1:6" ht="16" x14ac:dyDescent="0.2">
      <c r="A2" s="1">
        <v>9430</v>
      </c>
      <c r="B2" s="3" t="s">
        <v>1</v>
      </c>
      <c r="C2">
        <f>AVERAGE(A2:A71)</f>
        <v>9312</v>
      </c>
    </row>
    <row r="3" spans="1:6" ht="16" x14ac:dyDescent="0.2">
      <c r="A3" s="1">
        <v>7535</v>
      </c>
      <c r="B3" s="3" t="s">
        <v>2</v>
      </c>
      <c r="C3">
        <f>STDEV(A2:A71)</f>
        <v>4006.9998499003527</v>
      </c>
    </row>
    <row r="4" spans="1:6" ht="16" x14ac:dyDescent="0.2">
      <c r="A4" s="1">
        <v>4078</v>
      </c>
      <c r="B4" s="3" t="s">
        <v>3</v>
      </c>
      <c r="C4">
        <f>_xlfn.T.INV.2T(1-0.95,70-1)</f>
        <v>1.9949454151072357</v>
      </c>
    </row>
    <row r="5" spans="1:6" ht="16" x14ac:dyDescent="0.2">
      <c r="A5" s="1">
        <v>5604</v>
      </c>
      <c r="C5">
        <f>C2-(C4*(C3/SQRT(70)))</f>
        <v>8356.564611027401</v>
      </c>
    </row>
    <row r="6" spans="1:6" ht="16" x14ac:dyDescent="0.2">
      <c r="A6" s="1">
        <v>5179</v>
      </c>
      <c r="C6">
        <f>C2+(C4*(C3/SQRT(70)))</f>
        <v>10267.435388972599</v>
      </c>
      <c r="D6" s="4" t="s">
        <v>0</v>
      </c>
      <c r="E6" s="5"/>
    </row>
    <row r="7" spans="1:6" ht="16" x14ac:dyDescent="0.2">
      <c r="A7" s="1">
        <v>4416</v>
      </c>
      <c r="D7" s="6"/>
      <c r="E7" s="7"/>
      <c r="F7" t="s">
        <v>17</v>
      </c>
    </row>
    <row r="8" spans="1:6" ht="16" x14ac:dyDescent="0.2">
      <c r="A8" s="1">
        <v>10676</v>
      </c>
      <c r="D8" s="6" t="s">
        <v>1</v>
      </c>
      <c r="E8" s="7">
        <v>9312</v>
      </c>
    </row>
    <row r="9" spans="1:6" ht="16" x14ac:dyDescent="0.2">
      <c r="A9" s="1">
        <v>1627</v>
      </c>
      <c r="D9" s="6" t="s">
        <v>4</v>
      </c>
      <c r="E9" s="7">
        <v>478.92808581995223</v>
      </c>
    </row>
    <row r="10" spans="1:6" ht="16" x14ac:dyDescent="0.2">
      <c r="A10" s="1">
        <v>10112</v>
      </c>
      <c r="D10" s="6" t="s">
        <v>5</v>
      </c>
      <c r="E10" s="7">
        <v>9466</v>
      </c>
    </row>
    <row r="11" spans="1:6" ht="16" x14ac:dyDescent="0.2">
      <c r="A11" s="1">
        <v>6567</v>
      </c>
      <c r="D11" s="6" t="s">
        <v>6</v>
      </c>
      <c r="E11" s="7">
        <v>13627</v>
      </c>
    </row>
    <row r="12" spans="1:6" ht="16" x14ac:dyDescent="0.2">
      <c r="A12" s="1">
        <v>13627</v>
      </c>
      <c r="D12" s="6" t="s">
        <v>7</v>
      </c>
      <c r="E12" s="7">
        <v>4006.9998499003527</v>
      </c>
    </row>
    <row r="13" spans="1:6" ht="16" x14ac:dyDescent="0.2">
      <c r="A13" s="1">
        <v>18719</v>
      </c>
      <c r="D13" s="6" t="s">
        <v>8</v>
      </c>
      <c r="E13" s="7">
        <v>16056047.797101449</v>
      </c>
    </row>
    <row r="14" spans="1:6" ht="16" x14ac:dyDescent="0.2">
      <c r="A14" s="1">
        <v>14661</v>
      </c>
      <c r="D14" s="6" t="s">
        <v>9</v>
      </c>
      <c r="E14" s="7">
        <v>-0.29600249749227414</v>
      </c>
    </row>
    <row r="15" spans="1:6" ht="16" x14ac:dyDescent="0.2">
      <c r="A15" s="1">
        <v>12195</v>
      </c>
      <c r="D15" s="6" t="s">
        <v>10</v>
      </c>
      <c r="E15" s="7">
        <v>0.18791958744417631</v>
      </c>
    </row>
    <row r="16" spans="1:6" ht="16" x14ac:dyDescent="0.2">
      <c r="A16" s="1">
        <v>10544</v>
      </c>
      <c r="D16" s="6" t="s">
        <v>11</v>
      </c>
      <c r="E16" s="7">
        <v>18648</v>
      </c>
    </row>
    <row r="17" spans="1:5" ht="16" x14ac:dyDescent="0.2">
      <c r="A17" s="1">
        <v>13659</v>
      </c>
      <c r="D17" s="6" t="s">
        <v>12</v>
      </c>
      <c r="E17" s="7">
        <v>615</v>
      </c>
    </row>
    <row r="18" spans="1:5" ht="16" x14ac:dyDescent="0.2">
      <c r="A18" s="1">
        <v>7061</v>
      </c>
      <c r="D18" s="6" t="s">
        <v>13</v>
      </c>
      <c r="E18" s="7">
        <v>19263</v>
      </c>
    </row>
    <row r="19" spans="1:5" ht="16" x14ac:dyDescent="0.2">
      <c r="A19" s="1">
        <v>6245</v>
      </c>
      <c r="D19" s="6" t="s">
        <v>14</v>
      </c>
      <c r="E19" s="7">
        <v>651840</v>
      </c>
    </row>
    <row r="20" spans="1:5" ht="16" x14ac:dyDescent="0.2">
      <c r="A20" s="1">
        <v>13021</v>
      </c>
      <c r="D20" s="6" t="s">
        <v>15</v>
      </c>
      <c r="E20" s="7">
        <v>70</v>
      </c>
    </row>
    <row r="21" spans="1:5" ht="16" x14ac:dyDescent="0.2">
      <c r="A21" s="1">
        <v>9719</v>
      </c>
      <c r="D21" s="8" t="s">
        <v>16</v>
      </c>
      <c r="E21" s="9">
        <v>955.43538897259839</v>
      </c>
    </row>
    <row r="22" spans="1:5" ht="16" x14ac:dyDescent="0.2">
      <c r="A22" s="1">
        <v>2200</v>
      </c>
    </row>
    <row r="23" spans="1:5" ht="16" x14ac:dyDescent="0.2">
      <c r="A23" s="1">
        <v>10746</v>
      </c>
    </row>
    <row r="24" spans="1:5" ht="16" x14ac:dyDescent="0.2">
      <c r="A24" s="1">
        <v>12744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Kyle Mortenson</cp:lastModifiedBy>
  <dcterms:created xsi:type="dcterms:W3CDTF">2015-01-18T15:36:23Z</dcterms:created>
  <dcterms:modified xsi:type="dcterms:W3CDTF">2024-10-16T18:13:57Z</dcterms:modified>
</cp:coreProperties>
</file>