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600" windowHeight="8445"/>
  </bookViews>
  <sheets>
    <sheet name="TAHFIDZ" sheetId="5" r:id="rId1"/>
    <sheet name="TAHSIN" sheetId="6" r:id="rId2"/>
    <sheet name="BTA" sheetId="1" r:id="rId3"/>
    <sheet name="Konversi Nilai" sheetId="3" r:id="rId4"/>
  </sheets>
  <calcPr calcId="124519"/>
</workbook>
</file>

<file path=xl/calcChain.xml><?xml version="1.0" encoding="utf-8"?>
<calcChain xmlns="http://schemas.openxmlformats.org/spreadsheetml/2006/main">
  <c r="L8" i="5"/>
  <c r="K8"/>
  <c r="J8"/>
  <c r="I8"/>
  <c r="I7" i="6"/>
  <c r="J7" s="1"/>
  <c r="K7" s="1"/>
  <c r="L7" s="1"/>
  <c r="I7" i="5"/>
  <c r="J7" s="1"/>
  <c r="K7" s="1"/>
  <c r="L7" s="1"/>
  <c r="L7" i="1"/>
  <c r="I7"/>
  <c r="J7" s="1"/>
  <c r="K7" s="1"/>
</calcChain>
</file>

<file path=xl/sharedStrings.xml><?xml version="1.0" encoding="utf-8"?>
<sst xmlns="http://schemas.openxmlformats.org/spreadsheetml/2006/main" count="60" uniqueCount="33">
  <si>
    <t>NILAI AKHIR HALAQOH TAHFIDZ</t>
  </si>
  <si>
    <t>TAHUN 2019/2020</t>
  </si>
  <si>
    <t>NO</t>
  </si>
  <si>
    <t>NAMA</t>
  </si>
  <si>
    <t>NIM</t>
  </si>
  <si>
    <t>PRODI</t>
  </si>
  <si>
    <t>Nilai Akhir</t>
  </si>
  <si>
    <t>Keterangan Nilai</t>
  </si>
  <si>
    <t>Lulus / Tidak Lulus</t>
  </si>
  <si>
    <t>example</t>
  </si>
  <si>
    <t>Total</t>
  </si>
  <si>
    <t>FAKULTAS KESUKAAN PENGISI</t>
  </si>
  <si>
    <t>NILAI UJIAN 1</t>
  </si>
  <si>
    <t>NILAI UJIAN 2</t>
  </si>
  <si>
    <t>Presensi</t>
  </si>
  <si>
    <t>NILAI</t>
  </si>
  <si>
    <t>KONVERSI NILAI</t>
  </si>
  <si>
    <t>91 - 100</t>
  </si>
  <si>
    <t>A</t>
  </si>
  <si>
    <t>76 - 90</t>
  </si>
  <si>
    <t>AB</t>
  </si>
  <si>
    <t>61 - 75</t>
  </si>
  <si>
    <t>B</t>
  </si>
  <si>
    <t>51 - 60</t>
  </si>
  <si>
    <t>BC</t>
  </si>
  <si>
    <t>31 - 50</t>
  </si>
  <si>
    <t>C</t>
  </si>
  <si>
    <t>1 - 30</t>
  </si>
  <si>
    <t>D</t>
  </si>
  <si>
    <t>NILAI AKHIR HALAQOH TAHSIN</t>
  </si>
  <si>
    <t>NILAI AKHIR HALAQOH BTA</t>
  </si>
  <si>
    <t>Angka</t>
  </si>
  <si>
    <t>Huruf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</si>
</sst>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7" fontId="0" fillId="0" borderId="1" xfId="0" quotePrefix="1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N5" sqref="N5"/>
    </sheetView>
  </sheetViews>
  <sheetFormatPr defaultRowHeight="15"/>
  <cols>
    <col min="1" max="1" width="4.7109375" customWidth="1"/>
    <col min="2" max="2" width="27.7109375" customWidth="1"/>
    <col min="3" max="3" width="12.85546875" customWidth="1"/>
    <col min="4" max="4" width="23.7109375" customWidth="1"/>
    <col min="5" max="6" width="6.85546875" customWidth="1"/>
    <col min="7" max="8" width="14.7109375" customWidth="1"/>
    <col min="9" max="10" width="8.7109375" customWidth="1"/>
    <col min="11" max="11" width="11.7109375" customWidth="1"/>
    <col min="12" max="12" width="10.7109375" customWidth="1"/>
  </cols>
  <sheetData>
    <row r="1" spans="1:1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11" t="s">
        <v>11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5" spans="1:12">
      <c r="A5" s="12" t="s">
        <v>2</v>
      </c>
      <c r="B5" s="12" t="s">
        <v>3</v>
      </c>
      <c r="C5" s="12" t="s">
        <v>4</v>
      </c>
      <c r="D5" s="12" t="s">
        <v>5</v>
      </c>
      <c r="E5" s="12" t="s">
        <v>14</v>
      </c>
      <c r="F5" s="12"/>
      <c r="G5" s="13" t="s">
        <v>12</v>
      </c>
      <c r="H5" s="13" t="s">
        <v>13</v>
      </c>
      <c r="I5" s="12" t="s">
        <v>10</v>
      </c>
      <c r="J5" s="13" t="s">
        <v>6</v>
      </c>
      <c r="K5" s="15" t="s">
        <v>7</v>
      </c>
      <c r="L5" s="15" t="s">
        <v>8</v>
      </c>
    </row>
    <row r="6" spans="1:12">
      <c r="A6" s="12"/>
      <c r="B6" s="12"/>
      <c r="C6" s="12"/>
      <c r="D6" s="12"/>
      <c r="E6" s="2">
        <v>1</v>
      </c>
      <c r="F6" s="2">
        <v>2</v>
      </c>
      <c r="G6" s="14"/>
      <c r="H6" s="14"/>
      <c r="I6" s="12"/>
      <c r="J6" s="14"/>
      <c r="K6" s="15"/>
      <c r="L6" s="15"/>
    </row>
    <row r="7" spans="1:12">
      <c r="A7" s="16" t="s">
        <v>9</v>
      </c>
      <c r="B7" s="16"/>
      <c r="C7" s="16"/>
      <c r="D7" s="16"/>
      <c r="E7" s="4">
        <v>7</v>
      </c>
      <c r="F7" s="4">
        <v>7</v>
      </c>
      <c r="G7" s="5">
        <v>80</v>
      </c>
      <c r="H7" s="5">
        <v>85</v>
      </c>
      <c r="I7" s="7">
        <f>SUM(G7:H7)</f>
        <v>165</v>
      </c>
      <c r="J7" s="7">
        <f>I7/2</f>
        <v>82.5</v>
      </c>
      <c r="K7" s="7" t="str">
        <f>IF(J7&lt;=30,"D",IF(J7&lt;=50,"C",IF(J7&lt;=60,"BC",IF(J7&lt;=75,"B",IF(J7&lt;=90,"AB",IF(J7&lt;=100,"A"))))))</f>
        <v>AB</v>
      </c>
      <c r="L7" s="7" t="str">
        <f>IF(K7="A","Lulus",IF(K7="AB","Lulus",IF(K7="B","Lulus",IF(K7="BC","Lulus","Tidak Lulus"))))</f>
        <v>Lulus</v>
      </c>
    </row>
    <row r="8" spans="1:12">
      <c r="A8" s="1"/>
      <c r="B8" s="1"/>
      <c r="C8" s="1"/>
      <c r="D8" s="1"/>
      <c r="E8" s="1"/>
      <c r="F8" s="1"/>
      <c r="G8" s="1">
        <v>20</v>
      </c>
      <c r="H8" s="1">
        <v>20</v>
      </c>
      <c r="I8" s="7">
        <f>SUM(G8:H8)</f>
        <v>40</v>
      </c>
      <c r="J8" s="7">
        <f>I8/2</f>
        <v>20</v>
      </c>
      <c r="K8" s="7" t="str">
        <f>IF(J8&lt;=30,"D",IF(J8&lt;=50,"C",IF(J8&lt;=60,"BC",IF(J8&lt;=75,"B",IF(J8&lt;=90,"AB",IF(J8&lt;=100,"A"))))))</f>
        <v>D</v>
      </c>
      <c r="L8" s="7" t="str">
        <f>IF(K8="A","Lulus",IF(K8="AB","Lulus",IF(K8="B","Lulus",IF(K8="BC","Lulus","Tidak Lulus"))))</f>
        <v>Tidak Lulus</v>
      </c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7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7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7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7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7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mergeCells count="15">
    <mergeCell ref="A7:D7"/>
    <mergeCell ref="A1:L1"/>
    <mergeCell ref="A2:L2"/>
    <mergeCell ref="A3:L3"/>
    <mergeCell ref="A5:A6"/>
    <mergeCell ref="B5:B6"/>
    <mergeCell ref="C5:C6"/>
    <mergeCell ref="D5:D6"/>
    <mergeCell ref="E5:F5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B27" sqref="B27"/>
    </sheetView>
  </sheetViews>
  <sheetFormatPr defaultRowHeight="15"/>
  <cols>
    <col min="1" max="1" width="4.7109375" customWidth="1"/>
    <col min="2" max="2" width="27.7109375" customWidth="1"/>
    <col min="3" max="3" width="12.85546875" customWidth="1"/>
    <col min="4" max="4" width="23.7109375" customWidth="1"/>
    <col min="5" max="6" width="6.85546875" customWidth="1"/>
    <col min="7" max="8" width="14.7109375" customWidth="1"/>
    <col min="9" max="10" width="8.7109375" customWidth="1"/>
    <col min="11" max="11" width="11.7109375" customWidth="1"/>
    <col min="12" max="12" width="10.7109375" customWidth="1"/>
  </cols>
  <sheetData>
    <row r="1" spans="1:12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11" t="s">
        <v>11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5" spans="1:12">
      <c r="A5" s="12" t="s">
        <v>2</v>
      </c>
      <c r="B5" s="12" t="s">
        <v>3</v>
      </c>
      <c r="C5" s="12" t="s">
        <v>4</v>
      </c>
      <c r="D5" s="12" t="s">
        <v>5</v>
      </c>
      <c r="E5" s="12" t="s">
        <v>14</v>
      </c>
      <c r="F5" s="12"/>
      <c r="G5" s="13" t="s">
        <v>12</v>
      </c>
      <c r="H5" s="13" t="s">
        <v>13</v>
      </c>
      <c r="I5" s="12" t="s">
        <v>10</v>
      </c>
      <c r="J5" s="13" t="s">
        <v>6</v>
      </c>
      <c r="K5" s="15" t="s">
        <v>7</v>
      </c>
      <c r="L5" s="15" t="s">
        <v>8</v>
      </c>
    </row>
    <row r="6" spans="1:12">
      <c r="A6" s="12"/>
      <c r="B6" s="12"/>
      <c r="C6" s="12"/>
      <c r="D6" s="12"/>
      <c r="E6" s="2">
        <v>1</v>
      </c>
      <c r="F6" s="2">
        <v>2</v>
      </c>
      <c r="G6" s="14"/>
      <c r="H6" s="14"/>
      <c r="I6" s="12"/>
      <c r="J6" s="14"/>
      <c r="K6" s="15"/>
      <c r="L6" s="15"/>
    </row>
    <row r="7" spans="1:12">
      <c r="A7" s="16" t="s">
        <v>9</v>
      </c>
      <c r="B7" s="16"/>
      <c r="C7" s="16"/>
      <c r="D7" s="16"/>
      <c r="E7" s="4">
        <v>7</v>
      </c>
      <c r="F7" s="4">
        <v>7</v>
      </c>
      <c r="G7" s="5">
        <v>80</v>
      </c>
      <c r="H7" s="5">
        <v>85</v>
      </c>
      <c r="I7" s="7">
        <f>SUM(G7:H7)</f>
        <v>165</v>
      </c>
      <c r="J7" s="7">
        <f>I7/2</f>
        <v>82.5</v>
      </c>
      <c r="K7" s="7" t="str">
        <f>IF(J7&lt;=30,"D",IF(J7&lt;=50,"C",IF(J7&lt;=60,"BC",IF(J7&lt;=75,"B",IF(J7&lt;=90,"AB",IF(J7&lt;=100,"A"))))))</f>
        <v>AB</v>
      </c>
      <c r="L7" s="7" t="str">
        <f>IF(K7="A","Lulus",IF(K7="AB","Lulus",IF(K7="B","Lulus",IF(K7="BC","Lulus","Tidak Lulus"))))</f>
        <v>Lulus</v>
      </c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6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6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mergeCells count="15">
    <mergeCell ref="A7:D7"/>
    <mergeCell ref="A1:L1"/>
    <mergeCell ref="A2:L2"/>
    <mergeCell ref="A3:L3"/>
    <mergeCell ref="A5:A6"/>
    <mergeCell ref="B5:B6"/>
    <mergeCell ref="C5:C6"/>
    <mergeCell ref="D5:D6"/>
    <mergeCell ref="E5:F5"/>
    <mergeCell ref="G5:G6"/>
    <mergeCell ref="H5:H6"/>
    <mergeCell ref="I5:I6"/>
    <mergeCell ref="J5:J6"/>
    <mergeCell ref="K5:K6"/>
    <mergeCell ref="L5:L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7"/>
  <sheetViews>
    <sheetView zoomScale="82" zoomScaleNormal="82" workbookViewId="0">
      <selection activeCell="H12" sqref="H12"/>
    </sheetView>
  </sheetViews>
  <sheetFormatPr defaultRowHeight="15"/>
  <cols>
    <col min="1" max="1" width="4.7109375" customWidth="1"/>
    <col min="2" max="2" width="27.7109375" customWidth="1"/>
    <col min="3" max="3" width="12.85546875" customWidth="1"/>
    <col min="4" max="4" width="23.7109375" customWidth="1"/>
    <col min="5" max="6" width="6.85546875" customWidth="1"/>
    <col min="7" max="8" width="14.7109375" customWidth="1"/>
    <col min="9" max="10" width="8.7109375" customWidth="1"/>
    <col min="11" max="11" width="11.7109375" customWidth="1"/>
    <col min="12" max="12" width="15.7109375" customWidth="1"/>
  </cols>
  <sheetData>
    <row r="1" spans="1:12">
      <c r="A1" s="11" t="s">
        <v>30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>
      <c r="A2" s="11" t="s">
        <v>11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>
      <c r="A3" s="11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5" spans="1:12" ht="20.100000000000001" customHeight="1">
      <c r="A5" s="19" t="s">
        <v>2</v>
      </c>
      <c r="B5" s="19" t="s">
        <v>3</v>
      </c>
      <c r="C5" s="19" t="s">
        <v>4</v>
      </c>
      <c r="D5" s="19" t="s">
        <v>5</v>
      </c>
      <c r="E5" s="19" t="s">
        <v>14</v>
      </c>
      <c r="F5" s="19"/>
      <c r="G5" s="17" t="s">
        <v>12</v>
      </c>
      <c r="H5" s="17" t="s">
        <v>13</v>
      </c>
      <c r="I5" s="19" t="s">
        <v>10</v>
      </c>
      <c r="J5" s="21" t="s">
        <v>6</v>
      </c>
      <c r="K5" s="21"/>
      <c r="L5" s="21" t="s">
        <v>8</v>
      </c>
    </row>
    <row r="6" spans="1:12" ht="20.100000000000001" customHeight="1">
      <c r="A6" s="19"/>
      <c r="B6" s="19"/>
      <c r="C6" s="19"/>
      <c r="D6" s="19"/>
      <c r="E6" s="9">
        <v>1</v>
      </c>
      <c r="F6" s="9">
        <v>2</v>
      </c>
      <c r="G6" s="18"/>
      <c r="H6" s="18"/>
      <c r="I6" s="19"/>
      <c r="J6" s="10" t="s">
        <v>31</v>
      </c>
      <c r="K6" s="10" t="s">
        <v>32</v>
      </c>
      <c r="L6" s="21"/>
    </row>
    <row r="7" spans="1:12">
      <c r="A7" s="20" t="s">
        <v>9</v>
      </c>
      <c r="B7" s="20"/>
      <c r="C7" s="20"/>
      <c r="D7" s="20"/>
      <c r="E7" s="4">
        <v>7</v>
      </c>
      <c r="F7" s="4">
        <v>7</v>
      </c>
      <c r="G7" s="5">
        <v>80</v>
      </c>
      <c r="H7" s="5">
        <v>85</v>
      </c>
      <c r="I7" s="7">
        <f>SUM(G7:H7)</f>
        <v>165</v>
      </c>
      <c r="J7" s="7">
        <f>I7/2</f>
        <v>82.5</v>
      </c>
      <c r="K7" s="7" t="str">
        <f>IF(J7&lt;=30,"D",IF(J7&lt;=50,"C",IF(J7&lt;=60,"BC",IF(J7&lt;=75,"B",IF(J7&lt;=90,"AB",IF(J7&lt;=100,"A"))))))</f>
        <v>AB</v>
      </c>
      <c r="L7" s="7" t="str">
        <f>IF(K7="A","Lulus",IF(K7="AB","Lulus",IF(K7="B","Lulus",IF(K7="BC","Lulus","Tidak Lulus"))))</f>
        <v>Lulus</v>
      </c>
    </row>
    <row r="8" spans="1:12">
      <c r="A8" s="1"/>
      <c r="B8" s="1"/>
      <c r="C8" s="1"/>
      <c r="D8" s="1"/>
      <c r="E8" s="1"/>
      <c r="F8" s="1"/>
      <c r="G8" s="1"/>
      <c r="H8" s="1"/>
      <c r="I8" s="7"/>
      <c r="J8" s="7"/>
      <c r="K8" s="7"/>
      <c r="L8" s="7"/>
    </row>
    <row r="9" spans="1:12">
      <c r="A9" s="1"/>
      <c r="B9" s="1"/>
      <c r="C9" s="1"/>
      <c r="D9" s="1"/>
      <c r="E9" s="1"/>
      <c r="F9" s="1"/>
      <c r="G9" s="1"/>
      <c r="H9" s="1"/>
      <c r="I9" s="7"/>
      <c r="J9" s="7"/>
      <c r="K9" s="7"/>
      <c r="L9" s="7"/>
    </row>
    <row r="10" spans="1:12">
      <c r="A10" s="1"/>
      <c r="B10" s="1"/>
      <c r="C10" s="1"/>
      <c r="D10" s="1"/>
      <c r="E10" s="1"/>
      <c r="F10" s="1"/>
      <c r="G10" s="1"/>
      <c r="H10" s="1"/>
      <c r="I10" s="7"/>
      <c r="J10" s="7"/>
      <c r="K10" s="7"/>
      <c r="L10" s="7"/>
    </row>
    <row r="11" spans="1:12">
      <c r="A11" s="1"/>
      <c r="B11" s="1"/>
      <c r="C11" s="1"/>
      <c r="D11" s="1"/>
      <c r="E11" s="1"/>
      <c r="F11" s="1"/>
      <c r="G11" s="1"/>
      <c r="H11" s="1"/>
      <c r="I11" s="7"/>
      <c r="J11" s="1"/>
      <c r="K11" s="1"/>
      <c r="L11" s="1"/>
    </row>
    <row r="12" spans="1: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mergeCells count="14">
    <mergeCell ref="H5:H6"/>
    <mergeCell ref="E5:F5"/>
    <mergeCell ref="A7:D7"/>
    <mergeCell ref="I5:I6"/>
    <mergeCell ref="A1:L1"/>
    <mergeCell ref="A2:L2"/>
    <mergeCell ref="A3:L3"/>
    <mergeCell ref="A5:A6"/>
    <mergeCell ref="C5:C6"/>
    <mergeCell ref="B5:B6"/>
    <mergeCell ref="D5:D6"/>
    <mergeCell ref="L5:L6"/>
    <mergeCell ref="G5:G6"/>
    <mergeCell ref="J5:K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C8"/>
  <sheetViews>
    <sheetView workbookViewId="0">
      <selection activeCell="F18" sqref="F18"/>
    </sheetView>
  </sheetViews>
  <sheetFormatPr defaultRowHeight="15"/>
  <cols>
    <col min="3" max="3" width="18.7109375" customWidth="1"/>
  </cols>
  <sheetData>
    <row r="2" spans="2:3">
      <c r="B2" s="2" t="s">
        <v>15</v>
      </c>
      <c r="C2" s="2" t="s">
        <v>16</v>
      </c>
    </row>
    <row r="3" spans="2:3">
      <c r="B3" s="3" t="s">
        <v>17</v>
      </c>
      <c r="C3" s="3" t="s">
        <v>18</v>
      </c>
    </row>
    <row r="4" spans="2:3">
      <c r="B4" s="3" t="s">
        <v>19</v>
      </c>
      <c r="C4" s="3" t="s">
        <v>20</v>
      </c>
    </row>
    <row r="5" spans="2:3">
      <c r="B5" s="3" t="s">
        <v>21</v>
      </c>
      <c r="C5" s="3" t="s">
        <v>22</v>
      </c>
    </row>
    <row r="6" spans="2:3">
      <c r="B6" s="3" t="s">
        <v>23</v>
      </c>
      <c r="C6" s="3" t="s">
        <v>24</v>
      </c>
    </row>
    <row r="7" spans="2:3">
      <c r="B7" s="3" t="s">
        <v>25</v>
      </c>
      <c r="C7" s="3" t="s">
        <v>26</v>
      </c>
    </row>
    <row r="8" spans="2:3">
      <c r="B8" s="8" t="s">
        <v>27</v>
      </c>
      <c r="C8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TAHFIDZ</vt:lpstr>
      <vt:lpstr>TAHSIN</vt:lpstr>
      <vt:lpstr>BTA</vt:lpstr>
      <vt:lpstr>Konversi Nilai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4730Z</dc:creator>
  <cp:lastModifiedBy>ACER 4730Z</cp:lastModifiedBy>
  <cp:lastPrinted>2019-12-05T00:26:53Z</cp:lastPrinted>
  <dcterms:created xsi:type="dcterms:W3CDTF">2019-11-06T02:40:26Z</dcterms:created>
  <dcterms:modified xsi:type="dcterms:W3CDTF">2019-12-25T23:32:32Z</dcterms:modified>
</cp:coreProperties>
</file>