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lxogus\Desktop\"/>
    </mc:Choice>
  </mc:AlternateContent>
  <xr:revisionPtr revIDLastSave="0" documentId="8_{40242CA9-69B6-418A-9CEC-F0D86DB78BE7}" xr6:coauthVersionLast="47" xr6:coauthVersionMax="47" xr10:uidLastSave="{00000000-0000-0000-0000-000000000000}"/>
  <bookViews>
    <workbookView xWindow="28680" yWindow="-120" windowWidth="19440" windowHeight="15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60" i="1" l="1"/>
  <c r="F33" i="1"/>
  <c r="H32" i="1"/>
  <c r="H31" i="1" l="1"/>
  <c r="H41" i="1"/>
  <c r="H19" i="1"/>
  <c r="F29" i="1"/>
  <c r="H29" i="1" s="1"/>
  <c r="F28" i="1"/>
  <c r="H28" i="1" s="1"/>
  <c r="F10" i="1"/>
  <c r="H10" i="1" s="1"/>
  <c r="H30" i="1"/>
  <c r="H26" i="1"/>
  <c r="H27" i="1"/>
  <c r="H25" i="1"/>
  <c r="H23" i="1"/>
  <c r="H20" i="1"/>
  <c r="H21" i="1"/>
  <c r="H22" i="1"/>
  <c r="H14" i="1"/>
  <c r="H15" i="1"/>
  <c r="H16" i="1"/>
  <c r="H17" i="1"/>
  <c r="H24" i="1"/>
  <c r="H44" i="1"/>
  <c r="F43" i="1"/>
  <c r="H43" i="1" s="1"/>
  <c r="F13" i="1"/>
  <c r="H13" i="1" s="1"/>
  <c r="F7" i="1"/>
  <c r="H7" i="1" s="1"/>
  <c r="H18" i="1"/>
  <c r="F8" i="1"/>
  <c r="H8" i="1" s="1"/>
  <c r="F6" i="1"/>
  <c r="H6" i="1" s="1"/>
  <c r="F42" i="1"/>
  <c r="H42" i="1" s="1"/>
  <c r="F5" i="1"/>
  <c r="H5" i="1" s="1"/>
  <c r="F55" i="1"/>
  <c r="H55" i="1" s="1"/>
  <c r="F56" i="1"/>
  <c r="H56" i="1" s="1"/>
  <c r="F57" i="1"/>
  <c r="H57" i="1" s="1"/>
  <c r="F58" i="1"/>
  <c r="H58" i="1" s="1"/>
  <c r="F59" i="1"/>
  <c r="H59" i="1" s="1"/>
  <c r="F9" i="1"/>
  <c r="H9" i="1" s="1"/>
  <c r="F11" i="1"/>
  <c r="H11" i="1" s="1"/>
  <c r="F12" i="1"/>
  <c r="H12" i="1" s="1"/>
  <c r="F54" i="1"/>
  <c r="H5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4" i="1"/>
  <c r="H4" i="1" s="1"/>
</calcChain>
</file>

<file path=xl/sharedStrings.xml><?xml version="1.0" encoding="utf-8"?>
<sst xmlns="http://schemas.openxmlformats.org/spreadsheetml/2006/main" count="213" uniqueCount="196">
  <si>
    <t>사이즈 (mm)</t>
  </si>
  <si>
    <t>수량</t>
  </si>
  <si>
    <t>수위 센서</t>
    <phoneticPr fontId="3" type="noConversion"/>
  </si>
  <si>
    <t>만능기판</t>
    <phoneticPr fontId="3" type="noConversion"/>
  </si>
  <si>
    <t>환기팬</t>
    <phoneticPr fontId="3" type="noConversion"/>
  </si>
  <si>
    <t xml:space="preserve">3색 점퍼용 단선 </t>
    <phoneticPr fontId="3" type="noConversion"/>
  </si>
  <si>
    <t>CH254</t>
    <phoneticPr fontId="3" type="noConversion"/>
  </si>
  <si>
    <t>20cm</t>
    <phoneticPr fontId="3" type="noConversion"/>
  </si>
  <si>
    <t>점퍼 케이블(M/F) 40p</t>
    <phoneticPr fontId="3" type="noConversion"/>
  </si>
  <si>
    <t>전선몰딩/사각</t>
    <phoneticPr fontId="3" type="noConversion"/>
  </si>
  <si>
    <t>1호</t>
    <phoneticPr fontId="3" type="noConversion"/>
  </si>
  <si>
    <t>우레탄 실리콘</t>
    <phoneticPr fontId="3" type="noConversion"/>
  </si>
  <si>
    <t>회색</t>
    <phoneticPr fontId="3" type="noConversion"/>
  </si>
  <si>
    <t>실리콘 헤라</t>
    <phoneticPr fontId="3" type="noConversion"/>
  </si>
  <si>
    <t>gp헤라 55</t>
    <phoneticPr fontId="3" type="noConversion"/>
  </si>
  <si>
    <t>ATMega328</t>
    <phoneticPr fontId="3" type="noConversion"/>
  </si>
  <si>
    <t>ATMega328</t>
    <phoneticPr fontId="3" type="noConversion"/>
  </si>
  <si>
    <t>SEN030402</t>
    <phoneticPr fontId="3" type="noConversion"/>
  </si>
  <si>
    <t>메탄가스 센서</t>
    <phoneticPr fontId="3" type="noConversion"/>
  </si>
  <si>
    <t>MPU-6050</t>
    <phoneticPr fontId="3" type="noConversion"/>
  </si>
  <si>
    <t>수평센서</t>
    <phoneticPr fontId="3" type="noConversion"/>
  </si>
  <si>
    <t>토양습도센서</t>
    <phoneticPr fontId="3" type="noConversion"/>
  </si>
  <si>
    <t>SEN030003</t>
    <phoneticPr fontId="3" type="noConversion"/>
  </si>
  <si>
    <t>대기온습도센서</t>
    <phoneticPr fontId="3" type="noConversion"/>
  </si>
  <si>
    <t>흙</t>
    <phoneticPr fontId="3" type="noConversion"/>
  </si>
  <si>
    <t>무순 씨앗</t>
    <phoneticPr fontId="3" type="noConversion"/>
  </si>
  <si>
    <t>ㄱ자 몰딩</t>
    <phoneticPr fontId="3" type="noConversion"/>
  </si>
  <si>
    <t>개당 가격</t>
    <phoneticPr fontId="3" type="noConversion"/>
  </si>
  <si>
    <t>부가세포함 가격</t>
    <phoneticPr fontId="3" type="noConversion"/>
  </si>
  <si>
    <t>모델명</t>
    <phoneticPr fontId="3" type="noConversion"/>
  </si>
  <si>
    <t>품목</t>
    <phoneticPr fontId="3" type="noConversion"/>
  </si>
  <si>
    <t>구매 사이트</t>
    <phoneticPr fontId="3" type="noConversion"/>
  </si>
  <si>
    <t>SEN030101</t>
  </si>
  <si>
    <t>조도센서 모듈</t>
    <phoneticPr fontId="3" type="noConversion"/>
  </si>
  <si>
    <t>아두이노 조도센서 모듈 [SEN030101] / 디바이스마트 (devicemart.co.kr)</t>
  </si>
  <si>
    <t>수중 펌프 모터</t>
    <phoneticPr fontId="3" type="noConversion"/>
  </si>
  <si>
    <t>SZH-GNP155</t>
  </si>
  <si>
    <t>100 x 100 사각 만능 기판 - 단면</t>
  </si>
  <si>
    <t>[ GB3 ] 100 x 100 사각 만능 기판 - 단면 / 디바이스마트 (devicemart.co.kr)</t>
  </si>
  <si>
    <t>수중펌프모터 [SZH-GNP155] / 디바이스마트 (devicemart.co.kr)</t>
  </si>
  <si>
    <t>아두이노 2.42인치 I2C OLED 화이트 / 디바이스마트 (devicemart.co.kr)</t>
  </si>
  <si>
    <t>NF-A12x15 FLX</t>
  </si>
  <si>
    <t>120*15mm</t>
    <phoneticPr fontId="3" type="noConversion"/>
  </si>
  <si>
    <t>3색 점퍼용 단선- 0.6 파이 [1미터단위] / 디바이스마트 (devicemart.co.kr)</t>
  </si>
  <si>
    <t>NF-A12x15 PWM [시스템쿨러/120mm] / 디바이스마트 (devicemart.co.kr)</t>
  </si>
  <si>
    <t>3색 점퍼용 단선</t>
    <phoneticPr fontId="3" type="noConversion"/>
  </si>
  <si>
    <t>0.6파이(1M)</t>
    <phoneticPr fontId="3" type="noConversion"/>
  </si>
  <si>
    <t>점퍼 케이블(F/F) 40p</t>
    <phoneticPr fontId="3" type="noConversion"/>
  </si>
  <si>
    <t>테스트[CH254] 소켓 점퍼 케이블 40P (칼라) (F/F) 20cm / 디바이스마트 (devicemart.co.kr)</t>
  </si>
  <si>
    <t>테스트[CH254] 소켓 점퍼 케이블 40P (칼라) (M/M) 20cm / 디바이스마트 (devicemart.co.kr)</t>
  </si>
  <si>
    <t>테스트[CH254] 소켓 점퍼 케이블 40P (칼라) (M/F) 20cm / 디바이스마트 (devicemart.co.kr)</t>
  </si>
  <si>
    <t>9*15mm</t>
    <phoneticPr fontId="3" type="noConversion"/>
  </si>
  <si>
    <t>전선몰딩/사각 / 디바이스마트 (devicemart.co.kr)</t>
  </si>
  <si>
    <t>1액형 우레탄실리콘 PU-1500(회색) 310ML / 디바이스마트 (devicemart.co.kr)</t>
  </si>
  <si>
    <t>310ml</t>
    <phoneticPr fontId="3" type="noConversion"/>
  </si>
  <si>
    <t>GP헤라/양쪽/모델선택 / 디바이스마트 (devicemart.co.kr)</t>
  </si>
  <si>
    <t>라즈베리파이4 듀얼 쿨러 케이스 [RBP-002] / 디바이스마트 (devicemart.co.kr)</t>
  </si>
  <si>
    <t>ATMEGA328P-PU / 디바이스마트 (devicemart.co.kr)</t>
  </si>
  <si>
    <t>KIT050107</t>
  </si>
  <si>
    <t>아두이노 원격제어 IR 수신기 모듈 키트 [KIT050107] / 디바이스마트 (devicemart.co.kr)</t>
  </si>
  <si>
    <t>MQ-4 메탄 가스 센서 모듈 [SEN030402] / 디바이스마트 (devicemart.co.kr)</t>
  </si>
  <si>
    <t>능동 DC 부저</t>
  </si>
  <si>
    <t>FQ-014</t>
  </si>
  <si>
    <t>5V 능동 DC 부저 [FQ-014] / 디바이스마트 (devicemart.co.kr)</t>
  </si>
  <si>
    <t>TB189</t>
  </si>
  <si>
    <t>웹캠 카메라</t>
  </si>
  <si>
    <t>웹캠 카메라 / Webcam / 회전 / 마이크 내장 / 방송용 / 화상회의 / 화상수업용 [TB189] / 디바이스마트 (devicemart.co.kr)</t>
  </si>
  <si>
    <t>Raspberry Pi 4 Model B</t>
  </si>
  <si>
    <t>라즈베리파이4 (Raspberry Pi 4 Model B) 4GB + 방열판 / 디바이스마트 (devicemart.co.kr)</t>
  </si>
  <si>
    <t>MPU-6050 6축 자이로 가속도 센서 모듈 GY-521 [SZH-EK007] / 디바이스마트 (devicemart.co.kr)</t>
  </si>
  <si>
    <t>토양습도 센서 Soil Moisture Sensor Module [SEN030003] / 디바이스마트 (devicemart.co.kr)</t>
  </si>
  <si>
    <t>DHT11 미니 온습도 센서모듈 [SZH-EK077] / 디바이스마트 (devicemart.co.kr)</t>
  </si>
  <si>
    <t>분갈이흙 배양토 세척마사토 다육이흙 : 흙쟁이 (naver.com)</t>
  </si>
  <si>
    <t>다농 새싹삼색무순</t>
  </si>
  <si>
    <t>30g</t>
    <phoneticPr fontId="3" type="noConversion"/>
  </si>
  <si>
    <t>다농 새싹삼색무순 씨앗 30g : 구씨네씨앗가게 (naver.com)</t>
  </si>
  <si>
    <t>상추</t>
    <phoneticPr fontId="3" type="noConversion"/>
  </si>
  <si>
    <t>20일 무</t>
    <phoneticPr fontId="3" type="noConversion"/>
  </si>
  <si>
    <r>
      <t>최종 가격</t>
    </r>
    <r>
      <rPr>
        <sz val="11"/>
        <color rgb="FF000000"/>
        <rFont val="맑은 고딕"/>
        <family val="3"/>
        <charset val="129"/>
      </rPr>
      <t>(배송비 포함)</t>
    </r>
    <phoneticPr fontId="3" type="noConversion"/>
  </si>
  <si>
    <t>웰빙 적치마</t>
    <phoneticPr fontId="3" type="noConversion"/>
  </si>
  <si>
    <t>채소씨앗 100종 / 공심채 루꼴라 케일 고수 달래 브로콜리 시금치 쑥갓 청경채 종자 : 주주씨앗 (naver.com)</t>
  </si>
  <si>
    <t>알루미늄 ㄱ자 코너몰딩</t>
  </si>
  <si>
    <t>2.4m*25mm</t>
    <phoneticPr fontId="3" type="noConversion"/>
  </si>
  <si>
    <t>SZH-RLBG-012</t>
  </si>
  <si>
    <t>아두이노 4채널 5V 릴레이 모듈 [SZH-RLBG-012] / 디바이스마트 (devicemart.co.kr)</t>
  </si>
  <si>
    <t>RBP-002</t>
  </si>
  <si>
    <t>라즈베리파이4 듀얼 쿨러 케이스</t>
    <phoneticPr fontId="3" type="noConversion"/>
  </si>
  <si>
    <t>아크릴 판</t>
    <phoneticPr fontId="3" type="noConversion"/>
  </si>
  <si>
    <t>투명 아크릴 판</t>
    <phoneticPr fontId="3" type="noConversion"/>
  </si>
  <si>
    <t>아크릴 자동계산 : 플라스틱스토어 (naver.com)</t>
  </si>
  <si>
    <t>볼캐스터</t>
    <phoneticPr fontId="3" type="noConversion"/>
  </si>
  <si>
    <t>볼캐스터/규격선택 / 디바이스마트 (devicemart.co.kr)</t>
  </si>
  <si>
    <t>1인치</t>
    <phoneticPr fontId="3" type="noConversion"/>
  </si>
  <si>
    <t>DIY목재재단 가공 나무 원목 합판 집성목 MDF절단 자작나무 레드파인 아카시아 편백나무 구입 : 굿트리 DIY가구반제전문몰 (naver.com)</t>
  </si>
  <si>
    <t>삼나무 바퀴 고정 나무</t>
    <phoneticPr fontId="3" type="noConversion"/>
  </si>
  <si>
    <t>배송비</t>
    <phoneticPr fontId="3" type="noConversion"/>
  </si>
  <si>
    <t>삼나무 판</t>
    <phoneticPr fontId="3" type="noConversion"/>
  </si>
  <si>
    <t>투명관</t>
    <phoneticPr fontId="3" type="noConversion"/>
  </si>
  <si>
    <t>아크릴 자동계산 : 플라스틱스토어 (naver.com)</t>
    <phoneticPr fontId="3" type="noConversion"/>
  </si>
  <si>
    <t>스탭모터</t>
    <phoneticPr fontId="3" type="noConversion"/>
  </si>
  <si>
    <t>SZH-EK060</t>
  </si>
  <si>
    <t>아두이노 호환 5V 스텝모터 [SZH-EK060] / 디바이스마트 (devicemart.co.kr)</t>
  </si>
  <si>
    <r>
      <t>1</t>
    </r>
    <r>
      <rPr>
        <sz val="11"/>
        <color rgb="FF006100"/>
        <rFont val="맑은 고딕"/>
        <family val="3"/>
        <charset val="129"/>
        <scheme val="minor"/>
      </rPr>
      <t>2V전선</t>
    </r>
    <phoneticPr fontId="3" type="noConversion"/>
  </si>
  <si>
    <t>4ch 릴레이</t>
    <phoneticPr fontId="3" type="noConversion"/>
  </si>
  <si>
    <t>슬림LED바</t>
    <phoneticPr fontId="3" type="noConversion"/>
  </si>
  <si>
    <t>5m</t>
    <phoneticPr fontId="3" type="noConversion"/>
  </si>
  <si>
    <t>RGB 12V</t>
    <phoneticPr fontId="3" type="noConversion"/>
  </si>
  <si>
    <t>아크릴 판(좌우)</t>
    <phoneticPr fontId="3" type="noConversion"/>
  </si>
  <si>
    <t>아크릴 판(앞뒤)</t>
    <phoneticPr fontId="3" type="noConversion"/>
  </si>
  <si>
    <t>아크릴 판(바닥)</t>
    <phoneticPr fontId="3" type="noConversion"/>
  </si>
  <si>
    <t>10T 350*500</t>
    <phoneticPr fontId="3" type="noConversion"/>
  </si>
  <si>
    <t>10T 350*370</t>
    <phoneticPr fontId="3" type="noConversion"/>
  </si>
  <si>
    <t>아크릴 판(천장1)</t>
    <phoneticPr fontId="3" type="noConversion"/>
  </si>
  <si>
    <t>아크릴 판(천장2)</t>
    <phoneticPr fontId="3" type="noConversion"/>
  </si>
  <si>
    <t>투명관(L관)</t>
    <phoneticPr fontId="3" type="noConversion"/>
  </si>
  <si>
    <t>투명 아크릴 파이프</t>
    <phoneticPr fontId="3" type="noConversion"/>
  </si>
  <si>
    <t>아코빅스 아크릴 제작 가림막 인테리어 (akobigs.com)</t>
  </si>
  <si>
    <t>투명 아크릴 L자</t>
    <phoneticPr fontId="3" type="noConversion"/>
  </si>
  <si>
    <r>
      <t xml:space="preserve"> MDIY</t>
    </r>
    <r>
      <rPr>
        <sz val="11"/>
        <color rgb="FF006100"/>
        <rFont val="맑은 고딕"/>
        <family val="3"/>
        <charset val="129"/>
        <scheme val="minor"/>
      </rPr>
      <t xml:space="preserve"> 볼캐스터</t>
    </r>
    <phoneticPr fontId="3" type="noConversion"/>
  </si>
  <si>
    <r>
      <t>분갈이흙/쑥쑤기</t>
    </r>
    <r>
      <rPr>
        <sz val="11"/>
        <color rgb="FF006100"/>
        <rFont val="맑은 고딕"/>
        <family val="3"/>
        <charset val="129"/>
        <scheme val="minor"/>
      </rPr>
      <t>(최고급)배양토</t>
    </r>
    <phoneticPr fontId="3" type="noConversion"/>
  </si>
  <si>
    <r>
      <t>6</t>
    </r>
    <r>
      <rPr>
        <sz val="11"/>
        <color rgb="FF006100"/>
        <rFont val="맑은 고딕"/>
        <family val="3"/>
        <charset val="129"/>
        <scheme val="minor"/>
      </rPr>
      <t>000립</t>
    </r>
    <phoneticPr fontId="3" type="noConversion"/>
  </si>
  <si>
    <r>
      <t xml:space="preserve">내경 </t>
    </r>
    <r>
      <rPr>
        <sz val="11"/>
        <color rgb="FF006100"/>
        <rFont val="맑은 고딕"/>
        <family val="3"/>
        <charset val="129"/>
        <scheme val="minor"/>
      </rPr>
      <t>10파이</t>
    </r>
    <phoneticPr fontId="3" type="noConversion"/>
  </si>
  <si>
    <t>KIV 1.5mm 전선 (200M) - (주)남영전기조명 (ezlight.co.kr)</t>
  </si>
  <si>
    <t>200M</t>
    <phoneticPr fontId="3" type="noConversion"/>
  </si>
  <si>
    <t>12V 용 전선</t>
    <phoneticPr fontId="3" type="noConversion"/>
  </si>
  <si>
    <t>총합 최종가격</t>
    <phoneticPr fontId="3" type="noConversion"/>
  </si>
  <si>
    <t>고품질 SMD5050 3칩 슬림LED바 12V 방수 5M / 디바이스마트 (devicemart.co.kr)</t>
  </si>
  <si>
    <t>파츠리스트 (스마트팜)</t>
    <phoneticPr fontId="3" type="noConversion"/>
  </si>
  <si>
    <t>적환무씨앗</t>
    <phoneticPr fontId="3" type="noConversion"/>
  </si>
  <si>
    <t>3000립</t>
    <phoneticPr fontId="3" type="noConversion"/>
  </si>
  <si>
    <t>테프론튜브</t>
    <phoneticPr fontId="3" type="noConversion"/>
  </si>
  <si>
    <t>실리콘</t>
    <phoneticPr fontId="3" type="noConversion"/>
  </si>
  <si>
    <t>테프론튜브 (실리콘) / 디바이스마트 (devicemart.co.kr)</t>
  </si>
  <si>
    <t>10T 350*450</t>
    <phoneticPr fontId="3" type="noConversion"/>
  </si>
  <si>
    <t>7인치 스크린</t>
    <phoneticPr fontId="3" type="noConversion"/>
  </si>
  <si>
    <t>라베파 터치스크린</t>
    <phoneticPr fontId="3" type="noConversion"/>
  </si>
  <si>
    <t>12*2L</t>
    <phoneticPr fontId="3" type="noConversion"/>
  </si>
  <si>
    <t>24T 490*350</t>
    <phoneticPr fontId="3" type="noConversion"/>
  </si>
  <si>
    <t>24T 350*75</t>
    <phoneticPr fontId="3" type="noConversion"/>
  </si>
  <si>
    <t>360도 회전 물뿌리개 스프링클러 원예 관수 분사 노즐 : 더사오몰 (naver.com)</t>
  </si>
  <si>
    <t>6mm</t>
    <phoneticPr fontId="3" type="noConversion"/>
  </si>
  <si>
    <t>6*9</t>
    <phoneticPr fontId="3" type="noConversion"/>
  </si>
  <si>
    <t>내경 10파이 1M</t>
    <phoneticPr fontId="3" type="noConversion"/>
  </si>
  <si>
    <t>스프링클러</t>
    <phoneticPr fontId="3" type="noConversion"/>
  </si>
  <si>
    <t>테프론 테이프</t>
    <phoneticPr fontId="3" type="noConversion"/>
  </si>
  <si>
    <t>자석</t>
    <phoneticPr fontId="3" type="noConversion"/>
  </si>
  <si>
    <r>
      <t>N</t>
    </r>
    <r>
      <rPr>
        <sz val="11"/>
        <color rgb="FF006100"/>
        <rFont val="맑은 고딕"/>
        <family val="3"/>
        <charset val="129"/>
        <scheme val="minor"/>
      </rPr>
      <t>D자석</t>
    </r>
    <phoneticPr fontId="3" type="noConversion"/>
  </si>
  <si>
    <t>ND 사각 10 x 10 x 5t / 디바이스마트 (devicemart.co.kr)</t>
  </si>
  <si>
    <t>MLDU01A_450mm / 디바이스마트 (devicemart.co.kr)</t>
  </si>
  <si>
    <t>MLDU01A</t>
  </si>
  <si>
    <t>450mm</t>
    <phoneticPr fontId="3" type="noConversion"/>
  </si>
  <si>
    <t>알루미늄 ㄱ자 코너몰딩 (검정) 2.4M 25x25mm, 30x30mm : 수입철물닷컴 (naver.com)</t>
    <phoneticPr fontId="3" type="noConversion"/>
  </si>
  <si>
    <t>5파이 5t</t>
    <phoneticPr fontId="3" type="noConversion"/>
  </si>
  <si>
    <t>2T 360*250</t>
    <phoneticPr fontId="3" type="noConversion"/>
  </si>
  <si>
    <t>2T 360*150</t>
    <phoneticPr fontId="3" type="noConversion"/>
  </si>
  <si>
    <t>스텝 다운 레귤레잍터 모듈</t>
    <phoneticPr fontId="3" type="noConversion"/>
  </si>
  <si>
    <t>SZH-CH029</t>
    <phoneticPr fontId="3" type="noConversion"/>
  </si>
  <si>
    <t>테프론테이프(고밀도)-SMT-TT7 / 디바이스마트 (devicemart.co.kr)</t>
    <phoneticPr fontId="3" type="noConversion"/>
  </si>
  <si>
    <t>벨크로타이</t>
  </si>
  <si>
    <t>IN-VCT8BK</t>
  </si>
  <si>
    <t>8M</t>
    <phoneticPr fontId="3" type="noConversion"/>
  </si>
  <si>
    <t>인네트워크 롤타입 벨크로타이 8M [블랙/IN-VCT8BK] / 디바이스마트 (devicemart.co.kr)</t>
  </si>
  <si>
    <t>만능기판 단면</t>
    <phoneticPr fontId="3" type="noConversion"/>
  </si>
  <si>
    <t>순간 접착제</t>
  </si>
  <si>
    <t>홀커터</t>
  </si>
  <si>
    <t>홀커터</t>
    <phoneticPr fontId="3" type="noConversion"/>
  </si>
  <si>
    <t>홀커터</t>
    <phoneticPr fontId="3" type="noConversion"/>
  </si>
  <si>
    <t>양면테이프</t>
  </si>
  <si>
    <t>USB3.0케이블</t>
  </si>
  <si>
    <t>GB3</t>
    <phoneticPr fontId="3" type="noConversion"/>
  </si>
  <si>
    <t>LOCTITE 401</t>
    <phoneticPr fontId="3" type="noConversion"/>
  </si>
  <si>
    <t>하디스코리아 홀쏘</t>
    <phoneticPr fontId="3" type="noConversion"/>
  </si>
  <si>
    <t>하디스코리아 홀쏘</t>
    <phoneticPr fontId="3" type="noConversion"/>
  </si>
  <si>
    <t>GTS36782</t>
  </si>
  <si>
    <t>NM-UA310BKZ</t>
    <phoneticPr fontId="3" type="noConversion"/>
  </si>
  <si>
    <t>1M</t>
    <phoneticPr fontId="3" type="noConversion"/>
  </si>
  <si>
    <t>100*100</t>
    <phoneticPr fontId="3" type="noConversion"/>
  </si>
  <si>
    <t>20g</t>
    <phoneticPr fontId="3" type="noConversion"/>
  </si>
  <si>
    <t>15mm</t>
    <phoneticPr fontId="3" type="noConversion"/>
  </si>
  <si>
    <t>115mm</t>
    <phoneticPr fontId="3" type="noConversion"/>
  </si>
  <si>
    <t>21mm</t>
    <phoneticPr fontId="3" type="noConversion"/>
  </si>
  <si>
    <t>0.8mm / 10M</t>
    <phoneticPr fontId="3" type="noConversion"/>
  </si>
  <si>
    <t>[ GB3 ] 100 x 100 사각 만능 기판 - 단면 / 디바이스마트 (devicemart.co.kr)</t>
    <phoneticPr fontId="3" type="noConversion"/>
  </si>
  <si>
    <t>순간접착제 LOCTITE 401 20g / 디바이스마트 (devicemart.co.kr)</t>
    <phoneticPr fontId="3" type="noConversion"/>
  </si>
  <si>
    <t>홀커터-15MM / 디바이스마트 (devicemart.co.kr)</t>
    <phoneticPr fontId="3" type="noConversion"/>
  </si>
  <si>
    <t>하디스코리아 일반 홀쏘 홀커터 [제품선택] 115mm / 디바이스마트 (devicemart.co.kr)</t>
    <phoneticPr fontId="3" type="noConversion"/>
  </si>
  <si>
    <t>하디스코리아 일반 홀쏘 홀커터 [제품선택] 21mm / 디바이스마트 (devicemart.co.kr)</t>
    <phoneticPr fontId="3" type="noConversion"/>
  </si>
  <si>
    <t>투명 아크릴폼 양면테이프(1cmx10M)(두께 0.8mm) [GTS36782] / 디바이스마트 (devicemart.co.kr)</t>
    <phoneticPr fontId="3" type="noConversion"/>
  </si>
  <si>
    <t>NETmate USB3.0 케이블 [AM-AM] [블랙/1M] [NM-UA310BKZ] / 디바이스마트 (devicemart.co.kr)</t>
    <phoneticPr fontId="3" type="noConversion"/>
  </si>
  <si>
    <t>DC-DC 스텝 다운 레귤레이터 모듈 [SZH-CH029] / 디바이스마트 (devicemart.co.kr)</t>
    <phoneticPr fontId="3" type="noConversion"/>
  </si>
  <si>
    <r>
      <t>5</t>
    </r>
    <r>
      <rPr>
        <sz val="11"/>
        <color rgb="FF006100"/>
        <rFont val="맑은 고딕"/>
        <family val="3"/>
        <charset val="129"/>
        <scheme val="minor"/>
      </rPr>
      <t>V</t>
    </r>
    <phoneticPr fontId="3" type="noConversion"/>
  </si>
  <si>
    <r>
      <t>적외선 리모컨</t>
    </r>
    <r>
      <rPr>
        <sz val="11"/>
        <color rgb="FF006100"/>
        <rFont val="맑은 고딕"/>
        <family val="3"/>
        <charset val="129"/>
        <scheme val="minor"/>
      </rPr>
      <t xml:space="preserve"> 세트</t>
    </r>
    <phoneticPr fontId="3" type="noConversion"/>
  </si>
  <si>
    <r>
      <t>4</t>
    </r>
    <r>
      <rPr>
        <sz val="11"/>
        <color rgb="FF006100"/>
        <rFont val="맑은 고딕"/>
        <family val="3"/>
        <charset val="129"/>
        <scheme val="minor"/>
      </rPr>
      <t>GB</t>
    </r>
    <phoneticPr fontId="3" type="noConversion"/>
  </si>
  <si>
    <r>
      <t>S</t>
    </r>
    <r>
      <rPr>
        <sz val="11"/>
        <color rgb="FF006100"/>
        <rFont val="맑은 고딕"/>
        <family val="3"/>
        <charset val="129"/>
        <scheme val="minor"/>
      </rPr>
      <t>ZH-Ek077</t>
    </r>
    <phoneticPr fontId="3" type="noConversion"/>
  </si>
  <si>
    <r>
      <t xml:space="preserve">       </t>
    </r>
    <r>
      <rPr>
        <sz val="11"/>
        <color rgb="FF006100"/>
        <rFont val="맑은 고딕"/>
        <family val="3"/>
        <charset val="129"/>
        <scheme val="minor"/>
      </rPr>
      <t>점퍼 케이블(M/M) 40p</t>
    </r>
    <phoneticPr fontId="3" type="noConversion"/>
  </si>
  <si>
    <r>
      <t>2</t>
    </r>
    <r>
      <rPr>
        <sz val="11"/>
        <color rgb="FF006100"/>
        <rFont val="맑은 고딕"/>
        <family val="3"/>
        <charset val="129"/>
        <scheme val="minor"/>
      </rPr>
      <t>0cm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</si>
</sst>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₩&quot;* #,##0_-;\-&quot;₩&quot;* #,##0_-;_-&quot;₩&quot;* &quot;-&quot;_-;_-@_-"/>
  </numFmts>
  <fonts count="10" x14ac:knownFonts="1">
    <font>
      <sz val="11"/>
      <color rgb="FF000000"/>
      <name val="맑은 고딕"/>
    </font>
    <font>
      <sz val="10"/>
      <color rgb="FF3057B9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5" tint="0.79998168889431442"/>
      <name val="맑은 고딕"/>
      <family val="3"/>
      <charset val="129"/>
    </font>
    <font>
      <sz val="10"/>
      <color theme="5" tint="0.79998168889431442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7F6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1" xfId="1" applyBorder="1" applyAlignment="1">
      <alignment horizontal="center" vertical="center"/>
    </xf>
    <xf numFmtId="42" fontId="5" fillId="5" borderId="1" xfId="1" applyNumberFormat="1" applyBorder="1" applyAlignment="1">
      <alignment horizontal="center" vertical="center"/>
    </xf>
    <xf numFmtId="49" fontId="5" fillId="5" borderId="1" xfId="1" applyNumberFormat="1" applyBorder="1" applyAlignment="1">
      <alignment horizontal="center" vertical="center" wrapText="1"/>
    </xf>
    <xf numFmtId="42" fontId="5" fillId="5" borderId="1" xfId="1" applyNumberFormat="1" applyBorder="1" applyAlignment="1">
      <alignment horizontal="center" vertical="center" wrapText="1"/>
    </xf>
    <xf numFmtId="0" fontId="5" fillId="5" borderId="1" xfId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5" borderId="1" xfId="1" applyBorder="1">
      <alignment vertical="center"/>
    </xf>
    <xf numFmtId="42" fontId="5" fillId="5" borderId="1" xfId="1" applyNumberFormat="1" applyBorder="1">
      <alignment vertical="center"/>
    </xf>
    <xf numFmtId="0" fontId="5" fillId="5" borderId="0" xfId="1">
      <alignment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7" borderId="1" xfId="2" applyFill="1" applyBorder="1" applyAlignment="1">
      <alignment horizontal="center" vertical="center"/>
    </xf>
    <xf numFmtId="0" fontId="6" fillId="7" borderId="1" xfId="2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5" borderId="1" xfId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/>
    </xf>
    <xf numFmtId="42" fontId="9" fillId="8" borderId="1" xfId="0" applyNumberFormat="1" applyFont="1" applyFill="1" applyBorder="1" applyAlignment="1">
      <alignment horizontal="center" vertical="center"/>
    </xf>
  </cellXfs>
  <cellStyles count="3">
    <cellStyle name="나쁨" xfId="2" builtinId="27"/>
    <cellStyle name="좋음" xfId="1" builtinId="2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evicemart.co.kr/goods/view?no=12230698" TargetMode="External"/><Relationship Id="rId18" Type="http://schemas.openxmlformats.org/officeDocument/2006/relationships/hyperlink" Target="https://www.devicemart.co.kr/goods/view?no=12741261" TargetMode="External"/><Relationship Id="rId26" Type="http://schemas.openxmlformats.org/officeDocument/2006/relationships/hyperlink" Target="https://smartstore.naver.com/importchulmool/products/5185293271?" TargetMode="External"/><Relationship Id="rId39" Type="http://schemas.openxmlformats.org/officeDocument/2006/relationships/hyperlink" Target="https://www.devicemart.co.kr/goods/view?no=12991174" TargetMode="External"/><Relationship Id="rId3" Type="http://schemas.openxmlformats.org/officeDocument/2006/relationships/hyperlink" Target="https://www.devicemart.co.kr/goods/view?no=1329770" TargetMode="External"/><Relationship Id="rId21" Type="http://schemas.openxmlformats.org/officeDocument/2006/relationships/hyperlink" Target="https://www.devicemart.co.kr/goods/view?no=1279806" TargetMode="External"/><Relationship Id="rId34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42" Type="http://schemas.openxmlformats.org/officeDocument/2006/relationships/hyperlink" Target="https://smartstore.naver.com/the45mall/products/6440013361" TargetMode="External"/><Relationship Id="rId47" Type="http://schemas.openxmlformats.org/officeDocument/2006/relationships/hyperlink" Target="https://www.devicemart.co.kr/goods/view?no=1386113" TargetMode="External"/><Relationship Id="rId7" Type="http://schemas.openxmlformats.org/officeDocument/2006/relationships/hyperlink" Target="https://www.devicemart.co.kr/goods/view?no=1321192" TargetMode="External"/><Relationship Id="rId12" Type="http://schemas.openxmlformats.org/officeDocument/2006/relationships/hyperlink" Target="https://www.devicemart.co.kr/goods/view?no=1378061" TargetMode="External"/><Relationship Id="rId17" Type="http://schemas.openxmlformats.org/officeDocument/2006/relationships/hyperlink" Target="https://www.devicemart.co.kr/goods/view?no=1361184" TargetMode="External"/><Relationship Id="rId25" Type="http://schemas.openxmlformats.org/officeDocument/2006/relationships/hyperlink" Target="https://smartstore.naver.com/jujuseed/products/5468906113?NaPm=ct%3Dlc73bi94%7Cci%3D8a5ce82952d8a86008a6a871aab39ee2d851b6b8%7Ctr%3Dslsl%7Csn%3D3426018%7Chk%3Dd188ad6fde49089b9e1c1984c0af2036212cfad2" TargetMode="External"/><Relationship Id="rId33" Type="http://schemas.openxmlformats.org/officeDocument/2006/relationships/hyperlink" Target="https://www.devicemart.co.kr/goods/view?no=1287091" TargetMode="External"/><Relationship Id="rId38" Type="http://schemas.openxmlformats.org/officeDocument/2006/relationships/hyperlink" Target="https://ezlight.co.kr/product/detail.html?product_no=3101&amp;cate_no=68&amp;display_group=1&amp;cafe_mkt=naver_ks&amp;mkt_in=Y&amp;ghost_mall_id=naver&amp;ref=naver_open&amp;NaPm=ct%3Dlc7hek40%7Cci%3Db13c77730970f2e0aa56c58fbdf97aaa35227a5d%7Ctr%3Dslsl%7Csn%3D196577%7Chk%3Ddd15b81ae8ecfd5ab9daccf0a75f834769de3f16" TargetMode="External"/><Relationship Id="rId46" Type="http://schemas.openxmlformats.org/officeDocument/2006/relationships/hyperlink" Target="https://www.devicemart.co.kr/goods/view?no=15398" TargetMode="External"/><Relationship Id="rId2" Type="http://schemas.openxmlformats.org/officeDocument/2006/relationships/hyperlink" Target="https://www.devicemart.co.kr/goods/view?no=24875" TargetMode="External"/><Relationship Id="rId16" Type="http://schemas.openxmlformats.org/officeDocument/2006/relationships/hyperlink" Target="https://www.devicemart.co.kr/goods/view?no=1383950" TargetMode="External"/><Relationship Id="rId20" Type="http://schemas.openxmlformats.org/officeDocument/2006/relationships/hyperlink" Target="https://www.devicemart.co.kr/goods/view?no=1247052" TargetMode="External"/><Relationship Id="rId29" Type="http://schemas.openxmlformats.org/officeDocument/2006/relationships/hyperlink" Target="https://www.devicemart.co.kr/goods/view?no=1285381" TargetMode="External"/><Relationship Id="rId41" Type="http://schemas.openxmlformats.org/officeDocument/2006/relationships/hyperlink" Target="https://www.devicemart.co.kr/goods/view?no=1289253" TargetMode="External"/><Relationship Id="rId1" Type="http://schemas.openxmlformats.org/officeDocument/2006/relationships/hyperlink" Target="https://www.devicemart.co.kr/goods/view?no=1287124" TargetMode="External"/><Relationship Id="rId6" Type="http://schemas.openxmlformats.org/officeDocument/2006/relationships/hyperlink" Target="https://www.devicemart.co.kr/goods/view?no=12500274" TargetMode="External"/><Relationship Id="rId11" Type="http://schemas.openxmlformats.org/officeDocument/2006/relationships/hyperlink" Target="https://www.devicemart.co.kr/goods/view?no=12872615" TargetMode="External"/><Relationship Id="rId24" Type="http://schemas.openxmlformats.org/officeDocument/2006/relationships/hyperlink" Target="https://smartstore.naver.com/kuseedstore/products/5433209332?NaPm=ct%3Dlc72ahow%7Cci%3D69e841c1d0e6b23b3cfdf641e257e4fa2413f537%7Ctr%3Dslsl%7Csn%3D3037860%7Chk%3D8c75b8fb0ae15a819ba1a88a61c06cac51adf62d" TargetMode="External"/><Relationship Id="rId32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37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40" Type="http://schemas.openxmlformats.org/officeDocument/2006/relationships/hyperlink" Target="https://smartstore.naver.com/jujuseed/products/5468906113?NaPm=ct%3Dlc73bi94%7Cci%3D8a5ce82952d8a86008a6a871aab39ee2d851b6b8%7Ctr%3Dslsl%7Csn%3D3426018%7Chk%3Dd188ad6fde49089b9e1c1984c0af2036212cfad2" TargetMode="External"/><Relationship Id="rId45" Type="http://schemas.openxmlformats.org/officeDocument/2006/relationships/hyperlink" Target="https://www.akobigs.com/shop/goods/goods_view.php?goodsno=4573&amp;category=059007005" TargetMode="External"/><Relationship Id="rId5" Type="http://schemas.openxmlformats.org/officeDocument/2006/relationships/hyperlink" Target="https://www.devicemart.co.kr/goods/view?no=1153807" TargetMode="External"/><Relationship Id="rId15" Type="http://schemas.openxmlformats.org/officeDocument/2006/relationships/hyperlink" Target="https://www.devicemart.co.kr/goods/view?no=1383853" TargetMode="External"/><Relationship Id="rId23" Type="http://schemas.openxmlformats.org/officeDocument/2006/relationships/hyperlink" Target="https://smartstore.naver.com/soilmaster/products/4813837927?NaPm=ct%3Dlc71vt54%7Cci%3Dd48b14783083bb92f788c006fe7f36b4b3101a1a%7Ctr%3Dslsl%7Csn%3D1150998%7Chk%3D8a076ecd2ed09af506414ee71e33c1ebb49274b8" TargetMode="External"/><Relationship Id="rId28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36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devicemart.co.kr/goods/view?no=1286782" TargetMode="External"/><Relationship Id="rId19" Type="http://schemas.openxmlformats.org/officeDocument/2006/relationships/hyperlink" Target="https://www.devicemart.co.kr/goods/view?no=12234534" TargetMode="External"/><Relationship Id="rId31" Type="http://schemas.openxmlformats.org/officeDocument/2006/relationships/hyperlink" Target="https://smartstore.naver.com/goodtree/products/4686984331?NaPm=ct%3Dlc76m188%7Cci%3D95cf4dbf1aeb48e0114554b1cce6133cb5eadc3d%7Ctr%3Dsls%7Csn%3D221404%7Chk%3Dfd35c03672103fa473a7496c137656a2386e1729" TargetMode="External"/><Relationship Id="rId44" Type="http://schemas.openxmlformats.org/officeDocument/2006/relationships/hyperlink" Target="https://www.devicemart.co.kr/goods/view?no=12310841" TargetMode="External"/><Relationship Id="rId4" Type="http://schemas.openxmlformats.org/officeDocument/2006/relationships/hyperlink" Target="https://www.devicemart.co.kr/goods/view?no=12525556" TargetMode="External"/><Relationship Id="rId9" Type="http://schemas.openxmlformats.org/officeDocument/2006/relationships/hyperlink" Target="https://www.devicemart.co.kr/goods/view?no=1321195" TargetMode="External"/><Relationship Id="rId14" Type="http://schemas.openxmlformats.org/officeDocument/2006/relationships/hyperlink" Target="https://www.devicemart.co.kr/goods/view?no=1059191" TargetMode="External"/><Relationship Id="rId22" Type="http://schemas.openxmlformats.org/officeDocument/2006/relationships/hyperlink" Target="https://www.devicemart.co.kr/goods/view?no=1358495" TargetMode="External"/><Relationship Id="rId27" Type="http://schemas.openxmlformats.org/officeDocument/2006/relationships/hyperlink" Target="https://www.devicemart.co.kr/goods/view?no=1327545" TargetMode="External"/><Relationship Id="rId30" Type="http://schemas.openxmlformats.org/officeDocument/2006/relationships/hyperlink" Target="https://smartstore.naver.com/goodtree/products/4686984331?NaPm=ct%3Dlc76m188%7Cci%3D95cf4dbf1aeb48e0114554b1cce6133cb5eadc3d%7Ctr%3Dsls%7Csn%3D221404%7Chk%3Dfd35c03672103fa473a7496c137656a2386e1729" TargetMode="External"/><Relationship Id="rId35" Type="http://schemas.openxmlformats.org/officeDocument/2006/relationships/hyperlink" Target="https://smartstore.naver.com/engp1080/products/442957517?NaPm=ct%3Dlc73qykw%7Cci%3D4121c92d6dc3d23d7164b3d2a6d9c687dd6b0035%7Ctr%3Dslsl%7Csn%3D241254%7Chk%3D0015e11a0b0c6fc8274e25d267a81805bee55453" TargetMode="External"/><Relationship Id="rId43" Type="http://schemas.openxmlformats.org/officeDocument/2006/relationships/hyperlink" Target="https://www.akobigs.com/shop/goods/goods_view.php?goodsno=5972&amp;category=074002006" TargetMode="External"/><Relationship Id="rId48" Type="http://schemas.openxmlformats.org/officeDocument/2006/relationships/hyperlink" Target="https://www.devicemart.co.kr/goods/search?tab=local&amp;keyword_log_flag=Y&amp;start_price=&amp;end_price=&amp;search_text=dc-dc+%EC%BB%A8%EB%B2%84%ED%84%B0" TargetMode="External"/><Relationship Id="rId8" Type="http://schemas.openxmlformats.org/officeDocument/2006/relationships/hyperlink" Target="https://www.devicemart.co.kr/goods/view?no=13211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9"/>
  <sheetViews>
    <sheetView tabSelected="1" topLeftCell="A37" zoomScale="70" zoomScaleNormal="70" zoomScaleSheetLayoutView="75" workbookViewId="0">
      <selection activeCell="I73" sqref="I73"/>
    </sheetView>
  </sheetViews>
  <sheetFormatPr defaultColWidth="8.75" defaultRowHeight="16.5" x14ac:dyDescent="0.3"/>
  <cols>
    <col min="1" max="1" width="28.875" style="1" customWidth="1"/>
    <col min="2" max="2" width="31.5" style="1" customWidth="1"/>
    <col min="3" max="3" width="15.75" style="1" customWidth="1"/>
    <col min="4" max="4" width="5.25" style="1" bestFit="1" customWidth="1"/>
    <col min="5" max="7" width="13.625" style="1" customWidth="1"/>
    <col min="8" max="8" width="19.375" style="2" customWidth="1"/>
    <col min="9" max="9" width="116.75" style="1" customWidth="1"/>
    <col min="10" max="16384" width="8.75" style="1"/>
  </cols>
  <sheetData>
    <row r="1" spans="1:9" ht="48" customHeight="1" x14ac:dyDescent="0.3">
      <c r="A1" s="20" t="s">
        <v>127</v>
      </c>
      <c r="B1" s="21"/>
      <c r="C1" s="21"/>
      <c r="D1" s="21"/>
      <c r="E1" s="21"/>
      <c r="F1" s="21"/>
      <c r="G1" s="21"/>
      <c r="H1" s="21"/>
      <c r="I1" s="22"/>
    </row>
    <row r="3" spans="1:9" ht="20.100000000000001" customHeight="1" x14ac:dyDescent="0.3">
      <c r="A3" s="9" t="s">
        <v>30</v>
      </c>
      <c r="B3" s="9" t="s">
        <v>29</v>
      </c>
      <c r="C3" s="10" t="s">
        <v>0</v>
      </c>
      <c r="D3" s="10" t="s">
        <v>1</v>
      </c>
      <c r="E3" s="9" t="s">
        <v>27</v>
      </c>
      <c r="F3" s="9" t="s">
        <v>28</v>
      </c>
      <c r="G3" s="9" t="s">
        <v>95</v>
      </c>
      <c r="H3" s="3" t="s">
        <v>78</v>
      </c>
      <c r="I3" s="9" t="s">
        <v>31</v>
      </c>
    </row>
    <row r="4" spans="1:9" ht="20.100000000000001" customHeight="1" x14ac:dyDescent="0.3">
      <c r="A4" s="4" t="s">
        <v>2</v>
      </c>
      <c r="B4" s="4" t="s">
        <v>149</v>
      </c>
      <c r="C4" s="4" t="s">
        <v>150</v>
      </c>
      <c r="D4" s="4">
        <v>1</v>
      </c>
      <c r="E4" s="5">
        <v>2800</v>
      </c>
      <c r="F4" s="5">
        <f t="shared" ref="F4:F6" si="0">PRODUCT(E4,1.1)</f>
        <v>3080.0000000000005</v>
      </c>
      <c r="G4" s="5"/>
      <c r="H4" s="5">
        <f>PRODUCT(F4,D4)+G4</f>
        <v>3080.0000000000005</v>
      </c>
      <c r="I4" s="13" t="s">
        <v>148</v>
      </c>
    </row>
    <row r="5" spans="1:9" ht="20.100000000000001" customHeight="1" x14ac:dyDescent="0.3">
      <c r="A5" s="4" t="s">
        <v>35</v>
      </c>
      <c r="B5" s="4" t="s">
        <v>36</v>
      </c>
      <c r="C5" s="4"/>
      <c r="D5" s="4">
        <v>2</v>
      </c>
      <c r="E5" s="5">
        <v>3800</v>
      </c>
      <c r="F5" s="5">
        <f t="shared" si="0"/>
        <v>4180</v>
      </c>
      <c r="G5" s="5"/>
      <c r="H5" s="5">
        <f t="shared" ref="H5:H6" si="1">PRODUCT(F5,D5)+G5</f>
        <v>8360</v>
      </c>
      <c r="I5" s="11" t="s">
        <v>39</v>
      </c>
    </row>
    <row r="6" spans="1:9" ht="20.100000000000001" customHeight="1" x14ac:dyDescent="0.3">
      <c r="A6" s="4" t="s">
        <v>3</v>
      </c>
      <c r="B6" s="6" t="s">
        <v>37</v>
      </c>
      <c r="C6" s="4"/>
      <c r="D6" s="4">
        <v>1</v>
      </c>
      <c r="E6" s="5">
        <v>4200</v>
      </c>
      <c r="F6" s="5">
        <f t="shared" si="0"/>
        <v>4620</v>
      </c>
      <c r="G6" s="5"/>
      <c r="H6" s="5">
        <f t="shared" si="1"/>
        <v>4620</v>
      </c>
      <c r="I6" s="11" t="s">
        <v>38</v>
      </c>
    </row>
    <row r="7" spans="1:9" ht="20.100000000000001" customHeight="1" x14ac:dyDescent="0.3">
      <c r="A7" s="4" t="s">
        <v>103</v>
      </c>
      <c r="B7" s="4" t="s">
        <v>83</v>
      </c>
      <c r="C7" s="4"/>
      <c r="D7" s="4">
        <v>1</v>
      </c>
      <c r="E7" s="5">
        <v>2500</v>
      </c>
      <c r="F7" s="5">
        <f t="shared" ref="F7:F13" si="2">PRODUCT(E7,1.1)</f>
        <v>2750</v>
      </c>
      <c r="G7" s="5"/>
      <c r="H7" s="5">
        <f t="shared" ref="H7:H29" si="3">PRODUCT(F7,D7)+G7</f>
        <v>2750</v>
      </c>
      <c r="I7" s="11" t="s">
        <v>84</v>
      </c>
    </row>
    <row r="8" spans="1:9" ht="20.100000000000001" customHeight="1" x14ac:dyDescent="0.3">
      <c r="A8" s="4" t="s">
        <v>4</v>
      </c>
      <c r="B8" s="6" t="s">
        <v>41</v>
      </c>
      <c r="C8" s="4" t="s">
        <v>42</v>
      </c>
      <c r="D8" s="4">
        <v>2</v>
      </c>
      <c r="E8" s="5">
        <v>30500</v>
      </c>
      <c r="F8" s="5">
        <f t="shared" si="2"/>
        <v>33550</v>
      </c>
      <c r="G8" s="5"/>
      <c r="H8" s="5">
        <f t="shared" si="3"/>
        <v>67100</v>
      </c>
      <c r="I8" s="11" t="s">
        <v>44</v>
      </c>
    </row>
    <row r="9" spans="1:9" ht="20.100000000000001" customHeight="1" x14ac:dyDescent="0.3">
      <c r="A9" s="4" t="s">
        <v>9</v>
      </c>
      <c r="B9" s="4" t="s">
        <v>10</v>
      </c>
      <c r="C9" s="4" t="s">
        <v>51</v>
      </c>
      <c r="D9" s="4">
        <v>5</v>
      </c>
      <c r="E9" s="5">
        <v>800</v>
      </c>
      <c r="F9" s="5">
        <f t="shared" si="2"/>
        <v>880.00000000000011</v>
      </c>
      <c r="G9" s="5"/>
      <c r="H9" s="5">
        <f t="shared" si="3"/>
        <v>4400.0000000000009</v>
      </c>
      <c r="I9" s="11" t="s">
        <v>52</v>
      </c>
    </row>
    <row r="10" spans="1:9" ht="20.100000000000001" customHeight="1" x14ac:dyDescent="0.3">
      <c r="A10" s="4" t="s">
        <v>104</v>
      </c>
      <c r="B10" s="4" t="s">
        <v>106</v>
      </c>
      <c r="C10" s="4" t="s">
        <v>105</v>
      </c>
      <c r="D10" s="4">
        <v>1</v>
      </c>
      <c r="E10" s="5">
        <v>11900</v>
      </c>
      <c r="F10" s="5">
        <f t="shared" si="2"/>
        <v>13090.000000000002</v>
      </c>
      <c r="G10" s="5"/>
      <c r="H10" s="5">
        <f t="shared" si="3"/>
        <v>13090.000000000002</v>
      </c>
      <c r="I10" s="11" t="s">
        <v>126</v>
      </c>
    </row>
    <row r="11" spans="1:9" ht="20.100000000000001" customHeight="1" x14ac:dyDescent="0.3">
      <c r="A11" s="4" t="s">
        <v>11</v>
      </c>
      <c r="B11" s="4" t="s">
        <v>12</v>
      </c>
      <c r="C11" s="4" t="s">
        <v>54</v>
      </c>
      <c r="D11" s="4">
        <v>2</v>
      </c>
      <c r="E11" s="7">
        <v>6800</v>
      </c>
      <c r="F11" s="5">
        <f t="shared" si="2"/>
        <v>7480.0000000000009</v>
      </c>
      <c r="G11" s="5"/>
      <c r="H11" s="5">
        <f t="shared" si="3"/>
        <v>14960.000000000002</v>
      </c>
      <c r="I11" s="11" t="s">
        <v>53</v>
      </c>
    </row>
    <row r="12" spans="1:9" ht="20.100000000000001" customHeight="1" x14ac:dyDescent="0.3">
      <c r="A12" s="4" t="s">
        <v>13</v>
      </c>
      <c r="B12" s="8" t="s">
        <v>14</v>
      </c>
      <c r="C12" s="4"/>
      <c r="D12" s="4">
        <v>1</v>
      </c>
      <c r="E12" s="12">
        <v>3000</v>
      </c>
      <c r="F12" s="5">
        <f t="shared" si="2"/>
        <v>3300.0000000000005</v>
      </c>
      <c r="G12" s="5"/>
      <c r="H12" s="5">
        <f t="shared" si="3"/>
        <v>3300.0000000000005</v>
      </c>
      <c r="I12" s="11" t="s">
        <v>55</v>
      </c>
    </row>
    <row r="13" spans="1:9" ht="20.100000000000001" customHeight="1" x14ac:dyDescent="0.3">
      <c r="A13" s="4" t="s">
        <v>90</v>
      </c>
      <c r="B13" s="4" t="s">
        <v>118</v>
      </c>
      <c r="C13" s="4" t="s">
        <v>92</v>
      </c>
      <c r="D13" s="4">
        <v>4</v>
      </c>
      <c r="E13" s="5">
        <v>2000</v>
      </c>
      <c r="F13" s="5">
        <f t="shared" si="2"/>
        <v>2200</v>
      </c>
      <c r="G13" s="5"/>
      <c r="H13" s="5">
        <f t="shared" si="3"/>
        <v>8800</v>
      </c>
      <c r="I13" s="11" t="s">
        <v>91</v>
      </c>
    </row>
    <row r="14" spans="1:9" ht="20.100000000000001" customHeight="1" x14ac:dyDescent="0.3">
      <c r="A14" s="4" t="s">
        <v>24</v>
      </c>
      <c r="B14" s="4" t="s">
        <v>119</v>
      </c>
      <c r="C14" s="4" t="s">
        <v>136</v>
      </c>
      <c r="D14" s="4">
        <v>1</v>
      </c>
      <c r="E14" s="5">
        <v>9500</v>
      </c>
      <c r="F14" s="5">
        <v>9500</v>
      </c>
      <c r="G14" s="5"/>
      <c r="H14" s="5">
        <f t="shared" si="3"/>
        <v>9500</v>
      </c>
      <c r="I14" s="11" t="s">
        <v>72</v>
      </c>
    </row>
    <row r="15" spans="1:9" ht="20.100000000000001" customHeight="1" x14ac:dyDescent="0.3">
      <c r="A15" s="4" t="s">
        <v>25</v>
      </c>
      <c r="B15" s="4" t="s">
        <v>73</v>
      </c>
      <c r="C15" s="4" t="s">
        <v>74</v>
      </c>
      <c r="D15" s="4">
        <v>1</v>
      </c>
      <c r="E15" s="5">
        <v>2700</v>
      </c>
      <c r="F15" s="5">
        <v>2700</v>
      </c>
      <c r="G15" s="5">
        <v>3000</v>
      </c>
      <c r="H15" s="5">
        <f t="shared" si="3"/>
        <v>5700</v>
      </c>
      <c r="I15" s="11" t="s">
        <v>75</v>
      </c>
    </row>
    <row r="16" spans="1:9" ht="20.100000000000001" customHeight="1" x14ac:dyDescent="0.3">
      <c r="A16" s="4" t="s">
        <v>77</v>
      </c>
      <c r="B16" s="4" t="s">
        <v>128</v>
      </c>
      <c r="C16" s="4" t="s">
        <v>129</v>
      </c>
      <c r="D16" s="4">
        <v>1</v>
      </c>
      <c r="E16" s="5">
        <v>3000</v>
      </c>
      <c r="F16" s="5">
        <v>3000</v>
      </c>
      <c r="G16" s="5"/>
      <c r="H16" s="5">
        <f t="shared" si="3"/>
        <v>3000</v>
      </c>
      <c r="I16" s="11" t="s">
        <v>80</v>
      </c>
    </row>
    <row r="17" spans="1:9" ht="20.100000000000001" customHeight="1" x14ac:dyDescent="0.3">
      <c r="A17" s="4" t="s">
        <v>76</v>
      </c>
      <c r="B17" s="4" t="s">
        <v>79</v>
      </c>
      <c r="C17" s="4" t="s">
        <v>120</v>
      </c>
      <c r="D17" s="4">
        <v>1</v>
      </c>
      <c r="E17" s="5">
        <v>2000</v>
      </c>
      <c r="F17" s="5">
        <v>2000</v>
      </c>
      <c r="G17" s="5">
        <v>2500</v>
      </c>
      <c r="H17" s="5">
        <f t="shared" si="3"/>
        <v>4500</v>
      </c>
      <c r="I17" s="11" t="s">
        <v>80</v>
      </c>
    </row>
    <row r="18" spans="1:9" ht="20.100000000000001" customHeight="1" x14ac:dyDescent="0.3">
      <c r="A18" s="4" t="s">
        <v>26</v>
      </c>
      <c r="B18" s="4" t="s">
        <v>81</v>
      </c>
      <c r="C18" s="4" t="s">
        <v>82</v>
      </c>
      <c r="D18" s="4">
        <v>2</v>
      </c>
      <c r="E18" s="5">
        <v>7700</v>
      </c>
      <c r="F18" s="5">
        <v>7700</v>
      </c>
      <c r="G18" s="5">
        <v>10000</v>
      </c>
      <c r="H18" s="5">
        <f t="shared" si="3"/>
        <v>25400</v>
      </c>
      <c r="I18" s="11" t="s">
        <v>151</v>
      </c>
    </row>
    <row r="19" spans="1:9" ht="20.100000000000001" customHeight="1" x14ac:dyDescent="0.3">
      <c r="A19" s="4" t="s">
        <v>107</v>
      </c>
      <c r="B19" s="4" t="s">
        <v>88</v>
      </c>
      <c r="C19" s="4" t="s">
        <v>133</v>
      </c>
      <c r="D19" s="4">
        <v>2</v>
      </c>
      <c r="E19" s="5">
        <v>24400</v>
      </c>
      <c r="F19" s="5">
        <v>24400</v>
      </c>
      <c r="G19" s="5"/>
      <c r="H19" s="5">
        <f t="shared" si="3"/>
        <v>48800</v>
      </c>
      <c r="I19" s="11" t="s">
        <v>89</v>
      </c>
    </row>
    <row r="20" spans="1:9" ht="20.100000000000001" customHeight="1" x14ac:dyDescent="0.3">
      <c r="A20" s="4" t="s">
        <v>108</v>
      </c>
      <c r="B20" s="4" t="s">
        <v>88</v>
      </c>
      <c r="C20" s="4" t="s">
        <v>110</v>
      </c>
      <c r="D20" s="4">
        <v>2</v>
      </c>
      <c r="E20" s="5">
        <v>27100</v>
      </c>
      <c r="F20" s="5">
        <v>27100</v>
      </c>
      <c r="G20" s="5"/>
      <c r="H20" s="5">
        <f t="shared" si="3"/>
        <v>54200</v>
      </c>
      <c r="I20" s="11" t="s">
        <v>89</v>
      </c>
    </row>
    <row r="21" spans="1:9" ht="20.100000000000001" customHeight="1" x14ac:dyDescent="0.3">
      <c r="A21" s="4" t="s">
        <v>109</v>
      </c>
      <c r="B21" s="4" t="s">
        <v>88</v>
      </c>
      <c r="C21" s="4" t="s">
        <v>111</v>
      </c>
      <c r="D21" s="4">
        <v>1</v>
      </c>
      <c r="E21" s="5">
        <v>20100</v>
      </c>
      <c r="F21" s="5">
        <v>20100</v>
      </c>
      <c r="G21" s="5"/>
      <c r="H21" s="5">
        <f t="shared" si="3"/>
        <v>20100</v>
      </c>
      <c r="I21" s="11" t="s">
        <v>89</v>
      </c>
    </row>
    <row r="22" spans="1:9" ht="20.100000000000001" customHeight="1" x14ac:dyDescent="0.3">
      <c r="A22" s="4" t="s">
        <v>112</v>
      </c>
      <c r="B22" s="4" t="s">
        <v>88</v>
      </c>
      <c r="C22" s="4" t="s">
        <v>154</v>
      </c>
      <c r="D22" s="4">
        <v>1</v>
      </c>
      <c r="E22" s="5">
        <v>1700</v>
      </c>
      <c r="F22" s="5">
        <v>1700</v>
      </c>
      <c r="G22" s="5"/>
      <c r="H22" s="5">
        <f t="shared" si="3"/>
        <v>1700</v>
      </c>
      <c r="I22" s="11" t="s">
        <v>89</v>
      </c>
    </row>
    <row r="23" spans="1:9" ht="20.100000000000001" customHeight="1" x14ac:dyDescent="0.3">
      <c r="A23" s="4" t="s">
        <v>113</v>
      </c>
      <c r="B23" s="4" t="s">
        <v>88</v>
      </c>
      <c r="C23" s="4" t="s">
        <v>153</v>
      </c>
      <c r="D23" s="4">
        <v>1</v>
      </c>
      <c r="E23" s="5">
        <v>2700</v>
      </c>
      <c r="F23" s="5">
        <v>2700</v>
      </c>
      <c r="G23" s="5">
        <v>5000</v>
      </c>
      <c r="H23" s="5">
        <f t="shared" si="3"/>
        <v>7700</v>
      </c>
      <c r="I23" s="11" t="s">
        <v>89</v>
      </c>
    </row>
    <row r="24" spans="1:9" ht="20.100000000000001" customHeight="1" x14ac:dyDescent="0.3">
      <c r="A24" s="4" t="s">
        <v>96</v>
      </c>
      <c r="B24" s="4" t="s">
        <v>96</v>
      </c>
      <c r="C24" s="4" t="s">
        <v>137</v>
      </c>
      <c r="D24" s="4">
        <v>1</v>
      </c>
      <c r="E24" s="5">
        <v>9000</v>
      </c>
      <c r="F24" s="5">
        <v>9000</v>
      </c>
      <c r="G24" s="5"/>
      <c r="H24" s="5">
        <f t="shared" si="3"/>
        <v>9000</v>
      </c>
      <c r="I24" s="11" t="s">
        <v>93</v>
      </c>
    </row>
    <row r="25" spans="1:9" ht="20.100000000000001" customHeight="1" x14ac:dyDescent="0.3">
      <c r="A25" s="4" t="s">
        <v>94</v>
      </c>
      <c r="B25" s="4" t="s">
        <v>96</v>
      </c>
      <c r="C25" s="4" t="s">
        <v>138</v>
      </c>
      <c r="D25" s="4">
        <v>2</v>
      </c>
      <c r="E25" s="5">
        <v>2200</v>
      </c>
      <c r="F25" s="5">
        <v>2200</v>
      </c>
      <c r="G25" s="5">
        <v>3000</v>
      </c>
      <c r="H25" s="5">
        <f t="shared" si="3"/>
        <v>7400</v>
      </c>
      <c r="I25" s="11" t="s">
        <v>93</v>
      </c>
    </row>
    <row r="26" spans="1:9" ht="20.100000000000001" customHeight="1" x14ac:dyDescent="0.3">
      <c r="A26" s="4" t="s">
        <v>97</v>
      </c>
      <c r="B26" s="4" t="s">
        <v>115</v>
      </c>
      <c r="C26" s="4" t="s">
        <v>142</v>
      </c>
      <c r="D26" s="4">
        <v>2</v>
      </c>
      <c r="E26" s="5">
        <v>4500</v>
      </c>
      <c r="F26" s="5">
        <v>4500</v>
      </c>
      <c r="G26" s="5">
        <v>3000</v>
      </c>
      <c r="H26" s="5">
        <f t="shared" si="3"/>
        <v>12000</v>
      </c>
      <c r="I26" s="11" t="s">
        <v>116</v>
      </c>
    </row>
    <row r="27" spans="1:9" ht="20.100000000000001" customHeight="1" x14ac:dyDescent="0.3">
      <c r="A27" s="4" t="s">
        <v>114</v>
      </c>
      <c r="B27" s="4" t="s">
        <v>117</v>
      </c>
      <c r="C27" s="4" t="s">
        <v>121</v>
      </c>
      <c r="D27" s="4">
        <v>2</v>
      </c>
      <c r="E27" s="5">
        <v>1400</v>
      </c>
      <c r="F27" s="5">
        <v>1400</v>
      </c>
      <c r="G27" s="5">
        <v>3000</v>
      </c>
      <c r="H27" s="5">
        <f t="shared" si="3"/>
        <v>5800</v>
      </c>
      <c r="I27" s="11" t="s">
        <v>116</v>
      </c>
    </row>
    <row r="28" spans="1:9" ht="20.100000000000001" customHeight="1" x14ac:dyDescent="0.3">
      <c r="A28" s="4" t="s">
        <v>145</v>
      </c>
      <c r="B28" s="4" t="s">
        <v>146</v>
      </c>
      <c r="C28" s="4" t="s">
        <v>152</v>
      </c>
      <c r="D28" s="4">
        <v>4</v>
      </c>
      <c r="E28" s="5">
        <v>800</v>
      </c>
      <c r="F28" s="5">
        <f>PRODUCT(E28,1.1)</f>
        <v>880.00000000000011</v>
      </c>
      <c r="G28" s="5"/>
      <c r="H28" s="5">
        <f t="shared" si="3"/>
        <v>3520.0000000000005</v>
      </c>
      <c r="I28" s="13" t="s">
        <v>147</v>
      </c>
    </row>
    <row r="29" spans="1:9" ht="20.100000000000001" customHeight="1" x14ac:dyDescent="0.3">
      <c r="A29" s="4" t="s">
        <v>130</v>
      </c>
      <c r="B29" s="4" t="s">
        <v>131</v>
      </c>
      <c r="C29" s="4" t="s">
        <v>141</v>
      </c>
      <c r="D29" s="4">
        <v>1</v>
      </c>
      <c r="E29" s="5">
        <v>6500</v>
      </c>
      <c r="F29" s="5">
        <f>PRODUCT(E29,1.1)</f>
        <v>7150.0000000000009</v>
      </c>
      <c r="G29" s="5"/>
      <c r="H29" s="5">
        <f t="shared" si="3"/>
        <v>7150.0000000000009</v>
      </c>
      <c r="I29" s="11" t="s">
        <v>132</v>
      </c>
    </row>
    <row r="30" spans="1:9" ht="20.100000000000001" customHeight="1" x14ac:dyDescent="0.3">
      <c r="A30" s="4" t="s">
        <v>102</v>
      </c>
      <c r="B30" s="4" t="s">
        <v>124</v>
      </c>
      <c r="C30" s="4" t="s">
        <v>123</v>
      </c>
      <c r="D30" s="4">
        <v>1</v>
      </c>
      <c r="E30" s="5">
        <v>68400</v>
      </c>
      <c r="F30" s="5">
        <v>68400</v>
      </c>
      <c r="G30" s="5">
        <v>3000</v>
      </c>
      <c r="H30" s="5">
        <f>PRODUCT(F30,D30)+G30</f>
        <v>71400</v>
      </c>
      <c r="I30" s="11" t="s">
        <v>122</v>
      </c>
    </row>
    <row r="31" spans="1:9" ht="20.100000000000001" customHeight="1" x14ac:dyDescent="0.3">
      <c r="A31" s="4" t="s">
        <v>144</v>
      </c>
      <c r="B31" s="4"/>
      <c r="C31" s="4"/>
      <c r="D31" s="4">
        <v>1</v>
      </c>
      <c r="E31" s="5">
        <v>650</v>
      </c>
      <c r="F31" s="5">
        <v>650</v>
      </c>
      <c r="G31" s="5"/>
      <c r="H31" s="5">
        <f>PRODUCT(F31,D31)+G31</f>
        <v>650</v>
      </c>
      <c r="I31" s="11" t="s">
        <v>157</v>
      </c>
    </row>
    <row r="32" spans="1:9" ht="20.100000000000001" customHeight="1" x14ac:dyDescent="0.3">
      <c r="A32" s="4" t="s">
        <v>155</v>
      </c>
      <c r="B32" s="4" t="s">
        <v>156</v>
      </c>
      <c r="C32" s="4"/>
      <c r="D32" s="4">
        <v>1</v>
      </c>
      <c r="E32" s="5">
        <v>5200</v>
      </c>
      <c r="F32" s="5">
        <v>5720</v>
      </c>
      <c r="G32" s="5"/>
      <c r="H32" s="5">
        <f>PRODUCT(F32,D32)+G32</f>
        <v>5720</v>
      </c>
      <c r="I32" s="11" t="s">
        <v>189</v>
      </c>
    </row>
    <row r="33" spans="1:9" ht="20.100000000000001" customHeight="1" x14ac:dyDescent="0.3">
      <c r="A33" s="4" t="s">
        <v>158</v>
      </c>
      <c r="B33" s="4" t="s">
        <v>159</v>
      </c>
      <c r="C33" s="4" t="s">
        <v>160</v>
      </c>
      <c r="D33" s="4">
        <v>1</v>
      </c>
      <c r="E33" s="5">
        <v>5050</v>
      </c>
      <c r="F33" s="5">
        <f>PRODUCT(E33,1.1)</f>
        <v>5555</v>
      </c>
      <c r="G33" s="5"/>
      <c r="H33" s="5">
        <v>5555</v>
      </c>
      <c r="I33" s="11" t="s">
        <v>161</v>
      </c>
    </row>
    <row r="34" spans="1:9" ht="20.100000000000001" customHeight="1" x14ac:dyDescent="0.3">
      <c r="A34" s="4" t="s">
        <v>162</v>
      </c>
      <c r="B34" s="4" t="s">
        <v>169</v>
      </c>
      <c r="C34" s="4" t="s">
        <v>176</v>
      </c>
      <c r="D34" s="4">
        <v>1</v>
      </c>
      <c r="E34" s="5">
        <v>4200</v>
      </c>
      <c r="F34" s="5">
        <v>4602</v>
      </c>
      <c r="G34" s="5"/>
      <c r="H34" s="5">
        <v>4602</v>
      </c>
      <c r="I34" s="11" t="s">
        <v>182</v>
      </c>
    </row>
    <row r="35" spans="1:9" ht="20.100000000000001" customHeight="1" x14ac:dyDescent="0.3">
      <c r="A35" s="4" t="s">
        <v>163</v>
      </c>
      <c r="B35" s="4" t="s">
        <v>170</v>
      </c>
      <c r="C35" s="4" t="s">
        <v>177</v>
      </c>
      <c r="D35" s="4">
        <v>1</v>
      </c>
      <c r="E35" s="5">
        <v>3600</v>
      </c>
      <c r="F35" s="5">
        <v>3960</v>
      </c>
      <c r="G35" s="5"/>
      <c r="H35" s="5">
        <v>3960</v>
      </c>
      <c r="I35" s="11" t="s">
        <v>183</v>
      </c>
    </row>
    <row r="36" spans="1:9" ht="20.100000000000001" customHeight="1" x14ac:dyDescent="0.3">
      <c r="A36" s="4" t="s">
        <v>164</v>
      </c>
      <c r="B36" s="4"/>
      <c r="C36" s="4" t="s">
        <v>178</v>
      </c>
      <c r="D36" s="4">
        <v>1</v>
      </c>
      <c r="E36" s="5">
        <v>2960</v>
      </c>
      <c r="F36" s="5">
        <v>3256</v>
      </c>
      <c r="G36" s="5"/>
      <c r="H36" s="5">
        <v>3256</v>
      </c>
      <c r="I36" s="11" t="s">
        <v>184</v>
      </c>
    </row>
    <row r="37" spans="1:9" ht="20.100000000000001" customHeight="1" x14ac:dyDescent="0.3">
      <c r="A37" s="4" t="s">
        <v>165</v>
      </c>
      <c r="B37" s="4" t="s">
        <v>171</v>
      </c>
      <c r="C37" s="4" t="s">
        <v>179</v>
      </c>
      <c r="D37" s="4">
        <v>1</v>
      </c>
      <c r="E37" s="5">
        <v>53570</v>
      </c>
      <c r="F37" s="5">
        <v>58927</v>
      </c>
      <c r="G37" s="5"/>
      <c r="H37" s="5">
        <v>61927</v>
      </c>
      <c r="I37" s="11" t="s">
        <v>185</v>
      </c>
    </row>
    <row r="38" spans="1:9" ht="20.100000000000001" customHeight="1" x14ac:dyDescent="0.3">
      <c r="A38" s="4" t="s">
        <v>166</v>
      </c>
      <c r="B38" s="4" t="s">
        <v>172</v>
      </c>
      <c r="C38" s="4" t="s">
        <v>180</v>
      </c>
      <c r="D38" s="4">
        <v>1</v>
      </c>
      <c r="E38" s="5">
        <v>3960</v>
      </c>
      <c r="F38" s="5">
        <v>4356</v>
      </c>
      <c r="G38" s="5"/>
      <c r="H38" s="5">
        <v>7356</v>
      </c>
      <c r="I38" s="11" t="s">
        <v>186</v>
      </c>
    </row>
    <row r="39" spans="1:9" ht="20.100000000000001" customHeight="1" x14ac:dyDescent="0.3">
      <c r="A39" s="4" t="s">
        <v>167</v>
      </c>
      <c r="B39" s="4" t="s">
        <v>173</v>
      </c>
      <c r="C39" s="4" t="s">
        <v>181</v>
      </c>
      <c r="D39" s="4">
        <v>1</v>
      </c>
      <c r="E39" s="5">
        <v>2620</v>
      </c>
      <c r="F39" s="5">
        <v>2882</v>
      </c>
      <c r="G39" s="5"/>
      <c r="H39" s="5">
        <v>2882</v>
      </c>
      <c r="I39" s="11" t="s">
        <v>187</v>
      </c>
    </row>
    <row r="40" spans="1:9" ht="20.100000000000001" customHeight="1" x14ac:dyDescent="0.3">
      <c r="A40" s="4" t="s">
        <v>168</v>
      </c>
      <c r="B40" s="4" t="s">
        <v>174</v>
      </c>
      <c r="C40" s="4" t="s">
        <v>175</v>
      </c>
      <c r="D40" s="4">
        <v>1</v>
      </c>
      <c r="E40" s="5">
        <v>3190</v>
      </c>
      <c r="F40" s="5">
        <v>3509</v>
      </c>
      <c r="G40" s="5"/>
      <c r="H40" s="5">
        <v>3509</v>
      </c>
      <c r="I40" s="11" t="s">
        <v>188</v>
      </c>
    </row>
    <row r="41" spans="1:9" ht="20.100000000000001" customHeight="1" x14ac:dyDescent="0.3">
      <c r="A41" s="4" t="s">
        <v>143</v>
      </c>
      <c r="B41" s="4"/>
      <c r="C41" s="4" t="s">
        <v>140</v>
      </c>
      <c r="D41" s="4">
        <v>1</v>
      </c>
      <c r="E41" s="5">
        <v>1800</v>
      </c>
      <c r="F41" s="5">
        <v>1800</v>
      </c>
      <c r="G41" s="5">
        <v>3000</v>
      </c>
      <c r="H41" s="5">
        <f>PRODUCT(F41,D41)+G41</f>
        <v>4800</v>
      </c>
      <c r="I41" s="11" t="s">
        <v>139</v>
      </c>
    </row>
    <row r="42" spans="1:9" ht="20.100000000000001" customHeight="1" x14ac:dyDescent="0.3">
      <c r="A42" s="4" t="s">
        <v>33</v>
      </c>
      <c r="B42" s="4" t="s">
        <v>32</v>
      </c>
      <c r="C42" s="4"/>
      <c r="D42" s="4">
        <v>2</v>
      </c>
      <c r="E42" s="5">
        <v>1600</v>
      </c>
      <c r="F42" s="5">
        <f>PRODUCT(E42,1.1)</f>
        <v>1760.0000000000002</v>
      </c>
      <c r="G42" s="4"/>
      <c r="H42" s="5">
        <f t="shared" ref="H42:H55" si="4">PRODUCT(F42,D42)+G42</f>
        <v>3520.0000000000005</v>
      </c>
      <c r="I42" s="11" t="s">
        <v>34</v>
      </c>
    </row>
    <row r="43" spans="1:9" ht="20.100000000000001" customHeight="1" x14ac:dyDescent="0.3">
      <c r="A43" s="4" t="s">
        <v>99</v>
      </c>
      <c r="B43" s="4" t="s">
        <v>100</v>
      </c>
      <c r="C43" s="4" t="s">
        <v>190</v>
      </c>
      <c r="D43" s="4">
        <v>1</v>
      </c>
      <c r="E43" s="5">
        <v>1600</v>
      </c>
      <c r="F43" s="5">
        <f>PRODUCT(E43,1.1)</f>
        <v>1760.0000000000002</v>
      </c>
      <c r="G43" s="4"/>
      <c r="H43" s="5">
        <f t="shared" si="4"/>
        <v>1760.0000000000002</v>
      </c>
      <c r="I43" s="11" t="s">
        <v>101</v>
      </c>
    </row>
    <row r="44" spans="1:9" ht="20.100000000000001" customHeight="1" x14ac:dyDescent="0.3">
      <c r="A44" s="4" t="s">
        <v>87</v>
      </c>
      <c r="B44" s="4" t="s">
        <v>88</v>
      </c>
      <c r="C44" s="4"/>
      <c r="D44" s="4">
        <v>5</v>
      </c>
      <c r="E44" s="5">
        <v>15400</v>
      </c>
      <c r="F44" s="5">
        <v>15400</v>
      </c>
      <c r="G44" s="4"/>
      <c r="H44" s="5">
        <f t="shared" si="4"/>
        <v>77000</v>
      </c>
      <c r="I44" s="11" t="s">
        <v>98</v>
      </c>
    </row>
    <row r="45" spans="1:9" ht="20.100000000000001" customHeight="1" x14ac:dyDescent="0.3">
      <c r="A45" s="4" t="s">
        <v>15</v>
      </c>
      <c r="B45" s="8" t="s">
        <v>16</v>
      </c>
      <c r="C45" s="4"/>
      <c r="D45" s="4">
        <v>1</v>
      </c>
      <c r="E45" s="5">
        <v>12000</v>
      </c>
      <c r="F45" s="5">
        <f t="shared" ref="F45:F55" si="5">PRODUCT(E45,1.1)</f>
        <v>13200.000000000002</v>
      </c>
      <c r="G45" s="4"/>
      <c r="H45" s="5">
        <f t="shared" si="4"/>
        <v>13200.000000000002</v>
      </c>
      <c r="I45" s="11" t="s">
        <v>57</v>
      </c>
    </row>
    <row r="46" spans="1:9" ht="20.100000000000001" customHeight="1" x14ac:dyDescent="0.3">
      <c r="A46" s="4" t="s">
        <v>191</v>
      </c>
      <c r="B46" s="4" t="s">
        <v>58</v>
      </c>
      <c r="C46" s="4"/>
      <c r="D46" s="4">
        <v>1</v>
      </c>
      <c r="E46" s="5">
        <v>3000</v>
      </c>
      <c r="F46" s="5">
        <f t="shared" si="5"/>
        <v>3300.0000000000005</v>
      </c>
      <c r="G46" s="4"/>
      <c r="H46" s="5">
        <f t="shared" si="4"/>
        <v>3300.0000000000005</v>
      </c>
      <c r="I46" s="11" t="s">
        <v>59</v>
      </c>
    </row>
    <row r="47" spans="1:9" ht="20.100000000000001" customHeight="1" x14ac:dyDescent="0.3">
      <c r="A47" s="4" t="s">
        <v>18</v>
      </c>
      <c r="B47" s="4" t="s">
        <v>17</v>
      </c>
      <c r="C47" s="4"/>
      <c r="D47" s="4">
        <v>1</v>
      </c>
      <c r="E47" s="5">
        <v>3600</v>
      </c>
      <c r="F47" s="5">
        <f t="shared" si="5"/>
        <v>3960.0000000000005</v>
      </c>
      <c r="G47" s="4"/>
      <c r="H47" s="5">
        <f t="shared" si="4"/>
        <v>3960.0000000000005</v>
      </c>
      <c r="I47" s="11" t="s">
        <v>60</v>
      </c>
    </row>
    <row r="48" spans="1:9" ht="20.100000000000001" customHeight="1" x14ac:dyDescent="0.3">
      <c r="A48" s="4" t="s">
        <v>61</v>
      </c>
      <c r="B48" s="4" t="s">
        <v>62</v>
      </c>
      <c r="C48" s="4"/>
      <c r="D48" s="4">
        <v>1</v>
      </c>
      <c r="E48" s="12">
        <v>500</v>
      </c>
      <c r="F48" s="5">
        <f t="shared" si="5"/>
        <v>550</v>
      </c>
      <c r="G48" s="4"/>
      <c r="H48" s="5">
        <f t="shared" si="4"/>
        <v>550</v>
      </c>
      <c r="I48" s="11" t="s">
        <v>63</v>
      </c>
    </row>
    <row r="49" spans="1:9" ht="20.100000000000001" customHeight="1" x14ac:dyDescent="0.3">
      <c r="A49" s="4" t="s">
        <v>65</v>
      </c>
      <c r="B49" s="8" t="s">
        <v>64</v>
      </c>
      <c r="C49" s="4"/>
      <c r="D49" s="4">
        <v>1</v>
      </c>
      <c r="E49" s="5">
        <v>22000</v>
      </c>
      <c r="F49" s="5">
        <f t="shared" si="5"/>
        <v>24200.000000000004</v>
      </c>
      <c r="G49" s="4"/>
      <c r="H49" s="5">
        <f t="shared" si="4"/>
        <v>24200.000000000004</v>
      </c>
      <c r="I49" s="11" t="s">
        <v>66</v>
      </c>
    </row>
    <row r="50" spans="1:9" ht="20.100000000000001" customHeight="1" x14ac:dyDescent="0.3">
      <c r="A50" s="4" t="s">
        <v>67</v>
      </c>
      <c r="B50" s="4" t="s">
        <v>192</v>
      </c>
      <c r="C50" s="4"/>
      <c r="D50" s="4">
        <v>1</v>
      </c>
      <c r="E50" s="5">
        <v>88000</v>
      </c>
      <c r="F50" s="5">
        <f t="shared" si="5"/>
        <v>96800.000000000015</v>
      </c>
      <c r="G50" s="4"/>
      <c r="H50" s="5">
        <f t="shared" si="4"/>
        <v>96800.000000000015</v>
      </c>
      <c r="I50" s="11" t="s">
        <v>68</v>
      </c>
    </row>
    <row r="51" spans="1:9" x14ac:dyDescent="0.3">
      <c r="A51" s="4" t="s">
        <v>20</v>
      </c>
      <c r="B51" s="4" t="s">
        <v>19</v>
      </c>
      <c r="C51" s="4"/>
      <c r="D51" s="4">
        <v>1</v>
      </c>
      <c r="E51" s="5">
        <v>3500</v>
      </c>
      <c r="F51" s="5">
        <f t="shared" si="5"/>
        <v>3850.0000000000005</v>
      </c>
      <c r="G51" s="4"/>
      <c r="H51" s="5">
        <f t="shared" si="4"/>
        <v>3850.0000000000005</v>
      </c>
      <c r="I51" s="11" t="s">
        <v>69</v>
      </c>
    </row>
    <row r="52" spans="1:9" x14ac:dyDescent="0.3">
      <c r="A52" s="4" t="s">
        <v>21</v>
      </c>
      <c r="B52" s="4" t="s">
        <v>22</v>
      </c>
      <c r="C52" s="4"/>
      <c r="D52" s="4">
        <v>2</v>
      </c>
      <c r="E52" s="5">
        <v>2100</v>
      </c>
      <c r="F52" s="5">
        <f t="shared" si="5"/>
        <v>2310</v>
      </c>
      <c r="G52" s="4"/>
      <c r="H52" s="5">
        <f t="shared" si="4"/>
        <v>4620</v>
      </c>
      <c r="I52" s="11" t="s">
        <v>70</v>
      </c>
    </row>
    <row r="53" spans="1:9" x14ac:dyDescent="0.3">
      <c r="A53" s="4" t="s">
        <v>23</v>
      </c>
      <c r="B53" s="4" t="s">
        <v>193</v>
      </c>
      <c r="C53" s="4"/>
      <c r="D53" s="4">
        <v>1</v>
      </c>
      <c r="E53" s="5">
        <v>2500</v>
      </c>
      <c r="F53" s="5">
        <f t="shared" si="5"/>
        <v>2750</v>
      </c>
      <c r="G53" s="4"/>
      <c r="H53" s="5">
        <f t="shared" si="4"/>
        <v>2750</v>
      </c>
      <c r="I53" s="11" t="s">
        <v>71</v>
      </c>
    </row>
    <row r="54" spans="1:9" x14ac:dyDescent="0.3">
      <c r="A54" s="4" t="s">
        <v>86</v>
      </c>
      <c r="B54" s="8" t="s">
        <v>85</v>
      </c>
      <c r="C54" s="4"/>
      <c r="D54" s="4">
        <v>1</v>
      </c>
      <c r="E54" s="7">
        <v>12000</v>
      </c>
      <c r="F54" s="5">
        <f t="shared" si="5"/>
        <v>13200.000000000002</v>
      </c>
      <c r="G54" s="4"/>
      <c r="H54" s="5">
        <f t="shared" si="4"/>
        <v>13200.000000000002</v>
      </c>
      <c r="I54" s="11" t="s">
        <v>56</v>
      </c>
    </row>
    <row r="55" spans="1:9" x14ac:dyDescent="0.3">
      <c r="A55" s="4" t="s">
        <v>135</v>
      </c>
      <c r="B55" s="6" t="s">
        <v>134</v>
      </c>
      <c r="C55" s="4"/>
      <c r="D55" s="4">
        <v>1</v>
      </c>
      <c r="E55" s="5">
        <v>83000</v>
      </c>
      <c r="F55" s="5">
        <f t="shared" si="5"/>
        <v>91300.000000000015</v>
      </c>
      <c r="G55" s="5"/>
      <c r="H55" s="5">
        <f t="shared" si="4"/>
        <v>91300.000000000015</v>
      </c>
      <c r="I55" s="11" t="s">
        <v>40</v>
      </c>
    </row>
    <row r="56" spans="1:9" x14ac:dyDescent="0.3">
      <c r="A56" s="4" t="s">
        <v>5</v>
      </c>
      <c r="B56" s="6" t="s">
        <v>45</v>
      </c>
      <c r="C56" s="4" t="s">
        <v>46</v>
      </c>
      <c r="D56" s="4">
        <v>5</v>
      </c>
      <c r="E56" s="5">
        <v>400</v>
      </c>
      <c r="F56" s="5">
        <f t="shared" ref="F56:F59" si="6">PRODUCT(E56,1.1)</f>
        <v>440.00000000000006</v>
      </c>
      <c r="G56" s="4"/>
      <c r="H56" s="5">
        <f t="shared" ref="H56:H59" si="7">PRODUCT(F56,D56)+G56</f>
        <v>2200.0000000000005</v>
      </c>
      <c r="I56" s="11" t="s">
        <v>43</v>
      </c>
    </row>
    <row r="57" spans="1:9" x14ac:dyDescent="0.3">
      <c r="A57" s="23" t="s">
        <v>194</v>
      </c>
      <c r="B57" s="6" t="s">
        <v>6</v>
      </c>
      <c r="C57" s="4" t="s">
        <v>7</v>
      </c>
      <c r="D57" s="4">
        <v>1</v>
      </c>
      <c r="E57" s="5">
        <v>850</v>
      </c>
      <c r="F57" s="5">
        <f t="shared" si="6"/>
        <v>935.00000000000011</v>
      </c>
      <c r="G57" s="4"/>
      <c r="H57" s="5">
        <f t="shared" si="7"/>
        <v>935.00000000000011</v>
      </c>
      <c r="I57" s="11" t="s">
        <v>49</v>
      </c>
    </row>
    <row r="58" spans="1:9" x14ac:dyDescent="0.3">
      <c r="A58" s="4" t="s">
        <v>8</v>
      </c>
      <c r="B58" s="6" t="s">
        <v>6</v>
      </c>
      <c r="C58" s="4" t="s">
        <v>195</v>
      </c>
      <c r="D58" s="4">
        <v>1</v>
      </c>
      <c r="E58" s="5">
        <v>850</v>
      </c>
      <c r="F58" s="5">
        <f t="shared" si="6"/>
        <v>935.00000000000011</v>
      </c>
      <c r="G58" s="4"/>
      <c r="H58" s="5">
        <f t="shared" si="7"/>
        <v>935.00000000000011</v>
      </c>
      <c r="I58" s="11" t="s">
        <v>50</v>
      </c>
    </row>
    <row r="59" spans="1:9" x14ac:dyDescent="0.3">
      <c r="A59" s="4" t="s">
        <v>47</v>
      </c>
      <c r="B59" s="4" t="s">
        <v>6</v>
      </c>
      <c r="C59" s="4" t="s">
        <v>7</v>
      </c>
      <c r="D59" s="4">
        <v>1</v>
      </c>
      <c r="E59" s="7">
        <v>850</v>
      </c>
      <c r="F59" s="5">
        <f t="shared" si="6"/>
        <v>935.00000000000011</v>
      </c>
      <c r="G59" s="4"/>
      <c r="H59" s="5">
        <f t="shared" si="7"/>
        <v>935.00000000000011</v>
      </c>
      <c r="I59" s="11" t="s">
        <v>48</v>
      </c>
    </row>
    <row r="60" spans="1:9" x14ac:dyDescent="0.3">
      <c r="G60" s="24" t="s">
        <v>125</v>
      </c>
      <c r="H60" s="25">
        <f>SUM(H4:H59)</f>
        <v>876562</v>
      </c>
    </row>
    <row r="75" spans="1:3" ht="45" customHeight="1" x14ac:dyDescent="0.3">
      <c r="A75" s="14"/>
      <c r="B75" s="14"/>
      <c r="C75" s="14"/>
    </row>
    <row r="76" spans="1:3" x14ac:dyDescent="0.3">
      <c r="A76" s="15"/>
      <c r="B76" s="15"/>
      <c r="C76" s="15"/>
    </row>
    <row r="77" spans="1:3" x14ac:dyDescent="0.3">
      <c r="A77" s="15"/>
      <c r="B77" s="15"/>
      <c r="C77" s="15"/>
    </row>
    <row r="78" spans="1:3" x14ac:dyDescent="0.3">
      <c r="A78" s="15"/>
      <c r="B78" s="15"/>
      <c r="C78" s="15"/>
    </row>
    <row r="79" spans="1:3" x14ac:dyDescent="0.3">
      <c r="A79" s="15"/>
      <c r="B79" s="15"/>
      <c r="C79" s="15"/>
    </row>
    <row r="80" spans="1:3" x14ac:dyDescent="0.3">
      <c r="A80" s="15"/>
      <c r="B80" s="15"/>
      <c r="C80" s="15"/>
    </row>
    <row r="81" spans="1:3" x14ac:dyDescent="0.3">
      <c r="A81" s="15"/>
      <c r="B81" s="15"/>
      <c r="C81" s="15"/>
    </row>
    <row r="82" spans="1:3" x14ac:dyDescent="0.3">
      <c r="A82" s="15"/>
      <c r="B82" s="15"/>
      <c r="C82" s="15"/>
    </row>
    <row r="83" spans="1:3" x14ac:dyDescent="0.3">
      <c r="A83" s="15"/>
      <c r="B83" s="15"/>
      <c r="C83" s="15"/>
    </row>
    <row r="84" spans="1:3" x14ac:dyDescent="0.3">
      <c r="A84" s="15"/>
      <c r="B84" s="15"/>
      <c r="C84" s="15"/>
    </row>
    <row r="85" spans="1:3" x14ac:dyDescent="0.3">
      <c r="A85" s="15"/>
      <c r="B85" s="15"/>
      <c r="C85" s="15"/>
    </row>
    <row r="86" spans="1:3" x14ac:dyDescent="0.3">
      <c r="A86" s="15"/>
      <c r="B86" s="15"/>
      <c r="C86" s="15"/>
    </row>
    <row r="87" spans="1:3" x14ac:dyDescent="0.3">
      <c r="A87" s="15"/>
      <c r="B87" s="15"/>
      <c r="C87" s="15"/>
    </row>
    <row r="88" spans="1:3" x14ac:dyDescent="0.3">
      <c r="A88" s="15"/>
      <c r="B88" s="15"/>
      <c r="C88" s="15"/>
    </row>
    <row r="89" spans="1:3" x14ac:dyDescent="0.3">
      <c r="A89" s="15"/>
      <c r="B89" s="15"/>
      <c r="C89" s="15"/>
    </row>
    <row r="90" spans="1:3" x14ac:dyDescent="0.3">
      <c r="A90" s="15"/>
      <c r="B90" s="15"/>
      <c r="C90" s="15"/>
    </row>
    <row r="91" spans="1:3" x14ac:dyDescent="0.3">
      <c r="A91" s="15"/>
      <c r="B91" s="15"/>
      <c r="C91" s="15"/>
    </row>
    <row r="92" spans="1:3" x14ac:dyDescent="0.3">
      <c r="A92" s="15"/>
      <c r="B92" s="15"/>
      <c r="C92" s="15"/>
    </row>
    <row r="93" spans="1:3" x14ac:dyDescent="0.3">
      <c r="A93" s="15"/>
      <c r="B93" s="15"/>
      <c r="C93" s="15"/>
    </row>
    <row r="94" spans="1:3" x14ac:dyDescent="0.3">
      <c r="A94" s="15"/>
      <c r="B94" s="15"/>
      <c r="C94" s="15"/>
    </row>
    <row r="95" spans="1:3" x14ac:dyDescent="0.3">
      <c r="A95" s="15"/>
      <c r="B95" s="15"/>
      <c r="C95" s="15"/>
    </row>
    <row r="96" spans="1:3" x14ac:dyDescent="0.3">
      <c r="A96" s="15"/>
      <c r="B96" s="15"/>
      <c r="C96" s="15"/>
    </row>
    <row r="97" spans="1:3" x14ac:dyDescent="0.3">
      <c r="A97" s="15"/>
      <c r="B97" s="15"/>
      <c r="C97" s="15"/>
    </row>
    <row r="98" spans="1:3" x14ac:dyDescent="0.3">
      <c r="A98" s="15"/>
      <c r="B98" s="15"/>
      <c r="C98" s="15"/>
    </row>
    <row r="99" spans="1:3" x14ac:dyDescent="0.3">
      <c r="A99" s="15"/>
      <c r="B99" s="15"/>
      <c r="C99" s="15"/>
    </row>
    <row r="100" spans="1:3" x14ac:dyDescent="0.3">
      <c r="A100" s="15"/>
      <c r="B100" s="16"/>
      <c r="C100" s="15"/>
    </row>
    <row r="101" spans="1:3" x14ac:dyDescent="0.3">
      <c r="A101" s="15"/>
      <c r="B101" s="15"/>
      <c r="C101" s="15"/>
    </row>
    <row r="102" spans="1:3" x14ac:dyDescent="0.3">
      <c r="A102" s="15"/>
      <c r="B102" s="15"/>
      <c r="C102" s="15"/>
    </row>
    <row r="103" spans="1:3" x14ac:dyDescent="0.3">
      <c r="A103" s="15"/>
      <c r="B103" s="15"/>
      <c r="C103" s="15"/>
    </row>
    <row r="104" spans="1:3" x14ac:dyDescent="0.3">
      <c r="A104" s="15"/>
      <c r="B104" s="15"/>
      <c r="C104" s="15"/>
    </row>
    <row r="105" spans="1:3" x14ac:dyDescent="0.3">
      <c r="A105" s="17"/>
      <c r="B105" s="17"/>
      <c r="C105" s="17"/>
    </row>
    <row r="106" spans="1:3" x14ac:dyDescent="0.3">
      <c r="A106" s="17"/>
      <c r="B106" s="17"/>
      <c r="C106" s="17"/>
    </row>
    <row r="107" spans="1:3" x14ac:dyDescent="0.3">
      <c r="A107" s="17"/>
      <c r="B107" s="17"/>
      <c r="C107" s="17"/>
    </row>
    <row r="108" spans="1:3" x14ac:dyDescent="0.3">
      <c r="A108" s="17"/>
      <c r="B108" s="17"/>
      <c r="C108" s="17"/>
    </row>
    <row r="109" spans="1:3" x14ac:dyDescent="0.3">
      <c r="A109" s="17"/>
      <c r="B109" s="17"/>
      <c r="C109" s="17"/>
    </row>
    <row r="110" spans="1:3" x14ac:dyDescent="0.3">
      <c r="A110" s="14"/>
      <c r="B110" s="14"/>
      <c r="C110" s="14"/>
    </row>
    <row r="111" spans="1:3" x14ac:dyDescent="0.3">
      <c r="A111" s="18"/>
      <c r="B111" s="18"/>
      <c r="C111" s="18"/>
    </row>
    <row r="112" spans="1:3" x14ac:dyDescent="0.3">
      <c r="A112" s="18"/>
      <c r="B112" s="18"/>
      <c r="C112" s="18"/>
    </row>
    <row r="113" spans="1:3" x14ac:dyDescent="0.3">
      <c r="A113" s="18"/>
      <c r="B113" s="18"/>
      <c r="C113" s="18"/>
    </row>
    <row r="114" spans="1:3" x14ac:dyDescent="0.3">
      <c r="A114" s="18"/>
      <c r="B114" s="18"/>
      <c r="C114" s="18"/>
    </row>
    <row r="115" spans="1:3" x14ac:dyDescent="0.3">
      <c r="A115" s="18"/>
      <c r="B115" s="18"/>
      <c r="C115" s="18"/>
    </row>
    <row r="116" spans="1:3" x14ac:dyDescent="0.3">
      <c r="A116" s="18"/>
      <c r="B116" s="18"/>
      <c r="C116" s="18"/>
    </row>
    <row r="117" spans="1:3" x14ac:dyDescent="0.3">
      <c r="A117" s="18"/>
      <c r="B117" s="18"/>
      <c r="C117" s="18"/>
    </row>
    <row r="118" spans="1:3" x14ac:dyDescent="0.3">
      <c r="A118" s="18"/>
      <c r="B118" s="18"/>
      <c r="C118" s="18"/>
    </row>
    <row r="119" spans="1:3" x14ac:dyDescent="0.3">
      <c r="A119" s="18"/>
      <c r="B119" s="18"/>
      <c r="C119" s="18"/>
    </row>
    <row r="120" spans="1:3" x14ac:dyDescent="0.3">
      <c r="A120" s="18"/>
      <c r="B120" s="18"/>
      <c r="C120" s="18"/>
    </row>
    <row r="121" spans="1:3" x14ac:dyDescent="0.3">
      <c r="A121" s="18"/>
      <c r="B121" s="18"/>
      <c r="C121" s="18"/>
    </row>
    <row r="122" spans="1:3" x14ac:dyDescent="0.3">
      <c r="A122" s="18"/>
      <c r="B122" s="18"/>
      <c r="C122" s="18"/>
    </row>
    <row r="123" spans="1:3" x14ac:dyDescent="0.3">
      <c r="A123" s="18"/>
      <c r="B123" s="18"/>
      <c r="C123" s="18"/>
    </row>
    <row r="124" spans="1:3" x14ac:dyDescent="0.3">
      <c r="A124" s="18"/>
      <c r="B124" s="18"/>
      <c r="C124" s="18"/>
    </row>
    <row r="125" spans="1:3" x14ac:dyDescent="0.3">
      <c r="A125" s="18"/>
      <c r="B125" s="18"/>
      <c r="C125" s="18"/>
    </row>
    <row r="126" spans="1:3" x14ac:dyDescent="0.3">
      <c r="A126" s="19"/>
      <c r="B126" s="18"/>
      <c r="C126" s="18"/>
    </row>
    <row r="127" spans="1:3" x14ac:dyDescent="0.3">
      <c r="A127" s="18"/>
      <c r="B127" s="18"/>
      <c r="C127" s="18"/>
    </row>
    <row r="128" spans="1:3" x14ac:dyDescent="0.3">
      <c r="A128" s="18"/>
      <c r="B128" s="18"/>
      <c r="C128" s="18"/>
    </row>
    <row r="129" spans="1:3" x14ac:dyDescent="0.3">
      <c r="A129" s="17"/>
      <c r="B129" s="17"/>
      <c r="C129" s="17"/>
    </row>
  </sheetData>
  <mergeCells count="1">
    <mergeCell ref="A1:I1"/>
  </mergeCells>
  <phoneticPr fontId="3" type="noConversion"/>
  <hyperlinks>
    <hyperlink ref="I42" r:id="rId1" display="https://www.devicemart.co.kr/goods/view?no=1287124" xr:uid="{00000000-0004-0000-0000-000000000000}"/>
    <hyperlink ref="I6" r:id="rId2" display="https://www.devicemart.co.kr/goods/view?no=24875" xr:uid="{00000000-0004-0000-0000-000001000000}"/>
    <hyperlink ref="I5" r:id="rId3" display="https://www.devicemart.co.kr/goods/view?no=1329770" xr:uid="{00000000-0004-0000-0000-000002000000}"/>
    <hyperlink ref="I55" r:id="rId4" display="https://www.devicemart.co.kr/goods/view?no=12525556" xr:uid="{00000000-0004-0000-0000-000003000000}"/>
    <hyperlink ref="I56" r:id="rId5" display="https://www.devicemart.co.kr/goods/view?no=1153807" xr:uid="{00000000-0004-0000-0000-000004000000}"/>
    <hyperlink ref="I8" r:id="rId6" display="https://www.devicemart.co.kr/goods/view?no=12500274" xr:uid="{00000000-0004-0000-0000-000005000000}"/>
    <hyperlink ref="I59" r:id="rId7" display="https://www.devicemart.co.kr/goods/view?no=1321192" xr:uid="{00000000-0004-0000-0000-000006000000}"/>
    <hyperlink ref="I57" r:id="rId8" display="https://www.devicemart.co.kr/goods/view?no=1321196" xr:uid="{00000000-0004-0000-0000-000007000000}"/>
    <hyperlink ref="I58" r:id="rId9" display="https://www.devicemart.co.kr/goods/view?no=1321195" xr:uid="{00000000-0004-0000-0000-000008000000}"/>
    <hyperlink ref="I9" r:id="rId10" display="https://www.devicemart.co.kr/goods/view?no=1286782" xr:uid="{00000000-0004-0000-0000-000009000000}"/>
    <hyperlink ref="I11" r:id="rId11" display="https://www.devicemart.co.kr/goods/view?no=12872615" xr:uid="{00000000-0004-0000-0000-00000A000000}"/>
    <hyperlink ref="I12" r:id="rId12" display="https://www.devicemart.co.kr/goods/view?no=1378061" xr:uid="{00000000-0004-0000-0000-00000B000000}"/>
    <hyperlink ref="I54" r:id="rId13" display="https://www.devicemart.co.kr/goods/view?no=12230698" xr:uid="{00000000-0004-0000-0000-00000C000000}"/>
    <hyperlink ref="I45" r:id="rId14" display="https://www.devicemart.co.kr/goods/view?no=1059191" xr:uid="{00000000-0004-0000-0000-00000D000000}"/>
    <hyperlink ref="I46" r:id="rId15" display="https://www.devicemart.co.kr/goods/view?no=1383853" xr:uid="{00000000-0004-0000-0000-00000E000000}"/>
    <hyperlink ref="I47" r:id="rId16" display="https://www.devicemart.co.kr/goods/view?no=1383950" xr:uid="{00000000-0004-0000-0000-00000F000000}"/>
    <hyperlink ref="I48" r:id="rId17" display="https://www.devicemart.co.kr/goods/view?no=1361184" xr:uid="{00000000-0004-0000-0000-000010000000}"/>
    <hyperlink ref="I49" r:id="rId18" display="https://www.devicemart.co.kr/goods/view?no=12741261" xr:uid="{00000000-0004-0000-0000-000011000000}"/>
    <hyperlink ref="I50" r:id="rId19" display="https://www.devicemart.co.kr/goods/view?no=12234534" xr:uid="{00000000-0004-0000-0000-000012000000}"/>
    <hyperlink ref="I51" r:id="rId20" display="https://www.devicemart.co.kr/goods/view?no=1247052" xr:uid="{00000000-0004-0000-0000-000013000000}"/>
    <hyperlink ref="I52" r:id="rId21" display="https://www.devicemart.co.kr/goods/view?no=1279806" xr:uid="{00000000-0004-0000-0000-000014000000}"/>
    <hyperlink ref="I53" r:id="rId22" display="https://www.devicemart.co.kr/goods/view?no=1358495" xr:uid="{00000000-0004-0000-0000-000015000000}"/>
    <hyperlink ref="I14" r:id="rId23" display="https://smartstore.naver.com/soilmaster/products/4813837927?NaPm=ct%3Dlc71vt54%7Cci%3Dd48b14783083bb92f788c006fe7f36b4b3101a1a%7Ctr%3Dslsl%7Csn%3D1150998%7Chk%3D8a076ecd2ed09af506414ee71e33c1ebb49274b8" xr:uid="{00000000-0004-0000-0000-000016000000}"/>
    <hyperlink ref="I15" r:id="rId24" display="https://smartstore.naver.com/kuseedstore/products/5433209332?NaPm=ct%3Dlc72ahow%7Cci%3D69e841c1d0e6b23b3cfdf641e257e4fa2413f537%7Ctr%3Dslsl%7Csn%3D3037860%7Chk%3D8c75b8fb0ae15a819ba1a88a61c06cac51adf62d" xr:uid="{00000000-0004-0000-0000-000017000000}"/>
    <hyperlink ref="I17" r:id="rId25" display="https://smartstore.naver.com/jujuseed/products/5468906113?NaPm=ct%3Dlc73bi94%7Cci%3D8a5ce82952d8a86008a6a871aab39ee2d851b6b8%7Ctr%3Dslsl%7Csn%3D3426018%7Chk%3Dd188ad6fde49089b9e1c1984c0af2036212cfad2" xr:uid="{00000000-0004-0000-0000-000018000000}"/>
    <hyperlink ref="I18" r:id="rId26" display="https://smartstore.naver.com/importchulmool/products/5185293271?" xr:uid="{00000000-0004-0000-0000-000019000000}"/>
    <hyperlink ref="I7" r:id="rId27" display="https://www.devicemart.co.kr/goods/view?no=1327545" xr:uid="{00000000-0004-0000-0000-00001A000000}"/>
    <hyperlink ref="I19" r:id="rId28" display="https://smartstore.naver.com/engp1080/products/442957517?NaPm=ct%3Dlc73qykw%7Cci%3D4121c92d6dc3d23d7164b3d2a6d9c687dd6b0035%7Ctr%3Dslsl%7Csn%3D241254%7Chk%3D0015e11a0b0c6fc8274e25d267a81805bee55453" xr:uid="{00000000-0004-0000-0000-00001B000000}"/>
    <hyperlink ref="I13" r:id="rId29" display="https://www.devicemart.co.kr/goods/view?no=1285381" xr:uid="{00000000-0004-0000-0000-00001C000000}"/>
    <hyperlink ref="I24" r:id="rId30" display="https://smartstore.naver.com/goodtree/products/4686984331?NaPm=ct%3Dlc76m188%7Cci%3D95cf4dbf1aeb48e0114554b1cce6133cb5eadc3d%7Ctr%3Dsls%7Csn%3D221404%7Chk%3Dfd35c03672103fa473a7496c137656a2386e1729" xr:uid="{00000000-0004-0000-0000-00001D000000}"/>
    <hyperlink ref="I25" r:id="rId31" display="https://smartstore.naver.com/goodtree/products/4686984331?NaPm=ct%3Dlc76m188%7Cci%3D95cf4dbf1aeb48e0114554b1cce6133cb5eadc3d%7Ctr%3Dsls%7Csn%3D221404%7Chk%3Dfd35c03672103fa473a7496c137656a2386e1729" xr:uid="{00000000-0004-0000-0000-00001E000000}"/>
    <hyperlink ref="I44" r:id="rId32" display="https://smartstore.naver.com/engp1080/products/442957517?NaPm=ct%3Dlc73qykw%7Cci%3D4121c92d6dc3d23d7164b3d2a6d9c687dd6b0035%7Ctr%3Dslsl%7Csn%3D241254%7Chk%3D0015e11a0b0c6fc8274e25d267a81805bee55453" xr:uid="{00000000-0004-0000-0000-00001F000000}"/>
    <hyperlink ref="I43" r:id="rId33" display="https://www.devicemart.co.kr/goods/view?no=1287091" xr:uid="{00000000-0004-0000-0000-000020000000}"/>
    <hyperlink ref="I20" r:id="rId34" display="https://smartstore.naver.com/engp1080/products/442957517?NaPm=ct%3Dlc73qykw%7Cci%3D4121c92d6dc3d23d7164b3d2a6d9c687dd6b0035%7Ctr%3Dslsl%7Csn%3D241254%7Chk%3D0015e11a0b0c6fc8274e25d267a81805bee55453" xr:uid="{00000000-0004-0000-0000-000021000000}"/>
    <hyperlink ref="I21" r:id="rId35" display="https://smartstore.naver.com/engp1080/products/442957517?NaPm=ct%3Dlc73qykw%7Cci%3D4121c92d6dc3d23d7164b3d2a6d9c687dd6b0035%7Ctr%3Dslsl%7Csn%3D241254%7Chk%3D0015e11a0b0c6fc8274e25d267a81805bee55453" xr:uid="{00000000-0004-0000-0000-000022000000}"/>
    <hyperlink ref="I22" r:id="rId36" display="https://smartstore.naver.com/engp1080/products/442957517?NaPm=ct%3Dlc73qykw%7Cci%3D4121c92d6dc3d23d7164b3d2a6d9c687dd6b0035%7Ctr%3Dslsl%7Csn%3D241254%7Chk%3D0015e11a0b0c6fc8274e25d267a81805bee55453" xr:uid="{00000000-0004-0000-0000-000023000000}"/>
    <hyperlink ref="I23" r:id="rId37" display="https://smartstore.naver.com/engp1080/products/442957517?NaPm=ct%3Dlc73qykw%7Cci%3D4121c92d6dc3d23d7164b3d2a6d9c687dd6b0035%7Ctr%3Dslsl%7Csn%3D241254%7Chk%3D0015e11a0b0c6fc8274e25d267a81805bee55453" xr:uid="{00000000-0004-0000-0000-000024000000}"/>
    <hyperlink ref="I30" r:id="rId38" display="https://ezlight.co.kr/product/detail.html?product_no=3101&amp;cate_no=68&amp;display_group=1&amp;cafe_mkt=naver_ks&amp;mkt_in=Y&amp;ghost_mall_id=naver&amp;ref=naver_open&amp;NaPm=ct%3Dlc7hek40%7Cci%3Db13c77730970f2e0aa56c58fbdf97aaa35227a5d%7Ctr%3Dslsl%7Csn%3D196577%7Chk%3Ddd15b81ae8ecfd5ab9daccf0a75f834769de3f16" xr:uid="{00000000-0004-0000-0000-000025000000}"/>
    <hyperlink ref="I10" r:id="rId39" display="https://www.devicemart.co.kr/goods/view?no=12991174" xr:uid="{00000000-0004-0000-0000-000026000000}"/>
    <hyperlink ref="I16" r:id="rId40" display="https://smartstore.naver.com/jujuseed/products/5468906113?NaPm=ct%3Dlc73bi94%7Cci%3D8a5ce82952d8a86008a6a871aab39ee2d851b6b8%7Ctr%3Dslsl%7Csn%3D3426018%7Chk%3Dd188ad6fde49089b9e1c1984c0af2036212cfad2" xr:uid="{00000000-0004-0000-0000-000027000000}"/>
    <hyperlink ref="I29" r:id="rId41" display="https://www.devicemart.co.kr/goods/view?no=1289253" xr:uid="{00000000-0004-0000-0000-000028000000}"/>
    <hyperlink ref="I41" r:id="rId42" display="https://smartstore.naver.com/the45mall/products/6440013361" xr:uid="{00000000-0004-0000-0000-000029000000}"/>
    <hyperlink ref="I26" r:id="rId43" display="https://www.akobigs.com/shop/goods/goods_view.php?goodsno=5972&amp;category=074002006" xr:uid="{00000000-0004-0000-0000-00002A000000}"/>
    <hyperlink ref="I31" r:id="rId44" display="https://www.devicemart.co.kr/goods/view?no=12310841" xr:uid="{00000000-0004-0000-0000-00002B000000}"/>
    <hyperlink ref="I27" r:id="rId45" display="https://www.akobigs.com/shop/goods/goods_view.php?goodsno=4573&amp;category=059007005" xr:uid="{00000000-0004-0000-0000-00002C000000}"/>
    <hyperlink ref="I28" r:id="rId46" display="https://www.devicemart.co.kr/goods/view?no=15398" xr:uid="{00000000-0004-0000-0000-00002D000000}"/>
    <hyperlink ref="I4" r:id="rId47" display="https://www.devicemart.co.kr/goods/view?no=1386113" xr:uid="{00000000-0004-0000-0000-00002E000000}"/>
    <hyperlink ref="I32" r:id="rId48" display="https://www.devicemart.co.kr/goods/search?tab=local&amp;keyword_log_flag=Y&amp;start_price=&amp;end_price=&amp;search_text=dc-dc+%EC%BB%A8%EB%B2%84%ED%84%B0" xr:uid="{00000000-0004-0000-0000-00002F000000}"/>
  </hyperlinks>
  <pageMargins left="0.69972223043441772" right="0.69972223043441772" top="0.75" bottom="0.75" header="0.30000001192092896" footer="0.30000001192092896"/>
  <pageSetup paperSize="9"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김준섭</dc:creator>
  <cp:lastModifiedBy>dlxogus</cp:lastModifiedBy>
  <cp:revision>12</cp:revision>
  <dcterms:created xsi:type="dcterms:W3CDTF">2021-03-03T07:28:05Z</dcterms:created>
  <dcterms:modified xsi:type="dcterms:W3CDTF">2023-03-21T08:41:17Z</dcterms:modified>
  <cp:version>1000.0100.01</cp:version>
</cp:coreProperties>
</file>