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cer\OneDrive - UTS\Desktop\University of Portsmouth\MSc Dissertation\ML Research\structural-models-and-data\Structural Stability Checking\Equivalent Lateral Force Analysis (Elastic)\"/>
    </mc:Choice>
  </mc:AlternateContent>
  <xr:revisionPtr revIDLastSave="0" documentId="13_ncr:1_{B83087E9-B439-4326-8DFB-1B3D3631B7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Qx" sheetId="1" r:id="rId1"/>
    <sheet name="EQ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  <c r="H60" i="1"/>
  <c r="H61" i="1"/>
  <c r="H62" i="1"/>
  <c r="H63" i="1"/>
  <c r="H64" i="1"/>
  <c r="H65" i="1"/>
  <c r="H66" i="1"/>
  <c r="H67" i="1"/>
  <c r="H68" i="1"/>
  <c r="H58" i="1"/>
  <c r="G58" i="1"/>
  <c r="G59" i="1"/>
  <c r="G60" i="1"/>
  <c r="G61" i="1"/>
  <c r="G62" i="1"/>
  <c r="G63" i="1"/>
  <c r="G64" i="1"/>
  <c r="G65" i="1"/>
  <c r="G66" i="1"/>
  <c r="G67" i="1"/>
  <c r="G68" i="1"/>
  <c r="G57" i="1"/>
  <c r="F58" i="1"/>
  <c r="F59" i="1"/>
  <c r="F60" i="1"/>
  <c r="F61" i="1"/>
  <c r="F62" i="1"/>
  <c r="F63" i="1"/>
  <c r="F64" i="1"/>
  <c r="F65" i="1"/>
  <c r="F66" i="1"/>
  <c r="F67" i="1"/>
  <c r="F68" i="1"/>
  <c r="F57" i="1"/>
  <c r="J51" i="1"/>
  <c r="K41" i="1"/>
  <c r="K42" i="1"/>
  <c r="K43" i="1"/>
  <c r="K44" i="1"/>
  <c r="K45" i="1"/>
  <c r="K46" i="1"/>
  <c r="K47" i="1"/>
  <c r="K48" i="1"/>
  <c r="K49" i="1"/>
  <c r="K50" i="1"/>
  <c r="K51" i="1"/>
  <c r="K40" i="1"/>
  <c r="J41" i="1"/>
  <c r="J42" i="1"/>
  <c r="J43" i="1"/>
  <c r="J44" i="1"/>
  <c r="J45" i="1"/>
  <c r="J46" i="1"/>
  <c r="J47" i="1"/>
  <c r="J48" i="1"/>
  <c r="J49" i="1"/>
  <c r="J50" i="1"/>
  <c r="J40" i="1"/>
</calcChain>
</file>

<file path=xl/sharedStrings.xml><?xml version="1.0" encoding="utf-8"?>
<sst xmlns="http://schemas.openxmlformats.org/spreadsheetml/2006/main" count="212" uniqueCount="54">
  <si>
    <t>EQUALIVANT LATERAL FORCE (ELF) ANALYSIS</t>
  </si>
  <si>
    <t>Story Data</t>
  </si>
  <si>
    <t>Height</t>
  </si>
  <si>
    <t>Master Story</t>
  </si>
  <si>
    <t>Similar To</t>
  </si>
  <si>
    <t>Splice Story</t>
  </si>
  <si>
    <t>Story12</t>
  </si>
  <si>
    <t>Yes</t>
  </si>
  <si>
    <t>None</t>
  </si>
  <si>
    <t>No</t>
  </si>
  <si>
    <t>Story11</t>
  </si>
  <si>
    <t>Story10</t>
  </si>
  <si>
    <t>Story9</t>
  </si>
  <si>
    <t>Story8</t>
  </si>
  <si>
    <t>Story7</t>
  </si>
  <si>
    <t>Story6</t>
  </si>
  <si>
    <t>Story5</t>
  </si>
  <si>
    <t>Story4</t>
  </si>
  <si>
    <t>Story3</t>
  </si>
  <si>
    <t>Story2</t>
  </si>
  <si>
    <t>Story1</t>
  </si>
  <si>
    <t>Story Drifts</t>
  </si>
  <si>
    <t>Story</t>
  </si>
  <si>
    <t>Case Type</t>
  </si>
  <si>
    <t>Direction</t>
  </si>
  <si>
    <t>Drift</t>
  </si>
  <si>
    <t>EQx</t>
  </si>
  <si>
    <t>LinStatic</t>
  </si>
  <si>
    <t>X</t>
  </si>
  <si>
    <t>Story Shears</t>
  </si>
  <si>
    <t>P</t>
  </si>
  <si>
    <t>VX</t>
  </si>
  <si>
    <t>VY</t>
  </si>
  <si>
    <t>T</t>
  </si>
  <si>
    <t>MX</t>
  </si>
  <si>
    <t>MY</t>
  </si>
  <si>
    <t>kN</t>
  </si>
  <si>
    <t>kN-m</t>
  </si>
  <si>
    <t xml:space="preserve">Stiffness Soft Story Irregularity </t>
  </si>
  <si>
    <t>Load Case</t>
  </si>
  <si>
    <t>Drift-X</t>
  </si>
  <si>
    <t>ABS(VX)</t>
  </si>
  <si>
    <t>ABS(MY)</t>
  </si>
  <si>
    <r>
      <t>δ</t>
    </r>
    <r>
      <rPr>
        <b/>
        <vertAlign val="subscript"/>
        <sz val="12"/>
        <color theme="1"/>
        <rFont val="Times New Roman"/>
        <family val="1"/>
      </rPr>
      <t>x</t>
    </r>
  </si>
  <si>
    <r>
      <t>K</t>
    </r>
    <r>
      <rPr>
        <b/>
        <vertAlign val="subscript"/>
        <sz val="12"/>
        <color theme="1"/>
        <rFont val="Times New Roman"/>
        <family val="1"/>
      </rPr>
      <t>i</t>
    </r>
  </si>
  <si>
    <t>Check</t>
  </si>
  <si>
    <r>
      <t>K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/K</t>
    </r>
    <r>
      <rPr>
        <b/>
        <vertAlign val="subscript"/>
        <sz val="12"/>
        <color theme="1"/>
        <rFont val="Times New Roman"/>
        <family val="1"/>
      </rPr>
      <t>(i+1)</t>
    </r>
  </si>
  <si>
    <r>
      <t>K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/K</t>
    </r>
    <r>
      <rPr>
        <b/>
        <vertAlign val="subscript"/>
        <sz val="12"/>
        <color theme="1"/>
        <rFont val="Times New Roman"/>
        <family val="1"/>
      </rPr>
      <t>(i+1)</t>
    </r>
    <r>
      <rPr>
        <b/>
        <sz val="12"/>
        <color theme="1"/>
        <rFont val="Times New Roman"/>
        <family val="1"/>
      </rPr>
      <t xml:space="preserve"> &gt; 0.7</t>
    </r>
  </si>
  <si>
    <r>
      <t>K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/K</t>
    </r>
    <r>
      <rPr>
        <b/>
        <vertAlign val="subscript"/>
        <sz val="12"/>
        <color theme="1"/>
        <rFont val="Times New Roman"/>
        <family val="1"/>
      </rPr>
      <t>(avg)i</t>
    </r>
  </si>
  <si>
    <r>
      <t>K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/K</t>
    </r>
    <r>
      <rPr>
        <b/>
        <vertAlign val="subscript"/>
        <sz val="12"/>
        <color theme="1"/>
        <rFont val="Times New Roman"/>
        <family val="1"/>
      </rPr>
      <t>(avg)i</t>
    </r>
    <r>
      <rPr>
        <b/>
        <sz val="12"/>
        <color theme="1"/>
        <rFont val="Times New Roman"/>
        <family val="1"/>
      </rPr>
      <t xml:space="preserve"> &gt; 0.8</t>
    </r>
  </si>
  <si>
    <t>m</t>
  </si>
  <si>
    <t>kN/m</t>
  </si>
  <si>
    <t>-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</si>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</sst>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3" borderId="0" xfId="0" applyFont="1" applyFill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40" workbookViewId="0">
      <selection activeCell="R57" sqref="R57"/>
    </sheetView>
  </sheetViews>
  <sheetFormatPr defaultRowHeight="15.75" x14ac:dyDescent="0.25"/>
  <cols>
    <col min="1" max="1" width="9.140625" style="1"/>
    <col min="2" max="2" width="13.140625" style="1" bestFit="1" customWidth="1"/>
    <col min="3" max="3" width="14" style="1" bestFit="1" customWidth="1"/>
    <col min="4" max="4" width="11.42578125" style="1" bestFit="1" customWidth="1"/>
    <col min="5" max="5" width="13" style="1" bestFit="1" customWidth="1"/>
    <col min="6" max="6" width="9.7109375" style="1" bestFit="1" customWidth="1"/>
    <col min="7" max="7" width="14" style="1" bestFit="1" customWidth="1"/>
    <col min="8" max="8" width="12.42578125" style="1" bestFit="1" customWidth="1"/>
    <col min="9" max="9" width="17.7109375" style="1" bestFit="1" customWidth="1"/>
    <col min="10" max="10" width="11.28515625" style="1" bestFit="1" customWidth="1"/>
    <col min="11" max="11" width="16.42578125" style="1" bestFit="1" customWidth="1"/>
    <col min="12" max="16384" width="9.140625" style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3" t="s">
        <v>1</v>
      </c>
      <c r="B3" s="4"/>
    </row>
    <row r="4" spans="1:14" x14ac:dyDescent="0.25">
      <c r="A4" s="13" t="s">
        <v>22</v>
      </c>
      <c r="B4" s="11" t="s">
        <v>2</v>
      </c>
      <c r="C4" s="13" t="s">
        <v>3</v>
      </c>
      <c r="D4" s="13" t="s">
        <v>4</v>
      </c>
      <c r="E4" s="13" t="s">
        <v>5</v>
      </c>
    </row>
    <row r="5" spans="1:14" x14ac:dyDescent="0.25">
      <c r="A5" s="14"/>
      <c r="B5" s="11" t="s">
        <v>50</v>
      </c>
      <c r="C5" s="14"/>
      <c r="D5" s="14"/>
      <c r="E5" s="14"/>
    </row>
    <row r="6" spans="1:14" x14ac:dyDescent="0.25">
      <c r="A6" s="8" t="s">
        <v>6</v>
      </c>
      <c r="B6" s="8">
        <v>4</v>
      </c>
      <c r="C6" s="5" t="s">
        <v>7</v>
      </c>
      <c r="D6" s="5" t="s">
        <v>8</v>
      </c>
      <c r="E6" s="5" t="s">
        <v>9</v>
      </c>
    </row>
    <row r="7" spans="1:14" x14ac:dyDescent="0.25">
      <c r="A7" s="8" t="s">
        <v>10</v>
      </c>
      <c r="B7" s="8">
        <v>4</v>
      </c>
      <c r="C7" s="5" t="s">
        <v>9</v>
      </c>
      <c r="D7" s="5" t="s">
        <v>6</v>
      </c>
      <c r="E7" s="5" t="s">
        <v>9</v>
      </c>
    </row>
    <row r="8" spans="1:14" x14ac:dyDescent="0.25">
      <c r="A8" s="8" t="s">
        <v>11</v>
      </c>
      <c r="B8" s="8">
        <v>4</v>
      </c>
      <c r="C8" s="5" t="s">
        <v>9</v>
      </c>
      <c r="D8" s="5" t="s">
        <v>6</v>
      </c>
      <c r="E8" s="5" t="s">
        <v>9</v>
      </c>
    </row>
    <row r="9" spans="1:14" x14ac:dyDescent="0.25">
      <c r="A9" s="8" t="s">
        <v>12</v>
      </c>
      <c r="B9" s="8">
        <v>4</v>
      </c>
      <c r="C9" s="5" t="s">
        <v>7</v>
      </c>
      <c r="D9" s="5" t="s">
        <v>8</v>
      </c>
      <c r="E9" s="5" t="s">
        <v>9</v>
      </c>
    </row>
    <row r="10" spans="1:14" x14ac:dyDescent="0.25">
      <c r="A10" s="8" t="s">
        <v>13</v>
      </c>
      <c r="B10" s="8">
        <v>4</v>
      </c>
      <c r="C10" s="5" t="s">
        <v>9</v>
      </c>
      <c r="D10" s="5" t="s">
        <v>12</v>
      </c>
      <c r="E10" s="5" t="s">
        <v>9</v>
      </c>
    </row>
    <row r="11" spans="1:14" x14ac:dyDescent="0.25">
      <c r="A11" s="8" t="s">
        <v>14</v>
      </c>
      <c r="B11" s="8">
        <v>4</v>
      </c>
      <c r="C11" s="5" t="s">
        <v>9</v>
      </c>
      <c r="D11" s="5" t="s">
        <v>12</v>
      </c>
      <c r="E11" s="5" t="s">
        <v>9</v>
      </c>
    </row>
    <row r="12" spans="1:14" x14ac:dyDescent="0.25">
      <c r="A12" s="8" t="s">
        <v>15</v>
      </c>
      <c r="B12" s="8">
        <v>4</v>
      </c>
      <c r="C12" s="5" t="s">
        <v>7</v>
      </c>
      <c r="D12" s="5" t="s">
        <v>8</v>
      </c>
      <c r="E12" s="5" t="s">
        <v>9</v>
      </c>
    </row>
    <row r="13" spans="1:14" x14ac:dyDescent="0.25">
      <c r="A13" s="8" t="s">
        <v>16</v>
      </c>
      <c r="B13" s="8">
        <v>4</v>
      </c>
      <c r="C13" s="5" t="s">
        <v>9</v>
      </c>
      <c r="D13" s="5" t="s">
        <v>15</v>
      </c>
      <c r="E13" s="5" t="s">
        <v>9</v>
      </c>
    </row>
    <row r="14" spans="1:14" x14ac:dyDescent="0.25">
      <c r="A14" s="8" t="s">
        <v>17</v>
      </c>
      <c r="B14" s="8">
        <v>4</v>
      </c>
      <c r="C14" s="5" t="s">
        <v>9</v>
      </c>
      <c r="D14" s="5" t="s">
        <v>15</v>
      </c>
      <c r="E14" s="5" t="s">
        <v>9</v>
      </c>
    </row>
    <row r="15" spans="1:14" x14ac:dyDescent="0.25">
      <c r="A15" s="8" t="s">
        <v>18</v>
      </c>
      <c r="B15" s="8">
        <v>4</v>
      </c>
      <c r="C15" s="5" t="s">
        <v>7</v>
      </c>
      <c r="D15" s="5" t="s">
        <v>8</v>
      </c>
      <c r="E15" s="5" t="s">
        <v>9</v>
      </c>
    </row>
    <row r="16" spans="1:14" x14ac:dyDescent="0.25">
      <c r="A16" s="8" t="s">
        <v>19</v>
      </c>
      <c r="B16" s="8">
        <v>4</v>
      </c>
      <c r="C16" s="5" t="s">
        <v>9</v>
      </c>
      <c r="D16" s="5" t="s">
        <v>18</v>
      </c>
      <c r="E16" s="5" t="s">
        <v>9</v>
      </c>
    </row>
    <row r="17" spans="1:5" x14ac:dyDescent="0.25">
      <c r="A17" s="8" t="s">
        <v>20</v>
      </c>
      <c r="B17" s="8">
        <v>4.5</v>
      </c>
      <c r="C17" s="5" t="s">
        <v>9</v>
      </c>
      <c r="D17" s="5" t="s">
        <v>18</v>
      </c>
      <c r="E17" s="5" t="s">
        <v>9</v>
      </c>
    </row>
    <row r="20" spans="1:5" x14ac:dyDescent="0.25">
      <c r="A20" s="3" t="s">
        <v>21</v>
      </c>
      <c r="B20" s="3"/>
    </row>
    <row r="21" spans="1:5" x14ac:dyDescent="0.25">
      <c r="A21" s="13" t="s">
        <v>22</v>
      </c>
      <c r="B21" s="13" t="s">
        <v>39</v>
      </c>
      <c r="C21" s="13" t="s">
        <v>23</v>
      </c>
      <c r="D21" s="13" t="s">
        <v>24</v>
      </c>
      <c r="E21" s="13" t="s">
        <v>25</v>
      </c>
    </row>
    <row r="22" spans="1:5" x14ac:dyDescent="0.25">
      <c r="A22" s="14"/>
      <c r="B22" s="14"/>
      <c r="C22" s="14"/>
      <c r="D22" s="14"/>
      <c r="E22" s="14"/>
    </row>
    <row r="23" spans="1:5" x14ac:dyDescent="0.25">
      <c r="A23" s="7" t="s">
        <v>6</v>
      </c>
      <c r="B23" s="7" t="s">
        <v>26</v>
      </c>
      <c r="C23" s="7" t="s">
        <v>27</v>
      </c>
      <c r="D23" s="7" t="s">
        <v>28</v>
      </c>
      <c r="E23" s="8">
        <v>2.163E-3</v>
      </c>
    </row>
    <row r="24" spans="1:5" x14ac:dyDescent="0.25">
      <c r="A24" s="7" t="s">
        <v>10</v>
      </c>
      <c r="B24" s="7" t="s">
        <v>26</v>
      </c>
      <c r="C24" s="7" t="s">
        <v>27</v>
      </c>
      <c r="D24" s="7" t="s">
        <v>28</v>
      </c>
      <c r="E24" s="8">
        <v>2.3080000000000002E-3</v>
      </c>
    </row>
    <row r="25" spans="1:5" x14ac:dyDescent="0.25">
      <c r="A25" s="7" t="s">
        <v>11</v>
      </c>
      <c r="B25" s="7" t="s">
        <v>26</v>
      </c>
      <c r="C25" s="7" t="s">
        <v>27</v>
      </c>
      <c r="D25" s="7" t="s">
        <v>28</v>
      </c>
      <c r="E25" s="8">
        <v>2.428E-3</v>
      </c>
    </row>
    <row r="26" spans="1:5" x14ac:dyDescent="0.25">
      <c r="A26" s="7" t="s">
        <v>12</v>
      </c>
      <c r="B26" s="7" t="s">
        <v>26</v>
      </c>
      <c r="C26" s="7" t="s">
        <v>27</v>
      </c>
      <c r="D26" s="7" t="s">
        <v>28</v>
      </c>
      <c r="E26" s="8">
        <v>2.4870000000000001E-3</v>
      </c>
    </row>
    <row r="27" spans="1:5" x14ac:dyDescent="0.25">
      <c r="A27" s="7" t="s">
        <v>13</v>
      </c>
      <c r="B27" s="7" t="s">
        <v>26</v>
      </c>
      <c r="C27" s="7" t="s">
        <v>27</v>
      </c>
      <c r="D27" s="7" t="s">
        <v>28</v>
      </c>
      <c r="E27" s="8">
        <v>2.5230000000000001E-3</v>
      </c>
    </row>
    <row r="28" spans="1:5" x14ac:dyDescent="0.25">
      <c r="A28" s="7" t="s">
        <v>14</v>
      </c>
      <c r="B28" s="7" t="s">
        <v>26</v>
      </c>
      <c r="C28" s="7" t="s">
        <v>27</v>
      </c>
      <c r="D28" s="7" t="s">
        <v>28</v>
      </c>
      <c r="E28" s="8">
        <v>2.496E-3</v>
      </c>
    </row>
    <row r="29" spans="1:5" x14ac:dyDescent="0.25">
      <c r="A29" s="7" t="s">
        <v>15</v>
      </c>
      <c r="B29" s="7" t="s">
        <v>26</v>
      </c>
      <c r="C29" s="7" t="s">
        <v>27</v>
      </c>
      <c r="D29" s="7" t="s">
        <v>28</v>
      </c>
      <c r="E29" s="8">
        <v>2.3700000000000001E-3</v>
      </c>
    </row>
    <row r="30" spans="1:5" x14ac:dyDescent="0.25">
      <c r="A30" s="7" t="s">
        <v>16</v>
      </c>
      <c r="B30" s="7" t="s">
        <v>26</v>
      </c>
      <c r="C30" s="7" t="s">
        <v>27</v>
      </c>
      <c r="D30" s="7" t="s">
        <v>28</v>
      </c>
      <c r="E30" s="8">
        <v>2.1979999999999999E-3</v>
      </c>
    </row>
    <row r="31" spans="1:5" x14ac:dyDescent="0.25">
      <c r="A31" s="7" t="s">
        <v>17</v>
      </c>
      <c r="B31" s="7" t="s">
        <v>26</v>
      </c>
      <c r="C31" s="7" t="s">
        <v>27</v>
      </c>
      <c r="D31" s="7" t="s">
        <v>28</v>
      </c>
      <c r="E31" s="8">
        <v>1.926E-3</v>
      </c>
    </row>
    <row r="32" spans="1:5" x14ac:dyDescent="0.25">
      <c r="A32" s="7" t="s">
        <v>18</v>
      </c>
      <c r="B32" s="7" t="s">
        <v>26</v>
      </c>
      <c r="C32" s="7" t="s">
        <v>27</v>
      </c>
      <c r="D32" s="7" t="s">
        <v>28</v>
      </c>
      <c r="E32" s="8">
        <v>1.552E-3</v>
      </c>
    </row>
    <row r="33" spans="1:11" x14ac:dyDescent="0.25">
      <c r="A33" s="7" t="s">
        <v>19</v>
      </c>
      <c r="B33" s="7" t="s">
        <v>26</v>
      </c>
      <c r="C33" s="7" t="s">
        <v>27</v>
      </c>
      <c r="D33" s="7" t="s">
        <v>28</v>
      </c>
      <c r="E33" s="8">
        <v>1.119E-3</v>
      </c>
    </row>
    <row r="34" spans="1:11" x14ac:dyDescent="0.25">
      <c r="A34" s="7" t="s">
        <v>20</v>
      </c>
      <c r="B34" s="7" t="s">
        <v>26</v>
      </c>
      <c r="C34" s="7" t="s">
        <v>27</v>
      </c>
      <c r="D34" s="7" t="s">
        <v>28</v>
      </c>
      <c r="E34" s="8">
        <v>5.0299999999999997E-4</v>
      </c>
    </row>
    <row r="37" spans="1:11" x14ac:dyDescent="0.25">
      <c r="A37" s="3" t="s">
        <v>29</v>
      </c>
      <c r="B37" s="3"/>
    </row>
    <row r="38" spans="1:11" x14ac:dyDescent="0.25">
      <c r="A38" s="13" t="s">
        <v>22</v>
      </c>
      <c r="B38" s="13" t="s">
        <v>39</v>
      </c>
      <c r="C38" s="13" t="s">
        <v>23</v>
      </c>
      <c r="D38" s="12" t="s">
        <v>30</v>
      </c>
      <c r="E38" s="12" t="s">
        <v>31</v>
      </c>
      <c r="F38" s="12" t="s">
        <v>32</v>
      </c>
      <c r="G38" s="12" t="s">
        <v>33</v>
      </c>
      <c r="H38" s="12" t="s">
        <v>34</v>
      </c>
      <c r="I38" s="12" t="s">
        <v>35</v>
      </c>
      <c r="J38" s="12" t="s">
        <v>41</v>
      </c>
      <c r="K38" s="12" t="s">
        <v>42</v>
      </c>
    </row>
    <row r="39" spans="1:11" x14ac:dyDescent="0.25">
      <c r="A39" s="14"/>
      <c r="B39" s="14"/>
      <c r="C39" s="14"/>
      <c r="D39" s="12" t="s">
        <v>36</v>
      </c>
      <c r="E39" s="12" t="s">
        <v>36</v>
      </c>
      <c r="F39" s="12" t="s">
        <v>36</v>
      </c>
      <c r="G39" s="12" t="s">
        <v>37</v>
      </c>
      <c r="H39" s="12" t="s">
        <v>37</v>
      </c>
      <c r="I39" s="12" t="s">
        <v>37</v>
      </c>
      <c r="J39" s="12" t="s">
        <v>36</v>
      </c>
      <c r="K39" s="12" t="s">
        <v>37</v>
      </c>
    </row>
    <row r="40" spans="1:11" x14ac:dyDescent="0.25">
      <c r="A40" s="5" t="s">
        <v>6</v>
      </c>
      <c r="B40" s="5" t="s">
        <v>26</v>
      </c>
      <c r="C40" s="5" t="s">
        <v>27</v>
      </c>
      <c r="D40" s="6">
        <v>0</v>
      </c>
      <c r="E40" s="6">
        <v>-1110.7034000000001</v>
      </c>
      <c r="F40" s="6">
        <v>0</v>
      </c>
      <c r="G40" s="6">
        <v>13883.792799999999</v>
      </c>
      <c r="H40" s="6">
        <v>0</v>
      </c>
      <c r="I40" s="6">
        <v>-4376.7938000000004</v>
      </c>
      <c r="J40" s="8">
        <f>ABS(E40)</f>
        <v>1110.7034000000001</v>
      </c>
      <c r="K40" s="8">
        <f>ABS(I40)</f>
        <v>4376.7938000000004</v>
      </c>
    </row>
    <row r="41" spans="1:11" x14ac:dyDescent="0.25">
      <c r="A41" s="5" t="s">
        <v>10</v>
      </c>
      <c r="B41" s="5" t="s">
        <v>26</v>
      </c>
      <c r="C41" s="5" t="s">
        <v>27</v>
      </c>
      <c r="D41" s="6">
        <v>0</v>
      </c>
      <c r="E41" s="6">
        <v>-2122.7307999999998</v>
      </c>
      <c r="F41" s="6">
        <v>0</v>
      </c>
      <c r="G41" s="6">
        <v>26534.1345</v>
      </c>
      <c r="H41" s="6">
        <v>0</v>
      </c>
      <c r="I41" s="6">
        <v>-12810.6765</v>
      </c>
      <c r="J41" s="8">
        <f t="shared" ref="J41:J51" si="0">ABS(E41)</f>
        <v>2122.7307999999998</v>
      </c>
      <c r="K41" s="8">
        <f t="shared" ref="K41:K51" si="1">ABS(I41)</f>
        <v>12810.6765</v>
      </c>
    </row>
    <row r="42" spans="1:11" x14ac:dyDescent="0.25">
      <c r="A42" s="5" t="s">
        <v>11</v>
      </c>
      <c r="B42" s="5" t="s">
        <v>26</v>
      </c>
      <c r="C42" s="5" t="s">
        <v>27</v>
      </c>
      <c r="D42" s="6">
        <v>0</v>
      </c>
      <c r="E42" s="6">
        <v>-2985.4726999999998</v>
      </c>
      <c r="F42" s="6">
        <v>0</v>
      </c>
      <c r="G42" s="6">
        <v>37318.409299999999</v>
      </c>
      <c r="H42" s="6">
        <v>0</v>
      </c>
      <c r="I42" s="6">
        <v>-24703.948799999998</v>
      </c>
      <c r="J42" s="8">
        <f t="shared" si="0"/>
        <v>2985.4726999999998</v>
      </c>
      <c r="K42" s="8">
        <f t="shared" si="1"/>
        <v>24703.948799999998</v>
      </c>
    </row>
    <row r="43" spans="1:11" x14ac:dyDescent="0.25">
      <c r="A43" s="5" t="s">
        <v>12</v>
      </c>
      <c r="B43" s="5" t="s">
        <v>26</v>
      </c>
      <c r="C43" s="5" t="s">
        <v>27</v>
      </c>
      <c r="D43" s="6">
        <v>0</v>
      </c>
      <c r="E43" s="6">
        <v>-3721.2195999999999</v>
      </c>
      <c r="F43" s="6">
        <v>0</v>
      </c>
      <c r="G43" s="6">
        <v>46515.245199999998</v>
      </c>
      <c r="H43" s="6">
        <v>0</v>
      </c>
      <c r="I43" s="6">
        <v>-39537.868000000002</v>
      </c>
      <c r="J43" s="8">
        <f t="shared" si="0"/>
        <v>3721.2195999999999</v>
      </c>
      <c r="K43" s="8">
        <f t="shared" si="1"/>
        <v>39537.868000000002</v>
      </c>
    </row>
    <row r="44" spans="1:11" x14ac:dyDescent="0.25">
      <c r="A44" s="5" t="s">
        <v>13</v>
      </c>
      <c r="B44" s="5" t="s">
        <v>26</v>
      </c>
      <c r="C44" s="5" t="s">
        <v>27</v>
      </c>
      <c r="D44" s="6">
        <v>0</v>
      </c>
      <c r="E44" s="6">
        <v>-4332.3648000000003</v>
      </c>
      <c r="F44" s="6">
        <v>0</v>
      </c>
      <c r="G44" s="6">
        <v>54154.559600000001</v>
      </c>
      <c r="H44" s="6">
        <v>0</v>
      </c>
      <c r="I44" s="6">
        <v>-56825.449099999998</v>
      </c>
      <c r="J44" s="8">
        <f t="shared" si="0"/>
        <v>4332.3648000000003</v>
      </c>
      <c r="K44" s="8">
        <f t="shared" si="1"/>
        <v>56825.449099999998</v>
      </c>
    </row>
    <row r="45" spans="1:11" x14ac:dyDescent="0.25">
      <c r="A45" s="5" t="s">
        <v>14</v>
      </c>
      <c r="B45" s="5" t="s">
        <v>26</v>
      </c>
      <c r="C45" s="5" t="s">
        <v>27</v>
      </c>
      <c r="D45" s="6">
        <v>0</v>
      </c>
      <c r="E45" s="6">
        <v>-4822.2635</v>
      </c>
      <c r="F45" s="6">
        <v>0</v>
      </c>
      <c r="G45" s="6">
        <v>60278.293599999997</v>
      </c>
      <c r="H45" s="6">
        <v>0</v>
      </c>
      <c r="I45" s="6">
        <v>-76080.952300000004</v>
      </c>
      <c r="J45" s="8">
        <f t="shared" si="0"/>
        <v>4822.2635</v>
      </c>
      <c r="K45" s="8">
        <f t="shared" si="1"/>
        <v>76080.952300000004</v>
      </c>
    </row>
    <row r="46" spans="1:11" x14ac:dyDescent="0.25">
      <c r="A46" s="5" t="s">
        <v>15</v>
      </c>
      <c r="B46" s="5" t="s">
        <v>26</v>
      </c>
      <c r="C46" s="5" t="s">
        <v>27</v>
      </c>
      <c r="D46" s="6">
        <v>0</v>
      </c>
      <c r="E46" s="6">
        <v>-5208.8455999999996</v>
      </c>
      <c r="F46" s="6">
        <v>0</v>
      </c>
      <c r="G46" s="6">
        <v>65110.570099999997</v>
      </c>
      <c r="H46" s="6">
        <v>0</v>
      </c>
      <c r="I46" s="6">
        <v>-96885.126799999998</v>
      </c>
      <c r="J46" s="8">
        <f t="shared" si="0"/>
        <v>5208.8455999999996</v>
      </c>
      <c r="K46" s="8">
        <f t="shared" si="1"/>
        <v>96885.126799999998</v>
      </c>
    </row>
    <row r="47" spans="1:11" x14ac:dyDescent="0.25">
      <c r="A47" s="5" t="s">
        <v>16</v>
      </c>
      <c r="B47" s="5" t="s">
        <v>26</v>
      </c>
      <c r="C47" s="5" t="s">
        <v>27</v>
      </c>
      <c r="D47" s="6">
        <v>0</v>
      </c>
      <c r="E47" s="6">
        <v>-5498.9571999999998</v>
      </c>
      <c r="F47" s="6">
        <v>0</v>
      </c>
      <c r="G47" s="6">
        <v>68736.964900000006</v>
      </c>
      <c r="H47" s="6">
        <v>0</v>
      </c>
      <c r="I47" s="6">
        <v>-118857.823</v>
      </c>
      <c r="J47" s="8">
        <f t="shared" si="0"/>
        <v>5498.9571999999998</v>
      </c>
      <c r="K47" s="8">
        <f t="shared" si="1"/>
        <v>118857.823</v>
      </c>
    </row>
    <row r="48" spans="1:11" x14ac:dyDescent="0.25">
      <c r="A48" s="5" t="s">
        <v>17</v>
      </c>
      <c r="B48" s="5" t="s">
        <v>26</v>
      </c>
      <c r="C48" s="5" t="s">
        <v>27</v>
      </c>
      <c r="D48" s="6">
        <v>0</v>
      </c>
      <c r="E48" s="6">
        <v>-5701.1800999999996</v>
      </c>
      <c r="F48" s="6">
        <v>0</v>
      </c>
      <c r="G48" s="6">
        <v>71264.750899999999</v>
      </c>
      <c r="H48" s="6">
        <v>-5.5960000000000001E-7</v>
      </c>
      <c r="I48" s="6">
        <v>-141646.4608</v>
      </c>
      <c r="J48" s="8">
        <f t="shared" si="0"/>
        <v>5701.1800999999996</v>
      </c>
      <c r="K48" s="8">
        <f t="shared" si="1"/>
        <v>141646.4608</v>
      </c>
    </row>
    <row r="49" spans="1:11" x14ac:dyDescent="0.25">
      <c r="A49" s="5" t="s">
        <v>18</v>
      </c>
      <c r="B49" s="5" t="s">
        <v>26</v>
      </c>
      <c r="C49" s="5" t="s">
        <v>27</v>
      </c>
      <c r="D49" s="6">
        <v>0</v>
      </c>
      <c r="E49" s="6">
        <v>-5831.3834999999999</v>
      </c>
      <c r="F49" s="6">
        <v>0</v>
      </c>
      <c r="G49" s="6">
        <v>72892.294200000004</v>
      </c>
      <c r="H49" s="6">
        <v>-6.3180000000000003E-7</v>
      </c>
      <c r="I49" s="6">
        <v>-164960.18</v>
      </c>
      <c r="J49" s="8">
        <f t="shared" si="0"/>
        <v>5831.3834999999999</v>
      </c>
      <c r="K49" s="8">
        <f t="shared" si="1"/>
        <v>164960.18</v>
      </c>
    </row>
    <row r="50" spans="1:11" x14ac:dyDescent="0.25">
      <c r="A50" s="5" t="s">
        <v>19</v>
      </c>
      <c r="B50" s="5" t="s">
        <v>26</v>
      </c>
      <c r="C50" s="5" t="s">
        <v>27</v>
      </c>
      <c r="D50" s="6">
        <v>0</v>
      </c>
      <c r="E50" s="6">
        <v>-5901.8753999999999</v>
      </c>
      <c r="F50" s="6">
        <v>0</v>
      </c>
      <c r="G50" s="6">
        <v>73773.442899999995</v>
      </c>
      <c r="H50" s="6">
        <v>-7.0999999999999998E-7</v>
      </c>
      <c r="I50" s="6">
        <v>-188561.4443</v>
      </c>
      <c r="J50" s="8">
        <f t="shared" si="0"/>
        <v>5901.8753999999999</v>
      </c>
      <c r="K50" s="8">
        <f t="shared" si="1"/>
        <v>188561.4443</v>
      </c>
    </row>
    <row r="51" spans="1:11" x14ac:dyDescent="0.25">
      <c r="A51" s="5" t="s">
        <v>20</v>
      </c>
      <c r="B51" s="5" t="s">
        <v>26</v>
      </c>
      <c r="C51" s="5" t="s">
        <v>27</v>
      </c>
      <c r="D51" s="6">
        <v>0</v>
      </c>
      <c r="E51" s="6">
        <v>-5928.33</v>
      </c>
      <c r="F51" s="6">
        <v>0</v>
      </c>
      <c r="G51" s="6">
        <v>74104.125199999995</v>
      </c>
      <c r="H51" s="6">
        <v>-8.3330000000000003E-7</v>
      </c>
      <c r="I51" s="6">
        <v>-215236.23610000001</v>
      </c>
      <c r="J51" s="8">
        <f t="shared" si="0"/>
        <v>5928.33</v>
      </c>
      <c r="K51" s="8">
        <f t="shared" si="1"/>
        <v>215236.23610000001</v>
      </c>
    </row>
    <row r="54" spans="1:11" x14ac:dyDescent="0.25">
      <c r="A54" s="3" t="s">
        <v>38</v>
      </c>
      <c r="B54" s="3"/>
      <c r="C54" s="3"/>
    </row>
    <row r="55" spans="1:11" ht="15.75" customHeight="1" x14ac:dyDescent="0.25">
      <c r="A55" s="13" t="s">
        <v>22</v>
      </c>
      <c r="B55" s="11" t="s">
        <v>2</v>
      </c>
      <c r="C55" s="13" t="s">
        <v>39</v>
      </c>
      <c r="D55" s="13" t="s">
        <v>40</v>
      </c>
      <c r="E55" s="12" t="s">
        <v>41</v>
      </c>
      <c r="F55" s="11" t="s">
        <v>43</v>
      </c>
      <c r="G55" s="11" t="s">
        <v>44</v>
      </c>
      <c r="H55" s="13" t="s">
        <v>46</v>
      </c>
      <c r="I55" s="12" t="s">
        <v>45</v>
      </c>
      <c r="J55" s="13" t="s">
        <v>48</v>
      </c>
      <c r="K55" s="12" t="s">
        <v>45</v>
      </c>
    </row>
    <row r="56" spans="1:11" ht="17.25" x14ac:dyDescent="0.25">
      <c r="A56" s="14"/>
      <c r="B56" s="11" t="s">
        <v>50</v>
      </c>
      <c r="C56" s="14"/>
      <c r="D56" s="14"/>
      <c r="E56" s="12" t="s">
        <v>36</v>
      </c>
      <c r="F56" s="11" t="s">
        <v>50</v>
      </c>
      <c r="G56" s="11" t="s">
        <v>51</v>
      </c>
      <c r="H56" s="14"/>
      <c r="I56" s="12" t="s">
        <v>47</v>
      </c>
      <c r="J56" s="14"/>
      <c r="K56" s="12" t="s">
        <v>49</v>
      </c>
    </row>
    <row r="57" spans="1:11" x14ac:dyDescent="0.25">
      <c r="A57" s="5" t="s">
        <v>6</v>
      </c>
      <c r="B57" s="5">
        <v>4</v>
      </c>
      <c r="C57" s="7" t="s">
        <v>26</v>
      </c>
      <c r="D57" s="8">
        <v>2.163E-3</v>
      </c>
      <c r="E57" s="8">
        <v>1110.7034000000001</v>
      </c>
      <c r="F57" s="9">
        <f>B57*D57</f>
        <v>8.652E-3</v>
      </c>
      <c r="G57" s="15">
        <f>E57/F57</f>
        <v>128375.33518261675</v>
      </c>
      <c r="H57" s="16" t="s">
        <v>52</v>
      </c>
      <c r="I57" s="16" t="s">
        <v>52</v>
      </c>
      <c r="J57" s="10"/>
      <c r="K57" s="10"/>
    </row>
    <row r="58" spans="1:11" x14ac:dyDescent="0.25">
      <c r="A58" s="5" t="s">
        <v>10</v>
      </c>
      <c r="B58" s="5">
        <v>4</v>
      </c>
      <c r="C58" s="7" t="s">
        <v>26</v>
      </c>
      <c r="D58" s="8">
        <v>2.3080000000000002E-3</v>
      </c>
      <c r="E58" s="8">
        <v>2122.7307999999998</v>
      </c>
      <c r="F58" s="9">
        <f t="shared" ref="F58:F68" si="2">B58*D58</f>
        <v>9.2320000000000006E-3</v>
      </c>
      <c r="G58" s="15">
        <f t="shared" ref="G58:G68" si="3">E58/F58</f>
        <v>229931.84575389946</v>
      </c>
      <c r="H58" s="17">
        <f>G58/G57</f>
        <v>1.7910905192716056</v>
      </c>
      <c r="I58" s="10" t="s">
        <v>53</v>
      </c>
      <c r="J58" s="10"/>
      <c r="K58" s="10"/>
    </row>
    <row r="59" spans="1:11" x14ac:dyDescent="0.25">
      <c r="A59" s="5" t="s">
        <v>11</v>
      </c>
      <c r="B59" s="5">
        <v>4</v>
      </c>
      <c r="C59" s="7" t="s">
        <v>26</v>
      </c>
      <c r="D59" s="8">
        <v>2.428E-3</v>
      </c>
      <c r="E59" s="8">
        <v>2985.4726999999998</v>
      </c>
      <c r="F59" s="9">
        <f t="shared" si="2"/>
        <v>9.7120000000000001E-3</v>
      </c>
      <c r="G59" s="15">
        <f t="shared" si="3"/>
        <v>307400.40156507411</v>
      </c>
      <c r="H59" s="17">
        <f t="shared" ref="H59:H68" si="4">G59/G58</f>
        <v>1.3369196448502865</v>
      </c>
      <c r="I59" s="10"/>
      <c r="J59" s="10"/>
      <c r="K59" s="10"/>
    </row>
    <row r="60" spans="1:11" x14ac:dyDescent="0.25">
      <c r="A60" s="5" t="s">
        <v>12</v>
      </c>
      <c r="B60" s="5">
        <v>4</v>
      </c>
      <c r="C60" s="7" t="s">
        <v>26</v>
      </c>
      <c r="D60" s="8">
        <v>2.4870000000000001E-3</v>
      </c>
      <c r="E60" s="8">
        <v>3721.2195999999999</v>
      </c>
      <c r="F60" s="9">
        <f t="shared" si="2"/>
        <v>9.9480000000000002E-3</v>
      </c>
      <c r="G60" s="15">
        <f t="shared" si="3"/>
        <v>374067.10896662646</v>
      </c>
      <c r="H60" s="17">
        <f t="shared" si="4"/>
        <v>1.2168725449353051</v>
      </c>
      <c r="I60" s="10"/>
      <c r="J60" s="10"/>
      <c r="K60" s="10"/>
    </row>
    <row r="61" spans="1:11" x14ac:dyDescent="0.25">
      <c r="A61" s="5" t="s">
        <v>13</v>
      </c>
      <c r="B61" s="5">
        <v>4</v>
      </c>
      <c r="C61" s="7" t="s">
        <v>26</v>
      </c>
      <c r="D61" s="8">
        <v>2.5230000000000001E-3</v>
      </c>
      <c r="E61" s="8">
        <v>4332.3648000000003</v>
      </c>
      <c r="F61" s="9">
        <f t="shared" si="2"/>
        <v>1.0092E-2</v>
      </c>
      <c r="G61" s="15">
        <f t="shared" si="3"/>
        <v>429287.03923900123</v>
      </c>
      <c r="H61" s="17">
        <f t="shared" si="4"/>
        <v>1.1476203840132371</v>
      </c>
      <c r="I61" s="10"/>
      <c r="J61" s="10"/>
      <c r="K61" s="10"/>
    </row>
    <row r="62" spans="1:11" x14ac:dyDescent="0.25">
      <c r="A62" s="5" t="s">
        <v>14</v>
      </c>
      <c r="B62" s="5">
        <v>4</v>
      </c>
      <c r="C62" s="7" t="s">
        <v>26</v>
      </c>
      <c r="D62" s="8">
        <v>2.496E-3</v>
      </c>
      <c r="E62" s="8">
        <v>4822.2635</v>
      </c>
      <c r="F62" s="9">
        <f t="shared" si="2"/>
        <v>9.9839999999999998E-3</v>
      </c>
      <c r="G62" s="15">
        <f t="shared" si="3"/>
        <v>482999.1486378205</v>
      </c>
      <c r="H62" s="17">
        <f t="shared" si="4"/>
        <v>1.1251193362232295</v>
      </c>
      <c r="I62" s="10"/>
      <c r="J62" s="10"/>
      <c r="K62" s="10"/>
    </row>
    <row r="63" spans="1:11" x14ac:dyDescent="0.25">
      <c r="A63" s="5" t="s">
        <v>15</v>
      </c>
      <c r="B63" s="5">
        <v>4</v>
      </c>
      <c r="C63" s="7" t="s">
        <v>26</v>
      </c>
      <c r="D63" s="8">
        <v>2.3700000000000001E-3</v>
      </c>
      <c r="E63" s="8">
        <v>5208.8455999999996</v>
      </c>
      <c r="F63" s="9">
        <f t="shared" si="2"/>
        <v>9.4800000000000006E-3</v>
      </c>
      <c r="G63" s="15">
        <f t="shared" si="3"/>
        <v>549456.28691983118</v>
      </c>
      <c r="H63" s="17">
        <f t="shared" si="4"/>
        <v>1.1375926613316742</v>
      </c>
      <c r="I63" s="10"/>
      <c r="J63" s="10"/>
      <c r="K63" s="10"/>
    </row>
    <row r="64" spans="1:11" x14ac:dyDescent="0.25">
      <c r="A64" s="5" t="s">
        <v>16</v>
      </c>
      <c r="B64" s="5">
        <v>4</v>
      </c>
      <c r="C64" s="7" t="s">
        <v>26</v>
      </c>
      <c r="D64" s="8">
        <v>2.1979999999999999E-3</v>
      </c>
      <c r="E64" s="8">
        <v>5498.9571999999998</v>
      </c>
      <c r="F64" s="9">
        <f t="shared" si="2"/>
        <v>8.7919999999999995E-3</v>
      </c>
      <c r="G64" s="15">
        <f t="shared" si="3"/>
        <v>625450.09099181078</v>
      </c>
      <c r="H64" s="17">
        <f t="shared" si="4"/>
        <v>1.1383072791795492</v>
      </c>
      <c r="I64" s="10"/>
      <c r="J64" s="10"/>
      <c r="K64" s="10"/>
    </row>
    <row r="65" spans="1:11" x14ac:dyDescent="0.25">
      <c r="A65" s="5" t="s">
        <v>17</v>
      </c>
      <c r="B65" s="5">
        <v>4</v>
      </c>
      <c r="C65" s="7" t="s">
        <v>26</v>
      </c>
      <c r="D65" s="8">
        <v>1.926E-3</v>
      </c>
      <c r="E65" s="8">
        <v>5701.1800999999996</v>
      </c>
      <c r="F65" s="9">
        <f t="shared" si="2"/>
        <v>7.7039999999999999E-3</v>
      </c>
      <c r="G65" s="15">
        <f t="shared" si="3"/>
        <v>740028.56957424711</v>
      </c>
      <c r="H65" s="17">
        <f t="shared" si="4"/>
        <v>1.1831936396407632</v>
      </c>
      <c r="I65" s="10"/>
      <c r="J65" s="10"/>
      <c r="K65" s="10"/>
    </row>
    <row r="66" spans="1:11" x14ac:dyDescent="0.25">
      <c r="A66" s="5" t="s">
        <v>18</v>
      </c>
      <c r="B66" s="5">
        <v>4</v>
      </c>
      <c r="C66" s="7" t="s">
        <v>26</v>
      </c>
      <c r="D66" s="8">
        <v>1.552E-3</v>
      </c>
      <c r="E66" s="8">
        <v>5831.3834999999999</v>
      </c>
      <c r="F66" s="9">
        <f t="shared" si="2"/>
        <v>6.208E-3</v>
      </c>
      <c r="G66" s="15">
        <f t="shared" si="3"/>
        <v>939333.68234536087</v>
      </c>
      <c r="H66" s="17">
        <f t="shared" si="4"/>
        <v>1.2693208356614907</v>
      </c>
      <c r="I66" s="10"/>
      <c r="J66" s="10"/>
      <c r="K66" s="10"/>
    </row>
    <row r="67" spans="1:11" x14ac:dyDescent="0.25">
      <c r="A67" s="5" t="s">
        <v>19</v>
      </c>
      <c r="B67" s="5">
        <v>4</v>
      </c>
      <c r="C67" s="7" t="s">
        <v>26</v>
      </c>
      <c r="D67" s="8">
        <v>1.119E-3</v>
      </c>
      <c r="E67" s="8">
        <v>5901.8753999999999</v>
      </c>
      <c r="F67" s="9">
        <f t="shared" si="2"/>
        <v>4.4759999999999999E-3</v>
      </c>
      <c r="G67" s="15">
        <f t="shared" si="3"/>
        <v>1318560.1876675603</v>
      </c>
      <c r="H67" s="17">
        <f t="shared" si="4"/>
        <v>1.4037186278419544</v>
      </c>
      <c r="I67" s="10"/>
      <c r="J67" s="10"/>
      <c r="K67" s="10"/>
    </row>
    <row r="68" spans="1:11" x14ac:dyDescent="0.25">
      <c r="A68" s="5" t="s">
        <v>20</v>
      </c>
      <c r="B68" s="5">
        <v>4.5</v>
      </c>
      <c r="C68" s="7" t="s">
        <v>26</v>
      </c>
      <c r="D68" s="8">
        <v>5.0299999999999997E-4</v>
      </c>
      <c r="E68" s="8">
        <v>5928.33</v>
      </c>
      <c r="F68" s="9">
        <f t="shared" si="2"/>
        <v>2.2634999999999999E-3</v>
      </c>
      <c r="G68" s="15">
        <f t="shared" si="3"/>
        <v>2619098.7408880056</v>
      </c>
      <c r="H68" s="17">
        <f t="shared" si="4"/>
        <v>1.9863323383978444</v>
      </c>
      <c r="I68" s="10"/>
      <c r="J68" s="10"/>
      <c r="K68" s="10"/>
    </row>
  </sheetData>
  <mergeCells count="18">
    <mergeCell ref="D55:D56"/>
    <mergeCell ref="H55:H56"/>
    <mergeCell ref="J55:J56"/>
    <mergeCell ref="A38:A39"/>
    <mergeCell ref="B38:B39"/>
    <mergeCell ref="C38:C39"/>
    <mergeCell ref="A55:A56"/>
    <mergeCell ref="C55:C56"/>
    <mergeCell ref="A1:N2"/>
    <mergeCell ref="A4:A5"/>
    <mergeCell ref="C4:C5"/>
    <mergeCell ref="D4:D5"/>
    <mergeCell ref="E4:E5"/>
    <mergeCell ref="A21:A22"/>
    <mergeCell ref="B21:B22"/>
    <mergeCell ref="C21:C22"/>
    <mergeCell ref="D21:D22"/>
    <mergeCell ref="E21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842E-6FF1-462C-9B90-042801F9BE1F}">
  <dimension ref="A1:N2"/>
  <sheetViews>
    <sheetView workbookViewId="0">
      <selection activeCell="E5" sqref="E5"/>
    </sheetView>
  </sheetViews>
  <sheetFormatPr defaultRowHeight="15.75" x14ac:dyDescent="0.25"/>
  <cols>
    <col min="1" max="16384" width="9.140625" style="1"/>
  </cols>
  <sheetData>
    <row r="1" spans="1:14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</sheetData>
  <mergeCells count="1">
    <mergeCell ref="A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EQx</vt:lpstr>
      <vt:lpstr>EQy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 Myat San</dc:creator>
  <cp:lastModifiedBy>Kaung Myat San</cp:lastModifiedBy>
  <dcterms:created xsi:type="dcterms:W3CDTF">2015-06-05T18:17:20Z</dcterms:created>
  <dcterms:modified xsi:type="dcterms:W3CDTF">2024-03-30T06:53:21Z</dcterms:modified>
</cp:coreProperties>
</file>