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8_{1203DCE3-7567-4582-BA42-0ECD96CE885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예산 요약" sheetId="2" r:id="rId1"/>
    <sheet name="손익 계산서 차트" sheetId="3" r:id="rId2"/>
    <sheet name="잔액 차트" sheetId="4" r:id="rId3"/>
  </sheets>
  <definedNames>
    <definedName name="_xlnm.Print_Titles" localSheetId="0">'예산 요약'!$3:$3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E13" i="2" l="1"/>
  <c r="E12" i="2"/>
  <c r="E11" i="2"/>
  <c r="I2" i="2" l="1"/>
  <c r="I2" i="3" s="1"/>
  <c r="I2" i="4" l="1"/>
  <c r="E35" i="2"/>
  <c r="B3" i="4" l="1"/>
  <c r="B3" i="3"/>
  <c r="C40" i="2" l="1"/>
  <c r="H36" i="2"/>
  <c r="H35" i="2"/>
  <c r="H34" i="2"/>
  <c r="H33" i="2"/>
  <c r="E36" i="2"/>
  <c r="E34" i="2"/>
  <c r="E33" i="2"/>
  <c r="H30" i="2"/>
  <c r="H29" i="2"/>
  <c r="H28" i="2"/>
  <c r="H27" i="2"/>
  <c r="E30" i="2"/>
  <c r="E29" i="2"/>
  <c r="E28" i="2"/>
  <c r="E27" i="2"/>
  <c r="C25" i="2"/>
  <c r="D25" i="2"/>
  <c r="G25" i="2"/>
  <c r="F25" i="2"/>
  <c r="H24" i="2"/>
  <c r="H23" i="2"/>
  <c r="H22" i="2"/>
  <c r="H21" i="2"/>
  <c r="H20" i="2"/>
  <c r="E24" i="2"/>
  <c r="E23" i="2"/>
  <c r="E22" i="2"/>
  <c r="E21" i="2"/>
  <c r="E20" i="2"/>
  <c r="G17" i="2"/>
  <c r="D17" i="2"/>
  <c r="H16" i="2"/>
  <c r="H15" i="2"/>
  <c r="E16" i="2"/>
  <c r="E15" i="2"/>
  <c r="H13" i="2"/>
  <c r="H12" i="2"/>
  <c r="H11" i="2"/>
  <c r="H9" i="2"/>
  <c r="H7" i="2"/>
  <c r="H6" i="2"/>
  <c r="E9" i="2"/>
  <c r="D8" i="2"/>
  <c r="E7" i="2"/>
  <c r="E6" i="2"/>
  <c r="E25" i="2" l="1"/>
  <c r="H25" i="2"/>
  <c r="F17" i="2"/>
  <c r="H17" i="2" s="1"/>
  <c r="C17" i="2"/>
  <c r="E17" i="2" s="1"/>
  <c r="G8" i="2"/>
  <c r="F8" i="2"/>
  <c r="E8" i="2"/>
  <c r="H8" i="2" l="1"/>
</calcChain>
</file>

<file path=xl/sharedStrings.xml><?xml version="1.0" encoding="utf-8"?>
<sst xmlns="http://schemas.openxmlformats.org/spreadsheetml/2006/main" count="76" uniqueCount="61">
  <si>
    <t>예산 요약 보고서</t>
  </si>
  <si>
    <t>회사 이름</t>
  </si>
  <si>
    <t>회색 셀은 자동으로 계산되며 일반적으로 변경할 수 없습니다.</t>
  </si>
  <si>
    <t>손익 요약</t>
  </si>
  <si>
    <t>매출</t>
  </si>
  <si>
    <t>매출 총 이익</t>
  </si>
  <si>
    <t>매출 총 이익 백분율</t>
  </si>
  <si>
    <t>새 제품 판매액</t>
  </si>
  <si>
    <t>지역별 판매 분석 결과</t>
  </si>
  <si>
    <t>북동부 지역</t>
  </si>
  <si>
    <t>중앙 지역</t>
  </si>
  <si>
    <t>서부 지역</t>
  </si>
  <si>
    <t>비용 및 이익:</t>
  </si>
  <si>
    <t>SG&amp;A 비용</t>
  </si>
  <si>
    <t>세전 영업 이익(손실)</t>
  </si>
  <si>
    <t>영업 이익</t>
  </si>
  <si>
    <t>잔액 시트 요약</t>
  </si>
  <si>
    <t>기간말 현금 흐름</t>
  </si>
  <si>
    <t>매출채권</t>
  </si>
  <si>
    <t>재고</t>
  </si>
  <si>
    <t>총 유동 자산</t>
  </si>
  <si>
    <t>채무 상환에 필요한 자산</t>
  </si>
  <si>
    <t>채무 상환 버퍼</t>
  </si>
  <si>
    <t>기타 잔액 시트 항목:</t>
  </si>
  <si>
    <t>재산, 설비 및 장비</t>
  </si>
  <si>
    <t>매입채무</t>
  </si>
  <si>
    <t>장기 부채</t>
  </si>
  <si>
    <t>자기 자본</t>
  </si>
  <si>
    <t>영업 메트릭 요약</t>
  </si>
  <si>
    <t>생산 용량 - 월 단위</t>
  </si>
  <si>
    <t>미결 판매일</t>
  </si>
  <si>
    <t>신규 주문 건수</t>
  </si>
  <si>
    <t>경쟁 서비스</t>
  </si>
  <si>
    <t>시장 점유율</t>
  </si>
  <si>
    <t>매출(YTD)</t>
  </si>
  <si>
    <t>새 제품 소개 (YTD)</t>
  </si>
  <si>
    <t>(예상) 현장 판매원 수</t>
  </si>
  <si>
    <t>5월 실제</t>
  </si>
  <si>
    <t>회사 프로필</t>
  </si>
  <si>
    <t>5월 목표</t>
  </si>
  <si>
    <t>경쟁사 1</t>
  </si>
  <si>
    <t>월별 분산</t>
  </si>
  <si>
    <t>경쟁사 2</t>
  </si>
  <si>
    <t>YTD 실제</t>
  </si>
  <si>
    <t>경쟁사 3</t>
  </si>
  <si>
    <t>YTD 목표</t>
  </si>
  <si>
    <t>경쟁사 4</t>
  </si>
  <si>
    <t>YTD 분산</t>
  </si>
  <si>
    <t>기타</t>
  </si>
  <si>
    <t>메모</t>
  </si>
  <si>
    <t>서부 지역에서 활동 강화를 통해 5월 수익 목표를 9% 초과했습니다.</t>
  </si>
  <si>
    <t>현금 흐름 차이가 발생한 이유는 5월 8일에 발생한 회사 이름 관련 법적 분쟁에 대한 현금 지불 때문입니다.</t>
  </si>
  <si>
    <t>공장 B에서의 신규 버스팅 기계 구입으로 인한 차이</t>
  </si>
  <si>
    <t>생산 라인 3에 적용된 잘못된 페인트로 인해 품질 문제가 발생했습니다. 관리자는 새로운 감지 제어 작업을 실행했습니다.</t>
  </si>
  <si>
    <t>새 제품 판매액의 강세로 시장 점유율이 향상되었습니다.</t>
  </si>
  <si>
    <t>손익 요약 차트</t>
  </si>
  <si>
    <t>월 및 연도별 실제 데이터와 목표 데이터를 보여주는 막대형 차트가 이 셀에 나타납니다.</t>
  </si>
  <si>
    <t>잔액 시트 요약 차트</t>
  </si>
  <si>
    <t>월간 실제 데이터와 목표 데이터를 보여주는 막대형 차트가 이 셀에 나타납니다.</t>
  </si>
  <si>
    <t>1, 000 위젯당 오류 수 생산된</t>
    <phoneticPr fontId="20" type="noConversion"/>
  </si>
  <si>
    <t>N/A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</si>
</sst>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0.0%"/>
    <numFmt numFmtId="179" formatCode="#,##0.0_);[Red]\(#,##0.0\)"/>
    <numFmt numFmtId="180" formatCode="&quot;₩&quot;#,##0.00"/>
    <numFmt numFmtId="181" formatCode="#,##0_);[Red]\(#,##0\)"/>
    <numFmt numFmtId="182" formatCode="&quot;₩&quot;#,##0.00_);[Red]\(&quot;₩&quot;#,##0.00\)"/>
  </numFmts>
  <fonts count="37">
    <font>
      <sz val="10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0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sz val="18"/>
      <color theme="3"/>
      <name val="Malgun Gothic"/>
      <family val="2"/>
    </font>
    <font>
      <b/>
      <sz val="16"/>
      <color theme="1" tint="0.34998626667073579"/>
      <name val="Malgun Gothic"/>
      <family val="2"/>
    </font>
    <font>
      <b/>
      <sz val="12"/>
      <color theme="1" tint="0.34998626667073579"/>
      <name val="Malgun Gothic"/>
      <family val="2"/>
    </font>
    <font>
      <b/>
      <sz val="10"/>
      <color theme="1" tint="0.24994659260841701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u/>
      <sz val="10"/>
      <color theme="1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 tint="0.14999847407452621"/>
      <name val="맑은 고딕"/>
      <family val="3"/>
      <charset val="129"/>
    </font>
    <font>
      <b/>
      <sz val="16"/>
      <color theme="1" tint="0.1499984740745262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i/>
      <sz val="9"/>
      <color theme="1"/>
      <name val="맑은 고딕"/>
      <family val="3"/>
      <charset val="129"/>
    </font>
    <font>
      <u/>
      <sz val="10"/>
      <color theme="0"/>
      <name val="맑은 고딕"/>
      <family val="3"/>
      <charset val="129"/>
    </font>
    <font>
      <b/>
      <sz val="12"/>
      <color theme="1" tint="0.24994659260841701"/>
      <name val="맑은 고딕"/>
      <family val="3"/>
      <charset val="129"/>
    </font>
    <font>
      <sz val="10"/>
      <color theme="1" tint="0.24994659260841701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i/>
      <sz val="10"/>
      <color theme="1"/>
      <name val="맑은 고딕"/>
      <family val="3"/>
      <charset val="129"/>
    </font>
    <font>
      <b/>
      <sz val="12"/>
      <color theme="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24"/>
      <color theme="1" tint="0.24994659260841701"/>
      <name val="Malgun Gothic"/>
      <family val="2"/>
    </font>
    <font>
      <b/>
      <sz val="24"/>
      <color theme="1" tint="0.14999847407452621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 wrapText="1"/>
    </xf>
    <xf numFmtId="0" fontId="6" fillId="0" borderId="0" applyNumberFormat="0" applyFill="0" applyProtection="0"/>
    <xf numFmtId="0" fontId="35" fillId="0" borderId="0" applyNumberFormat="0" applyFill="0" applyProtection="0">
      <alignment vertical="center"/>
    </xf>
    <xf numFmtId="0" fontId="7" fillId="0" borderId="0" applyNumberFormat="0" applyFill="0" applyProtection="0"/>
    <xf numFmtId="0" fontId="8" fillId="0" borderId="0" applyNumberFormat="0" applyFill="0" applyBorder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18" fillId="8" borderId="0" applyNumberFormat="0" applyBorder="0" applyAlignment="0" applyProtection="0"/>
    <xf numFmtId="0" fontId="16" fillId="9" borderId="16" applyNumberFormat="0" applyAlignment="0" applyProtection="0"/>
    <xf numFmtId="0" fontId="17" fillId="10" borderId="17" applyNumberFormat="0" applyAlignment="0" applyProtection="0"/>
    <xf numFmtId="0" fontId="14" fillId="10" borderId="16" applyNumberFormat="0" applyAlignment="0" applyProtection="0"/>
    <xf numFmtId="0" fontId="19" fillId="0" borderId="18" applyNumberFormat="0" applyFill="0" applyAlignment="0" applyProtection="0"/>
    <xf numFmtId="0" fontId="9" fillId="11" borderId="19" applyNumberFormat="0" applyAlignment="0" applyProtection="0"/>
    <xf numFmtId="0" fontId="13" fillId="0" borderId="0" applyNumberFormat="0" applyFill="0" applyBorder="0" applyAlignment="0" applyProtection="0"/>
    <xf numFmtId="0" fontId="2" fillId="12" borderId="20" applyNumberFormat="0" applyFont="0" applyAlignment="0" applyProtection="0"/>
    <xf numFmtId="0" fontId="12" fillId="0" borderId="0" applyNumberFormat="0" applyFill="0" applyBorder="0" applyAlignment="0" applyProtection="0"/>
    <xf numFmtId="0" fontId="10" fillId="0" borderId="21" applyNumberFormat="0" applyFill="0" applyAlignment="0" applyProtection="0"/>
    <xf numFmtId="0" fontId="1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64">
    <xf numFmtId="0" fontId="0" fillId="0" borderId="0" xfId="0">
      <alignment vertical="center" wrapText="1"/>
    </xf>
    <xf numFmtId="0" fontId="21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1" applyFont="1" applyAlignment="1">
      <alignment horizontal="right" vertical="center"/>
    </xf>
    <xf numFmtId="0" fontId="23" fillId="3" borderId="0" xfId="1" applyFont="1" applyFill="1" applyAlignment="1">
      <alignment horizontal="left" vertical="center" indent="1"/>
    </xf>
    <xf numFmtId="0" fontId="21" fillId="3" borderId="0" xfId="0" applyFont="1" applyFill="1" applyAlignment="1">
      <alignment vertical="center"/>
    </xf>
    <xf numFmtId="0" fontId="24" fillId="3" borderId="0" xfId="1" applyFont="1" applyFill="1" applyAlignment="1">
      <alignment horizontal="right" vertical="center"/>
    </xf>
    <xf numFmtId="0" fontId="21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1" fillId="0" borderId="0" xfId="0" applyFont="1" applyAlignment="1">
      <alignment horizontal="center" vertical="top"/>
    </xf>
    <xf numFmtId="0" fontId="26" fillId="0" borderId="0" xfId="5" applyFont="1" applyAlignment="1">
      <alignment vertical="top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wrapText="1"/>
    </xf>
    <xf numFmtId="178" fontId="28" fillId="0" borderId="0" xfId="0" applyNumberFormat="1" applyFont="1" applyAlignment="1">
      <alignment horizontal="right" vertical="center"/>
    </xf>
    <xf numFmtId="0" fontId="29" fillId="5" borderId="0" xfId="6" applyFont="1" applyAlignment="1">
      <alignment horizontal="left" vertical="center" indent="1"/>
    </xf>
    <xf numFmtId="0" fontId="30" fillId="5" borderId="0" xfId="6" applyFont="1" applyAlignment="1">
      <alignment horizontal="center" vertical="center"/>
    </xf>
    <xf numFmtId="0" fontId="30" fillId="5" borderId="0" xfId="6" applyFont="1" applyAlignment="1">
      <alignment horizontal="center" vertical="center" wrapText="1"/>
    </xf>
    <xf numFmtId="9" fontId="28" fillId="2" borderId="0" xfId="0" applyNumberFormat="1" applyFont="1" applyFill="1" applyAlignment="1">
      <alignment horizontal="right" vertical="center"/>
    </xf>
    <xf numFmtId="9" fontId="28" fillId="0" borderId="0" xfId="0" applyNumberFormat="1" applyFont="1" applyAlignment="1">
      <alignment horizontal="right" vertical="center"/>
    </xf>
    <xf numFmtId="0" fontId="31" fillId="0" borderId="0" xfId="0" applyFont="1" applyAlignment="1">
      <alignment vertical="center"/>
    </xf>
    <xf numFmtId="0" fontId="21" fillId="0" borderId="0" xfId="0" applyFont="1" applyAlignment="1">
      <alignment horizontal="left" vertical="center" wrapText="1"/>
    </xf>
    <xf numFmtId="0" fontId="32" fillId="0" borderId="0" xfId="4" applyFont="1" applyAlignment="1">
      <alignment horizontal="left" vertical="center" indent="1"/>
    </xf>
    <xf numFmtId="0" fontId="33" fillId="2" borderId="0" xfId="0" applyFont="1" applyFill="1" applyAlignment="1">
      <alignment horizontal="left" vertical="center" indent="1"/>
    </xf>
    <xf numFmtId="0" fontId="30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 wrapText="1"/>
    </xf>
    <xf numFmtId="0" fontId="28" fillId="0" borderId="13" xfId="0" applyFont="1" applyBorder="1" applyAlignment="1">
      <alignment horizontal="left" vertical="center" indent="1"/>
    </xf>
    <xf numFmtId="0" fontId="28" fillId="0" borderId="13" xfId="0" applyFont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 indent="1"/>
    </xf>
    <xf numFmtId="0" fontId="34" fillId="0" borderId="0" xfId="0" applyFont="1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7" fillId="0" borderId="8" xfId="4" applyFont="1" applyBorder="1" applyAlignment="1">
      <alignment horizontal="left" vertical="center" indent="1"/>
    </xf>
    <xf numFmtId="0" fontId="28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left" vertical="center" wrapText="1" indent="1"/>
    </xf>
    <xf numFmtId="179" fontId="28" fillId="0" borderId="2" xfId="0" applyNumberFormat="1" applyFont="1" applyBorder="1" applyAlignment="1">
      <alignment horizontal="right" vertical="center"/>
    </xf>
    <xf numFmtId="0" fontId="28" fillId="0" borderId="6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indent="1"/>
    </xf>
    <xf numFmtId="0" fontId="28" fillId="0" borderId="7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indent="1"/>
    </xf>
    <xf numFmtId="0" fontId="28" fillId="0" borderId="12" xfId="0" applyFont="1" applyBorder="1" applyAlignment="1">
      <alignment horizontal="left"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30" fillId="0" borderId="3" xfId="0" applyFont="1" applyBorder="1" applyAlignment="1">
      <alignment horizontal="center" vertical="center" wrapText="1"/>
    </xf>
    <xf numFmtId="10" fontId="28" fillId="0" borderId="2" xfId="0" applyNumberFormat="1" applyFont="1" applyBorder="1" applyAlignment="1">
      <alignment horizontal="right" vertical="center"/>
    </xf>
    <xf numFmtId="180" fontId="28" fillId="0" borderId="1" xfId="0" applyNumberFormat="1" applyFont="1" applyBorder="1" applyAlignment="1">
      <alignment horizontal="right" vertical="center"/>
    </xf>
    <xf numFmtId="0" fontId="28" fillId="0" borderId="15" xfId="0" applyFont="1" applyBorder="1" applyAlignment="1">
      <alignment horizontal="left" vertical="center" wrapText="1"/>
    </xf>
    <xf numFmtId="0" fontId="21" fillId="0" borderId="0" xfId="0" applyFont="1">
      <alignment vertical="center" wrapText="1"/>
    </xf>
    <xf numFmtId="0" fontId="26" fillId="0" borderId="0" xfId="5" applyFont="1">
      <alignment vertical="center"/>
    </xf>
    <xf numFmtId="0" fontId="21" fillId="0" borderId="0" xfId="0" applyFont="1" applyAlignment="1">
      <alignment horizontal="center" vertical="center"/>
    </xf>
    <xf numFmtId="0" fontId="26" fillId="0" borderId="0" xfId="5" quotePrefix="1" applyFont="1">
      <alignment vertical="center"/>
    </xf>
    <xf numFmtId="0" fontId="36" fillId="0" borderId="0" xfId="2" applyFont="1" applyAlignment="1">
      <alignment horizontal="left" vertical="center" indent="1"/>
    </xf>
    <xf numFmtId="0" fontId="36" fillId="0" borderId="0" xfId="2" applyFont="1">
      <alignment vertical="center"/>
    </xf>
    <xf numFmtId="0" fontId="28" fillId="0" borderId="9" xfId="0" applyFont="1" applyBorder="1" applyAlignment="1">
      <alignment horizontal="center" vertical="center"/>
    </xf>
    <xf numFmtId="182" fontId="28" fillId="0" borderId="0" xfId="0" applyNumberFormat="1" applyFont="1" applyAlignment="1">
      <alignment horizontal="right" vertical="center"/>
    </xf>
    <xf numFmtId="182" fontId="28" fillId="0" borderId="13" xfId="0" applyNumberFormat="1" applyFont="1" applyBorder="1" applyAlignment="1">
      <alignment horizontal="right" vertical="center"/>
    </xf>
    <xf numFmtId="181" fontId="28" fillId="0" borderId="5" xfId="0" applyNumberFormat="1" applyFont="1" applyBorder="1" applyAlignment="1">
      <alignment horizontal="right" vertical="center" wrapText="1"/>
    </xf>
    <xf numFmtId="181" fontId="28" fillId="0" borderId="1" xfId="0" applyNumberFormat="1" applyFont="1" applyBorder="1" applyAlignment="1">
      <alignment horizontal="right" vertical="center" wrapText="1"/>
    </xf>
    <xf numFmtId="181" fontId="28" fillId="0" borderId="1" xfId="0" applyNumberFormat="1" applyFont="1" applyBorder="1" applyAlignment="1">
      <alignment horizontal="right" vertical="center"/>
    </xf>
    <xf numFmtId="181" fontId="28" fillId="0" borderId="11" xfId="0" applyNumberFormat="1" applyFont="1" applyBorder="1" applyAlignment="1">
      <alignment horizontal="right" vertical="center"/>
    </xf>
    <xf numFmtId="0" fontId="27" fillId="0" borderId="0" xfId="4" applyFont="1" applyAlignment="1">
      <alignment horizontal="lef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</cellXfs>
  <cellStyles count="48">
    <cellStyle name="20% - 강조색1" xfId="26" builtinId="30" customBuiltin="1"/>
    <cellStyle name="20% - 강조색2" xfId="30" builtinId="34" customBuiltin="1"/>
    <cellStyle name="20% - 강조색3" xfId="33" builtinId="38" customBuiltin="1"/>
    <cellStyle name="20% - 강조색4" xfId="37" builtinId="42" customBuiltin="1"/>
    <cellStyle name="20% - 강조색5" xfId="41" builtinId="46" customBuiltin="1"/>
    <cellStyle name="20% - 강조색6" xfId="45" builtinId="50" customBuiltin="1"/>
    <cellStyle name="40% - 강조색1" xfId="27" builtinId="31" customBuiltin="1"/>
    <cellStyle name="40% - 강조색2" xfId="31" builtinId="35" customBuiltin="1"/>
    <cellStyle name="40% - 강조색3" xfId="34" builtinId="39" customBuiltin="1"/>
    <cellStyle name="40% - 강조색4" xfId="38" builtinId="43" customBuiltin="1"/>
    <cellStyle name="40% - 강조색5" xfId="42" builtinId="47" customBuiltin="1"/>
    <cellStyle name="40% - 강조색6" xfId="46" builtinId="51" customBuiltin="1"/>
    <cellStyle name="60% - 강조색1" xfId="28" builtinId="32" customBuiltin="1"/>
    <cellStyle name="60% - 강조색2" xfId="32" builtinId="36" customBuiltin="1"/>
    <cellStyle name="60% - 강조색3" xfId="35" builtinId="40" customBuiltin="1"/>
    <cellStyle name="60% - 강조색4" xfId="39" builtinId="44" customBuiltin="1"/>
    <cellStyle name="60% - 강조색5" xfId="43" builtinId="48" customBuiltin="1"/>
    <cellStyle name="60% - 강조색6" xfId="47" builtinId="52" customBuiltin="1"/>
    <cellStyle name="강조색1" xfId="25" builtinId="29" customBuiltin="1"/>
    <cellStyle name="강조색2" xfId="29" builtinId="33" customBuiltin="1"/>
    <cellStyle name="강조색3" xfId="6" builtinId="37" customBuiltin="1"/>
    <cellStyle name="강조색4" xfId="36" builtinId="41" customBuiltin="1"/>
    <cellStyle name="강조색5" xfId="40" builtinId="45" customBuiltin="1"/>
    <cellStyle name="강조색6" xfId="44" builtinId="49" customBuiltin="1"/>
    <cellStyle name="경고문" xfId="21" builtinId="11" customBuiltin="1"/>
    <cellStyle name="계산" xfId="18" builtinId="22" customBuiltin="1"/>
    <cellStyle name="나쁨" xfId="14" builtinId="27" customBuiltin="1"/>
    <cellStyle name="메모" xfId="22" builtinId="10" customBuiltin="1"/>
    <cellStyle name="백분율" xfId="11" builtinId="5" customBuiltin="1"/>
    <cellStyle name="보통" xfId="15" builtinId="28" customBuiltin="1"/>
    <cellStyle name="설명 텍스트" xfId="23" builtinId="53" customBuiltin="1"/>
    <cellStyle name="셀 확인" xfId="20" builtinId="23" customBuiltin="1"/>
    <cellStyle name="쉼표" xfId="7" builtinId="3" customBuiltin="1"/>
    <cellStyle name="쉼표 [0]" xfId="8" builtinId="6" customBuiltin="1"/>
    <cellStyle name="연결된 셀" xfId="19" builtinId="24" customBuiltin="1"/>
    <cellStyle name="요약" xfId="24" builtinId="25" customBuiltin="1"/>
    <cellStyle name="입력" xfId="16" builtinId="20" customBuiltin="1"/>
    <cellStyle name="제목" xfId="12" builtinId="15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좋음" xfId="13" builtinId="26" customBuiltin="1"/>
    <cellStyle name="출력" xfId="17" builtinId="21" customBuiltin="1"/>
    <cellStyle name="통화" xfId="9" builtinId="4" customBuiltin="1"/>
    <cellStyle name="통화 [0]" xfId="10" builtinId="7" customBuiltin="1"/>
    <cellStyle name="표준" xfId="0" builtinId="0" customBuiltin="1"/>
    <cellStyle name="하이퍼링크" xfId="5" builtinId="8" customBuiltin="1"/>
  </cellStyles>
  <dxfs count="75">
    <dxf>
      <alignment horizontal="left" vertical="center" textRotation="0" wrapText="1" indent="0" justifyLastLine="0" shrinkToFit="0" readingOrder="0"/>
      <border diagonalUp="0" diagonalDown="0" outline="0">
        <left style="thin">
          <color theme="1" tint="0.499984740745262"/>
        </left>
        <right/>
        <top/>
        <bottom/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righ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alignment horizontal="right" vertical="center" textRotation="0" wrapText="1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alignment horizontal="right" vertical="center" textRotation="0" wrapText="1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alignment horizontal="right" vertical="center" textRotation="0" wrapText="1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alignment horizontal="right" vertical="center" textRotation="0" wrapText="1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alignment horizontal="right" vertical="center" textRotation="0" wrapText="1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none"/>
      </font>
      <numFmt numFmtId="0" formatCode="General"/>
      <alignment horizontal="left" vertical="center" textRotation="0" wrapText="0" relativeIndent="1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border outline="0">
        <bottom style="medium">
          <color theme="1" tint="0.499984740745262"/>
        </bottom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theme="1" tint="0.499984740745262"/>
        </left>
        <right/>
        <top/>
        <bottom/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  <numFmt numFmtId="181" formatCode="#,##0_);[Red]\(#,##0\)"/>
      <alignment horizontal="righ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  <numFmt numFmtId="181" formatCode="#,##0_);[Red]\(#,##0\)"/>
      <alignment horizontal="righ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  <numFmt numFmtId="181" formatCode="#,##0_);[Red]\(#,##0\)"/>
      <alignment horizontal="righ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  <numFmt numFmtId="181" formatCode="#,##0_);[Red]\(#,##0\)"/>
      <alignment horizontal="righ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  <numFmt numFmtId="181" formatCode="#,##0_);[Red]\(#,##0\)"/>
      <alignment horizontal="righ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1" tint="0.499984740745262"/>
        </right>
        <top/>
        <bottom/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  <numFmt numFmtId="181" formatCode="#,##0_);[Red]\(#,##0\)"/>
      <alignment horizontal="right" vertical="center" textRotation="0" wrapText="0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none"/>
      </font>
      <numFmt numFmtId="0" formatCode="General"/>
      <alignment horizontal="left" vertical="center" textRotation="0" wrapText="0" relativeIndent="1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  <alignment horizontal="right" vertical="center" textRotation="0" wrapText="0" indent="0" justifyLastLine="0" shrinkToFit="0" readingOrder="0"/>
    </dxf>
    <dxf>
      <border outline="0">
        <bottom style="medium">
          <color theme="1" tint="0.499984740745262"/>
        </bottom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color theme="1" tint="0.24994659260841701"/>
        <name val="맑은 고딕"/>
        <family val="3"/>
        <charset val="129"/>
        <scheme val="none"/>
      </font>
    </dxf>
    <dxf>
      <fill>
        <patternFill>
          <bgColor theme="0" tint="-0.14996795556505021"/>
        </patternFill>
      </fill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0"/>
      </font>
      <fill>
        <patternFill patternType="solid">
          <fgColor theme="6"/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/>
        <vertical style="medium">
          <color theme="4"/>
        </vertical>
      </border>
    </dxf>
    <dxf>
      <border>
        <top style="medium">
          <color theme="4"/>
        </top>
      </border>
    </dxf>
    <dxf>
      <font>
        <b/>
        <color theme="1"/>
      </font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2" defaultTableStyle="TableStyleMedium2" defaultPivotStyle="PivotStyleLight16">
    <tableStyle name="잔액 시트 요약" pivot="0" count="5" xr9:uid="{00000000-0011-0000-FFFF-FFFF00000000}">
      <tableStyleElement type="wholeTable" dxfId="74"/>
      <tableStyleElement type="headerRow" dxfId="73"/>
      <tableStyleElement type="firstColumn" dxfId="72"/>
      <tableStyleElement type="firstRowStripe" size="7" dxfId="71"/>
      <tableStyleElement type="firstColumnStripe" size="8" dxfId="70"/>
    </tableStyle>
    <tableStyle name="손익 계산서 요약" pivot="0" count="6" xr9:uid="{00000000-0011-0000-FFFF-FFFF01000000}">
      <tableStyleElement type="wholeTable" dxfId="69"/>
      <tableStyleElement type="headerRow" dxfId="68"/>
      <tableStyleElement type="firstColumn" dxfId="67"/>
      <tableStyleElement type="firstRowStripe" dxfId="66"/>
      <tableStyleElement type="secondRowStripe" size="8"/>
      <tableStyleElement type="firstColumnStripe" size="8"/>
    </tableStyle>
  </tableStyles>
  <colors>
    <mruColors>
      <color rgb="FFC0C0C0"/>
      <color rgb="FF000000"/>
      <color rgb="FF660066"/>
      <color rgb="FFCCFFFF"/>
      <color rgb="FF993366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'예산 요약'!$C$5</c:f>
              <c:strCache>
                <c:ptCount val="1"/>
                <c:pt idx="0">
                  <c:v>5월 실제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('예산 요약'!$B$6,'예산 요약'!$B$7,'예산 요약'!$B$9,'예산 요약'!$B$15,'예산 요약'!$B$16)</c:f>
              <c:strCache>
                <c:ptCount val="5"/>
                <c:pt idx="0">
                  <c:v>매출</c:v>
                </c:pt>
                <c:pt idx="1">
                  <c:v>매출 총 이익</c:v>
                </c:pt>
                <c:pt idx="2">
                  <c:v>새 제품 판매액</c:v>
                </c:pt>
                <c:pt idx="3">
                  <c:v>SG&amp;A 비용</c:v>
                </c:pt>
                <c:pt idx="4">
                  <c:v>세전 영업 이익(손실)</c:v>
                </c:pt>
              </c:strCache>
            </c:strRef>
          </c:cat>
          <c:val>
            <c:numRef>
              <c:f>('예산 요약'!$C$6,'예산 요약'!$C$7,'예산 요약'!$C$9,'예산 요약'!$C$15,'예산 요약'!$C$16)</c:f>
              <c:numCache>
                <c:formatCode>"₩"#,##0.00_);[Red]\("₩"#,##0.00\)</c:formatCode>
                <c:ptCount val="5"/>
                <c:pt idx="0">
                  <c:v>1200000</c:v>
                </c:pt>
                <c:pt idx="1">
                  <c:v>150000</c:v>
                </c:pt>
                <c:pt idx="2">
                  <c:v>200000</c:v>
                </c:pt>
                <c:pt idx="3">
                  <c:v>100000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D-49DF-95D3-60C7B09A1627}"/>
            </c:ext>
          </c:extLst>
        </c:ser>
        <c:ser>
          <c:idx val="1"/>
          <c:order val="1"/>
          <c:tx>
            <c:strRef>
              <c:f>'예산 요약'!$D$5</c:f>
              <c:strCache>
                <c:ptCount val="1"/>
                <c:pt idx="0">
                  <c:v>5월 목표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('예산 요약'!$B$6,'예산 요약'!$B$7,'예산 요약'!$B$9,'예산 요약'!$B$15,'예산 요약'!$B$16)</c:f>
              <c:strCache>
                <c:ptCount val="5"/>
                <c:pt idx="0">
                  <c:v>매출</c:v>
                </c:pt>
                <c:pt idx="1">
                  <c:v>매출 총 이익</c:v>
                </c:pt>
                <c:pt idx="2">
                  <c:v>새 제품 판매액</c:v>
                </c:pt>
                <c:pt idx="3">
                  <c:v>SG&amp;A 비용</c:v>
                </c:pt>
                <c:pt idx="4">
                  <c:v>세전 영업 이익(손실)</c:v>
                </c:pt>
              </c:strCache>
            </c:strRef>
          </c:cat>
          <c:val>
            <c:numRef>
              <c:f>('예산 요약'!$D$6,'예산 요약'!$D$7,'예산 요약'!$D$9,'예산 요약'!$D$15,'예산 요약'!$D$16)</c:f>
              <c:numCache>
                <c:formatCode>"₩"#,##0.00_);[Red]\("₩"#,##0.00\)</c:formatCode>
                <c:ptCount val="5"/>
                <c:pt idx="0">
                  <c:v>1100000</c:v>
                </c:pt>
                <c:pt idx="1">
                  <c:v>160000</c:v>
                </c:pt>
                <c:pt idx="2">
                  <c:v>150000</c:v>
                </c:pt>
                <c:pt idx="3">
                  <c:v>120000</c:v>
                </c:pt>
                <c:pt idx="4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D-49DF-95D3-60C7B09A1627}"/>
            </c:ext>
          </c:extLst>
        </c:ser>
        <c:ser>
          <c:idx val="2"/>
          <c:order val="2"/>
          <c:tx>
            <c:strRef>
              <c:f>'예산 요약'!$F$5</c:f>
              <c:strCache>
                <c:ptCount val="1"/>
                <c:pt idx="0">
                  <c:v>YTD 실제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('예산 요약'!$B$6,'예산 요약'!$B$7,'예산 요약'!$B$9,'예산 요약'!$B$15,'예산 요약'!$B$16)</c:f>
              <c:strCache>
                <c:ptCount val="5"/>
                <c:pt idx="0">
                  <c:v>매출</c:v>
                </c:pt>
                <c:pt idx="1">
                  <c:v>매출 총 이익</c:v>
                </c:pt>
                <c:pt idx="2">
                  <c:v>새 제품 판매액</c:v>
                </c:pt>
                <c:pt idx="3">
                  <c:v>SG&amp;A 비용</c:v>
                </c:pt>
                <c:pt idx="4">
                  <c:v>세전 영업 이익(손실)</c:v>
                </c:pt>
              </c:strCache>
            </c:strRef>
          </c:cat>
          <c:val>
            <c:numRef>
              <c:f>('예산 요약'!$F$6,'예산 요약'!$F$7,'예산 요약'!$F$9,'예산 요약'!$F$15,'예산 요약'!$F$16)</c:f>
              <c:numCache>
                <c:formatCode>"₩"#,##0.00_);[Red]\("₩"#,##0.00\)</c:formatCode>
                <c:ptCount val="5"/>
                <c:pt idx="0">
                  <c:v>6200000</c:v>
                </c:pt>
                <c:pt idx="1">
                  <c:v>640000</c:v>
                </c:pt>
                <c:pt idx="2">
                  <c:v>900000</c:v>
                </c:pt>
                <c:pt idx="3">
                  <c:v>500000</c:v>
                </c:pt>
                <c:pt idx="4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4D-49DF-95D3-60C7B09A1627}"/>
            </c:ext>
          </c:extLst>
        </c:ser>
        <c:ser>
          <c:idx val="3"/>
          <c:order val="3"/>
          <c:tx>
            <c:strRef>
              <c:f>'예산 요약'!$G$5</c:f>
              <c:strCache>
                <c:ptCount val="1"/>
                <c:pt idx="0">
                  <c:v>YTD 목표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('예산 요약'!$B$6,'예산 요약'!$B$7,'예산 요약'!$B$9,'예산 요약'!$B$15,'예산 요약'!$B$16)</c:f>
              <c:strCache>
                <c:ptCount val="5"/>
                <c:pt idx="0">
                  <c:v>매출</c:v>
                </c:pt>
                <c:pt idx="1">
                  <c:v>매출 총 이익</c:v>
                </c:pt>
                <c:pt idx="2">
                  <c:v>새 제품 판매액</c:v>
                </c:pt>
                <c:pt idx="3">
                  <c:v>SG&amp;A 비용</c:v>
                </c:pt>
                <c:pt idx="4">
                  <c:v>세전 영업 이익(손실)</c:v>
                </c:pt>
              </c:strCache>
            </c:strRef>
          </c:cat>
          <c:val>
            <c:numRef>
              <c:f>('예산 요약'!$G$6,'예산 요약'!$G$7,'예산 요약'!$G$9,'예산 요약'!$G$15,'예산 요약'!$G$16)</c:f>
              <c:numCache>
                <c:formatCode>"₩"#,##0.00_);[Red]\("₩"#,##0.00\)</c:formatCode>
                <c:ptCount val="5"/>
                <c:pt idx="0">
                  <c:v>6000000</c:v>
                </c:pt>
                <c:pt idx="1">
                  <c:v>750000</c:v>
                </c:pt>
                <c:pt idx="2">
                  <c:v>750000</c:v>
                </c:pt>
                <c:pt idx="3">
                  <c:v>600000</c:v>
                </c:pt>
                <c:pt idx="4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4D-49DF-95D3-60C7B09A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547256"/>
        <c:axId val="342553784"/>
      </c:barChart>
      <c:catAx>
        <c:axId val="34254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defRPr>
            </a:pPr>
            <a:endParaRPr lang="ko-KR"/>
          </a:p>
        </c:txPr>
        <c:crossAx val="342553784"/>
        <c:crosses val="autoZero"/>
        <c:auto val="1"/>
        <c:lblAlgn val="ctr"/>
        <c:lblOffset val="100"/>
        <c:noMultiLvlLbl val="0"/>
      </c:catAx>
      <c:valAx>
        <c:axId val="34255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₩&quot;#,##0.00_);[Red]\(&quot;₩&quot;#,##0.0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defRPr>
            </a:pPr>
            <a:endParaRPr lang="ko-KR"/>
          </a:p>
        </c:txPr>
        <c:crossAx val="34254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Malgun Gothic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'예산 요약'!$C$19</c:f>
              <c:strCache>
                <c:ptCount val="1"/>
                <c:pt idx="0">
                  <c:v>5월 실제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('예산 요약'!$B$20,'예산 요약'!$B$21,'예산 요약'!$B$22,'예산 요약'!$B$27,'예산 요약'!$B$28,'예산 요약'!$B$29)</c:f>
              <c:strCache>
                <c:ptCount val="6"/>
                <c:pt idx="0">
                  <c:v>기간말 현금 흐름</c:v>
                </c:pt>
                <c:pt idx="1">
                  <c:v>매출채권</c:v>
                </c:pt>
                <c:pt idx="2">
                  <c:v>재고</c:v>
                </c:pt>
                <c:pt idx="3">
                  <c:v>재산, 설비 및 장비</c:v>
                </c:pt>
                <c:pt idx="4">
                  <c:v>매입채무</c:v>
                </c:pt>
                <c:pt idx="5">
                  <c:v>장기 부채</c:v>
                </c:pt>
              </c:strCache>
            </c:strRef>
          </c:cat>
          <c:val>
            <c:numRef>
              <c:f>('예산 요약'!$C$20,'예산 요약'!$C$21,'예산 요약'!$C$22,'예산 요약'!$C$27,'예산 요약'!$C$28,'예산 요약'!$C$29)</c:f>
              <c:numCache>
                <c:formatCode>"₩"#,##0.00_);[Red]\("₩"#,##0.00\)</c:formatCode>
                <c:ptCount val="6"/>
                <c:pt idx="0">
                  <c:v>35000</c:v>
                </c:pt>
                <c:pt idx="1">
                  <c:v>20000</c:v>
                </c:pt>
                <c:pt idx="2">
                  <c:v>25000</c:v>
                </c:pt>
                <c:pt idx="3">
                  <c:v>80000</c:v>
                </c:pt>
                <c:pt idx="4">
                  <c:v>60000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D-469B-A597-36ACBED3B856}"/>
            </c:ext>
          </c:extLst>
        </c:ser>
        <c:ser>
          <c:idx val="1"/>
          <c:order val="1"/>
          <c:tx>
            <c:strRef>
              <c:f>'예산 요약'!$D$19</c:f>
              <c:strCache>
                <c:ptCount val="1"/>
                <c:pt idx="0">
                  <c:v>5월 목표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('예산 요약'!$B$20,'예산 요약'!$B$21,'예산 요약'!$B$22,'예산 요약'!$B$27,'예산 요약'!$B$28,'예산 요약'!$B$29)</c:f>
              <c:strCache>
                <c:ptCount val="6"/>
                <c:pt idx="0">
                  <c:v>기간말 현금 흐름</c:v>
                </c:pt>
                <c:pt idx="1">
                  <c:v>매출채권</c:v>
                </c:pt>
                <c:pt idx="2">
                  <c:v>재고</c:v>
                </c:pt>
                <c:pt idx="3">
                  <c:v>재산, 설비 및 장비</c:v>
                </c:pt>
                <c:pt idx="4">
                  <c:v>매입채무</c:v>
                </c:pt>
                <c:pt idx="5">
                  <c:v>장기 부채</c:v>
                </c:pt>
              </c:strCache>
            </c:strRef>
          </c:cat>
          <c:val>
            <c:numRef>
              <c:f>('예산 요약'!$D$20,'예산 요약'!$D$21,'예산 요약'!$D$22,'예산 요약'!$D$27,'예산 요약'!$D$28,'예산 요약'!$D$29)</c:f>
              <c:numCache>
                <c:formatCode>"₩"#,##0.00_);[Red]\("₩"#,##0.00\)</c:formatCode>
                <c:ptCount val="6"/>
                <c:pt idx="0">
                  <c:v>50000</c:v>
                </c:pt>
                <c:pt idx="1">
                  <c:v>22000</c:v>
                </c:pt>
                <c:pt idx="2">
                  <c:v>30000</c:v>
                </c:pt>
                <c:pt idx="3">
                  <c:v>78000</c:v>
                </c:pt>
                <c:pt idx="4">
                  <c:v>60000</c:v>
                </c:pt>
                <c:pt idx="5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D-469B-A597-36ACBED3B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250536"/>
        <c:axId val="342257064"/>
      </c:barChart>
      <c:catAx>
        <c:axId val="34225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defRPr>
            </a:pPr>
            <a:endParaRPr lang="ko-KR"/>
          </a:p>
        </c:txPr>
        <c:crossAx val="342257064"/>
        <c:crosses val="autoZero"/>
        <c:auto val="1"/>
        <c:lblAlgn val="ctr"/>
        <c:lblOffset val="100"/>
        <c:noMultiLvlLbl val="0"/>
      </c:catAx>
      <c:valAx>
        <c:axId val="3422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₩&quot;#,##0.00_);[Red]\(&quot;₩&quot;#,##0.0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defRPr>
            </a:pPr>
            <a:endParaRPr lang="ko-KR"/>
          </a:p>
        </c:txPr>
        <c:crossAx val="34225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Malgun Gothic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&#49552;&#51061; &#44228;&#49328;&#49436; &#52264;&#53944;'!A1"/><Relationship Id="rId1" Type="http://schemas.openxmlformats.org/officeDocument/2006/relationships/hyperlink" Target="#'&#50696;&#49328; &#50836;&#50557;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&#50696;&#49328; &#50836;&#50557;'!A1"/><Relationship Id="rId2" Type="http://schemas.openxmlformats.org/officeDocument/2006/relationships/hyperlink" Target="#'&#51092;&#50529; &#52264;&#53944;'!A1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&#51092;&#50529; &#52264;&#53944;'!A1"/><Relationship Id="rId2" Type="http://schemas.openxmlformats.org/officeDocument/2006/relationships/hyperlink" Target="#'&#49552;&#51061; &#44228;&#49328;&#49436; &#52264;&#53944;'!A1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3</xdr:row>
      <xdr:rowOff>38100</xdr:rowOff>
    </xdr:from>
    <xdr:to>
      <xdr:col>8</xdr:col>
      <xdr:colOff>603078</xdr:colOff>
      <xdr:row>3</xdr:row>
      <xdr:rowOff>295276</xdr:rowOff>
    </xdr:to>
    <xdr:grpSp>
      <xdr:nvGrpSpPr>
        <xdr:cNvPr id="4" name="그룹 3" descr="이전 및 다음 단추">
          <a:extLst>
            <a:ext uri="{FF2B5EF4-FFF2-40B4-BE49-F238E27FC236}">
              <a16:creationId xmlns:a16="http://schemas.microsoft.com/office/drawing/2014/main" id="{B5BB7FDD-3EFE-41B1-95C0-0839B1290F9B}"/>
            </a:ext>
          </a:extLst>
        </xdr:cNvPr>
        <xdr:cNvGrpSpPr/>
      </xdr:nvGrpSpPr>
      <xdr:grpSpPr>
        <a:xfrm>
          <a:off x="9248775" y="1114425"/>
          <a:ext cx="1193628" cy="257176"/>
          <a:chOff x="10934703" y="1266825"/>
          <a:chExt cx="971547" cy="180976"/>
        </a:xfrm>
        <a:solidFill>
          <a:schemeClr val="accent3"/>
        </a:solidFill>
      </xdr:grpSpPr>
      <xdr:sp macro="" textlink="">
        <xdr:nvSpPr>
          <xdr:cNvPr id="2" name="직사각형 1" descr="이 워크시트의 셀 A1로 이동합니다.">
            <a:hlinkClick xmlns:r="http://schemas.openxmlformats.org/officeDocument/2006/relationships" r:id="rId1" tooltip="이 워크시트의 셀 A1로 이동하려면 선택합니다."/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10934703" y="1266827"/>
            <a:ext cx="447675" cy="180974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 rtl="0"/>
            <a:r>
              <a:rPr lang="ko" sz="1000" b="1">
                <a:latin typeface="Malgun Gothic" panose="020B0503020000020004" pitchFamily="34" charset="-127"/>
                <a:ea typeface="Malgun Gothic" panose="020B0503020000020004" pitchFamily="34" charset="-127"/>
              </a:rPr>
              <a:t>&lt;&lt;</a:t>
            </a:r>
          </a:p>
        </xdr:txBody>
      </xdr:sp>
      <xdr:sp macro="" textlink="">
        <xdr:nvSpPr>
          <xdr:cNvPr id="3" name="직사각형 2" descr="손익 계산서 차트 워크시트로 이동합니다.">
            <a:hlinkClick xmlns:r="http://schemas.openxmlformats.org/officeDocument/2006/relationships" r:id="rId2" tooltip="손익 계산서 차트 워크시트로 이동하려면 선택합니다."/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1458575" y="1266825"/>
            <a:ext cx="447675" cy="180974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 rtl="0"/>
            <a:r>
              <a:rPr lang="ko" sz="1000" b="1">
                <a:latin typeface="Malgun Gothic" panose="020B0503020000020004" pitchFamily="34" charset="-127"/>
                <a:ea typeface="Malgun Gothic" panose="020B0503020000020004" pitchFamily="34" charset="-127"/>
              </a:rPr>
              <a:t>&gt;&gt;</a:t>
            </a:r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4</xdr:row>
      <xdr:rowOff>76200</xdr:rowOff>
    </xdr:from>
    <xdr:to>
      <xdr:col>8</xdr:col>
      <xdr:colOff>1704975</xdr:colOff>
      <xdr:row>4</xdr:row>
      <xdr:rowOff>4600575</xdr:rowOff>
    </xdr:to>
    <xdr:graphicFrame macro="">
      <xdr:nvGraphicFramePr>
        <xdr:cNvPr id="2" name="손익 계산서 차트" descr="월 및 연도별 실제 데이터와 목표 데이터를 보여주는 막대형 차트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485775</xdr:colOff>
      <xdr:row>3</xdr:row>
      <xdr:rowOff>123825</xdr:rowOff>
    </xdr:from>
    <xdr:to>
      <xdr:col>8</xdr:col>
      <xdr:colOff>638177</xdr:colOff>
      <xdr:row>3</xdr:row>
      <xdr:rowOff>387253</xdr:rowOff>
    </xdr:to>
    <xdr:grpSp>
      <xdr:nvGrpSpPr>
        <xdr:cNvPr id="10" name="그룹 9" descr="이전 및 다음 단추">
          <a:extLst>
            <a:ext uri="{FF2B5EF4-FFF2-40B4-BE49-F238E27FC236}">
              <a16:creationId xmlns:a16="http://schemas.microsoft.com/office/drawing/2014/main" id="{F23E72C7-5414-4638-9F72-B90FDF0C918E}"/>
            </a:ext>
          </a:extLst>
        </xdr:cNvPr>
        <xdr:cNvGrpSpPr/>
      </xdr:nvGrpSpPr>
      <xdr:grpSpPr>
        <a:xfrm>
          <a:off x="7353300" y="1200150"/>
          <a:ext cx="1266827" cy="263428"/>
          <a:chOff x="6967287" y="860521"/>
          <a:chExt cx="1386139" cy="263428"/>
        </a:xfrm>
        <a:solidFill>
          <a:schemeClr val="accent3"/>
        </a:solidFill>
      </xdr:grpSpPr>
      <xdr:sp macro="" textlink="">
        <xdr:nvSpPr>
          <xdr:cNvPr id="4" name="직사각형 3" descr="잔액 차트로 이동 버튼">
            <a:hlinkClick xmlns:r="http://schemas.openxmlformats.org/officeDocument/2006/relationships" r:id="rId2" tooltip="잔액 차트 워크시트로 이동하려면 선택합니다."/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7701786" y="860521"/>
            <a:ext cx="651640" cy="263428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 rtl="0"/>
            <a:r>
              <a:rPr lang="ko" sz="1000" b="1">
                <a:latin typeface="Malgun Gothic" panose="020B0503020000020004" pitchFamily="34" charset="-127"/>
                <a:ea typeface="Malgun Gothic" panose="020B0503020000020004" pitchFamily="34" charset="-127"/>
              </a:rPr>
              <a:t>&gt;&gt;</a:t>
            </a:r>
          </a:p>
        </xdr:txBody>
      </xdr:sp>
      <xdr:sp macro="" textlink="">
        <xdr:nvSpPr>
          <xdr:cNvPr id="6" name="직사각형 5" descr="예산 요약으로 이동 버튼">
            <a:hlinkClick xmlns:r="http://schemas.openxmlformats.org/officeDocument/2006/relationships" r:id="rId3" tooltip="예산 요약 워크시트로 이동하려면 선택합니다."/>
            <a:extLst>
              <a:ext uri="{FF2B5EF4-FFF2-40B4-BE49-F238E27FC236}">
                <a16:creationId xmlns:a16="http://schemas.microsoft.com/office/drawing/2014/main" id="{A195AAF9-6C02-45D7-81B0-00E0D5894E13}"/>
              </a:ext>
            </a:extLst>
          </xdr:cNvPr>
          <xdr:cNvSpPr/>
        </xdr:nvSpPr>
        <xdr:spPr>
          <a:xfrm>
            <a:off x="6967287" y="866775"/>
            <a:ext cx="636171" cy="247649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 rtl="0"/>
            <a:r>
              <a:rPr lang="ko" sz="1000" b="1">
                <a:latin typeface="Malgun Gothic" panose="020B0503020000020004" pitchFamily="34" charset="-127"/>
                <a:ea typeface="Malgun Gothic" panose="020B0503020000020004" pitchFamily="34" charset="-127"/>
              </a:rPr>
              <a:t>&lt;&lt;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123825</xdr:rowOff>
    </xdr:from>
    <xdr:to>
      <xdr:col>8</xdr:col>
      <xdr:colOff>1905000</xdr:colOff>
      <xdr:row>4</xdr:row>
      <xdr:rowOff>4648200</xdr:rowOff>
    </xdr:to>
    <xdr:graphicFrame macro="">
      <xdr:nvGraphicFramePr>
        <xdr:cNvPr id="2" name="잔액 요약 차트" descr="월간 실제 데이터와 목표 데이터를 보여주는 막대형 차트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466725</xdr:colOff>
      <xdr:row>3</xdr:row>
      <xdr:rowOff>104775</xdr:rowOff>
    </xdr:from>
    <xdr:to>
      <xdr:col>8</xdr:col>
      <xdr:colOff>647700</xdr:colOff>
      <xdr:row>3</xdr:row>
      <xdr:rowOff>371475</xdr:rowOff>
    </xdr:to>
    <xdr:grpSp>
      <xdr:nvGrpSpPr>
        <xdr:cNvPr id="13" name="그룹 12" descr="이전 및 다음 단추">
          <a:extLst>
            <a:ext uri="{FF2B5EF4-FFF2-40B4-BE49-F238E27FC236}">
              <a16:creationId xmlns:a16="http://schemas.microsoft.com/office/drawing/2014/main" id="{FE8689EF-0711-4F0C-AD57-8AB65F5B18BA}"/>
            </a:ext>
          </a:extLst>
        </xdr:cNvPr>
        <xdr:cNvGrpSpPr/>
      </xdr:nvGrpSpPr>
      <xdr:grpSpPr>
        <a:xfrm>
          <a:off x="7334250" y="1181100"/>
          <a:ext cx="1295400" cy="266700"/>
          <a:chOff x="6938213" y="876300"/>
          <a:chExt cx="1396162" cy="257173"/>
        </a:xfrm>
      </xdr:grpSpPr>
      <xdr:sp macro="" textlink="">
        <xdr:nvSpPr>
          <xdr:cNvPr id="14" name="직사각형 13" descr="손익 계산서 차트 워크시트로 이동합니다.">
            <a:hlinkClick xmlns:r="http://schemas.openxmlformats.org/officeDocument/2006/relationships" r:id="rId2" tooltip="손익 계산서 차트 워크시트로 이동하려면 선택합니다."/>
            <a:extLst>
              <a:ext uri="{FF2B5EF4-FFF2-40B4-BE49-F238E27FC236}">
                <a16:creationId xmlns:a16="http://schemas.microsoft.com/office/drawing/2014/main" id="{933880E5-7853-462B-A489-C8ACD4EA67B8}"/>
              </a:ext>
            </a:extLst>
          </xdr:cNvPr>
          <xdr:cNvSpPr/>
        </xdr:nvSpPr>
        <xdr:spPr>
          <a:xfrm>
            <a:off x="6938213" y="876300"/>
            <a:ext cx="636169" cy="257173"/>
          </a:xfrm>
          <a:prstGeom prst="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 rtl="0"/>
            <a:r>
              <a:rPr lang="ko" sz="1000" b="1">
                <a:latin typeface="Malgun Gothic" panose="020B0503020000020004" pitchFamily="34" charset="-127"/>
                <a:ea typeface="Malgun Gothic" panose="020B0503020000020004" pitchFamily="34" charset="-127"/>
              </a:rPr>
              <a:t>&lt;&lt;</a:t>
            </a:r>
          </a:p>
        </xdr:txBody>
      </xdr:sp>
      <xdr:sp macro="" textlink="">
        <xdr:nvSpPr>
          <xdr:cNvPr id="15" name="직사각형 14" descr="이 워크시트의 셀 A1로 이동합니다.">
            <a:hlinkClick xmlns:r="http://schemas.openxmlformats.org/officeDocument/2006/relationships" r:id="rId3" tooltip="이 워크시트의 셀 A1로 이동하려면 선택합니다."/>
            <a:extLst>
              <a:ext uri="{FF2B5EF4-FFF2-40B4-BE49-F238E27FC236}">
                <a16:creationId xmlns:a16="http://schemas.microsoft.com/office/drawing/2014/main" id="{D899E52C-10CA-4A17-9DF6-43E410987C17}"/>
              </a:ext>
            </a:extLst>
          </xdr:cNvPr>
          <xdr:cNvSpPr/>
        </xdr:nvSpPr>
        <xdr:spPr>
          <a:xfrm>
            <a:off x="7698206" y="876300"/>
            <a:ext cx="636169" cy="257173"/>
          </a:xfrm>
          <a:prstGeom prst="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 rtl="0"/>
            <a:r>
              <a:rPr lang="ko" sz="1000" b="1">
                <a:latin typeface="Malgun Gothic" panose="020B0503020000020004" pitchFamily="34" charset="-127"/>
                <a:ea typeface="Malgun Gothic" panose="020B0503020000020004" pitchFamily="34" charset="-127"/>
              </a:rPr>
              <a:t>&gt;&gt;</a:t>
            </a:r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fitAndLoss" displayName="ProfitAndLoss" ref="B5:I17" headerRowDxfId="64" dataDxfId="63" totalsRowDxfId="62">
  <autoFilter ref="B5:I1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손익 요약" totalsRowLabel="Total" dataDxfId="61"/>
    <tableColumn id="2" xr3:uid="{00000000-0010-0000-0000-000002000000}" name="5월 실제" dataDxfId="60"/>
    <tableColumn id="3" xr3:uid="{00000000-0010-0000-0000-000003000000}" name="5월 목표" dataDxfId="59"/>
    <tableColumn id="4" xr3:uid="{00000000-0010-0000-0000-000004000000}" name="월별 분산" dataDxfId="58"/>
    <tableColumn id="5" xr3:uid="{00000000-0010-0000-0000-000005000000}" name="YTD 실제" dataDxfId="57"/>
    <tableColumn id="6" xr3:uid="{00000000-0010-0000-0000-000006000000}" name="YTD 목표" dataDxfId="56"/>
    <tableColumn id="7" xr3:uid="{00000000-0010-0000-0000-000007000000}" name="YTD 분산" dataDxfId="55"/>
    <tableColumn id="8" xr3:uid="{00000000-0010-0000-0000-000008000000}" name="메모" totalsRowFunction="count" dataDxfId="54"/>
  </tableColumns>
  <tableStyleInfo name="손익 계산서 요약" showFirstColumn="1" showLastColumn="0" showRowStripes="1" showColumnStripes="0"/>
  <extLst>
    <ext xmlns:x14="http://schemas.microsoft.com/office/spreadsheetml/2009/9/main" uri="{504A1905-F514-4f6f-8877-14C23A59335A}">
      <x14:table altTextSummary="손익 계산서 항목, 월별 실제 데이터 및 목표, 연초부터 지금까지 실제 데이터 및 목표, 참고 사항을 이 표에 입력합니다. 월별 및 연초부터 지금까지 차이는 자동 계산됩니다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alanceSheet" displayName="BalanceSheet" ref="B19:I30" headerRowDxfId="53" dataDxfId="52" totalsRowDxfId="51">
  <autoFilter ref="B19:I30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100-000001000000}" name="잔액 시트 요약" totalsRowLabel="Total" dataDxfId="50" totalsRowDxfId="49"/>
    <tableColumn id="2" xr3:uid="{00000000-0010-0000-0100-000002000000}" name="5월 실제" dataDxfId="48"/>
    <tableColumn id="3" xr3:uid="{00000000-0010-0000-0100-000003000000}" name="5월 목표" dataDxfId="47"/>
    <tableColumn id="4" xr3:uid="{00000000-0010-0000-0100-000004000000}" name="월별 분산" dataDxfId="46"/>
    <tableColumn id="5" xr3:uid="{00000000-0010-0000-0100-000005000000}" name="YTD 실제" dataDxfId="45"/>
    <tableColumn id="6" xr3:uid="{00000000-0010-0000-0100-000006000000}" name="YTD 목표" dataDxfId="44"/>
    <tableColumn id="7" xr3:uid="{00000000-0010-0000-0100-000007000000}" name="YTD 분산" dataDxfId="43"/>
    <tableColumn id="8" xr3:uid="{00000000-0010-0000-0100-000008000000}" name="메모" totalsRowFunction="count" dataDxfId="42"/>
  </tableColumns>
  <tableStyleInfo name="잔액 시트 요약" showFirstColumn="1" showLastColumn="0" showRowStripes="1" showColumnStripes="0"/>
  <extLst>
    <ext xmlns:x14="http://schemas.microsoft.com/office/spreadsheetml/2009/9/main" uri="{504A1905-F514-4f6f-8877-14C23A59335A}">
      <x14:table altTextSummary="잔액 시트 항목, 월별 실제 데이터 및 목표, 연초부터 지금까지 실제 데이터 및 목표, 참고 사항을 이 표에 입력합니다. 월별 및 연초부터 지금까지 차이는 자동 계산됩니다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OperatingMetrics" displayName="OperatingMetrics" ref="B32:I36" headerRowDxfId="41" dataDxfId="39" totalsRowDxfId="37" headerRowBorderDxfId="40" tableBorderDxfId="38">
  <autoFilter ref="B32:I36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200-000001000000}" name="영업 메트릭 요약" totalsRowLabel="Total" dataDxfId="36" totalsRowDxfId="35"/>
    <tableColumn id="2" xr3:uid="{00000000-0010-0000-0200-000002000000}" name="5월 실제" dataDxfId="34" totalsRowDxfId="33"/>
    <tableColumn id="3" xr3:uid="{00000000-0010-0000-0200-000003000000}" name="5월 목표" dataDxfId="32" totalsRowDxfId="31"/>
    <tableColumn id="4" xr3:uid="{00000000-0010-0000-0200-000004000000}" name="월별 분산" dataDxfId="30" totalsRowDxfId="29"/>
    <tableColumn id="5" xr3:uid="{00000000-0010-0000-0200-000005000000}" name="YTD 실제" dataDxfId="28" totalsRowDxfId="27"/>
    <tableColumn id="6" xr3:uid="{00000000-0010-0000-0200-000006000000}" name="YTD 목표" dataDxfId="26" totalsRowDxfId="25"/>
    <tableColumn id="7" xr3:uid="{00000000-0010-0000-0200-000007000000}" name="YTD 분산" dataDxfId="24" totalsRowDxfId="23">
      <calculatedColumnFormula>F33-G33</calculatedColumnFormula>
    </tableColumn>
    <tableColumn id="8" xr3:uid="{00000000-0010-0000-0200-000008000000}" name="메모" totalsRowFunction="count" dataDxfId="22" totalsRowDxfId="21"/>
  </tableColumns>
  <tableStyleInfo name="TableStyleLight11" showFirstColumn="1" showLastColumn="0" showRowStripes="1" showColumnStripes="0"/>
  <extLst>
    <ext xmlns:x14="http://schemas.microsoft.com/office/spreadsheetml/2009/9/main" uri="{504A1905-F514-4f6f-8877-14C23A59335A}">
      <x14:table altTextSummary="운영 메트릭 항목, 월별 실제 데이터 및 목표, 연초부터 지금까지 실제 데이터 및 목표, 참고 사항을 이 표에 입력합니다. 월별 및 연초부터 지금까지 차이는 자동 계산됩니다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경쟁력" displayName="경쟁력" ref="B38:I42" headerRowDxfId="20" dataDxfId="18" totalsRowDxfId="16" headerRowBorderDxfId="19" tableBorderDxfId="17">
  <autoFilter ref="B38:I42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경쟁 서비스" totalsRowLabel="Total" dataDxfId="15" totalsRowDxfId="14"/>
    <tableColumn id="2" xr3:uid="{00000000-0010-0000-0300-000002000000}" name="회사 프로필" dataDxfId="13" totalsRowDxfId="12"/>
    <tableColumn id="3" xr3:uid="{00000000-0010-0000-0300-000003000000}" name="경쟁사 1" dataDxfId="11" totalsRowDxfId="10"/>
    <tableColumn id="4" xr3:uid="{00000000-0010-0000-0300-000004000000}" name="경쟁사 2" dataDxfId="9" totalsRowDxfId="8"/>
    <tableColumn id="5" xr3:uid="{00000000-0010-0000-0300-000005000000}" name="경쟁사 3" dataDxfId="7" totalsRowDxfId="6"/>
    <tableColumn id="6" xr3:uid="{00000000-0010-0000-0300-000006000000}" name="경쟁사 4" dataDxfId="5" totalsRowDxfId="4"/>
    <tableColumn id="7" xr3:uid="{00000000-0010-0000-0300-000007000000}" name="기타" dataDxfId="3" totalsRowDxfId="2"/>
    <tableColumn id="8" xr3:uid="{00000000-0010-0000-0300-000008000000}" name="메모" totalsRowFunction="count" dataDxfId="1" totalsRowDxfId="0"/>
  </tableColumns>
  <tableStyleInfo name="TableStyleLight9" showFirstColumn="1" showLastColumn="0" showRowStripes="1" showColumnStripes="0"/>
  <extLst>
    <ext xmlns:x14="http://schemas.microsoft.com/office/spreadsheetml/2009/9/main" uri="{504A1905-F514-4f6f-8877-14C23A59335A}">
      <x14:table altTextSummary="경쟁력 요약 항목, 회사 프로필, 경쟁 업체의 데이터, 참고 사항을 이 표에 입력합니다. 수식이 포함된 셀의 값은 자동 계산됩니다."/>
    </ext>
  </extLst>
</table>
</file>

<file path=xl/theme/theme1.xml><?xml version="1.0" encoding="utf-8"?>
<a:theme xmlns:a="http://schemas.openxmlformats.org/drawingml/2006/main" name="Office Theme">
  <a:themeElements>
    <a:clrScheme name="Custom 28">
      <a:dk1>
        <a:sysClr val="windowText" lastClr="000000"/>
      </a:dk1>
      <a:lt1>
        <a:sysClr val="window" lastClr="FFFFFF"/>
      </a:lt1>
      <a:dk2>
        <a:srgbClr val="304157"/>
      </a:dk2>
      <a:lt2>
        <a:srgbClr val="E7E6E6"/>
      </a:lt2>
      <a:accent1>
        <a:srgbClr val="176795"/>
      </a:accent1>
      <a:accent2>
        <a:srgbClr val="F78F2F"/>
      </a:accent2>
      <a:accent3>
        <a:srgbClr val="DD0D48"/>
      </a:accent3>
      <a:accent4>
        <a:srgbClr val="FFC000"/>
      </a:accent4>
      <a:accent5>
        <a:srgbClr val="176795"/>
      </a:accent5>
      <a:accent6>
        <a:srgbClr val="4D81BF"/>
      </a:accent6>
      <a:hlink>
        <a:srgbClr val="F78F2F"/>
      </a:hlink>
      <a:folHlink>
        <a:srgbClr val="F78F2F"/>
      </a:folHlink>
    </a:clrScheme>
    <a:fontScheme name="Custom 19">
      <a:majorFont>
        <a:latin typeface="Bookman Old Style Bold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9.9978637043366805E-2"/>
    <pageSetUpPr autoPageBreaks="0" fitToPage="1"/>
  </sheetPr>
  <dimension ref="B1:I42"/>
  <sheetViews>
    <sheetView showGridLines="0" tabSelected="1" zoomScaleNormal="100" workbookViewId="0"/>
  </sheetViews>
  <sheetFormatPr defaultColWidth="9.140625" defaultRowHeight="30" customHeight="1"/>
  <cols>
    <col min="1" max="1" width="2.7109375" style="1" customWidth="1"/>
    <col min="2" max="2" width="42.28515625" style="1" customWidth="1"/>
    <col min="3" max="4" width="16.7109375" style="1" customWidth="1"/>
    <col min="5" max="5" width="19" style="1" customWidth="1"/>
    <col min="6" max="8" width="16.7109375" style="1" customWidth="1"/>
    <col min="9" max="9" width="58.7109375" style="1" bestFit="1" customWidth="1"/>
    <col min="10" max="10" width="2.7109375" style="1" customWidth="1"/>
    <col min="11" max="16384" width="9.140625" style="1"/>
  </cols>
  <sheetData>
    <row r="1" spans="2:9" ht="11.25" customHeight="1">
      <c r="B1" s="2"/>
      <c r="C1" s="2"/>
      <c r="D1" s="2"/>
      <c r="E1" s="2"/>
      <c r="F1" s="2"/>
      <c r="G1" s="2"/>
      <c r="H1" s="2"/>
      <c r="I1" s="3"/>
    </row>
    <row r="2" spans="2:9" ht="45" customHeight="1">
      <c r="B2" s="52" t="s">
        <v>0</v>
      </c>
      <c r="C2" s="53"/>
      <c r="D2" s="53"/>
      <c r="E2" s="4"/>
      <c r="F2" s="53"/>
      <c r="G2" s="53"/>
      <c r="H2" s="5"/>
      <c r="I2" s="53">
        <f ca="1">YEAR(TODAY())</f>
        <v>2020</v>
      </c>
    </row>
    <row r="3" spans="2:9" ht="28.5" customHeight="1">
      <c r="B3" s="6" t="s">
        <v>1</v>
      </c>
      <c r="C3" s="7"/>
      <c r="D3" s="7"/>
      <c r="E3" s="7"/>
      <c r="F3" s="7"/>
      <c r="G3" s="7"/>
      <c r="H3" s="7"/>
      <c r="I3" s="8"/>
    </row>
    <row r="4" spans="2:9" s="9" customFormat="1" ht="38.25" customHeight="1">
      <c r="B4" s="10" t="s">
        <v>2</v>
      </c>
      <c r="C4" s="11"/>
      <c r="H4" s="12"/>
      <c r="I4" s="12"/>
    </row>
    <row r="5" spans="2:9" ht="33.75" customHeight="1">
      <c r="B5" s="61" t="s">
        <v>3</v>
      </c>
      <c r="C5" s="13" t="s">
        <v>37</v>
      </c>
      <c r="D5" s="13" t="s">
        <v>39</v>
      </c>
      <c r="E5" s="13" t="s">
        <v>41</v>
      </c>
      <c r="F5" s="13" t="s">
        <v>43</v>
      </c>
      <c r="G5" s="13" t="s">
        <v>45</v>
      </c>
      <c r="H5" s="13" t="s">
        <v>47</v>
      </c>
      <c r="I5" s="13" t="s">
        <v>49</v>
      </c>
    </row>
    <row r="6" spans="2:9" ht="30" customHeight="1">
      <c r="B6" s="14" t="s">
        <v>4</v>
      </c>
      <c r="C6" s="55">
        <v>1200000</v>
      </c>
      <c r="D6" s="55">
        <v>1100000</v>
      </c>
      <c r="E6" s="55">
        <f>C6-D6</f>
        <v>100000</v>
      </c>
      <c r="F6" s="55">
        <v>6200000</v>
      </c>
      <c r="G6" s="55">
        <v>6000000</v>
      </c>
      <c r="H6" s="55">
        <f>F6-G6</f>
        <v>200000</v>
      </c>
      <c r="I6" s="15" t="s">
        <v>50</v>
      </c>
    </row>
    <row r="7" spans="2:9" ht="30" customHeight="1">
      <c r="B7" s="14" t="s">
        <v>5</v>
      </c>
      <c r="C7" s="55">
        <v>150000</v>
      </c>
      <c r="D7" s="55">
        <v>160000</v>
      </c>
      <c r="E7" s="55">
        <f>C7-D7</f>
        <v>-10000</v>
      </c>
      <c r="F7" s="55">
        <v>640000</v>
      </c>
      <c r="G7" s="55">
        <v>750000</v>
      </c>
      <c r="H7" s="55">
        <f>F7-G7</f>
        <v>-110000</v>
      </c>
      <c r="I7" s="15"/>
    </row>
    <row r="8" spans="2:9" ht="30" customHeight="1">
      <c r="B8" s="14" t="s">
        <v>6</v>
      </c>
      <c r="C8" s="16">
        <f>IF(C6=0,0,C7/C6)</f>
        <v>0.125</v>
      </c>
      <c r="D8" s="16">
        <f>IF(D6=0,0,D7/D6)</f>
        <v>0.14545454545454545</v>
      </c>
      <c r="E8" s="16">
        <f>C8-D8</f>
        <v>-2.0454545454545447E-2</v>
      </c>
      <c r="F8" s="16">
        <f>IF(F6=0,0,F7/F6)</f>
        <v>0.1032258064516129</v>
      </c>
      <c r="G8" s="16">
        <f>IF(G6=0,0,G7/G6)</f>
        <v>0.125</v>
      </c>
      <c r="H8" s="16">
        <f>F8-G8</f>
        <v>-2.1774193548387097E-2</v>
      </c>
      <c r="I8" s="15"/>
    </row>
    <row r="9" spans="2:9" ht="30" customHeight="1">
      <c r="B9" s="14" t="s">
        <v>7</v>
      </c>
      <c r="C9" s="55">
        <v>200000</v>
      </c>
      <c r="D9" s="55">
        <v>150000</v>
      </c>
      <c r="E9" s="55">
        <f>C9-D9</f>
        <v>50000</v>
      </c>
      <c r="F9" s="55">
        <v>900000</v>
      </c>
      <c r="G9" s="55">
        <v>750000</v>
      </c>
      <c r="H9" s="55">
        <f>F9-G9</f>
        <v>150000</v>
      </c>
      <c r="I9" s="15"/>
    </row>
    <row r="10" spans="2:9" ht="30" customHeight="1">
      <c r="B10" s="17" t="s">
        <v>8</v>
      </c>
      <c r="C10" s="18"/>
      <c r="D10" s="18"/>
      <c r="E10" s="18"/>
      <c r="F10" s="18"/>
      <c r="G10" s="18"/>
      <c r="H10" s="18"/>
      <c r="I10" s="19"/>
    </row>
    <row r="11" spans="2:9" ht="30" customHeight="1">
      <c r="B11" s="14" t="s">
        <v>9</v>
      </c>
      <c r="C11" s="55">
        <v>400000</v>
      </c>
      <c r="D11" s="55">
        <v>400000</v>
      </c>
      <c r="E11" s="55">
        <f>C11-D11</f>
        <v>0</v>
      </c>
      <c r="F11" s="55">
        <v>2200000</v>
      </c>
      <c r="G11" s="55">
        <v>2000000</v>
      </c>
      <c r="H11" s="55">
        <f>F11-G11</f>
        <v>200000</v>
      </c>
      <c r="I11" s="15"/>
    </row>
    <row r="12" spans="2:9" ht="30" customHeight="1">
      <c r="B12" s="14" t="s">
        <v>10</v>
      </c>
      <c r="C12" s="55">
        <v>400000</v>
      </c>
      <c r="D12" s="55">
        <v>400000</v>
      </c>
      <c r="E12" s="55">
        <f>C12-D12</f>
        <v>0</v>
      </c>
      <c r="F12" s="55">
        <v>2400000</v>
      </c>
      <c r="G12" s="55">
        <v>2000000</v>
      </c>
      <c r="H12" s="55">
        <f>F12-G12</f>
        <v>400000</v>
      </c>
      <c r="I12" s="15"/>
    </row>
    <row r="13" spans="2:9" ht="30" customHeight="1">
      <c r="B13" s="14" t="s">
        <v>11</v>
      </c>
      <c r="C13" s="55">
        <v>400000</v>
      </c>
      <c r="D13" s="55">
        <v>300000</v>
      </c>
      <c r="E13" s="55">
        <f>C13-D13</f>
        <v>100000</v>
      </c>
      <c r="F13" s="55">
        <v>1600000</v>
      </c>
      <c r="G13" s="55">
        <v>2000000</v>
      </c>
      <c r="H13" s="55">
        <f>F13-G13</f>
        <v>-400000</v>
      </c>
      <c r="I13" s="15"/>
    </row>
    <row r="14" spans="2:9" ht="30" customHeight="1">
      <c r="B14" s="17" t="s">
        <v>12</v>
      </c>
      <c r="C14" s="18"/>
      <c r="D14" s="18"/>
      <c r="E14" s="18"/>
      <c r="F14" s="18"/>
      <c r="G14" s="18"/>
      <c r="H14" s="18"/>
      <c r="I14" s="19"/>
    </row>
    <row r="15" spans="2:9" ht="30" customHeight="1">
      <c r="B15" s="14" t="s">
        <v>13</v>
      </c>
      <c r="C15" s="55">
        <v>100000</v>
      </c>
      <c r="D15" s="55">
        <v>120000</v>
      </c>
      <c r="E15" s="55">
        <f>D15-C15</f>
        <v>20000</v>
      </c>
      <c r="F15" s="55">
        <v>500000</v>
      </c>
      <c r="G15" s="55">
        <v>600000</v>
      </c>
      <c r="H15" s="55">
        <f>G15-F15</f>
        <v>100000</v>
      </c>
      <c r="I15" s="15"/>
    </row>
    <row r="16" spans="2:9" ht="30" customHeight="1">
      <c r="B16" s="14" t="s">
        <v>14</v>
      </c>
      <c r="C16" s="55">
        <v>50000</v>
      </c>
      <c r="D16" s="55">
        <v>40000</v>
      </c>
      <c r="E16" s="55">
        <f>C16-D16</f>
        <v>10000</v>
      </c>
      <c r="F16" s="55">
        <v>140000</v>
      </c>
      <c r="G16" s="55">
        <v>150000</v>
      </c>
      <c r="H16" s="55">
        <f>F16-G16</f>
        <v>-10000</v>
      </c>
      <c r="I16" s="15"/>
    </row>
    <row r="17" spans="2:9" ht="30" customHeight="1">
      <c r="B17" s="14" t="s">
        <v>15</v>
      </c>
      <c r="C17" s="20">
        <f>IF(C6=0,0,C16/C6)</f>
        <v>4.1666666666666664E-2</v>
      </c>
      <c r="D17" s="21">
        <f>IF(D6=0,0,D16/D6)</f>
        <v>3.6363636363636362E-2</v>
      </c>
      <c r="E17" s="21">
        <f>C17-D17</f>
        <v>5.3030303030303025E-3</v>
      </c>
      <c r="F17" s="21">
        <f>IF(F6=0,0,F16/F6)</f>
        <v>2.2580645161290321E-2</v>
      </c>
      <c r="G17" s="21">
        <f>IF(G6=0,0,G16/G6)</f>
        <v>2.5000000000000001E-2</v>
      </c>
      <c r="H17" s="21">
        <f>F17-G17</f>
        <v>-2.4193548387096801E-3</v>
      </c>
      <c r="I17" s="15"/>
    </row>
    <row r="18" spans="2:9" ht="13.5">
      <c r="C18" s="22"/>
      <c r="D18" s="22"/>
      <c r="E18" s="22"/>
      <c r="F18" s="22"/>
      <c r="G18" s="22"/>
      <c r="H18" s="22"/>
      <c r="I18" s="23"/>
    </row>
    <row r="19" spans="2:9" ht="33.75" customHeight="1">
      <c r="B19" s="24" t="s">
        <v>16</v>
      </c>
      <c r="C19" s="13" t="s">
        <v>37</v>
      </c>
      <c r="D19" s="13" t="s">
        <v>39</v>
      </c>
      <c r="E19" s="13" t="s">
        <v>41</v>
      </c>
      <c r="F19" s="13" t="s">
        <v>43</v>
      </c>
      <c r="G19" s="13" t="s">
        <v>45</v>
      </c>
      <c r="H19" s="13" t="s">
        <v>47</v>
      </c>
      <c r="I19" s="13" t="s">
        <v>49</v>
      </c>
    </row>
    <row r="20" spans="2:9" ht="30" customHeight="1">
      <c r="B20" s="14" t="s">
        <v>17</v>
      </c>
      <c r="C20" s="55">
        <v>35000</v>
      </c>
      <c r="D20" s="55">
        <v>50000</v>
      </c>
      <c r="E20" s="55">
        <f t="shared" ref="E20:E25" si="0">C20-D20</f>
        <v>-15000</v>
      </c>
      <c r="F20" s="55">
        <v>35000</v>
      </c>
      <c r="G20" s="55">
        <v>50000</v>
      </c>
      <c r="H20" s="55">
        <f t="shared" ref="H20:H25" si="1">F20-G20</f>
        <v>-15000</v>
      </c>
      <c r="I20" s="15" t="s">
        <v>51</v>
      </c>
    </row>
    <row r="21" spans="2:9" ht="30" customHeight="1">
      <c r="B21" s="14" t="s">
        <v>18</v>
      </c>
      <c r="C21" s="55">
        <v>20000</v>
      </c>
      <c r="D21" s="55">
        <v>22000</v>
      </c>
      <c r="E21" s="55">
        <f t="shared" si="0"/>
        <v>-2000</v>
      </c>
      <c r="F21" s="55">
        <v>20000</v>
      </c>
      <c r="G21" s="55">
        <v>22000</v>
      </c>
      <c r="H21" s="55">
        <f t="shared" si="1"/>
        <v>-2000</v>
      </c>
      <c r="I21" s="15"/>
    </row>
    <row r="22" spans="2:9" ht="30" customHeight="1">
      <c r="B22" s="14" t="s">
        <v>19</v>
      </c>
      <c r="C22" s="55">
        <v>25000</v>
      </c>
      <c r="D22" s="55">
        <v>30000</v>
      </c>
      <c r="E22" s="55">
        <f t="shared" si="0"/>
        <v>-5000</v>
      </c>
      <c r="F22" s="55">
        <v>25000</v>
      </c>
      <c r="G22" s="55">
        <v>30000</v>
      </c>
      <c r="H22" s="55">
        <f t="shared" si="1"/>
        <v>-5000</v>
      </c>
      <c r="I22" s="15"/>
    </row>
    <row r="23" spans="2:9" ht="30" customHeight="1">
      <c r="B23" s="14" t="s">
        <v>20</v>
      </c>
      <c r="C23" s="55">
        <v>75000</v>
      </c>
      <c r="D23" s="55">
        <v>90000</v>
      </c>
      <c r="E23" s="55">
        <f t="shared" si="0"/>
        <v>-15000</v>
      </c>
      <c r="F23" s="55">
        <v>75000</v>
      </c>
      <c r="G23" s="55">
        <v>90000</v>
      </c>
      <c r="H23" s="55">
        <f t="shared" si="1"/>
        <v>-15000</v>
      </c>
      <c r="I23" s="15"/>
    </row>
    <row r="24" spans="2:9" ht="30" customHeight="1">
      <c r="B24" s="14" t="s">
        <v>21</v>
      </c>
      <c r="C24" s="55">
        <v>25000</v>
      </c>
      <c r="D24" s="55">
        <v>25000</v>
      </c>
      <c r="E24" s="55">
        <f t="shared" si="0"/>
        <v>0</v>
      </c>
      <c r="F24" s="55">
        <v>25000</v>
      </c>
      <c r="G24" s="55">
        <v>25000</v>
      </c>
      <c r="H24" s="55">
        <f t="shared" si="1"/>
        <v>0</v>
      </c>
      <c r="I24" s="15"/>
    </row>
    <row r="25" spans="2:9" ht="30" customHeight="1">
      <c r="B25" s="14" t="s">
        <v>22</v>
      </c>
      <c r="C25" s="55">
        <f>C23-C24</f>
        <v>50000</v>
      </c>
      <c r="D25" s="55">
        <f>D23-D24</f>
        <v>65000</v>
      </c>
      <c r="E25" s="55">
        <f t="shared" si="0"/>
        <v>-15000</v>
      </c>
      <c r="F25" s="55">
        <f>F23-F24</f>
        <v>50000</v>
      </c>
      <c r="G25" s="55">
        <f>G23-G24</f>
        <v>65000</v>
      </c>
      <c r="H25" s="55">
        <f t="shared" si="1"/>
        <v>-15000</v>
      </c>
      <c r="I25" s="15"/>
    </row>
    <row r="26" spans="2:9" ht="30" customHeight="1">
      <c r="B26" s="25" t="s">
        <v>23</v>
      </c>
      <c r="C26" s="26"/>
      <c r="D26" s="26"/>
      <c r="E26" s="26"/>
      <c r="F26" s="26"/>
      <c r="G26" s="26"/>
      <c r="H26" s="26"/>
      <c r="I26" s="27"/>
    </row>
    <row r="27" spans="2:9" ht="30" customHeight="1">
      <c r="B27" s="28" t="s">
        <v>24</v>
      </c>
      <c r="C27" s="56">
        <v>80000</v>
      </c>
      <c r="D27" s="56">
        <v>78000</v>
      </c>
      <c r="E27" s="56">
        <f>C27-D27</f>
        <v>2000</v>
      </c>
      <c r="F27" s="56">
        <v>80000</v>
      </c>
      <c r="G27" s="56">
        <v>78000</v>
      </c>
      <c r="H27" s="56">
        <f>F27-G27</f>
        <v>2000</v>
      </c>
      <c r="I27" s="29" t="s">
        <v>52</v>
      </c>
    </row>
    <row r="28" spans="2:9" ht="30" customHeight="1">
      <c r="B28" s="28" t="s">
        <v>25</v>
      </c>
      <c r="C28" s="55">
        <v>60000</v>
      </c>
      <c r="D28" s="55">
        <v>60000</v>
      </c>
      <c r="E28" s="55">
        <f>D28-C28</f>
        <v>0</v>
      </c>
      <c r="F28" s="55">
        <v>60000</v>
      </c>
      <c r="G28" s="55">
        <v>60000</v>
      </c>
      <c r="H28" s="55">
        <f>F28-G28</f>
        <v>0</v>
      </c>
      <c r="I28" s="15"/>
    </row>
    <row r="29" spans="2:9" ht="30" customHeight="1">
      <c r="B29" s="30" t="s">
        <v>26</v>
      </c>
      <c r="C29" s="55">
        <v>30000</v>
      </c>
      <c r="D29" s="55">
        <v>31000</v>
      </c>
      <c r="E29" s="55">
        <f>D29-C29</f>
        <v>1000</v>
      </c>
      <c r="F29" s="55">
        <v>30000</v>
      </c>
      <c r="G29" s="55">
        <v>31000</v>
      </c>
      <c r="H29" s="55">
        <f>G29-F29</f>
        <v>1000</v>
      </c>
      <c r="I29" s="15"/>
    </row>
    <row r="30" spans="2:9" ht="30" customHeight="1">
      <c r="B30" s="14" t="s">
        <v>27</v>
      </c>
      <c r="C30" s="55">
        <v>300000</v>
      </c>
      <c r="D30" s="55">
        <v>297500</v>
      </c>
      <c r="E30" s="55">
        <f>C30-D30</f>
        <v>2500</v>
      </c>
      <c r="F30" s="55">
        <v>300000</v>
      </c>
      <c r="G30" s="55">
        <v>297500</v>
      </c>
      <c r="H30" s="55">
        <f>F30-G30</f>
        <v>2500</v>
      </c>
      <c r="I30" s="15"/>
    </row>
    <row r="31" spans="2:9" ht="13.5">
      <c r="C31" s="31"/>
      <c r="D31" s="31"/>
      <c r="E31" s="32"/>
      <c r="F31" s="31"/>
      <c r="G31" s="31"/>
      <c r="H31" s="32"/>
      <c r="I31" s="23"/>
    </row>
    <row r="32" spans="2:9" ht="33.75" customHeight="1" thickBot="1">
      <c r="B32" s="33" t="s">
        <v>28</v>
      </c>
      <c r="C32" s="34" t="s">
        <v>37</v>
      </c>
      <c r="D32" s="34" t="s">
        <v>39</v>
      </c>
      <c r="E32" s="34" t="s">
        <v>41</v>
      </c>
      <c r="F32" s="34" t="s">
        <v>43</v>
      </c>
      <c r="G32" s="34" t="s">
        <v>45</v>
      </c>
      <c r="H32" s="34" t="s">
        <v>47</v>
      </c>
      <c r="I32" s="54" t="s">
        <v>49</v>
      </c>
    </row>
    <row r="33" spans="2:9" ht="30" customHeight="1">
      <c r="B33" s="35" t="s">
        <v>59</v>
      </c>
      <c r="C33" s="36">
        <v>2.2999999999999998</v>
      </c>
      <c r="D33" s="36">
        <v>1</v>
      </c>
      <c r="E33" s="36">
        <f>D33-C33</f>
        <v>-1.2999999999999998</v>
      </c>
      <c r="F33" s="36">
        <v>1.46</v>
      </c>
      <c r="G33" s="36">
        <v>1</v>
      </c>
      <c r="H33" s="36">
        <f>F33-G33</f>
        <v>0.45999999999999996</v>
      </c>
      <c r="I33" s="37" t="s">
        <v>53</v>
      </c>
    </row>
    <row r="34" spans="2:9" ht="30" customHeight="1">
      <c r="B34" s="38" t="s">
        <v>29</v>
      </c>
      <c r="C34" s="59">
        <v>200000</v>
      </c>
      <c r="D34" s="59">
        <v>220000</v>
      </c>
      <c r="E34" s="59">
        <f>C34-D34</f>
        <v>-20000</v>
      </c>
      <c r="F34" s="59">
        <v>1100000</v>
      </c>
      <c r="G34" s="59">
        <v>1150000</v>
      </c>
      <c r="H34" s="59">
        <f>F34-G34</f>
        <v>-50000</v>
      </c>
      <c r="I34" s="39"/>
    </row>
    <row r="35" spans="2:9" ht="30" customHeight="1">
      <c r="B35" s="38" t="s">
        <v>30</v>
      </c>
      <c r="C35" s="59">
        <v>35</v>
      </c>
      <c r="D35" s="59">
        <v>25</v>
      </c>
      <c r="E35" s="59">
        <f>D35-C35</f>
        <v>-10</v>
      </c>
      <c r="F35" s="59">
        <v>33</v>
      </c>
      <c r="G35" s="59">
        <v>25</v>
      </c>
      <c r="H35" s="59">
        <f>G35-F35</f>
        <v>-8</v>
      </c>
      <c r="I35" s="39"/>
    </row>
    <row r="36" spans="2:9" ht="30" customHeight="1">
      <c r="B36" s="40" t="s">
        <v>31</v>
      </c>
      <c r="C36" s="60">
        <v>19</v>
      </c>
      <c r="D36" s="60">
        <v>15</v>
      </c>
      <c r="E36" s="60">
        <f>C36-D36</f>
        <v>4</v>
      </c>
      <c r="F36" s="60">
        <v>83</v>
      </c>
      <c r="G36" s="60">
        <v>75</v>
      </c>
      <c r="H36" s="60">
        <f>F36-G36</f>
        <v>8</v>
      </c>
      <c r="I36" s="41"/>
    </row>
    <row r="37" spans="2:9" s="42" customFormat="1" ht="13.5">
      <c r="B37" s="14"/>
      <c r="I37" s="43"/>
    </row>
    <row r="38" spans="2:9" ht="33.75" customHeight="1" thickBot="1">
      <c r="B38" s="33" t="s">
        <v>32</v>
      </c>
      <c r="C38" s="44" t="s">
        <v>38</v>
      </c>
      <c r="D38" s="34" t="s">
        <v>40</v>
      </c>
      <c r="E38" s="34" t="s">
        <v>42</v>
      </c>
      <c r="F38" s="34" t="s">
        <v>44</v>
      </c>
      <c r="G38" s="34" t="s">
        <v>46</v>
      </c>
      <c r="H38" s="34" t="s">
        <v>48</v>
      </c>
      <c r="I38" s="54" t="s">
        <v>49</v>
      </c>
    </row>
    <row r="39" spans="2:9" ht="30" customHeight="1">
      <c r="B39" s="38" t="s">
        <v>33</v>
      </c>
      <c r="C39" s="45">
        <v>0.2</v>
      </c>
      <c r="D39" s="45">
        <v>0.25</v>
      </c>
      <c r="E39" s="45">
        <v>0.15</v>
      </c>
      <c r="F39" s="45">
        <v>0.05</v>
      </c>
      <c r="G39" s="45">
        <v>0.15</v>
      </c>
      <c r="H39" s="45">
        <v>0.2</v>
      </c>
      <c r="I39" s="37" t="s">
        <v>54</v>
      </c>
    </row>
    <row r="40" spans="2:9" ht="30" customHeight="1">
      <c r="B40" s="38" t="s">
        <v>34</v>
      </c>
      <c r="C40" s="46">
        <f>F6</f>
        <v>6200000</v>
      </c>
      <c r="D40" s="46">
        <v>7000000</v>
      </c>
      <c r="E40" s="46">
        <v>4000000</v>
      </c>
      <c r="F40" s="46">
        <v>1500000</v>
      </c>
      <c r="G40" s="46">
        <v>4000000</v>
      </c>
      <c r="H40" s="46">
        <v>6000000</v>
      </c>
      <c r="I40" s="39"/>
    </row>
    <row r="41" spans="2:9" ht="30" customHeight="1">
      <c r="B41" s="38" t="s">
        <v>35</v>
      </c>
      <c r="C41" s="46">
        <v>900000</v>
      </c>
      <c r="D41" s="46">
        <v>500000</v>
      </c>
      <c r="E41" s="46">
        <v>0</v>
      </c>
      <c r="F41" s="46">
        <v>100000</v>
      </c>
      <c r="G41" s="46">
        <v>500000</v>
      </c>
      <c r="H41" s="46">
        <v>0</v>
      </c>
      <c r="I41" s="39"/>
    </row>
    <row r="42" spans="2:9" ht="30" customHeight="1">
      <c r="B42" s="40" t="s">
        <v>36</v>
      </c>
      <c r="C42" s="57">
        <v>15</v>
      </c>
      <c r="D42" s="57">
        <v>20</v>
      </c>
      <c r="E42" s="57">
        <v>15</v>
      </c>
      <c r="F42" s="57">
        <v>10</v>
      </c>
      <c r="G42" s="57">
        <v>15</v>
      </c>
      <c r="H42" s="58" t="s">
        <v>60</v>
      </c>
      <c r="I42" s="47"/>
    </row>
  </sheetData>
  <phoneticPr fontId="20" type="noConversion"/>
  <conditionalFormatting sqref="C6:H17 C20:H30 C33:H36 C39:H42">
    <cfRule type="expression" dxfId="65" priority="9">
      <formula>_xlfn.ISFORMULA(C6)</formula>
    </cfRule>
  </conditionalFormatting>
  <dataValidations count="26">
    <dataValidation allowBlank="1" showInputMessage="1" showErrorMessage="1" prompt="예산 요약 보고서를 만듭니다. 셀 B5, B19, B32, 및 B38에서부터 표에 세부 정보를 입력합니다. 다른 워크시트에 있는 차트는 자동 업데이트됩니다. 탐색 링크는 셀 H4 및 I4에 있습니다." sqref="A1" xr:uid="{00000000-0002-0000-0000-000000000000}"/>
    <dataValidation allowBlank="1" showInputMessage="1" showErrorMessage="1" prompt="이 워크시트의 제목은 이 셀에 있습니다. 셀 I2에 년도를, 아래 셀에 회사 이름을 입력합니다. 손익 계산서 차트 워크시트를 탐색하려면 I4 셀을 선택합니다." sqref="B2" xr:uid="{00000000-0002-0000-0000-000001000000}"/>
    <dataValidation allowBlank="1" showInputMessage="1" showErrorMessage="1" prompt="이 셀에 회사 이름을 입력하고 셀 B5부터 손익 계산서 표에 세부 정보를 입력합니다. 팁은 아래 셀에 있습니다." sqref="B3" xr:uid="{00000000-0002-0000-0000-000002000000}"/>
    <dataValidation allowBlank="1" showInputMessage="1" showErrorMessage="1" prompt="손익 계산서 차트 워크시트로 연결되는 탐색 링크" sqref="I4" xr:uid="{00000000-0002-0000-0000-000003000000}"/>
    <dataValidation allowBlank="1" showInputMessage="1" showErrorMessage="1" prompt="이 머리글 아래의 열에는 월별 실제 데이터를 입력합니다." sqref="C32" xr:uid="{00000000-0002-0000-0000-000004000000}"/>
    <dataValidation allowBlank="1" showInputMessage="1" showErrorMessage="1" prompt="이 머리글 아래의 이 열에 샘플 손익 계산 요약 항목을 입력합니다." sqref="B5" xr:uid="{00000000-0002-0000-0000-000005000000}"/>
    <dataValidation allowBlank="1" showInputMessage="1" showErrorMessage="1" prompt="이 머리글 아래의 열에는 월별 목표를 입력합니다." sqref="D32" xr:uid="{00000000-0002-0000-0000-000006000000}"/>
    <dataValidation allowBlank="1" showInputMessage="1" showErrorMessage="1" prompt="이 머리글 아래의 이 열에 월별 차이가 자동으로 계산됩니다." sqref="E32 E5 E19" xr:uid="{00000000-0002-0000-0000-000007000000}"/>
    <dataValidation allowBlank="1" showInputMessage="1" showErrorMessage="1" prompt="이 머리글 아래의 이 열에는 연초부터 현재까지 실제 데이터를 입력합니다." sqref="F32" xr:uid="{00000000-0002-0000-0000-000008000000}"/>
    <dataValidation allowBlank="1" showInputMessage="1" showErrorMessage="1" prompt="이 머리글 아래의 이 열에는 연초부터 현재까지 목표를 입력합니다." sqref="G32" xr:uid="{00000000-0002-0000-0000-000009000000}"/>
    <dataValidation allowBlank="1" showInputMessage="1" showErrorMessage="1" prompt="이 머리글 아래의 이 열에 연초부터 현재까지 차이가 자동으로 계산됩니다." sqref="H32 H5 H19" xr:uid="{00000000-0002-0000-0000-00000A000000}"/>
    <dataValidation allowBlank="1" showInputMessage="1" showErrorMessage="1" prompt="이 머리글 아래의 이 열에 메모를 입력합니다." sqref="I5 I38 I32 I19" xr:uid="{00000000-0002-0000-0000-00000B000000}"/>
    <dataValidation allowBlank="1" showInputMessage="1" showErrorMessage="1" prompt="이 머리글 아래의 이 열에 샘플 잔액 시트 요약 항목을 입력합니다." sqref="B19" xr:uid="{00000000-0002-0000-0000-00000C000000}"/>
    <dataValidation allowBlank="1" showInputMessage="1" showErrorMessage="1" prompt="이 머리글 아래의 이 열에 샘플 운영 메트릭 요약 항목을 입력합니다." sqref="B32" xr:uid="{00000000-0002-0000-0000-00000D000000}"/>
    <dataValidation allowBlank="1" showInputMessage="1" showErrorMessage="1" prompt="이 머리글 아래의 이 열에 샘플 경쟁력 요약 항목을 입력합니다." sqref="B38" xr:uid="{00000000-0002-0000-0000-00000E000000}"/>
    <dataValidation allowBlank="1" showInputMessage="1" showErrorMessage="1" prompt="이 머리글 아래의 이 열에 경쟁 업체 1 데이터를 입력합니다." sqref="D38" xr:uid="{00000000-0002-0000-0000-00000F000000}"/>
    <dataValidation allowBlank="1" showInputMessage="1" showErrorMessage="1" prompt="이 머리글 아래의 이 열에 경쟁 업체 2 데이터를 입력합니다." sqref="E38" xr:uid="{00000000-0002-0000-0000-000010000000}"/>
    <dataValidation allowBlank="1" showInputMessage="1" showErrorMessage="1" prompt="이 머리글 아래의 이 열에 경쟁 업체 3 데이터를 입력합니다." sqref="F38" xr:uid="{00000000-0002-0000-0000-000011000000}"/>
    <dataValidation allowBlank="1" showInputMessage="1" showErrorMessage="1" prompt="이 머리글 아래의 이 열에 경쟁 업체 4 데이터를 입력합니다." sqref="G38" xr:uid="{00000000-0002-0000-0000-000012000000}"/>
    <dataValidation allowBlank="1" showInputMessage="1" showErrorMessage="1" prompt="이 머리글 아래의 이 열에 다른 데이터를 입력합니다." sqref="H38" xr:uid="{00000000-0002-0000-0000-000013000000}"/>
    <dataValidation allowBlank="1" showInputMessage="1" showErrorMessage="1" prompt="이 머리글 아래의 이 열에 월별 실제 데이터를 입력합니다. 수식이 포함된 셀의 값이 자동 계산됩니다." sqref="C5 C19" xr:uid="{00000000-0002-0000-0000-000014000000}"/>
    <dataValidation allowBlank="1" showInputMessage="1" showErrorMessage="1" prompt="이 머리글 아래의 이 열에 월별 목표를 입력합니다. 수식이 포함된 셀의 값이 자동 계산됩니다." sqref="D5 D19" xr:uid="{00000000-0002-0000-0000-000015000000}"/>
    <dataValidation allowBlank="1" showInputMessage="1" showErrorMessage="1" prompt="이 머리글 아래의 이 열에 연초부터 지금까지 실제 데이터를 입력합니다. 수식이 포함된 셀의 값이 자동 계산됩니다." sqref="F5 F19" xr:uid="{00000000-0002-0000-0000-000016000000}"/>
    <dataValidation allowBlank="1" showInputMessage="1" showErrorMessage="1" prompt="이 머리글 아래의 이 열에 연초부터 지금까지 목표를 입력합니다. 수식이 포함된 셀의 값이 자동 계산됩니다." sqref="G5 G19" xr:uid="{00000000-0002-0000-0000-000017000000}"/>
    <dataValidation allowBlank="1" showInputMessage="1" showErrorMessage="1" prompt="이 셀에 연도를 입력합니다." sqref="I2" xr:uid="{00000000-0002-0000-0000-000018000000}"/>
    <dataValidation allowBlank="1" showInputMessage="1" showErrorMessage="1" prompt="이 머리글 아래의 이 열 왼쪽에 해당 항목에 대한 회사 프로필을 입력합니다. 수식이 포함된 셀에 값이 자동 계산됩니다." sqref="C38" xr:uid="{1A460AE2-8148-45F0-B368-069E90BBFFF2}"/>
  </dataValidations>
  <printOptions horizontalCentered="1"/>
  <pageMargins left="0.75" right="0.75" top="0.56000000000000005" bottom="0.51" header="0.53" footer="0.51"/>
  <pageSetup paperSize="9" fitToHeight="0" orientation="landscape" r:id="rId1"/>
  <headerFooter differentFirst="1">
    <oddFooter>Page &amp;P of &amp;N</oddFooter>
  </headerFooter>
  <ignoredErrors>
    <ignoredError sqref="E8 E17 E25 H29 E34:E35" formula="1"/>
    <ignoredError sqref="H35" calculatedColumn="1"/>
  </ignoredErrors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/>
    <pageSetUpPr autoPageBreaks="0" fitToPage="1"/>
  </sheetPr>
  <dimension ref="A1:I37"/>
  <sheetViews>
    <sheetView showGridLines="0" workbookViewId="0"/>
  </sheetViews>
  <sheetFormatPr defaultColWidth="9.140625" defaultRowHeight="13.5"/>
  <cols>
    <col min="1" max="1" width="2.7109375" style="1" customWidth="1"/>
    <col min="2" max="8" width="16.7109375" style="48" customWidth="1"/>
    <col min="9" max="9" width="26.7109375" style="48" customWidth="1"/>
    <col min="10" max="10" width="2.7109375" style="48" customWidth="1"/>
    <col min="11" max="16384" width="9.140625" style="48"/>
  </cols>
  <sheetData>
    <row r="1" spans="2:9" s="1" customFormat="1" ht="11.25" customHeight="1">
      <c r="B1" s="2"/>
      <c r="C1" s="2"/>
      <c r="D1" s="2"/>
      <c r="E1" s="2"/>
      <c r="F1" s="2"/>
      <c r="G1" s="2"/>
      <c r="H1" s="2"/>
      <c r="I1" s="3"/>
    </row>
    <row r="2" spans="2:9" s="1" customFormat="1" ht="45" customHeight="1">
      <c r="B2" s="52" t="s">
        <v>55</v>
      </c>
      <c r="C2" s="53"/>
      <c r="D2" s="53"/>
      <c r="E2" s="4"/>
      <c r="F2" s="53"/>
      <c r="G2" s="53"/>
      <c r="H2" s="5"/>
      <c r="I2" s="53">
        <f ca="1">'예산 요약'!I2</f>
        <v>2020</v>
      </c>
    </row>
    <row r="3" spans="2:9" s="1" customFormat="1" ht="28.5" customHeight="1">
      <c r="B3" s="6" t="str">
        <f>'예산 요약'!B3</f>
        <v>회사 이름</v>
      </c>
      <c r="C3" s="7"/>
      <c r="D3" s="7"/>
      <c r="E3" s="7"/>
      <c r="F3" s="7"/>
      <c r="G3" s="7"/>
      <c r="H3" s="7"/>
      <c r="I3" s="8"/>
    </row>
    <row r="4" spans="2:9" ht="41.25" customHeight="1">
      <c r="H4" s="49"/>
      <c r="I4" s="49"/>
    </row>
    <row r="5" spans="2:9" ht="373.5" customHeight="1">
      <c r="B5" s="62" t="s">
        <v>56</v>
      </c>
      <c r="C5" s="62"/>
      <c r="D5" s="62"/>
      <c r="E5" s="62"/>
      <c r="F5" s="62"/>
      <c r="G5" s="62"/>
      <c r="H5" s="62"/>
      <c r="I5" s="62"/>
    </row>
    <row r="6" spans="2:9">
      <c r="B6" s="50"/>
      <c r="C6" s="50"/>
      <c r="D6" s="50"/>
      <c r="E6" s="50"/>
      <c r="F6" s="50"/>
      <c r="G6" s="50"/>
      <c r="H6" s="50"/>
      <c r="I6" s="50"/>
    </row>
    <row r="7" spans="2:9">
      <c r="B7" s="50"/>
      <c r="C7" s="50"/>
      <c r="D7" s="50"/>
      <c r="E7" s="50"/>
      <c r="F7" s="50"/>
      <c r="G7" s="50"/>
      <c r="H7" s="50"/>
      <c r="I7" s="50"/>
    </row>
    <row r="8" spans="2:9">
      <c r="B8" s="50"/>
      <c r="C8" s="50"/>
      <c r="D8" s="50"/>
      <c r="E8" s="50"/>
      <c r="F8" s="50"/>
      <c r="G8" s="50"/>
      <c r="H8" s="50"/>
      <c r="I8" s="50"/>
    </row>
    <row r="9" spans="2:9">
      <c r="B9" s="50"/>
      <c r="C9" s="50"/>
      <c r="D9" s="50"/>
      <c r="E9" s="50"/>
      <c r="F9" s="50"/>
      <c r="G9" s="50"/>
      <c r="H9" s="50"/>
      <c r="I9" s="50"/>
    </row>
    <row r="10" spans="2:9">
      <c r="B10" s="50"/>
      <c r="C10" s="50"/>
      <c r="D10" s="50"/>
      <c r="E10" s="50"/>
      <c r="F10" s="50"/>
      <c r="G10" s="50"/>
      <c r="H10" s="50"/>
      <c r="I10" s="50"/>
    </row>
    <row r="11" spans="2:9">
      <c r="B11" s="50"/>
      <c r="C11" s="50"/>
      <c r="D11" s="50"/>
      <c r="E11" s="50"/>
      <c r="F11" s="50"/>
      <c r="G11" s="50"/>
      <c r="H11" s="50"/>
      <c r="I11" s="50"/>
    </row>
    <row r="12" spans="2:9">
      <c r="B12" s="50"/>
      <c r="C12" s="50"/>
      <c r="D12" s="50"/>
      <c r="E12" s="50"/>
      <c r="F12" s="50"/>
      <c r="G12" s="50"/>
      <c r="H12" s="50"/>
      <c r="I12" s="50"/>
    </row>
    <row r="13" spans="2:9">
      <c r="B13" s="50"/>
      <c r="C13" s="50"/>
      <c r="D13" s="50"/>
      <c r="E13" s="50"/>
      <c r="F13" s="50"/>
      <c r="G13" s="50"/>
      <c r="H13" s="50"/>
      <c r="I13" s="50"/>
    </row>
    <row r="14" spans="2:9">
      <c r="B14" s="50"/>
      <c r="C14" s="50"/>
      <c r="D14" s="50"/>
      <c r="E14" s="50"/>
      <c r="F14" s="50"/>
      <c r="G14" s="50"/>
      <c r="H14" s="50"/>
      <c r="I14" s="50"/>
    </row>
    <row r="15" spans="2:9">
      <c r="B15" s="50"/>
      <c r="C15" s="50"/>
      <c r="D15" s="50"/>
      <c r="E15" s="50"/>
      <c r="F15" s="50"/>
      <c r="G15" s="50"/>
      <c r="H15" s="50"/>
      <c r="I15" s="50"/>
    </row>
    <row r="16" spans="2:9">
      <c r="B16" s="50"/>
      <c r="C16" s="50"/>
      <c r="D16" s="50"/>
      <c r="E16" s="50"/>
      <c r="F16" s="50"/>
      <c r="G16" s="50"/>
      <c r="H16" s="50"/>
      <c r="I16" s="50"/>
    </row>
    <row r="17" spans="2:9">
      <c r="B17" s="50"/>
      <c r="C17" s="50"/>
      <c r="D17" s="50"/>
      <c r="E17" s="50"/>
      <c r="F17" s="50"/>
      <c r="G17" s="50"/>
      <c r="H17" s="50"/>
      <c r="I17" s="50"/>
    </row>
    <row r="18" spans="2:9">
      <c r="B18" s="50"/>
      <c r="C18" s="50"/>
      <c r="D18" s="50"/>
      <c r="E18" s="50"/>
      <c r="F18" s="50"/>
      <c r="G18" s="50"/>
      <c r="H18" s="50"/>
      <c r="I18" s="50"/>
    </row>
    <row r="19" spans="2:9">
      <c r="B19" s="50"/>
      <c r="C19" s="50"/>
      <c r="D19" s="50"/>
      <c r="E19" s="50"/>
      <c r="F19" s="50"/>
      <c r="G19" s="50"/>
      <c r="H19" s="50"/>
      <c r="I19" s="50"/>
    </row>
    <row r="20" spans="2:9">
      <c r="B20" s="50"/>
      <c r="C20" s="50"/>
      <c r="D20" s="50"/>
      <c r="E20" s="50"/>
      <c r="F20" s="50"/>
      <c r="G20" s="50"/>
      <c r="H20" s="50"/>
      <c r="I20" s="50"/>
    </row>
    <row r="21" spans="2:9">
      <c r="B21" s="50"/>
      <c r="C21" s="50"/>
      <c r="D21" s="50"/>
      <c r="E21" s="50"/>
      <c r="F21" s="50"/>
      <c r="G21" s="50"/>
      <c r="H21" s="50"/>
      <c r="I21" s="50"/>
    </row>
    <row r="22" spans="2:9">
      <c r="B22" s="50"/>
      <c r="C22" s="50"/>
      <c r="D22" s="50"/>
      <c r="E22" s="50"/>
      <c r="F22" s="50"/>
      <c r="G22" s="50"/>
      <c r="H22" s="50"/>
      <c r="I22" s="50"/>
    </row>
    <row r="23" spans="2:9">
      <c r="B23" s="50"/>
      <c r="C23" s="50"/>
      <c r="D23" s="50"/>
      <c r="E23" s="50"/>
      <c r="F23" s="50"/>
      <c r="G23" s="50"/>
      <c r="H23" s="50"/>
      <c r="I23" s="50"/>
    </row>
    <row r="24" spans="2:9">
      <c r="B24" s="50"/>
      <c r="C24" s="50"/>
      <c r="D24" s="50"/>
      <c r="E24" s="50"/>
      <c r="F24" s="50"/>
      <c r="G24" s="50"/>
      <c r="H24" s="50"/>
      <c r="I24" s="50"/>
    </row>
    <row r="25" spans="2:9">
      <c r="B25" s="50"/>
      <c r="C25" s="50"/>
      <c r="D25" s="50"/>
      <c r="E25" s="50"/>
      <c r="F25" s="50"/>
      <c r="G25" s="50"/>
      <c r="H25" s="50"/>
      <c r="I25" s="50"/>
    </row>
    <row r="26" spans="2:9">
      <c r="B26" s="50"/>
      <c r="C26" s="50"/>
      <c r="D26" s="50"/>
      <c r="E26" s="50"/>
      <c r="F26" s="50"/>
      <c r="G26" s="50"/>
      <c r="H26" s="50"/>
      <c r="I26" s="50"/>
    </row>
    <row r="27" spans="2:9">
      <c r="B27" s="50"/>
      <c r="C27" s="50"/>
      <c r="D27" s="50"/>
      <c r="E27" s="50"/>
      <c r="F27" s="50"/>
      <c r="G27" s="50"/>
      <c r="H27" s="50"/>
      <c r="I27" s="50"/>
    </row>
    <row r="28" spans="2:9">
      <c r="B28" s="50"/>
      <c r="C28" s="50"/>
      <c r="D28" s="50"/>
      <c r="E28" s="50"/>
      <c r="F28" s="50"/>
      <c r="G28" s="50"/>
      <c r="H28" s="50"/>
      <c r="I28" s="50"/>
    </row>
    <row r="29" spans="2:9">
      <c r="B29" s="50"/>
      <c r="C29" s="50"/>
      <c r="D29" s="50"/>
      <c r="E29" s="50"/>
      <c r="F29" s="50"/>
      <c r="G29" s="50"/>
      <c r="H29" s="50"/>
      <c r="I29" s="50"/>
    </row>
    <row r="30" spans="2:9">
      <c r="B30" s="50"/>
      <c r="C30" s="50"/>
      <c r="D30" s="50"/>
      <c r="E30" s="50"/>
      <c r="F30" s="50"/>
      <c r="G30" s="50"/>
      <c r="H30" s="50"/>
      <c r="I30" s="50"/>
    </row>
    <row r="31" spans="2:9">
      <c r="B31" s="50"/>
      <c r="C31" s="50"/>
      <c r="D31" s="50"/>
      <c r="E31" s="50"/>
      <c r="F31" s="50"/>
      <c r="G31" s="50"/>
      <c r="H31" s="50"/>
      <c r="I31" s="50"/>
    </row>
    <row r="32" spans="2:9">
      <c r="B32" s="50"/>
      <c r="C32" s="50"/>
      <c r="D32" s="50"/>
      <c r="E32" s="50"/>
      <c r="F32" s="50"/>
      <c r="G32" s="50"/>
      <c r="H32" s="50"/>
      <c r="I32" s="50"/>
    </row>
    <row r="33" spans="1:9">
      <c r="B33" s="50"/>
      <c r="C33" s="50"/>
      <c r="D33" s="50"/>
      <c r="E33" s="50"/>
      <c r="F33" s="50"/>
      <c r="G33" s="50"/>
      <c r="H33" s="50"/>
      <c r="I33" s="50"/>
    </row>
    <row r="37" spans="1:9">
      <c r="A37" s="42"/>
    </row>
  </sheetData>
  <mergeCells count="1">
    <mergeCell ref="B5:I5"/>
  </mergeCells>
  <phoneticPr fontId="20" type="noConversion"/>
  <dataValidations count="6">
    <dataValidation allowBlank="1" showInputMessage="1" showErrorMessage="1" prompt="손익 계산서 요약 차트는 이 워크시트의 셀 B5에 자동 업데이트됩니다. 탐색 링크는 H4 및 I4 셀에 있습니다." sqref="A1" xr:uid="{00000000-0002-0000-0100-000000000000}"/>
    <dataValidation allowBlank="1" showInputMessage="1" showErrorMessage="1" prompt="이 셀에는 이 워크시트의 제목이 있습니다. 셀 아래에 회사 이름이 자동 업데이트되고 셀 I2에 년도가 입력됩니다." sqref="B2" xr:uid="{00000000-0002-0000-0100-000001000000}"/>
    <dataValidation allowBlank="1" showInputMessage="1" showErrorMessage="1" prompt="예산 요약 워크시트로 연결되는 탐색 링크" sqref="H4" xr:uid="{00000000-0002-0000-0100-000002000000}"/>
    <dataValidation allowBlank="1" showInputMessage="1" showErrorMessage="1" prompt="잔액 차트 워크시트로 연결되는 탐색 링크" sqref="I4" xr:uid="{00000000-0002-0000-0100-000003000000}"/>
    <dataValidation allowBlank="1" showInputMessage="1" showErrorMessage="1" prompt="이 셀에 년도가 자동으로 업데이트됩니다." sqref="I2" xr:uid="{00000000-0002-0000-0100-000004000000}"/>
    <dataValidation allowBlank="1" showInputMessage="1" showErrorMessage="1" prompt="이 셀에 회사 이름이 자동으로 업데이트됩니다." sqref="B3" xr:uid="{E04403EA-7EDA-471B-8DD1-93EDB2735B0C}"/>
  </dataValidations>
  <printOptions horizontalCentered="1"/>
  <pageMargins left="0.75" right="0.75" top="0.56000000000000005" bottom="0.51" header="0.53" footer="0.51"/>
  <pageSetup paperSize="9" fitToHeight="0" orientation="landscape" r:id="rId1"/>
  <headerFooter differentFirst="1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6"/>
    <pageSetUpPr autoPageBreaks="0" fitToPage="1"/>
  </sheetPr>
  <dimension ref="A1:I38"/>
  <sheetViews>
    <sheetView showGridLines="0" workbookViewId="0"/>
  </sheetViews>
  <sheetFormatPr defaultColWidth="9.140625" defaultRowHeight="13.5"/>
  <cols>
    <col min="1" max="1" width="2.7109375" style="1" customWidth="1"/>
    <col min="2" max="8" width="16.7109375" style="48" customWidth="1"/>
    <col min="9" max="9" width="28.7109375" style="48" customWidth="1"/>
    <col min="10" max="10" width="2.7109375" style="48" customWidth="1"/>
    <col min="11" max="16384" width="9.140625" style="48"/>
  </cols>
  <sheetData>
    <row r="1" spans="2:9" s="1" customFormat="1" ht="11.25" customHeight="1">
      <c r="B1" s="2"/>
      <c r="C1" s="2"/>
      <c r="D1" s="2"/>
      <c r="E1" s="2"/>
      <c r="F1" s="2"/>
      <c r="G1" s="2"/>
      <c r="H1" s="2"/>
      <c r="I1" s="3"/>
    </row>
    <row r="2" spans="2:9" s="1" customFormat="1" ht="45" customHeight="1">
      <c r="B2" s="52" t="s">
        <v>57</v>
      </c>
      <c r="C2" s="53"/>
      <c r="D2" s="53"/>
      <c r="E2" s="4"/>
      <c r="F2" s="53"/>
      <c r="G2" s="53"/>
      <c r="H2" s="5"/>
      <c r="I2" s="53">
        <f ca="1">'예산 요약'!I2</f>
        <v>2020</v>
      </c>
    </row>
    <row r="3" spans="2:9" s="1" customFormat="1" ht="28.5" customHeight="1">
      <c r="B3" s="6" t="str">
        <f>'예산 요약'!B3</f>
        <v>회사 이름</v>
      </c>
      <c r="C3" s="7"/>
      <c r="D3" s="7"/>
      <c r="E3" s="7"/>
      <c r="F3" s="7"/>
      <c r="G3" s="7"/>
      <c r="H3" s="7"/>
      <c r="I3" s="8"/>
    </row>
    <row r="4" spans="2:9" ht="36.75" customHeight="1">
      <c r="H4" s="51"/>
      <c r="I4" s="49"/>
    </row>
    <row r="5" spans="2:9" ht="370.5" customHeight="1">
      <c r="B5" s="63" t="s">
        <v>58</v>
      </c>
      <c r="C5" s="63"/>
      <c r="D5" s="63"/>
      <c r="E5" s="63"/>
      <c r="F5" s="63"/>
      <c r="G5" s="63"/>
      <c r="H5" s="63"/>
      <c r="I5" s="63"/>
    </row>
    <row r="6" spans="2:9">
      <c r="B6" s="50"/>
      <c r="C6" s="50"/>
      <c r="D6" s="50"/>
      <c r="E6" s="50"/>
      <c r="F6" s="50"/>
      <c r="G6" s="50"/>
      <c r="H6" s="50"/>
      <c r="I6" s="50"/>
    </row>
    <row r="7" spans="2:9">
      <c r="B7" s="50"/>
      <c r="C7" s="50"/>
      <c r="D7" s="50"/>
      <c r="E7" s="50"/>
      <c r="F7" s="50"/>
      <c r="G7" s="50"/>
      <c r="H7" s="50"/>
      <c r="I7" s="50"/>
    </row>
    <row r="8" spans="2:9">
      <c r="B8" s="50"/>
      <c r="C8" s="50"/>
      <c r="D8" s="50"/>
      <c r="E8" s="50"/>
      <c r="F8" s="50"/>
      <c r="G8" s="50"/>
      <c r="H8" s="50"/>
      <c r="I8" s="50"/>
    </row>
    <row r="9" spans="2:9">
      <c r="B9" s="50"/>
      <c r="C9" s="50"/>
      <c r="D9" s="50"/>
      <c r="E9" s="50"/>
      <c r="F9" s="50"/>
      <c r="G9" s="50"/>
      <c r="H9" s="50"/>
      <c r="I9" s="50"/>
    </row>
    <row r="10" spans="2:9">
      <c r="B10" s="50"/>
      <c r="C10" s="50"/>
      <c r="D10" s="50"/>
      <c r="E10" s="50"/>
      <c r="F10" s="50"/>
      <c r="G10" s="50"/>
      <c r="H10" s="50"/>
      <c r="I10" s="50"/>
    </row>
    <row r="11" spans="2:9">
      <c r="B11" s="50"/>
      <c r="C11" s="50"/>
      <c r="D11" s="50"/>
      <c r="E11" s="50"/>
      <c r="F11" s="50"/>
      <c r="G11" s="50"/>
      <c r="H11" s="50"/>
      <c r="I11" s="50"/>
    </row>
    <row r="12" spans="2:9">
      <c r="B12" s="50"/>
      <c r="C12" s="50"/>
      <c r="D12" s="50"/>
      <c r="E12" s="50"/>
      <c r="F12" s="50"/>
      <c r="G12" s="50"/>
      <c r="H12" s="50"/>
      <c r="I12" s="50"/>
    </row>
    <row r="13" spans="2:9">
      <c r="B13" s="50"/>
      <c r="C13" s="50"/>
      <c r="D13" s="50"/>
      <c r="E13" s="50"/>
      <c r="F13" s="50"/>
      <c r="G13" s="50"/>
      <c r="H13" s="50"/>
      <c r="I13" s="50"/>
    </row>
    <row r="14" spans="2:9">
      <c r="B14" s="50"/>
      <c r="C14" s="50"/>
      <c r="D14" s="50"/>
      <c r="E14" s="50"/>
      <c r="F14" s="50"/>
      <c r="G14" s="50"/>
      <c r="H14" s="50"/>
      <c r="I14" s="50"/>
    </row>
    <row r="15" spans="2:9">
      <c r="B15" s="50"/>
      <c r="C15" s="50"/>
      <c r="D15" s="50"/>
      <c r="E15" s="50"/>
      <c r="F15" s="50"/>
      <c r="G15" s="50"/>
      <c r="H15" s="50"/>
      <c r="I15" s="50"/>
    </row>
    <row r="16" spans="2:9">
      <c r="B16" s="50"/>
      <c r="C16" s="50"/>
      <c r="D16" s="50"/>
      <c r="E16" s="50"/>
      <c r="F16" s="50"/>
      <c r="G16" s="50"/>
      <c r="H16" s="50"/>
      <c r="I16" s="50"/>
    </row>
    <row r="17" spans="2:9">
      <c r="B17" s="50"/>
      <c r="C17" s="50"/>
      <c r="D17" s="50"/>
      <c r="E17" s="50"/>
      <c r="F17" s="50"/>
      <c r="G17" s="50"/>
      <c r="H17" s="50"/>
      <c r="I17" s="50"/>
    </row>
    <row r="18" spans="2:9">
      <c r="B18" s="50"/>
      <c r="C18" s="50"/>
      <c r="D18" s="50"/>
      <c r="E18" s="50"/>
      <c r="F18" s="50"/>
      <c r="G18" s="50"/>
      <c r="H18" s="50"/>
      <c r="I18" s="50"/>
    </row>
    <row r="19" spans="2:9">
      <c r="B19" s="50"/>
      <c r="C19" s="50"/>
      <c r="D19" s="50"/>
      <c r="E19" s="50"/>
      <c r="F19" s="50"/>
      <c r="G19" s="50"/>
      <c r="H19" s="50"/>
      <c r="I19" s="50"/>
    </row>
    <row r="20" spans="2:9">
      <c r="B20" s="50"/>
      <c r="C20" s="50"/>
      <c r="D20" s="50"/>
      <c r="E20" s="50"/>
      <c r="F20" s="50"/>
      <c r="G20" s="50"/>
      <c r="H20" s="50"/>
      <c r="I20" s="50"/>
    </row>
    <row r="21" spans="2:9">
      <c r="B21" s="50"/>
      <c r="C21" s="50"/>
      <c r="D21" s="50"/>
      <c r="E21" s="50"/>
      <c r="F21" s="50"/>
      <c r="G21" s="50"/>
      <c r="H21" s="50"/>
      <c r="I21" s="50"/>
    </row>
    <row r="22" spans="2:9">
      <c r="B22" s="50"/>
      <c r="C22" s="50"/>
      <c r="D22" s="50"/>
      <c r="E22" s="50"/>
      <c r="F22" s="50"/>
      <c r="G22" s="50"/>
      <c r="H22" s="50"/>
      <c r="I22" s="50"/>
    </row>
    <row r="23" spans="2:9">
      <c r="B23" s="50"/>
      <c r="C23" s="50"/>
      <c r="D23" s="50"/>
      <c r="E23" s="50"/>
      <c r="F23" s="50"/>
      <c r="G23" s="50"/>
      <c r="H23" s="50"/>
      <c r="I23" s="50"/>
    </row>
    <row r="24" spans="2:9">
      <c r="B24" s="50"/>
      <c r="C24" s="50"/>
      <c r="D24" s="50"/>
      <c r="E24" s="50"/>
      <c r="F24" s="50"/>
      <c r="G24" s="50"/>
      <c r="H24" s="50"/>
      <c r="I24" s="50"/>
    </row>
    <row r="25" spans="2:9">
      <c r="B25" s="50"/>
      <c r="C25" s="50"/>
      <c r="D25" s="50"/>
      <c r="E25" s="50"/>
      <c r="F25" s="50"/>
      <c r="G25" s="50"/>
      <c r="H25" s="50"/>
      <c r="I25" s="50"/>
    </row>
    <row r="26" spans="2:9">
      <c r="B26" s="50"/>
      <c r="C26" s="50"/>
      <c r="D26" s="50"/>
      <c r="E26" s="50"/>
      <c r="F26" s="50"/>
      <c r="G26" s="50"/>
      <c r="H26" s="50"/>
      <c r="I26" s="50"/>
    </row>
    <row r="27" spans="2:9">
      <c r="B27" s="50"/>
      <c r="C27" s="50"/>
      <c r="D27" s="50"/>
      <c r="E27" s="50"/>
      <c r="F27" s="50"/>
      <c r="G27" s="50"/>
      <c r="H27" s="50"/>
      <c r="I27" s="50"/>
    </row>
    <row r="28" spans="2:9">
      <c r="B28" s="50"/>
      <c r="C28" s="50"/>
      <c r="D28" s="50"/>
      <c r="E28" s="50"/>
      <c r="F28" s="50"/>
      <c r="G28" s="50"/>
      <c r="H28" s="50"/>
      <c r="I28" s="50"/>
    </row>
    <row r="29" spans="2:9">
      <c r="B29" s="50"/>
      <c r="C29" s="50"/>
      <c r="D29" s="50"/>
      <c r="E29" s="50"/>
      <c r="F29" s="50"/>
      <c r="G29" s="50"/>
      <c r="H29" s="50"/>
      <c r="I29" s="50"/>
    </row>
    <row r="30" spans="2:9">
      <c r="B30" s="50"/>
      <c r="C30" s="50"/>
      <c r="D30" s="50"/>
      <c r="E30" s="50"/>
      <c r="F30" s="50"/>
      <c r="G30" s="50"/>
      <c r="H30" s="50"/>
      <c r="I30" s="50"/>
    </row>
    <row r="31" spans="2:9">
      <c r="B31" s="50"/>
      <c r="C31" s="50"/>
      <c r="D31" s="50"/>
      <c r="E31" s="50"/>
      <c r="F31" s="50"/>
      <c r="G31" s="50"/>
      <c r="H31" s="50"/>
      <c r="I31" s="50"/>
    </row>
    <row r="32" spans="2:9">
      <c r="B32" s="50"/>
      <c r="C32" s="50"/>
      <c r="D32" s="50"/>
      <c r="E32" s="50"/>
      <c r="F32" s="50"/>
      <c r="G32" s="50"/>
      <c r="H32" s="50"/>
      <c r="I32" s="50"/>
    </row>
    <row r="33" spans="1:9">
      <c r="B33" s="50"/>
      <c r="C33" s="50"/>
      <c r="D33" s="50"/>
      <c r="E33" s="50"/>
      <c r="F33" s="50"/>
      <c r="G33" s="50"/>
      <c r="H33" s="50"/>
      <c r="I33" s="50"/>
    </row>
    <row r="38" spans="1:9">
      <c r="A38" s="42"/>
    </row>
  </sheetData>
  <mergeCells count="1">
    <mergeCell ref="B5:I5"/>
  </mergeCells>
  <phoneticPr fontId="20" type="noConversion"/>
  <dataValidations count="5">
    <dataValidation allowBlank="1" showInputMessage="1" showErrorMessage="1" prompt="잔액 시트 요약 차트는 이 워크시트의 셀 B5에 자동 업데이트됩니다. 탐색 링크는 H4 및 I4 셀에 있습니다." sqref="A1" xr:uid="{00000000-0002-0000-0200-000000000000}"/>
    <dataValidation allowBlank="1" showInputMessage="1" showErrorMessage="1" prompt="이 셀에는 이 워크시트의 제목이 있습니다. 셀 아래에 회사 이름이 자동 업데이트되고 셀 I2에 년도가 입력됩니다." sqref="B2" xr:uid="{00000000-0002-0000-0200-000001000000}"/>
    <dataValidation allowBlank="1" showInputMessage="1" showErrorMessage="1" prompt="손익 계산서 차트 워크시트로 연결되는 탐색 링크" sqref="H4" xr:uid="{00000000-0002-0000-0200-000002000000}"/>
    <dataValidation allowBlank="1" showInputMessage="1" showErrorMessage="1" prompt="이 셀에 년도가 자동으로 업데이트됩니다." sqref="I2" xr:uid="{00000000-0002-0000-0200-000003000000}"/>
    <dataValidation allowBlank="1" showInputMessage="1" showErrorMessage="1" prompt="이 셀에 회사 이름이 자동으로 업데이트됩니다." sqref="B3" xr:uid="{95C943F2-A7C8-4C66-B52E-FB38B3B7D203}"/>
  </dataValidations>
  <printOptions horizontalCentered="1"/>
  <pageMargins left="0.75" right="0.75" top="0.56000000000000005" bottom="0.51" header="0.53" footer="0.51"/>
  <pageSetup paperSize="9" fitToHeight="0" orientation="landscape" r:id="rId1"/>
  <headerFooter differentFirst="1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25AD44-7BC1-4889-878A-6ABAC2C016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49C61A-2B16-457E-862F-6CB9160DA35B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16c05727-aa75-4e4a-9b5f-8a80a1165891"/>
    <ds:schemaRef ds:uri="71af3243-3dd4-4a8d-8c0d-dd76da1f02a5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34FC52C-AB53-4DA9-86BD-188C96C69B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예산 요약</vt:lpstr>
      <vt:lpstr>손익 계산서 차트</vt:lpstr>
      <vt:lpstr>잔액 차트</vt:lpstr>
      <vt:lpstr>'예산 요약'!Print_Titles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2018-12-02T16:19:42Z</dcterms:created>
  <dcterms:modified xsi:type="dcterms:W3CDTF">2020-03-26T13:45:12Z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