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buchanan-my.sharepoint.com/personal/mrani_buchanan_com/Documents/Personal/Kishore/"/>
    </mc:Choice>
  </mc:AlternateContent>
  <xr:revisionPtr revIDLastSave="4438" documentId="8_{36496D31-0E65-4DAF-9B83-81CD00E4069E}" xr6:coauthVersionLast="47" xr6:coauthVersionMax="47" xr10:uidLastSave="{DAFE93F6-3361-40CD-A8C7-565FD53EB33B}"/>
  <bookViews>
    <workbookView xWindow="-120" yWindow="-120" windowWidth="20730" windowHeight="11160" activeTab="1" xr2:uid="{00000000-000D-0000-FFFF-FFFF00000000}"/>
  </bookViews>
  <sheets>
    <sheet name="Change Log" sheetId="8" r:id="rId1"/>
    <sheet name="Data Dictionary" sheetId="6" r:id="rId2"/>
    <sheet name="Data Transfer Details" sheetId="3" r:id="rId3"/>
    <sheet name="Index" sheetId="7" state="hidden" r:id="rId4"/>
  </sheets>
  <definedNames>
    <definedName name="_xlnm._FilterDatabase" localSheetId="1" hidden="1">'Data Dictionary'!$A$17:$AK$946</definedName>
    <definedName name="_xlnm._FilterDatabase" localSheetId="2" hidden="1">'Data Transfer Details'!$A$17:$M$95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1" i="6" l="1"/>
  <c r="A888" i="6" l="1"/>
  <c r="A396" i="6"/>
  <c r="A356" i="6"/>
  <c r="A292" i="6"/>
  <c r="A267" i="6"/>
  <c r="A251" i="6"/>
  <c r="A206" i="6"/>
  <c r="A160" i="6"/>
  <c r="A133" i="6"/>
  <c r="A31" i="6"/>
  <c r="A387" i="6"/>
  <c r="A348" i="6"/>
  <c r="A285" i="6"/>
  <c r="A262" i="6"/>
  <c r="A240" i="6"/>
  <c r="A197" i="6"/>
  <c r="A155" i="6"/>
  <c r="A117" i="6"/>
  <c r="A21" i="6"/>
  <c r="A89" i="6" l="1"/>
  <c r="A58" i="6"/>
  <c r="A67" i="6"/>
  <c r="A78" i="6"/>
  <c r="A96" i="6"/>
  <c r="A454" i="6"/>
  <c r="A632" i="6"/>
  <c r="A644" i="6"/>
  <c r="A821" i="6"/>
  <c r="A544" i="6"/>
  <c r="A594" i="6"/>
  <c r="A626" i="6"/>
  <c r="A588" i="6"/>
  <c r="A897" i="6"/>
  <c r="A509" i="6"/>
  <c r="A507" i="6"/>
  <c r="M494" i="6"/>
  <c r="A494" i="6"/>
  <c r="A477" i="6"/>
  <c r="A741" i="6"/>
  <c r="T741" i="6" s="1"/>
  <c r="A571" i="6"/>
  <c r="A550" i="6"/>
  <c r="A271" i="6"/>
  <c r="A165" i="6"/>
  <c r="A111" i="6"/>
  <c r="A109" i="6"/>
  <c r="A491" i="6"/>
  <c r="M491" i="6"/>
  <c r="A483" i="6"/>
  <c r="M483" i="6"/>
  <c r="A652" i="6" l="1"/>
  <c r="A650" i="6"/>
  <c r="A827" i="6"/>
  <c r="A825" i="6"/>
  <c r="A823" i="6"/>
  <c r="A818" i="6"/>
  <c r="A812" i="6"/>
  <c r="A801" i="6"/>
  <c r="A804" i="6"/>
  <c r="A901" i="6"/>
  <c r="A907" i="6"/>
  <c r="A910" i="6"/>
  <c r="A913" i="6"/>
  <c r="A945" i="6"/>
  <c r="A934" i="6"/>
  <c r="A930" i="6"/>
  <c r="A926" i="6"/>
  <c r="A777" i="6"/>
  <c r="A752" i="6"/>
  <c r="A748" i="6"/>
  <c r="A744" i="6"/>
  <c r="A899" i="6"/>
  <c r="A891" i="6"/>
  <c r="A883" i="6"/>
  <c r="A735" i="6"/>
  <c r="A731" i="6"/>
  <c r="A727" i="6"/>
  <c r="A720" i="6"/>
  <c r="A717" i="6"/>
  <c r="A713" i="6"/>
  <c r="A711" i="6"/>
  <c r="A707" i="6"/>
  <c r="A705" i="6"/>
  <c r="A703" i="6"/>
  <c r="A700" i="6"/>
  <c r="A698" i="6"/>
  <c r="A846" i="6"/>
  <c r="A837" i="6"/>
  <c r="A840" i="6"/>
  <c r="A842" i="6"/>
  <c r="A849" i="6"/>
  <c r="A851" i="6"/>
  <c r="A856" i="6"/>
  <c r="A870" i="6"/>
  <c r="A873" i="6"/>
  <c r="A875" i="6"/>
  <c r="A794" i="6"/>
  <c r="A791" i="6"/>
  <c r="A787" i="6"/>
  <c r="A785" i="6"/>
  <c r="A782" i="6"/>
  <c r="A691" i="6"/>
  <c r="A681" i="6"/>
  <c r="A678" i="6"/>
  <c r="A670" i="6"/>
  <c r="A666" i="6"/>
  <c r="A662" i="6"/>
  <c r="A660" i="6"/>
  <c r="A658" i="6"/>
  <c r="A654" i="6"/>
  <c r="A621" i="6"/>
  <c r="A619" i="6"/>
  <c r="A610" i="6"/>
  <c r="A605" i="6"/>
  <c r="A600" i="6"/>
  <c r="A598" i="6"/>
  <c r="A596" i="6"/>
  <c r="A590" i="6"/>
  <c r="A584" i="6"/>
  <c r="A569" i="6"/>
  <c r="A565" i="6"/>
  <c r="A562" i="6"/>
  <c r="A555" i="6"/>
  <c r="A553" i="6"/>
  <c r="A548" i="6"/>
  <c r="A541" i="6"/>
  <c r="A534" i="6"/>
  <c r="A532" i="6"/>
  <c r="A529" i="6"/>
  <c r="A524" i="6"/>
  <c r="A468" i="6"/>
  <c r="A466" i="6"/>
  <c r="A460" i="6"/>
  <c r="A448" i="6"/>
  <c r="A446" i="6"/>
  <c r="A439" i="6"/>
  <c r="A436" i="6"/>
  <c r="A430" i="6"/>
  <c r="A428" i="6"/>
  <c r="A426" i="6"/>
  <c r="A422" i="6"/>
  <c r="A420" i="6"/>
  <c r="A417" i="6"/>
  <c r="A414" i="6"/>
  <c r="A411" i="6"/>
  <c r="T398" i="6"/>
  <c r="T383" i="6"/>
  <c r="T381" i="6"/>
  <c r="T379" i="6"/>
  <c r="T370" i="6"/>
  <c r="T367" i="6"/>
  <c r="T361" i="6"/>
  <c r="T359" i="6"/>
  <c r="T356" i="6"/>
  <c r="T352" i="6"/>
  <c r="T351" i="6"/>
  <c r="T348" i="6"/>
  <c r="T344" i="6"/>
  <c r="T338" i="6"/>
  <c r="T331" i="6"/>
  <c r="T329" i="6"/>
  <c r="T323" i="6"/>
  <c r="T318" i="6"/>
  <c r="T295" i="6"/>
  <c r="T292" i="6"/>
  <c r="T285" i="6"/>
  <c r="T276" i="6"/>
  <c r="T274" i="6"/>
  <c r="T269" i="6"/>
  <c r="T267" i="6"/>
  <c r="T253" i="6"/>
  <c r="T251" i="6"/>
  <c r="T247" i="6"/>
  <c r="T245" i="6"/>
  <c r="T240" i="6"/>
  <c r="T208" i="6"/>
  <c r="T206" i="6"/>
  <c r="T197" i="6"/>
  <c r="T191" i="6"/>
  <c r="T189" i="6"/>
  <c r="T183" i="6"/>
  <c r="T175" i="6"/>
  <c r="T162" i="6"/>
  <c r="T160" i="6"/>
  <c r="T155" i="6"/>
  <c r="T137" i="6"/>
  <c r="T135" i="6"/>
  <c r="T133" i="6"/>
  <c r="T129" i="6"/>
  <c r="T126" i="6"/>
  <c r="T124" i="6"/>
  <c r="T117" i="6"/>
  <c r="T114" i="6"/>
  <c r="T100" i="6"/>
  <c r="T96" i="6"/>
  <c r="T92" i="6"/>
  <c r="T89" i="6"/>
  <c r="T72" i="6"/>
  <c r="T67" i="6"/>
  <c r="T58" i="6"/>
  <c r="T31" i="6"/>
  <c r="T27" i="6"/>
  <c r="T24" i="6"/>
  <c r="T919" i="6"/>
  <c r="M919" i="6"/>
  <c r="M563" i="6"/>
  <c r="T563" i="6"/>
  <c r="M344" i="6" l="1"/>
  <c r="L95" i="3"/>
  <c r="L93" i="3"/>
  <c r="L92" i="3"/>
  <c r="L90" i="3"/>
  <c r="L89" i="3"/>
  <c r="L87" i="3"/>
  <c r="L86" i="3"/>
  <c r="L84" i="3"/>
  <c r="L83" i="3"/>
  <c r="L81" i="3"/>
  <c r="L80" i="3"/>
  <c r="L78" i="3"/>
  <c r="L77" i="3"/>
  <c r="L75" i="3"/>
  <c r="L74" i="3"/>
  <c r="L72" i="3"/>
  <c r="L71" i="3"/>
  <c r="L69" i="3"/>
  <c r="L68" i="3"/>
  <c r="L66" i="3"/>
  <c r="L65" i="3"/>
  <c r="L63" i="3"/>
  <c r="L62" i="3"/>
  <c r="L60" i="3"/>
  <c r="L59" i="3"/>
  <c r="L57" i="3"/>
  <c r="L56" i="3"/>
  <c r="L54" i="3"/>
  <c r="L53" i="3"/>
  <c r="L51" i="3"/>
  <c r="L50" i="3"/>
  <c r="L48" i="3"/>
  <c r="L47" i="3"/>
  <c r="L45" i="3"/>
  <c r="L44" i="3"/>
  <c r="L42" i="3"/>
  <c r="L41" i="3"/>
  <c r="L39" i="3"/>
  <c r="L38" i="3"/>
  <c r="L36" i="3"/>
  <c r="L35" i="3"/>
  <c r="L33" i="3"/>
  <c r="L32" i="3"/>
  <c r="L30" i="3"/>
  <c r="L29" i="3"/>
  <c r="L27" i="3"/>
  <c r="L26" i="3"/>
  <c r="L24" i="3"/>
  <c r="L23" i="3"/>
  <c r="L21" i="3"/>
  <c r="L20" i="3"/>
  <c r="L18" i="3"/>
  <c r="M706" i="6"/>
  <c r="M325" i="6" l="1"/>
  <c r="T325" i="6"/>
  <c r="M277" i="6" l="1"/>
  <c r="T277" i="6"/>
  <c r="M736" i="6"/>
  <c r="T736" i="6"/>
  <c r="M737" i="6"/>
  <c r="T737" i="6"/>
  <c r="M142" i="6"/>
  <c r="M141" i="6"/>
  <c r="M140" i="6"/>
  <c r="M139" i="6"/>
  <c r="M138" i="6"/>
  <c r="M136" i="6"/>
  <c r="M134" i="6"/>
  <c r="M132" i="6"/>
  <c r="M131" i="6"/>
  <c r="M130" i="6"/>
  <c r="M128" i="6"/>
  <c r="M127" i="6"/>
  <c r="M125" i="6"/>
  <c r="M123" i="6"/>
  <c r="M122" i="6"/>
  <c r="M121" i="6"/>
  <c r="M120" i="6"/>
  <c r="M119" i="6"/>
  <c r="M118" i="6"/>
  <c r="M116" i="6"/>
  <c r="M115" i="6"/>
  <c r="M113" i="6"/>
  <c r="M112" i="6"/>
  <c r="M110" i="6"/>
  <c r="M147" i="6"/>
  <c r="M146" i="6"/>
  <c r="M145" i="6"/>
  <c r="M144" i="6"/>
  <c r="M143" i="6"/>
  <c r="T775" i="6"/>
  <c r="T776" i="6"/>
  <c r="T774" i="6"/>
  <c r="T773" i="6"/>
  <c r="T772" i="6"/>
  <c r="T770" i="6"/>
  <c r="T769" i="6"/>
  <c r="T766" i="6"/>
  <c r="T768" i="6"/>
  <c r="T767" i="6"/>
  <c r="T765" i="6"/>
  <c r="T764" i="6"/>
  <c r="T763" i="6"/>
  <c r="T762" i="6"/>
  <c r="T759" i="6"/>
  <c r="T758" i="6"/>
  <c r="T757" i="6"/>
  <c r="T756" i="6"/>
  <c r="T761" i="6"/>
  <c r="T760" i="6"/>
  <c r="T755" i="6"/>
  <c r="T754" i="6"/>
  <c r="T753" i="6"/>
  <c r="T751" i="6"/>
  <c r="M775" i="6"/>
  <c r="M776" i="6"/>
  <c r="M774" i="6"/>
  <c r="M773" i="6"/>
  <c r="M772" i="6"/>
  <c r="M770" i="6"/>
  <c r="M769" i="6"/>
  <c r="M766" i="6"/>
  <c r="M768" i="6"/>
  <c r="M767" i="6"/>
  <c r="M765" i="6"/>
  <c r="M764" i="6"/>
  <c r="M762" i="6"/>
  <c r="M759" i="6"/>
  <c r="M758" i="6"/>
  <c r="M757" i="6"/>
  <c r="M756" i="6"/>
  <c r="M761" i="6"/>
  <c r="M760" i="6"/>
  <c r="M755" i="6"/>
  <c r="M754" i="6"/>
  <c r="M753" i="6"/>
  <c r="M751" i="6"/>
  <c r="M750" i="6"/>
  <c r="M749" i="6"/>
  <c r="M747" i="6"/>
  <c r="M746" i="6"/>
  <c r="M745" i="6"/>
  <c r="M743" i="6"/>
  <c r="M742" i="6"/>
  <c r="M740" i="6"/>
  <c r="M739" i="6"/>
  <c r="T740" i="6"/>
  <c r="T739" i="6"/>
  <c r="T706" i="6"/>
  <c r="M874" i="6"/>
  <c r="M865" i="6"/>
  <c r="M863" i="6"/>
  <c r="M858" i="6"/>
  <c r="M844" i="6"/>
  <c r="M843" i="6"/>
  <c r="M845" i="6"/>
  <c r="M838" i="6"/>
  <c r="M836" i="6"/>
  <c r="T874" i="6"/>
  <c r="T865" i="6"/>
  <c r="T863" i="6"/>
  <c r="T858" i="6"/>
  <c r="T844" i="6"/>
  <c r="T843" i="6"/>
  <c r="T845" i="6"/>
  <c r="T838" i="6"/>
  <c r="T836" i="6"/>
  <c r="T918" i="6"/>
  <c r="T916" i="6"/>
  <c r="T915" i="6"/>
  <c r="T914" i="6"/>
  <c r="T912" i="6"/>
  <c r="T911" i="6"/>
  <c r="T909" i="6"/>
  <c r="T908" i="6"/>
  <c r="T905" i="6"/>
  <c r="T904" i="6"/>
  <c r="T906" i="6"/>
  <c r="T902" i="6"/>
  <c r="T900" i="6"/>
  <c r="M918" i="6"/>
  <c r="M909" i="6"/>
  <c r="M908" i="6"/>
  <c r="M905" i="6"/>
  <c r="M904" i="6"/>
  <c r="M906" i="6"/>
  <c r="M902" i="6"/>
  <c r="M900" i="6"/>
  <c r="M834" i="6" l="1"/>
  <c r="M833" i="6"/>
  <c r="M832" i="6"/>
  <c r="T834" i="6"/>
  <c r="T833" i="6"/>
  <c r="T832" i="6"/>
  <c r="T140" i="6"/>
  <c r="T146" i="6"/>
  <c r="T143" i="6"/>
  <c r="T119" i="6"/>
  <c r="T113" i="6"/>
  <c r="T42" i="6" l="1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9" i="6"/>
  <c r="T60" i="6"/>
  <c r="T61" i="6"/>
  <c r="T62" i="6"/>
  <c r="T63" i="6"/>
  <c r="T64" i="6"/>
  <c r="T65" i="6"/>
  <c r="T66" i="6"/>
  <c r="T68" i="6"/>
  <c r="T69" i="6"/>
  <c r="T70" i="6"/>
  <c r="T71" i="6"/>
  <c r="T73" i="6"/>
  <c r="T74" i="6"/>
  <c r="T75" i="6"/>
  <c r="T76" i="6"/>
  <c r="T77" i="6"/>
  <c r="T79" i="6"/>
  <c r="T81" i="6"/>
  <c r="T82" i="6"/>
  <c r="T83" i="6"/>
  <c r="T84" i="6"/>
  <c r="T85" i="6"/>
  <c r="T86" i="6"/>
  <c r="T87" i="6"/>
  <c r="T88" i="6"/>
  <c r="T90" i="6"/>
  <c r="T91" i="6"/>
  <c r="T93" i="6"/>
  <c r="T94" i="6"/>
  <c r="T95" i="6"/>
  <c r="T97" i="6"/>
  <c r="T98" i="6"/>
  <c r="T99" i="6"/>
  <c r="T101" i="6"/>
  <c r="T102" i="6"/>
  <c r="T103" i="6"/>
  <c r="T149" i="6"/>
  <c r="T150" i="6"/>
  <c r="T151" i="6"/>
  <c r="T152" i="6"/>
  <c r="T153" i="6"/>
  <c r="T154" i="6"/>
  <c r="T156" i="6"/>
  <c r="T157" i="6"/>
  <c r="T158" i="6"/>
  <c r="T159" i="6"/>
  <c r="T161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6" i="6"/>
  <c r="T177" i="6"/>
  <c r="T178" i="6"/>
  <c r="T179" i="6"/>
  <c r="T180" i="6"/>
  <c r="T181" i="6"/>
  <c r="T182" i="6"/>
  <c r="T184" i="6"/>
  <c r="T185" i="6"/>
  <c r="T186" i="6"/>
  <c r="T187" i="6"/>
  <c r="T188" i="6"/>
  <c r="T190" i="6"/>
  <c r="T192" i="6"/>
  <c r="T193" i="6"/>
  <c r="T194" i="6"/>
  <c r="T195" i="6"/>
  <c r="T196" i="6"/>
  <c r="T198" i="6"/>
  <c r="T199" i="6"/>
  <c r="T200" i="6"/>
  <c r="T201" i="6"/>
  <c r="T202" i="6"/>
  <c r="T203" i="6"/>
  <c r="T204" i="6"/>
  <c r="T205" i="6"/>
  <c r="T207" i="6"/>
  <c r="T209" i="6"/>
  <c r="T210" i="6"/>
  <c r="T211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18" i="6"/>
  <c r="T19" i="6"/>
  <c r="T20" i="6"/>
  <c r="T22" i="6"/>
  <c r="T23" i="6"/>
  <c r="T25" i="6"/>
  <c r="T26" i="6"/>
  <c r="T28" i="6"/>
  <c r="T29" i="6"/>
  <c r="T30" i="6"/>
  <c r="T32" i="6"/>
  <c r="T33" i="6"/>
  <c r="T34" i="6"/>
  <c r="T35" i="6"/>
  <c r="T36" i="6"/>
  <c r="T37" i="6"/>
  <c r="T38" i="6"/>
  <c r="T39" i="6"/>
  <c r="T232" i="6"/>
  <c r="T234" i="6"/>
  <c r="T235" i="6"/>
  <c r="T236" i="6"/>
  <c r="T237" i="6"/>
  <c r="T238" i="6"/>
  <c r="T239" i="6"/>
  <c r="T241" i="6"/>
  <c r="T242" i="6"/>
  <c r="T243" i="6"/>
  <c r="T244" i="6"/>
  <c r="T246" i="6"/>
  <c r="T248" i="6"/>
  <c r="T249" i="6"/>
  <c r="T250" i="6"/>
  <c r="T252" i="6"/>
  <c r="T254" i="6"/>
  <c r="T255" i="6"/>
  <c r="T256" i="6"/>
  <c r="T257" i="6"/>
  <c r="T258" i="6"/>
  <c r="T259" i="6"/>
  <c r="T260" i="6"/>
  <c r="T261" i="6"/>
  <c r="T263" i="6"/>
  <c r="T264" i="6"/>
  <c r="T265" i="6"/>
  <c r="T266" i="6"/>
  <c r="T268" i="6"/>
  <c r="T270" i="6"/>
  <c r="T272" i="6"/>
  <c r="T273" i="6"/>
  <c r="T275" i="6"/>
  <c r="T278" i="6"/>
  <c r="T279" i="6"/>
  <c r="T280" i="6"/>
  <c r="T281" i="6"/>
  <c r="T282" i="6"/>
  <c r="T283" i="6"/>
  <c r="T284" i="6"/>
  <c r="T286" i="6"/>
  <c r="T287" i="6"/>
  <c r="T288" i="6"/>
  <c r="T289" i="6"/>
  <c r="T290" i="6"/>
  <c r="T291" i="6"/>
  <c r="T293" i="6"/>
  <c r="T294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450" i="6"/>
  <c r="T451" i="6"/>
  <c r="T452" i="6"/>
  <c r="T453" i="6"/>
  <c r="T455" i="6"/>
  <c r="T456" i="6"/>
  <c r="T457" i="6"/>
  <c r="T458" i="6"/>
  <c r="T459" i="6"/>
  <c r="T461" i="6"/>
  <c r="T462" i="6"/>
  <c r="T463" i="6"/>
  <c r="T464" i="6"/>
  <c r="T465" i="6"/>
  <c r="T467" i="6"/>
  <c r="T469" i="6"/>
  <c r="T470" i="6"/>
  <c r="T471" i="6"/>
  <c r="T472" i="6"/>
  <c r="T473" i="6"/>
  <c r="T474" i="6"/>
  <c r="T312" i="6"/>
  <c r="T313" i="6"/>
  <c r="T315" i="6"/>
  <c r="T316" i="6"/>
  <c r="T317" i="6"/>
  <c r="T319" i="6"/>
  <c r="T320" i="6"/>
  <c r="T321" i="6"/>
  <c r="T322" i="6"/>
  <c r="T324" i="6"/>
  <c r="T326" i="6"/>
  <c r="T327" i="6"/>
  <c r="T328" i="6"/>
  <c r="T330" i="6"/>
  <c r="T332" i="6"/>
  <c r="T334" i="6"/>
  <c r="T335" i="6"/>
  <c r="T336" i="6"/>
  <c r="T337" i="6"/>
  <c r="T339" i="6"/>
  <c r="T340" i="6"/>
  <c r="T341" i="6"/>
  <c r="T342" i="6"/>
  <c r="T343" i="6"/>
  <c r="T345" i="6"/>
  <c r="T346" i="6"/>
  <c r="T347" i="6"/>
  <c r="T349" i="6"/>
  <c r="T350" i="6"/>
  <c r="T353" i="6"/>
  <c r="T354" i="6"/>
  <c r="T355" i="6"/>
  <c r="T357" i="6"/>
  <c r="T358" i="6"/>
  <c r="T360" i="6"/>
  <c r="T362" i="6"/>
  <c r="T363" i="6"/>
  <c r="T364" i="6"/>
  <c r="T365" i="6"/>
  <c r="T366" i="6"/>
  <c r="T368" i="6"/>
  <c r="T369" i="6"/>
  <c r="T371" i="6"/>
  <c r="T372" i="6"/>
  <c r="T374" i="6"/>
  <c r="T375" i="6"/>
  <c r="T376" i="6"/>
  <c r="T377" i="6"/>
  <c r="T378" i="6"/>
  <c r="T380" i="6"/>
  <c r="T382" i="6"/>
  <c r="T384" i="6"/>
  <c r="T385" i="6"/>
  <c r="T386" i="6"/>
  <c r="T388" i="6"/>
  <c r="T389" i="6"/>
  <c r="T390" i="6"/>
  <c r="T392" i="6"/>
  <c r="T393" i="6"/>
  <c r="T394" i="6"/>
  <c r="T395" i="6"/>
  <c r="T397" i="6"/>
  <c r="T399" i="6"/>
  <c r="T401" i="6"/>
  <c r="T402" i="6"/>
  <c r="T404" i="6"/>
  <c r="T405" i="6"/>
  <c r="T406" i="6"/>
  <c r="T407" i="6"/>
  <c r="T408" i="6"/>
  <c r="T410" i="6"/>
  <c r="T412" i="6"/>
  <c r="T413" i="6"/>
  <c r="T415" i="6"/>
  <c r="T416" i="6"/>
  <c r="T418" i="6"/>
  <c r="T419" i="6"/>
  <c r="T421" i="6"/>
  <c r="T423" i="6"/>
  <c r="T424" i="6"/>
  <c r="T425" i="6"/>
  <c r="T427" i="6"/>
  <c r="T429" i="6"/>
  <c r="T431" i="6"/>
  <c r="T432" i="6"/>
  <c r="T433" i="6"/>
  <c r="T434" i="6"/>
  <c r="T435" i="6"/>
  <c r="T437" i="6"/>
  <c r="T438" i="6"/>
  <c r="T440" i="6"/>
  <c r="T441" i="6"/>
  <c r="T442" i="6"/>
  <c r="T443" i="6"/>
  <c r="T444" i="6"/>
  <c r="T445" i="6"/>
  <c r="T447" i="6"/>
  <c r="T449" i="6"/>
  <c r="T475" i="6"/>
  <c r="T476" i="6"/>
  <c r="T478" i="6"/>
  <c r="T479" i="6"/>
  <c r="T480" i="6"/>
  <c r="T481" i="6"/>
  <c r="T482" i="6"/>
  <c r="T484" i="6"/>
  <c r="T485" i="6"/>
  <c r="T486" i="6"/>
  <c r="T487" i="6"/>
  <c r="T488" i="6"/>
  <c r="T489" i="6"/>
  <c r="T490" i="6"/>
  <c r="T492" i="6"/>
  <c r="T493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8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104" i="6"/>
  <c r="T106" i="6"/>
  <c r="T108" i="6"/>
  <c r="T110" i="6"/>
  <c r="T112" i="6"/>
  <c r="T115" i="6"/>
  <c r="T116" i="6"/>
  <c r="T118" i="6"/>
  <c r="T120" i="6"/>
  <c r="T121" i="6"/>
  <c r="T122" i="6"/>
  <c r="T123" i="6"/>
  <c r="T125" i="6"/>
  <c r="T127" i="6"/>
  <c r="T128" i="6"/>
  <c r="T130" i="6"/>
  <c r="T131" i="6"/>
  <c r="T132" i="6"/>
  <c r="T138" i="6"/>
  <c r="T141" i="6"/>
  <c r="T142" i="6"/>
  <c r="T144" i="6"/>
  <c r="T145" i="6"/>
  <c r="T147" i="6"/>
  <c r="T148" i="6"/>
  <c r="T134" i="6"/>
  <c r="T136" i="6"/>
  <c r="T139" i="6"/>
  <c r="T522" i="6"/>
  <c r="T523" i="6"/>
  <c r="T525" i="6"/>
  <c r="T526" i="6"/>
  <c r="T527" i="6"/>
  <c r="T528" i="6"/>
  <c r="T530" i="6"/>
  <c r="T531" i="6"/>
  <c r="T533" i="6"/>
  <c r="T535" i="6"/>
  <c r="T536" i="6"/>
  <c r="T537" i="6"/>
  <c r="T538" i="6"/>
  <c r="T539" i="6"/>
  <c r="T540" i="6"/>
  <c r="T542" i="6"/>
  <c r="T543" i="6"/>
  <c r="T545" i="6"/>
  <c r="T546" i="6"/>
  <c r="T547" i="6"/>
  <c r="T549" i="6"/>
  <c r="T550" i="6"/>
  <c r="T551" i="6"/>
  <c r="T552" i="6"/>
  <c r="T554" i="6"/>
  <c r="T556" i="6"/>
  <c r="T557" i="6"/>
  <c r="T558" i="6"/>
  <c r="T559" i="6"/>
  <c r="T560" i="6"/>
  <c r="T561" i="6"/>
  <c r="T564" i="6"/>
  <c r="T566" i="6"/>
  <c r="T567" i="6"/>
  <c r="T568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5" i="6"/>
  <c r="T586" i="6"/>
  <c r="T587" i="6"/>
  <c r="T589" i="6"/>
  <c r="T591" i="6"/>
  <c r="T592" i="6"/>
  <c r="T593" i="6"/>
  <c r="T595" i="6"/>
  <c r="T597" i="6"/>
  <c r="T599" i="6"/>
  <c r="T601" i="6"/>
  <c r="T602" i="6"/>
  <c r="T603" i="6"/>
  <c r="T604" i="6"/>
  <c r="T606" i="6"/>
  <c r="T607" i="6"/>
  <c r="T608" i="6"/>
  <c r="T609" i="6"/>
  <c r="T611" i="6"/>
  <c r="T612" i="6"/>
  <c r="T613" i="6"/>
  <c r="T614" i="6"/>
  <c r="T615" i="6"/>
  <c r="T616" i="6"/>
  <c r="T617" i="6"/>
  <c r="T618" i="6"/>
  <c r="T620" i="6"/>
  <c r="T622" i="6"/>
  <c r="T623" i="6"/>
  <c r="T624" i="6"/>
  <c r="T625" i="6"/>
  <c r="T627" i="6"/>
  <c r="T628" i="6"/>
  <c r="T629" i="6"/>
  <c r="T630" i="6"/>
  <c r="T631" i="6"/>
  <c r="T633" i="6"/>
  <c r="T634" i="6"/>
  <c r="T635" i="6"/>
  <c r="T636" i="6"/>
  <c r="T637" i="6"/>
  <c r="T638" i="6"/>
  <c r="T639" i="6"/>
  <c r="T640" i="6"/>
  <c r="T641" i="6"/>
  <c r="T642" i="6"/>
  <c r="T643" i="6"/>
  <c r="T645" i="6"/>
  <c r="T646" i="6"/>
  <c r="T647" i="6"/>
  <c r="T648" i="6"/>
  <c r="T649" i="6"/>
  <c r="T651" i="6"/>
  <c r="T653" i="6"/>
  <c r="T655" i="6"/>
  <c r="T656" i="6"/>
  <c r="T657" i="6"/>
  <c r="T659" i="6"/>
  <c r="T661" i="6"/>
  <c r="T663" i="6"/>
  <c r="T664" i="6"/>
  <c r="T665" i="6"/>
  <c r="T667" i="6"/>
  <c r="T668" i="6"/>
  <c r="T669" i="6"/>
  <c r="T671" i="6"/>
  <c r="T672" i="6"/>
  <c r="T673" i="6"/>
  <c r="T674" i="6"/>
  <c r="T675" i="6"/>
  <c r="T676" i="6"/>
  <c r="T677" i="6"/>
  <c r="T679" i="6"/>
  <c r="T680" i="6"/>
  <c r="T682" i="6"/>
  <c r="T683" i="6"/>
  <c r="T684" i="6"/>
  <c r="T685" i="6"/>
  <c r="T686" i="6"/>
  <c r="T687" i="6"/>
  <c r="T688" i="6"/>
  <c r="T689" i="6"/>
  <c r="T690" i="6"/>
  <c r="T692" i="6"/>
  <c r="T693" i="6"/>
  <c r="T694" i="6"/>
  <c r="T695" i="6"/>
  <c r="T696" i="6"/>
  <c r="T778" i="6"/>
  <c r="T779" i="6"/>
  <c r="T780" i="6"/>
  <c r="T781" i="6"/>
  <c r="T783" i="6"/>
  <c r="T784" i="6"/>
  <c r="T786" i="6"/>
  <c r="T788" i="6"/>
  <c r="T789" i="6"/>
  <c r="T790" i="6"/>
  <c r="T792" i="6"/>
  <c r="T793" i="6"/>
  <c r="T795" i="6"/>
  <c r="T796" i="6"/>
  <c r="T797" i="6"/>
  <c r="T798" i="6"/>
  <c r="T799" i="6"/>
  <c r="T800" i="6"/>
  <c r="T802" i="6"/>
  <c r="T803" i="6"/>
  <c r="T805" i="6"/>
  <c r="T806" i="6"/>
  <c r="T807" i="6"/>
  <c r="T808" i="6"/>
  <c r="T809" i="6"/>
  <c r="T810" i="6"/>
  <c r="T811" i="6"/>
  <c r="T813" i="6"/>
  <c r="T814" i="6"/>
  <c r="T815" i="6"/>
  <c r="T816" i="6"/>
  <c r="T817" i="6"/>
  <c r="T819" i="6"/>
  <c r="T820" i="6"/>
  <c r="T822" i="6"/>
  <c r="T824" i="6"/>
  <c r="T826" i="6"/>
  <c r="T828" i="6"/>
  <c r="T829" i="6"/>
  <c r="T830" i="6"/>
  <c r="T831" i="6"/>
  <c r="T835" i="6"/>
  <c r="T839" i="6"/>
  <c r="T841" i="6"/>
  <c r="T847" i="6"/>
  <c r="T848" i="6"/>
  <c r="T850" i="6"/>
  <c r="T852" i="6"/>
  <c r="T853" i="6"/>
  <c r="T854" i="6"/>
  <c r="T855" i="6"/>
  <c r="T857" i="6"/>
  <c r="T859" i="6"/>
  <c r="T860" i="6"/>
  <c r="T861" i="6"/>
  <c r="T862" i="6"/>
  <c r="T864" i="6"/>
  <c r="T866" i="6"/>
  <c r="T867" i="6"/>
  <c r="T868" i="6"/>
  <c r="T869" i="6"/>
  <c r="T871" i="6"/>
  <c r="T872" i="6"/>
  <c r="T738" i="6"/>
  <c r="T742" i="6"/>
  <c r="T743" i="6"/>
  <c r="T745" i="6"/>
  <c r="T746" i="6"/>
  <c r="T747" i="6"/>
  <c r="T749" i="6"/>
  <c r="T750" i="6"/>
  <c r="T697" i="6"/>
  <c r="T699" i="6"/>
  <c r="T701" i="6"/>
  <c r="T702" i="6"/>
  <c r="T704" i="6"/>
  <c r="T708" i="6"/>
  <c r="T709" i="6"/>
  <c r="T710" i="6"/>
  <c r="T712" i="6"/>
  <c r="T714" i="6"/>
  <c r="T715" i="6"/>
  <c r="T716" i="6"/>
  <c r="T718" i="6"/>
  <c r="T719" i="6"/>
  <c r="T721" i="6"/>
  <c r="T722" i="6"/>
  <c r="T723" i="6"/>
  <c r="T724" i="6"/>
  <c r="T725" i="6"/>
  <c r="T726" i="6"/>
  <c r="T728" i="6"/>
  <c r="T729" i="6"/>
  <c r="T730" i="6"/>
  <c r="T732" i="6"/>
  <c r="T733" i="6"/>
  <c r="T734" i="6"/>
  <c r="T876" i="6"/>
  <c r="T877" i="6"/>
  <c r="T878" i="6"/>
  <c r="T879" i="6"/>
  <c r="T880" i="6"/>
  <c r="T881" i="6"/>
  <c r="T882" i="6"/>
  <c r="T884" i="6"/>
  <c r="T885" i="6"/>
  <c r="T886" i="6"/>
  <c r="T887" i="6"/>
  <c r="T889" i="6"/>
  <c r="T890" i="6"/>
  <c r="T892" i="6"/>
  <c r="T893" i="6"/>
  <c r="T894" i="6"/>
  <c r="T895" i="6"/>
  <c r="T896" i="6"/>
  <c r="T898" i="6"/>
  <c r="T903" i="6"/>
  <c r="T917" i="6"/>
  <c r="T920" i="6"/>
  <c r="T921" i="6"/>
  <c r="T922" i="6"/>
  <c r="T923" i="6"/>
  <c r="T924" i="6"/>
  <c r="T925" i="6"/>
  <c r="T927" i="6"/>
  <c r="T928" i="6"/>
  <c r="T929" i="6"/>
  <c r="T931" i="6"/>
  <c r="T932" i="6"/>
  <c r="T933" i="6"/>
  <c r="T935" i="6"/>
  <c r="T936" i="6"/>
  <c r="T937" i="6"/>
  <c r="T938" i="6"/>
  <c r="T939" i="6"/>
  <c r="T940" i="6"/>
  <c r="T941" i="6"/>
  <c r="T942" i="6"/>
  <c r="T943" i="6"/>
  <c r="T944" i="6"/>
  <c r="T946" i="6"/>
  <c r="T40" i="6"/>
  <c r="M82" i="6"/>
  <c r="M83" i="6"/>
  <c r="M84" i="6"/>
  <c r="M85" i="6"/>
  <c r="M86" i="6"/>
  <c r="M87" i="6"/>
  <c r="M88" i="6"/>
  <c r="M90" i="6"/>
  <c r="M91" i="6"/>
  <c r="M95" i="6"/>
  <c r="M537" i="6"/>
  <c r="M57" i="6"/>
  <c r="M59" i="6"/>
  <c r="M62" i="6"/>
  <c r="M63" i="6"/>
  <c r="M60" i="6"/>
  <c r="M61" i="6"/>
  <c r="M66" i="6"/>
  <c r="M64" i="6"/>
  <c r="M65" i="6"/>
  <c r="M68" i="6"/>
  <c r="M69" i="6"/>
  <c r="M70" i="6"/>
  <c r="M71" i="6"/>
  <c r="M73" i="6"/>
  <c r="M74" i="6"/>
  <c r="M75" i="6"/>
  <c r="M40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18" i="6"/>
  <c r="M19" i="6"/>
  <c r="M20" i="6"/>
  <c r="M22" i="6"/>
  <c r="M26" i="6"/>
  <c r="M23" i="6"/>
  <c r="M25" i="6"/>
  <c r="M30" i="6"/>
  <c r="M28" i="6"/>
  <c r="M29" i="6"/>
  <c r="M32" i="6"/>
  <c r="M33" i="6"/>
  <c r="M34" i="6"/>
  <c r="M35" i="6"/>
  <c r="M36" i="6"/>
  <c r="M37" i="6"/>
  <c r="M38" i="6"/>
  <c r="M39" i="6"/>
  <c r="M76" i="6"/>
  <c r="M77" i="6"/>
  <c r="M79" i="6"/>
  <c r="M81" i="6"/>
  <c r="M93" i="6"/>
  <c r="M94" i="6"/>
  <c r="M97" i="6"/>
  <c r="M98" i="6"/>
  <c r="M99" i="6"/>
  <c r="M101" i="6"/>
  <c r="M102" i="6"/>
  <c r="M103" i="6"/>
  <c r="M149" i="6"/>
  <c r="M150" i="6"/>
  <c r="M151" i="6"/>
  <c r="M152" i="6"/>
  <c r="M153" i="6"/>
  <c r="M154" i="6"/>
  <c r="M156" i="6"/>
  <c r="M159" i="6"/>
  <c r="M157" i="6"/>
  <c r="M158" i="6"/>
  <c r="M161" i="6"/>
  <c r="M163" i="6"/>
  <c r="M164" i="6"/>
  <c r="M165" i="6"/>
  <c r="M166" i="6"/>
  <c r="M167" i="6"/>
  <c r="M168" i="6"/>
  <c r="M169" i="6"/>
  <c r="M232" i="6"/>
  <c r="M234" i="6"/>
  <c r="M235" i="6"/>
  <c r="M236" i="6"/>
  <c r="M237" i="6"/>
  <c r="M238" i="6"/>
  <c r="M170" i="6"/>
  <c r="M171" i="6"/>
  <c r="M172" i="6"/>
  <c r="M173" i="6"/>
  <c r="M174" i="6"/>
  <c r="M176" i="6"/>
  <c r="M177" i="6"/>
  <c r="M178" i="6"/>
  <c r="M179" i="6"/>
  <c r="M180" i="6"/>
  <c r="M181" i="6"/>
  <c r="M182" i="6"/>
  <c r="M184" i="6"/>
  <c r="M239" i="6"/>
  <c r="M241" i="6"/>
  <c r="M242" i="6"/>
  <c r="M243" i="6"/>
  <c r="M244" i="6"/>
  <c r="M246" i="6"/>
  <c r="M250" i="6"/>
  <c r="M248" i="6"/>
  <c r="M249" i="6"/>
  <c r="M252" i="6"/>
  <c r="M254" i="6"/>
  <c r="M255" i="6"/>
  <c r="M256" i="6"/>
  <c r="M257" i="6"/>
  <c r="M258" i="6"/>
  <c r="M185" i="6"/>
  <c r="M186" i="6"/>
  <c r="M187" i="6"/>
  <c r="M188" i="6"/>
  <c r="M190" i="6"/>
  <c r="M192" i="6"/>
  <c r="M193" i="6"/>
  <c r="M194" i="6"/>
  <c r="M195" i="6"/>
  <c r="M196" i="6"/>
  <c r="M198" i="6"/>
  <c r="M199" i="6"/>
  <c r="M200" i="6"/>
  <c r="M201" i="6"/>
  <c r="M202" i="6"/>
  <c r="M205" i="6"/>
  <c r="M203" i="6"/>
  <c r="M204" i="6"/>
  <c r="M207" i="6"/>
  <c r="M209" i="6"/>
  <c r="M210" i="6"/>
  <c r="M211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61" i="6"/>
  <c r="M263" i="6"/>
  <c r="M266" i="6"/>
  <c r="M264" i="6"/>
  <c r="M265" i="6"/>
  <c r="M268" i="6"/>
  <c r="M270" i="6"/>
  <c r="M272" i="6"/>
  <c r="M273" i="6"/>
  <c r="M275" i="6"/>
  <c r="M278" i="6"/>
  <c r="M279" i="6"/>
  <c r="M280" i="6"/>
  <c r="M259" i="6"/>
  <c r="M260" i="6"/>
  <c r="M281" i="6"/>
  <c r="M282" i="6"/>
  <c r="M283" i="6"/>
  <c r="M284" i="6"/>
  <c r="M286" i="6"/>
  <c r="M287" i="6"/>
  <c r="M288" i="6"/>
  <c r="M291" i="6"/>
  <c r="M289" i="6"/>
  <c r="M290" i="6"/>
  <c r="M293" i="6"/>
  <c r="M294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903" i="6"/>
  <c r="M911" i="6"/>
  <c r="M912" i="6"/>
  <c r="M914" i="6"/>
  <c r="M915" i="6"/>
  <c r="M916" i="6"/>
  <c r="M917" i="6"/>
  <c r="M345" i="6"/>
  <c r="M346" i="6"/>
  <c r="M347" i="6"/>
  <c r="M349" i="6"/>
  <c r="M350" i="6"/>
  <c r="M355" i="6"/>
  <c r="M353" i="6"/>
  <c r="M354" i="6"/>
  <c r="M357" i="6"/>
  <c r="M358" i="6"/>
  <c r="M360" i="6"/>
  <c r="M362" i="6"/>
  <c r="M363" i="6"/>
  <c r="M364" i="6"/>
  <c r="M365" i="6"/>
  <c r="M366" i="6"/>
  <c r="M368" i="6"/>
  <c r="M369" i="6"/>
  <c r="M371" i="6"/>
  <c r="M374" i="6"/>
  <c r="M372" i="6"/>
  <c r="M375" i="6"/>
  <c r="M376" i="6"/>
  <c r="M377" i="6"/>
  <c r="M378" i="6"/>
  <c r="M380" i="6"/>
  <c r="M382" i="6"/>
  <c r="M384" i="6"/>
  <c r="M312" i="6"/>
  <c r="M313" i="6"/>
  <c r="M315" i="6"/>
  <c r="M316" i="6"/>
  <c r="M317" i="6"/>
  <c r="M319" i="6"/>
  <c r="M320" i="6"/>
  <c r="M321" i="6"/>
  <c r="M322" i="6"/>
  <c r="M324" i="6"/>
  <c r="M326" i="6"/>
  <c r="M327" i="6"/>
  <c r="M328" i="6"/>
  <c r="M330" i="6"/>
  <c r="M332" i="6"/>
  <c r="M334" i="6"/>
  <c r="M335" i="6"/>
  <c r="M336" i="6"/>
  <c r="M337" i="6"/>
  <c r="M339" i="6"/>
  <c r="M340" i="6"/>
  <c r="M341" i="6"/>
  <c r="M342" i="6"/>
  <c r="M343" i="6"/>
  <c r="M450" i="6"/>
  <c r="M451" i="6"/>
  <c r="M452" i="6"/>
  <c r="M453" i="6"/>
  <c r="M455" i="6"/>
  <c r="M475" i="6"/>
  <c r="M476" i="6"/>
  <c r="M478" i="6"/>
  <c r="M479" i="6"/>
  <c r="M480" i="6"/>
  <c r="M481" i="6"/>
  <c r="M482" i="6"/>
  <c r="M484" i="6"/>
  <c r="M485" i="6"/>
  <c r="M486" i="6"/>
  <c r="M487" i="6"/>
  <c r="M490" i="6"/>
  <c r="M488" i="6"/>
  <c r="M489" i="6"/>
  <c r="M492" i="6"/>
  <c r="M493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8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104" i="6"/>
  <c r="M106" i="6"/>
  <c r="M108" i="6"/>
  <c r="M522" i="6"/>
  <c r="M523" i="6"/>
  <c r="M525" i="6"/>
  <c r="M528" i="6"/>
  <c r="M526" i="6"/>
  <c r="M527" i="6"/>
  <c r="M530" i="6"/>
  <c r="M531" i="6"/>
  <c r="M533" i="6"/>
  <c r="M535" i="6"/>
  <c r="M536" i="6"/>
  <c r="M148" i="6"/>
  <c r="M456" i="6"/>
  <c r="M457" i="6"/>
  <c r="M458" i="6"/>
  <c r="M459" i="6"/>
  <c r="M461" i="6"/>
  <c r="M462" i="6"/>
  <c r="M465" i="6"/>
  <c r="M463" i="6"/>
  <c r="M464" i="6"/>
  <c r="M467" i="6"/>
  <c r="M469" i="6"/>
  <c r="M470" i="6"/>
  <c r="M471" i="6"/>
  <c r="M473" i="6"/>
  <c r="M472" i="6"/>
  <c r="M474" i="6"/>
  <c r="M830" i="6"/>
  <c r="M831" i="6"/>
  <c r="M835" i="6"/>
  <c r="M839" i="6"/>
  <c r="M841" i="6"/>
  <c r="M847" i="6"/>
  <c r="M848" i="6"/>
  <c r="M850" i="6"/>
  <c r="M852" i="6"/>
  <c r="M853" i="6"/>
  <c r="M854" i="6"/>
  <c r="M855" i="6"/>
  <c r="M857" i="6"/>
  <c r="M859" i="6"/>
  <c r="M860" i="6"/>
  <c r="M861" i="6"/>
  <c r="M862" i="6"/>
  <c r="M864" i="6"/>
  <c r="M866" i="6"/>
  <c r="M867" i="6"/>
  <c r="M868" i="6"/>
  <c r="M869" i="6"/>
  <c r="M871" i="6"/>
  <c r="M872" i="6"/>
  <c r="M538" i="6"/>
  <c r="M539" i="6"/>
  <c r="M540" i="6"/>
  <c r="M542" i="6"/>
  <c r="M543" i="6"/>
  <c r="M547" i="6"/>
  <c r="M545" i="6"/>
  <c r="M546" i="6"/>
  <c r="M549" i="6"/>
  <c r="M550" i="6"/>
  <c r="M551" i="6"/>
  <c r="M552" i="6"/>
  <c r="M554" i="6"/>
  <c r="M556" i="6"/>
  <c r="M557" i="6"/>
  <c r="M558" i="6"/>
  <c r="M559" i="6"/>
  <c r="M560" i="6"/>
  <c r="M561" i="6"/>
  <c r="M564" i="6"/>
  <c r="M568" i="6"/>
  <c r="M566" i="6"/>
  <c r="M567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5" i="6"/>
  <c r="M586" i="6"/>
  <c r="M587" i="6"/>
  <c r="M589" i="6"/>
  <c r="M591" i="6"/>
  <c r="M592" i="6"/>
  <c r="M595" i="6"/>
  <c r="M593" i="6"/>
  <c r="M597" i="6"/>
  <c r="M599" i="6"/>
  <c r="M601" i="6"/>
  <c r="M604" i="6"/>
  <c r="M602" i="6"/>
  <c r="M603" i="6"/>
  <c r="M606" i="6"/>
  <c r="M607" i="6"/>
  <c r="M608" i="6"/>
  <c r="M609" i="6"/>
  <c r="M612" i="6"/>
  <c r="M611" i="6"/>
  <c r="M613" i="6"/>
  <c r="M614" i="6"/>
  <c r="M615" i="6"/>
  <c r="M616" i="6"/>
  <c r="M617" i="6"/>
  <c r="M618" i="6"/>
  <c r="M620" i="6"/>
  <c r="M622" i="6"/>
  <c r="M623" i="6"/>
  <c r="M624" i="6"/>
  <c r="M625" i="6"/>
  <c r="M627" i="6"/>
  <c r="M628" i="6"/>
  <c r="M629" i="6"/>
  <c r="M630" i="6"/>
  <c r="M631" i="6"/>
  <c r="M633" i="6"/>
  <c r="M634" i="6"/>
  <c r="M635" i="6"/>
  <c r="M636" i="6"/>
  <c r="M637" i="6"/>
  <c r="M638" i="6"/>
  <c r="M639" i="6"/>
  <c r="M640" i="6"/>
  <c r="M641" i="6"/>
  <c r="M642" i="6"/>
  <c r="M643" i="6"/>
  <c r="M645" i="6"/>
  <c r="M646" i="6"/>
  <c r="M648" i="6"/>
  <c r="M647" i="6"/>
  <c r="M649" i="6"/>
  <c r="M651" i="6"/>
  <c r="M653" i="6"/>
  <c r="M657" i="6"/>
  <c r="M655" i="6"/>
  <c r="M656" i="6"/>
  <c r="M659" i="6"/>
  <c r="M661" i="6"/>
  <c r="M663" i="6"/>
  <c r="M664" i="6"/>
  <c r="M665" i="6"/>
  <c r="M667" i="6"/>
  <c r="M668" i="6"/>
  <c r="M669" i="6"/>
  <c r="M671" i="6"/>
  <c r="M672" i="6"/>
  <c r="M675" i="6"/>
  <c r="M673" i="6"/>
  <c r="M674" i="6"/>
  <c r="M676" i="6"/>
  <c r="M677" i="6"/>
  <c r="M679" i="6"/>
  <c r="M680" i="6"/>
  <c r="M682" i="6"/>
  <c r="M683" i="6"/>
  <c r="M684" i="6"/>
  <c r="M685" i="6"/>
  <c r="M686" i="6"/>
  <c r="M687" i="6"/>
  <c r="M688" i="6"/>
  <c r="M689" i="6"/>
  <c r="M690" i="6"/>
  <c r="M692" i="6"/>
  <c r="M693" i="6"/>
  <c r="M694" i="6"/>
  <c r="M695" i="6"/>
  <c r="M696" i="6"/>
  <c r="M797" i="6"/>
  <c r="M798" i="6"/>
  <c r="M799" i="6"/>
  <c r="M800" i="6"/>
  <c r="M802" i="6"/>
  <c r="M803" i="6"/>
  <c r="M805" i="6"/>
  <c r="M806" i="6"/>
  <c r="M807" i="6"/>
  <c r="M808" i="6"/>
  <c r="M811" i="6"/>
  <c r="M809" i="6"/>
  <c r="M810" i="6"/>
  <c r="M813" i="6"/>
  <c r="M814" i="6"/>
  <c r="M815" i="6"/>
  <c r="M816" i="6"/>
  <c r="M817" i="6"/>
  <c r="M819" i="6"/>
  <c r="M820" i="6"/>
  <c r="M822" i="6"/>
  <c r="M824" i="6"/>
  <c r="M826" i="6"/>
  <c r="M828" i="6"/>
  <c r="M829" i="6"/>
  <c r="M697" i="6"/>
  <c r="M699" i="6"/>
  <c r="M701" i="6"/>
  <c r="M702" i="6"/>
  <c r="M704" i="6"/>
  <c r="M710" i="6"/>
  <c r="M708" i="6"/>
  <c r="M709" i="6"/>
  <c r="M712" i="6"/>
  <c r="M714" i="6"/>
  <c r="M715" i="6"/>
  <c r="M716" i="6"/>
  <c r="M718" i="6"/>
  <c r="M719" i="6"/>
  <c r="M721" i="6"/>
  <c r="M722" i="6"/>
  <c r="M723" i="6"/>
  <c r="M724" i="6"/>
  <c r="M725" i="6"/>
  <c r="M726" i="6"/>
  <c r="M728" i="6"/>
  <c r="M729" i="6"/>
  <c r="M730" i="6"/>
  <c r="M732" i="6"/>
  <c r="M733" i="6"/>
  <c r="M734" i="6"/>
  <c r="M876" i="6"/>
  <c r="M877" i="6"/>
  <c r="M879" i="6"/>
  <c r="M880" i="6"/>
  <c r="M878" i="6"/>
  <c r="M881" i="6"/>
  <c r="M882" i="6"/>
  <c r="M884" i="6"/>
  <c r="M887" i="6"/>
  <c r="M885" i="6"/>
  <c r="M886" i="6"/>
  <c r="M889" i="6"/>
  <c r="M890" i="6"/>
  <c r="M892" i="6"/>
  <c r="M893" i="6"/>
  <c r="M894" i="6"/>
  <c r="M895" i="6"/>
  <c r="M896" i="6"/>
  <c r="M898" i="6"/>
  <c r="M920" i="6"/>
  <c r="M921" i="6"/>
  <c r="M922" i="6"/>
  <c r="M923" i="6"/>
  <c r="M924" i="6"/>
  <c r="M925" i="6"/>
  <c r="M927" i="6"/>
  <c r="M928" i="6"/>
  <c r="M929" i="6"/>
  <c r="M933" i="6"/>
  <c r="M931" i="6"/>
  <c r="M932" i="6"/>
  <c r="M935" i="6"/>
  <c r="M936" i="6"/>
  <c r="M937" i="6"/>
  <c r="M938" i="6"/>
  <c r="M939" i="6"/>
  <c r="M940" i="6"/>
  <c r="M941" i="6"/>
  <c r="M942" i="6"/>
  <c r="M943" i="6"/>
  <c r="M944" i="6"/>
  <c r="M946" i="6"/>
  <c r="M780" i="6"/>
  <c r="M778" i="6"/>
  <c r="M779" i="6"/>
  <c r="M781" i="6"/>
  <c r="M783" i="6"/>
  <c r="M784" i="6"/>
  <c r="M786" i="6"/>
  <c r="M790" i="6"/>
  <c r="M788" i="6"/>
  <c r="M789" i="6"/>
  <c r="M792" i="6"/>
  <c r="M793" i="6"/>
  <c r="M795" i="6"/>
  <c r="M796" i="6"/>
  <c r="M738" i="6"/>
  <c r="M763" i="6"/>
  <c r="M385" i="6"/>
  <c r="M386" i="6"/>
  <c r="M388" i="6"/>
  <c r="M389" i="6"/>
  <c r="M390" i="6"/>
  <c r="M392" i="6"/>
  <c r="M395" i="6"/>
  <c r="M393" i="6"/>
  <c r="M394" i="6"/>
  <c r="M397" i="6"/>
  <c r="M399" i="6"/>
  <c r="M401" i="6"/>
  <c r="M402" i="6"/>
  <c r="M404" i="6"/>
  <c r="M405" i="6"/>
  <c r="M406" i="6"/>
  <c r="M407" i="6"/>
  <c r="M408" i="6"/>
  <c r="M410" i="6"/>
  <c r="M412" i="6"/>
  <c r="M413" i="6"/>
  <c r="M415" i="6"/>
  <c r="M416" i="6"/>
  <c r="M418" i="6"/>
  <c r="M419" i="6"/>
  <c r="M421" i="6"/>
  <c r="M423" i="6"/>
  <c r="M424" i="6"/>
  <c r="M425" i="6"/>
  <c r="M427" i="6"/>
  <c r="M429" i="6"/>
  <c r="M431" i="6"/>
  <c r="M432" i="6"/>
  <c r="M433" i="6"/>
  <c r="M434" i="6"/>
  <c r="M435" i="6"/>
  <c r="M437" i="6"/>
  <c r="M438" i="6"/>
  <c r="M440" i="6"/>
  <c r="M441" i="6"/>
  <c r="M442" i="6"/>
  <c r="M443" i="6"/>
  <c r="M444" i="6"/>
  <c r="M447" i="6"/>
  <c r="M445" i="6"/>
  <c r="M44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Cristina Santiago-Vazquez</author>
  </authors>
  <commentList>
    <comment ref="Q1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Cristina Santiago-Vazquez:</t>
        </r>
        <r>
          <rPr>
            <sz val="9"/>
            <color indexed="81"/>
            <rFont val="Tahoma"/>
            <charset val="1"/>
          </rPr>
          <t xml:space="preserve">
Add WHO/WHEN columns to all tables</t>
        </r>
      </text>
    </comment>
  </commentList>
</comments>
</file>

<file path=xl/sharedStrings.xml><?xml version="1.0" encoding="utf-8"?>
<sst xmlns="http://schemas.openxmlformats.org/spreadsheetml/2006/main" count="10246" uniqueCount="1546">
  <si>
    <t>SOURCE SYSTEM</t>
  </si>
  <si>
    <t>NAME</t>
  </si>
  <si>
    <t>DATE</t>
  </si>
  <si>
    <t>If this column gets filled out, then also fill out "Data Transfer Details" sheet</t>
  </si>
  <si>
    <t>Connection Type Required</t>
  </si>
  <si>
    <t>Connection Type</t>
  </si>
  <si>
    <t>Data Base Connection</t>
  </si>
  <si>
    <t>SFG Relay</t>
  </si>
  <si>
    <t>API</t>
  </si>
  <si>
    <t>EDL</t>
  </si>
  <si>
    <t>GEX</t>
  </si>
  <si>
    <t>Priority Group</t>
  </si>
  <si>
    <t>Data Attribute Details</t>
  </si>
  <si>
    <t>Data Pulled by Advana</t>
  </si>
  <si>
    <t>Data Pushed to Advana</t>
  </si>
  <si>
    <t>Source Data Information</t>
  </si>
  <si>
    <t>Pull from C1 D1scovery Data Catalog if this data source currently feeds C1D1/LIMS-EV</t>
  </si>
  <si>
    <t>Field Name</t>
  </si>
  <si>
    <t>Sensitivity</t>
  </si>
  <si>
    <t>Data Type</t>
  </si>
  <si>
    <t>Data Format</t>
  </si>
  <si>
    <t>Column #</t>
  </si>
  <si>
    <t>Position</t>
  </si>
  <si>
    <t>Length</t>
  </si>
  <si>
    <t>Nullable?</t>
  </si>
  <si>
    <t>Primary Key?</t>
  </si>
  <si>
    <t>Foreign Key?</t>
  </si>
  <si>
    <t>Schema Name</t>
  </si>
  <si>
    <t>Table Name</t>
  </si>
  <si>
    <t>File Identifier (Name)</t>
  </si>
  <si>
    <t>Source Entity Name</t>
  </si>
  <si>
    <t>Source Attribute Name</t>
  </si>
  <si>
    <t>Description/Definition</t>
  </si>
  <si>
    <t>Object Type</t>
  </si>
  <si>
    <t>Database Name</t>
  </si>
  <si>
    <t>Entity Name</t>
  </si>
  <si>
    <t>Attribute Name</t>
  </si>
  <si>
    <t>Column Name</t>
  </si>
  <si>
    <t>Definition</t>
  </si>
  <si>
    <t>Nullable</t>
  </si>
  <si>
    <t>Primary Key</t>
  </si>
  <si>
    <t>Foreign Key</t>
  </si>
  <si>
    <t>Physical Only</t>
  </si>
  <si>
    <t>Data Source Acronym</t>
  </si>
  <si>
    <t>Data Source Name</t>
  </si>
  <si>
    <t>DSD</t>
  </si>
  <si>
    <t>Table Load Frequency</t>
  </si>
  <si>
    <t>Table Status</t>
  </si>
  <si>
    <t>(What is the label of this data attribute as it will appear to Advana?)</t>
  </si>
  <si>
    <t>(Does this data attribute contain any sensitive information? If so, what type?)</t>
  </si>
  <si>
    <t>(What is the data type? Options include INT, STRING, DATE, DECIMAL, etc.)</t>
  </si>
  <si>
    <t>(What is the data format? Dates and decimals especially)</t>
  </si>
  <si>
    <t>(In which column is this data attribute?)</t>
  </si>
  <si>
    <t>(In which position is this data attribute?)</t>
  </si>
  <si>
    <t>(How many characters long is this data attribute?)</t>
  </si>
  <si>
    <t>(Can this data attribute contain NULL values? DEFAULT = TRUE)</t>
  </si>
  <si>
    <t>(Is this data attribute a primary key to its own table? DEFAULT = FALSE)</t>
  </si>
  <si>
    <t>(Is this data attribute a foreign key to another table? DEFAULT = FALSE)</t>
  </si>
  <si>
    <t>(If Advana is pulling data directly, or being sent a database extract, in which schema does this data attribute reside?)</t>
  </si>
  <si>
    <t>(If Advana is pulling data directly, or being sent a database extract, in which table does this data attribute reside?)</t>
  </si>
  <si>
    <t>(If files are being sent to Advana, in which file does this data attribute appear?)</t>
  </si>
  <si>
    <t>(How does &lt;SOURCE SYSTEM&gt; refer to this data entity?)</t>
  </si>
  <si>
    <t>(How does &lt;SOURCE SYSTEM&gt; refer to this data attribute?)</t>
  </si>
  <si>
    <t>(How does &lt;SOURCE SYSTEM&gt; define/describe this data attribute?)</t>
  </si>
  <si>
    <t>*required</t>
  </si>
  <si>
    <t>*required if Advana is pulling from database</t>
  </si>
  <si>
    <t>*required if pushing files to Advana</t>
  </si>
  <si>
    <t>Identify Files</t>
  </si>
  <si>
    <t>Data Transmission Details</t>
  </si>
  <si>
    <t>File Nomenclature Details</t>
  </si>
  <si>
    <t>File Identifier</t>
  </si>
  <si>
    <t>File Nomenclature</t>
  </si>
  <si>
    <t>Frequency</t>
  </si>
  <si>
    <t>Timing</t>
  </si>
  <si>
    <t>File Format</t>
  </si>
  <si>
    <t>Data Update Type</t>
  </si>
  <si>
    <t>Ref</t>
  </si>
  <si>
    <t>Description</t>
  </si>
  <si>
    <t>Behavior</t>
  </si>
  <si>
    <t>Format</t>
  </si>
  <si>
    <t>Value</t>
  </si>
  <si>
    <t>(Which file number is this?)</t>
  </si>
  <si>
    <t>(How often is this file transmitted to Advana?)</t>
  </si>
  <si>
    <t>(At what time is this file transmitted to Advana?)</t>
  </si>
  <si>
    <t>(What is the format of the transmitted file?)</t>
  </si>
  <si>
    <t>(Does this file contain a full table extract? Does it contain only new records? Does it contain transactions?)</t>
  </si>
  <si>
    <t>(How would you describe this component of the naming pattern?)</t>
  </si>
  <si>
    <t>(Does this component value change over time?)</t>
  </si>
  <si>
    <t>(What is the format of this component?)</t>
  </si>
  <si>
    <t>(Is there a range of acceptable values for this component?)</t>
  </si>
  <si>
    <t>(What is the character length of this component?)</t>
  </si>
  <si>
    <t>Daily</t>
  </si>
  <si>
    <t>CSV</t>
  </si>
  <si>
    <t>&lt;DATE&gt;</t>
  </si>
  <si>
    <t>Date file was generated (Julian)</t>
  </si>
  <si>
    <t>Y</t>
  </si>
  <si>
    <t>N</t>
  </si>
  <si>
    <t>Full and New table extract</t>
  </si>
  <si>
    <t>YYYYMMDDHHMMSS</t>
  </si>
  <si>
    <t>Yes, date and time of the extract will be generated dynamically.</t>
  </si>
  <si>
    <t>Values found within the Source Entity Name (Column N of the Data Dictionary tab)</t>
  </si>
  <si>
    <t>(What is the naming pattern of the file being sent?) &lt;SOURCE&gt;&lt;DATE&gt;.csv</t>
  </si>
  <si>
    <t>(Identify each component of the naming pattern on a separate row) &lt;SOURCE&gt;</t>
  </si>
  <si>
    <t>Comments</t>
  </si>
  <si>
    <t>Oracle ERP Database Source Data Information</t>
  </si>
  <si>
    <t>VISIT_ID</t>
  </si>
  <si>
    <t>VARCHAR2(150)</t>
  </si>
  <si>
    <t>AHL_DOCUMENTS_B</t>
  </si>
  <si>
    <t>AHL_DOCUMENTS_TL</t>
  </si>
  <si>
    <t>AHL_DOC_REVISIONS_B</t>
  </si>
  <si>
    <t>AHL_DOC_REVISIONS_TL</t>
  </si>
  <si>
    <t>AHL_DOC_TITLE_ASSOS_B</t>
  </si>
  <si>
    <t>AHL_DOC_TITLE_ASSOS_TL</t>
  </si>
  <si>
    <t>AHL_ITEM_ASSOCIATIONS_B</t>
  </si>
  <si>
    <t>AHL_ITEM_ASSOCIATIONS_TL</t>
  </si>
  <si>
    <t>AHL_ITEM_GROUPS_B</t>
  </si>
  <si>
    <t>AHL_ITEM_GROUPS_TL</t>
  </si>
  <si>
    <t>AHL_MC_CONFIG_RELATIONS</t>
  </si>
  <si>
    <t>AHL_MC_HEADERS_B</t>
  </si>
  <si>
    <t>AHL_MC_HEADERS_TL</t>
  </si>
  <si>
    <t>AHL_MC_PATH_POSITION_NODES</t>
  </si>
  <si>
    <t>AHL_MC_RELATIONSHIPS</t>
  </si>
  <si>
    <t>AHL_MR_EFFECTIVITIES</t>
  </si>
  <si>
    <t>AHL_MR_HEADERS_B</t>
  </si>
  <si>
    <t>AHL_MR_HEADERS_TL</t>
  </si>
  <si>
    <t>AHL_MR_ROUTES</t>
  </si>
  <si>
    <t>AHL_MR_ROUTE_SEQUENCES</t>
  </si>
  <si>
    <t>AHL_OPERATIONS_B</t>
  </si>
  <si>
    <t>AHL_OPERATIONS_TL</t>
  </si>
  <si>
    <t>AHL_OPERATION_RESOURCES</t>
  </si>
  <si>
    <t>AHL_OSP_ORDERS_B</t>
  </si>
  <si>
    <t>AHL_OSP_ORDERS_TL</t>
  </si>
  <si>
    <t>AHL_OSP_ORDER_LINES</t>
  </si>
  <si>
    <t>AHL_RESOURCES</t>
  </si>
  <si>
    <t>AHL_ROUTES_B</t>
  </si>
  <si>
    <t>AHL_ROUTES_TL</t>
  </si>
  <si>
    <t>AHL_ROUTE_EFFECTIVITIES</t>
  </si>
  <si>
    <t>AHL_ROUTE_OPERATIONS</t>
  </si>
  <si>
    <t>AHL_RT_OPER_MATERIALS</t>
  </si>
  <si>
    <t>AHL_RT_OPER_RESOURCES</t>
  </si>
  <si>
    <t>AHL_SCHEDULE_MATERIALS</t>
  </si>
  <si>
    <t>AHL_UC_HEADERS_H</t>
  </si>
  <si>
    <t>AHL_UNIT_CONFIG_HEADERS</t>
  </si>
  <si>
    <t>AHL_VISITS_B</t>
  </si>
  <si>
    <t>AHL_VISITS_TL</t>
  </si>
  <si>
    <t>AHL_VISIT_TASKS_B</t>
  </si>
  <si>
    <t>AHL_VISIT_TASKS_TL</t>
  </si>
  <si>
    <t>AHL_VWP_STAGES_TL</t>
  </si>
  <si>
    <t>AHL_WORKORDERS</t>
  </si>
  <si>
    <t>AHL_WORKORDER_MTL_TXNS</t>
  </si>
  <si>
    <t>AHL_WORKORDER_OPERATIONS</t>
  </si>
  <si>
    <t>AHL_WORKORDER_TXNS</t>
  </si>
  <si>
    <t>AHL_WORK_ASSIGNMENTS</t>
  </si>
  <si>
    <t>AHL_WO_OPERATIONS_TXNS</t>
  </si>
  <si>
    <t>ATTRIBUTE1</t>
  </si>
  <si>
    <t>ATTRIBUTE2</t>
  </si>
  <si>
    <t>ATTRIBUTE3</t>
  </si>
  <si>
    <t>ATTRIBUTE_CATEGORY</t>
  </si>
  <si>
    <t>CREATED_BY</t>
  </si>
  <si>
    <t>CREATION_DATE</t>
  </si>
  <si>
    <t>LAST_UPDATED_BY</t>
  </si>
  <si>
    <t>LAST_UPDATE_DATE</t>
  </si>
  <si>
    <t>LAST_UPDATE_LOGIN</t>
  </si>
  <si>
    <t>OBJECT_VERSION_NUMBER</t>
  </si>
  <si>
    <t>PRIORITY</t>
  </si>
  <si>
    <t>RT_OPER_RESOURCE_ID</t>
  </si>
  <si>
    <t>SECURITY_GROUP_ID</t>
  </si>
  <si>
    <t>CSI_ITEM_INSTANCE_ID</t>
  </si>
  <si>
    <t>IMPLEMENT_STATUS_CODE</t>
  </si>
  <si>
    <t>MR_EFFECTIVITY_ID</t>
  </si>
  <si>
    <t>MR_HEADER_ID</t>
  </si>
  <si>
    <t>PRECEDING_MR_HEADER_ID</t>
  </si>
  <si>
    <t>REPETITIVE_FLAG</t>
  </si>
  <si>
    <t>SHOW_REPETITIVE_CODE</t>
  </si>
  <si>
    <t>WHICHEVER_FIRST_CODE</t>
  </si>
  <si>
    <t>ACTIVE_END_DATE</t>
  </si>
  <si>
    <t>ACTIVE_START_DATE</t>
  </si>
  <si>
    <t>APPLICATION_USG_CODE</t>
  </si>
  <si>
    <t>OPERATING_UNIT_ID</t>
  </si>
  <si>
    <t>PROGRAM_SUBTYPE_CODE</t>
  </si>
  <si>
    <t>PROGRAM_TYPE_CODE</t>
  </si>
  <si>
    <t>REVISION_TYPE_CODE</t>
  </si>
  <si>
    <t>STATUS_CODE</t>
  </si>
  <si>
    <t>DESCRIPTION</t>
  </si>
  <si>
    <t>MC_ID</t>
  </si>
  <si>
    <t>SEQUENCE</t>
  </si>
  <si>
    <t>REQUEST_ID</t>
  </si>
  <si>
    <t>SIMULATION_PLAN_ID</t>
  </si>
  <si>
    <t>UOM_CODE</t>
  </si>
  <si>
    <t>OBJECT_ID</t>
  </si>
  <si>
    <t>INSTANCE_ID</t>
  </si>
  <si>
    <t>RELATIONSHIP_ID</t>
  </si>
  <si>
    <t>DEPARTMENT_ID</t>
  </si>
  <si>
    <t>INV_LOCATOR_ID</t>
  </si>
  <si>
    <t>ORGANIZATION_ID</t>
  </si>
  <si>
    <t>RESOURCE_ID</t>
  </si>
  <si>
    <t>DOCUMENT_ID</t>
  </si>
  <si>
    <t>DOCUMENT_NO</t>
  </si>
  <si>
    <t>DOC_SUB_TYPE_CODE</t>
  </si>
  <si>
    <t>DOC_TYPE_CODE</t>
  </si>
  <si>
    <t>OPERATOR_CODE</t>
  </si>
  <si>
    <t>PRODUCT_TYPE_CODE</t>
  </si>
  <si>
    <t>SOURCE_PARTY_ID</t>
  </si>
  <si>
    <t>SUBSCRIBE_AVAIL_FLAG</t>
  </si>
  <si>
    <t>SUBSCRIBE_TO_FLAG</t>
  </si>
  <si>
    <t>DOCUMENT_TITLE</t>
  </si>
  <si>
    <t>APPROVED_BY_PARTY_ID</t>
  </si>
  <si>
    <t>APPROVED_DATE</t>
  </si>
  <si>
    <t>DOC_REVISION_ID</t>
  </si>
  <si>
    <t>EFFECTIVE_DATE</t>
  </si>
  <si>
    <t>ISSUE</t>
  </si>
  <si>
    <t>ISSUE_DATE</t>
  </si>
  <si>
    <t>ISSUE_NUMBER</t>
  </si>
  <si>
    <t>MEDIA_TYPE_CODE</t>
  </si>
  <si>
    <t>OBSOLETE_DATE</t>
  </si>
  <si>
    <t>RECEIVED_DATE</t>
  </si>
  <si>
    <t>REVISION_DATE</t>
  </si>
  <si>
    <t>REVISION_NO</t>
  </si>
  <si>
    <t>REVISION_STATUS_CODE</t>
  </si>
  <si>
    <t>VOLUME</t>
  </si>
  <si>
    <t>COMMENTS</t>
  </si>
  <si>
    <t>ASO_OBJECT_ID</t>
  </si>
  <si>
    <t>ASO_OBJECT_TYPE_CODE</t>
  </si>
  <si>
    <t>DOC_TITLE_ASSO_ID</t>
  </si>
  <si>
    <t>SOURCE_REF_CODE</t>
  </si>
  <si>
    <t>USE_LATEST_REV_FLAG</t>
  </si>
  <si>
    <t>CHAPTER</t>
  </si>
  <si>
    <t>FIGURE</t>
  </si>
  <si>
    <t>NOTE</t>
  </si>
  <si>
    <t>PAGE</t>
  </si>
  <si>
    <t>SECTION</t>
  </si>
  <si>
    <t>SUBJECT</t>
  </si>
  <si>
    <t>ATA_CODE</t>
  </si>
  <si>
    <t>FLEET_HEADER_ID</t>
  </si>
  <si>
    <t>UNIT_CONFIG_HEADER_ID</t>
  </si>
  <si>
    <t>SERVICE_ITEM_ID</t>
  </si>
  <si>
    <t>INTERCHANGE_TYPE_CODE</t>
  </si>
  <si>
    <t>INVENTORY_ITEM_ID</t>
  </si>
  <si>
    <t>INVENTORY_ORG_ID</t>
  </si>
  <si>
    <t>ITEM_ASSOCIATION_ID</t>
  </si>
  <si>
    <t>ITEM_GROUP_ID</t>
  </si>
  <si>
    <t>QUANTITY</t>
  </si>
  <si>
    <t>REVISION</t>
  </si>
  <si>
    <t>SOURCE_ITEM_ASSOCIATION_ID</t>
  </si>
  <si>
    <t>TRANSACTION_DATE</t>
  </si>
  <si>
    <t>VERSION_NUMBER</t>
  </si>
  <si>
    <t>INTERCHANGE_REASON</t>
  </si>
  <si>
    <t>INVENTORY_MASTER_ORG_ID</t>
  </si>
  <si>
    <t>ITEM_COMP_DETAIL_ID</t>
  </si>
  <si>
    <t>SOURCE_ITEM_GROUP_ID</t>
  </si>
  <si>
    <t>TYPE_CODE</t>
  </si>
  <si>
    <t>MC_CONFIG_RELATION_ID</t>
  </si>
  <si>
    <t>MC_HEADER_ID</t>
  </si>
  <si>
    <t>CONFIG_STATUS_CODE</t>
  </si>
  <si>
    <t>PATH_POSITION_ID</t>
  </si>
  <si>
    <t>POSITION_REF_CODE</t>
  </si>
  <si>
    <t>PATH_POSITION_NODE_ID</t>
  </si>
  <si>
    <t>POSITION_KEY</t>
  </si>
  <si>
    <t>DISPLAY_ORDER</t>
  </si>
  <si>
    <t>PARENT_RELATIONSHIP_ID</t>
  </si>
  <si>
    <t>POSITION_NECESSITY_CODE</t>
  </si>
  <si>
    <t>TEMP_ITEM_GROUP_ID</t>
  </si>
  <si>
    <t>SCHEDULED_MATERIAL_ID</t>
  </si>
  <si>
    <t>SERIAL_NUMBER</t>
  </si>
  <si>
    <t>PLAN_ID</t>
  </si>
  <si>
    <t>DEFAULT_FLAG</t>
  </si>
  <si>
    <t>SEP_THRESHOLD_FLAG</t>
  </si>
  <si>
    <t>EXCLUDE_FLAG</t>
  </si>
  <si>
    <t>ALLOW_RESTART_FLAG</t>
  </si>
  <si>
    <t>AUTO_SIGNOFF_FLAG</t>
  </si>
  <si>
    <t>BILLING_ITEM_ID</t>
  </si>
  <si>
    <t>BILLING_ORG_ID</t>
  </si>
  <si>
    <t>CATEGORY_CODE</t>
  </si>
  <si>
    <t>COPY_ACCOMPLISHMENT_FLAG</t>
  </si>
  <si>
    <t>COPY_DEFERRALS_FLAG</t>
  </si>
  <si>
    <t>COPY_INIT_ACCOMPL_FLAG</t>
  </si>
  <si>
    <t>DOWN_TIME</t>
  </si>
  <si>
    <t>EFFECTIVE_FROM</t>
  </si>
  <si>
    <t>EFFECTIVE_TO</t>
  </si>
  <si>
    <t>MR_STATUS_CODE</t>
  </si>
  <si>
    <t>QA_INSPECTION_TYPE</t>
  </si>
  <si>
    <t>SERVICE_CATEGORY_RANK</t>
  </si>
  <si>
    <t>SERVICE_LOCATION_CODE</t>
  </si>
  <si>
    <t>SERVICE_REQUEST_TEMPLATE_ID</t>
  </si>
  <si>
    <t>SERVICE_TYPE_CODE</t>
  </si>
  <si>
    <t>SPACE_CATEGORY_CODE</t>
  </si>
  <si>
    <t>TERMINATION_REQUIRED_FLAG</t>
  </si>
  <si>
    <t>TITLE</t>
  </si>
  <si>
    <t>WARRANTY_TEMPLATE_ID</t>
  </si>
  <si>
    <t>ITEM_INSTANCE_ID</t>
  </si>
  <si>
    <t>STATUS</t>
  </si>
  <si>
    <t>UC_HEADER_ID</t>
  </si>
  <si>
    <t>SEQUENCE_NUMBER</t>
  </si>
  <si>
    <t>MR_ROUTE_ID</t>
  </si>
  <si>
    <t>ROUTE_ID</t>
  </si>
  <si>
    <t>STAGE</t>
  </si>
  <si>
    <t>STAGE_TYPE_CODE</t>
  </si>
  <si>
    <t>MR_ROUTE_SEQUENCE_ID</t>
  </si>
  <si>
    <t>SEQUENCE_CODE</t>
  </si>
  <si>
    <t>ENABLED_FLAG</t>
  </si>
  <si>
    <t>END_DATE_ACTIVE</t>
  </si>
  <si>
    <t>OPERATION_ID</t>
  </si>
  <si>
    <t>OPERATION_TYPE_CODE</t>
  </si>
  <si>
    <t>OPERATOR_PARTY_ID</t>
  </si>
  <si>
    <t>PROCESS_CODE</t>
  </si>
  <si>
    <t>REVISION_NUMBER</t>
  </si>
  <si>
    <t>SEGMENT1</t>
  </si>
  <si>
    <t>SEGMENT2</t>
  </si>
  <si>
    <t>SEGMENT3</t>
  </si>
  <si>
    <t>SEGMENT4</t>
  </si>
  <si>
    <t>STANDARD_OPERATION_FLAG</t>
  </si>
  <si>
    <t>START_DATE_ACTIVE</t>
  </si>
  <si>
    <t>SUB_ZONE_CODE</t>
  </si>
  <si>
    <t>SUMMARY_FLAG</t>
  </si>
  <si>
    <t>TIME_SPAN</t>
  </si>
  <si>
    <t>ZONE_CODE</t>
  </si>
  <si>
    <t>REMARKS</t>
  </si>
  <si>
    <t>APPROVER_NOTE</t>
  </si>
  <si>
    <t>REVISION_NOTES</t>
  </si>
  <si>
    <t>DURATION</t>
  </si>
  <si>
    <t>OPERATION_RESOURCE_ID</t>
  </si>
  <si>
    <t>RESOURCE_SEQUENCE_NUM</t>
  </si>
  <si>
    <t>SCHEDULED_END_DATE</t>
  </si>
  <si>
    <t>SCHEDULED_START_DATE</t>
  </si>
  <si>
    <t>WORKORDER_OPERATION_ID</t>
  </si>
  <si>
    <t>VISIT_TYPE_CODE</t>
  </si>
  <si>
    <t>OSP_ORDER_LINE_ID</t>
  </si>
  <si>
    <t>UNIT_EFFECTIVITY_ID</t>
  </si>
  <si>
    <t>CONTRACT_ID</t>
  </si>
  <si>
    <t>CONTRACT_TERMS</t>
  </si>
  <si>
    <t>CUSTOMER_ID</t>
  </si>
  <si>
    <t>OE_HEADER_ID</t>
  </si>
  <si>
    <t>ORDER_DATE</t>
  </si>
  <si>
    <t>ORDER_TYPE_CODE</t>
  </si>
  <si>
    <t>OSP_ORDER_ID</t>
  </si>
  <si>
    <t>OSP_ORDER_NUMBER</t>
  </si>
  <si>
    <t>PO_AGENT_ID</t>
  </si>
  <si>
    <t>PO_BATCH_ID</t>
  </si>
  <si>
    <t>PO_HEADER_ID</t>
  </si>
  <si>
    <t>PO_INTERFACE_HEADER_ID</t>
  </si>
  <si>
    <t>PO_REQUEST_ID</t>
  </si>
  <si>
    <t>PO_REQ_HEADER_ID</t>
  </si>
  <si>
    <t>PO_SYNCH_FLAG</t>
  </si>
  <si>
    <t>SINGLE_INSTANCE_FLAG</t>
  </si>
  <si>
    <t>VENDOR_CONTACT_ID</t>
  </si>
  <si>
    <t>VENDOR_ID</t>
  </si>
  <si>
    <t>VENDOR_SITE_ID</t>
  </si>
  <si>
    <t>EXCHANGE_INSTANCE_ID</t>
  </si>
  <si>
    <t>INVENTORY_ITEM_QUANTITY</t>
  </si>
  <si>
    <t>INVENTORY_ITEM_UOM</t>
  </si>
  <si>
    <t>LOT_NUMBER</t>
  </si>
  <si>
    <t>NEED_BY_DATE</t>
  </si>
  <si>
    <t>OE_RETURN_LINE_ID</t>
  </si>
  <si>
    <t>OE_SHIP_LINE_ID</t>
  </si>
  <si>
    <t>OSP_LINE_NUMBER</t>
  </si>
  <si>
    <t>PO_LINE_ID</t>
  </si>
  <si>
    <t>PO_LINE_TYPE_ID</t>
  </si>
  <si>
    <t>PO_REQ_LINE_ID</t>
  </si>
  <si>
    <t>SERVICE_ITEM_DESCRIPTION</t>
  </si>
  <si>
    <t>SERVICE_ITEM_UOM_CODE</t>
  </si>
  <si>
    <t>SHIP_BY_DATE</t>
  </si>
  <si>
    <t>SUB_INVENTORY</t>
  </si>
  <si>
    <t>WORKORDER_ID</t>
  </si>
  <si>
    <t>TRANSACTION_TYPE_CODE</t>
  </si>
  <si>
    <t>COLLECTION_ID</t>
  </si>
  <si>
    <t>NON_ROUTINE_WORKORDER_ID</t>
  </si>
  <si>
    <t>STATUS_ID</t>
  </si>
  <si>
    <t>WORKORDER_MTL_TXN_ID</t>
  </si>
  <si>
    <t>MAINTENANCE_TYPE_CODE</t>
  </si>
  <si>
    <t>UOM</t>
  </si>
  <si>
    <t>ASSOCIATION_TYPE_CODE</t>
  </si>
  <si>
    <t>REQUESTED_DATE</t>
  </si>
  <si>
    <t>ONE_BOMRES_ORG</t>
  </si>
  <si>
    <t>RESOURCE_TYPE_ID</t>
  </si>
  <si>
    <t>BOM_RESOURCE_ID</t>
  </si>
  <si>
    <t>ACCOUNTING_CLASS_CODE</t>
  </si>
  <si>
    <t>ACCOUNTING_CLASS_ORG_ID</t>
  </si>
  <si>
    <t>DUPLICATE_FLAG</t>
  </si>
  <si>
    <t>RETURN_TO_SUPPLY_FLAG</t>
  </si>
  <si>
    <t>ROUTE_CATEGORY_CODE</t>
  </si>
  <si>
    <t>ROUTE_NO</t>
  </si>
  <si>
    <t>ROUTE_TYPE_CODE</t>
  </si>
  <si>
    <t>SERVICE_ITEM_ORG_ID</t>
  </si>
  <si>
    <t>TASK_TEMPLATE_GROUP_ID</t>
  </si>
  <si>
    <t>UNIT_RECEIPT_UPDATE_FLAG</t>
  </si>
  <si>
    <t>WARRANTY_TEMPLATE_ID#1</t>
  </si>
  <si>
    <t>ROUTE_EFFECTIVITY_ID</t>
  </si>
  <si>
    <t>CHECK_POINT_FLAG</t>
  </si>
  <si>
    <t>ROUTE_OPERATION_ID</t>
  </si>
  <si>
    <t>STEP</t>
  </si>
  <si>
    <t>AS_REQUIRED_FLAG</t>
  </si>
  <si>
    <t>EXACT_ITEM_FLAG</t>
  </si>
  <si>
    <t>IN_SERVICE</t>
  </si>
  <si>
    <t>QUANTITY#1</t>
  </si>
  <si>
    <t>REPLACE_PERCENT</t>
  </si>
  <si>
    <t>REWORK_PERCENT</t>
  </si>
  <si>
    <t>RT_OPER_MATERIAL_ID</t>
  </si>
  <si>
    <t>UOM_CODE#1</t>
  </si>
  <si>
    <t>AUTOCHARGE_TYPE_ID</t>
  </si>
  <si>
    <t>COST_BASIS_ID</t>
  </si>
  <si>
    <t>SCHEDULED_TYPE_ID</t>
  </si>
  <si>
    <t>SCHEDULE_SEQ</t>
  </si>
  <si>
    <t>STANDARD_RATE_FLAG</t>
  </si>
  <si>
    <t>AOG_FLAG</t>
  </si>
  <si>
    <t>ATP_FLAG</t>
  </si>
  <si>
    <t>COMPLETED_QUANTITY</t>
  </si>
  <si>
    <t>MATERIAL_REQUEST_TYPE</t>
  </si>
  <si>
    <t>OPERATION_CODE</t>
  </si>
  <si>
    <t>OPERATION_SEQUENCE</t>
  </si>
  <si>
    <t>REQUESTED_QUANTITY</t>
  </si>
  <si>
    <t>SCHEDULED_DATE</t>
  </si>
  <si>
    <t>SCHEDULED_QUANTITY</t>
  </si>
  <si>
    <t>VISIT_START_DATE</t>
  </si>
  <si>
    <t>VISIT_TASK_ID</t>
  </si>
  <si>
    <t>ACTUAL_COST</t>
  </si>
  <si>
    <t>ACTUAL_PRICE</t>
  </si>
  <si>
    <t>ESTIMATED_PRICE</t>
  </si>
  <si>
    <t>MR_ID</t>
  </si>
  <si>
    <t>VISIT_NAME</t>
  </si>
  <si>
    <t>ACTIVE_UC_STATUS_CODE</t>
  </si>
  <si>
    <t>MASTER_CONFIG_ID</t>
  </si>
  <si>
    <t>PARENT_UC_HEADER_ID</t>
  </si>
  <si>
    <t>UNIT_CONFIG_STATUS_CODE</t>
  </si>
  <si>
    <t>VERSION_NO</t>
  </si>
  <si>
    <t>CS_INCIDENT_ID</t>
  </si>
  <si>
    <t>ASSIGNED_UNITS</t>
  </si>
  <si>
    <t>ANY_TASK_CHG_FLAG</t>
  </si>
  <si>
    <t>ASSO_PRIMARY_VISIT_ID</t>
  </si>
  <si>
    <t>CLOSE_DATE_TIME</t>
  </si>
  <si>
    <t>COMP_INREPAIR_LOC_ID</t>
  </si>
  <si>
    <t>COMP_PLANNING_LOC_ID</t>
  </si>
  <si>
    <t>CST_EST_REQUEST_ID</t>
  </si>
  <si>
    <t>FIRMED_FLAG</t>
  </si>
  <si>
    <t>ITEM_ORGANIZATION_ID</t>
  </si>
  <si>
    <t>ITEM_OWNER_FLAG</t>
  </si>
  <si>
    <t>LOCKED_FLAG</t>
  </si>
  <si>
    <t>MAT_COST_PERCENT</t>
  </si>
  <si>
    <t>OUTSIDE_PARTY_FLAG</t>
  </si>
  <si>
    <t>OUT_OF_SYNC_FLAG</t>
  </si>
  <si>
    <t>PAST_DATED_VISIT_FLAG</t>
  </si>
  <si>
    <t>PRICING_FLAG</t>
  </si>
  <si>
    <t>PRICING_METHOD</t>
  </si>
  <si>
    <t>PRIORITY_CODE</t>
  </si>
  <si>
    <t>PROJECT_FLAG</t>
  </si>
  <si>
    <t>PROJECT_ID</t>
  </si>
  <si>
    <t>PROJECT_TEMPLATE_ID</t>
  </si>
  <si>
    <t>RES_COST_PERCENT</t>
  </si>
  <si>
    <t>SERVICE_REQUEST_ID</t>
  </si>
  <si>
    <t>SIMULATION_DELETE_FLAG</t>
  </si>
  <si>
    <t>START_DATE_TIME</t>
  </si>
  <si>
    <t>TEMPLATE_FLAG</t>
  </si>
  <si>
    <t>TOP_PROJECT_TASK_ID</t>
  </si>
  <si>
    <t>VISIT_NUMBER</t>
  </si>
  <si>
    <t>STAGE_ID</t>
  </si>
  <si>
    <t>COST_PARENT_ID</t>
  </si>
  <si>
    <t>END_DATE_TIME</t>
  </si>
  <si>
    <t>EST_COMPLETION_PERCENT</t>
  </si>
  <si>
    <t>ORIGINATING_MR_HEADER_ID</t>
  </si>
  <si>
    <t>ORIGINATING_TASK_ID</t>
  </si>
  <si>
    <t>PAST_TASK_END_DATE</t>
  </si>
  <si>
    <t>PAST_TASK_START_DATE</t>
  </si>
  <si>
    <t>PROJECT_TASK_ID</t>
  </si>
  <si>
    <t>REPAIR_BATCH_NAME</t>
  </si>
  <si>
    <t>RET_SERVICEABLE_QTY</t>
  </si>
  <si>
    <t>RET_UNSERVICEABLE_QTY</t>
  </si>
  <si>
    <t>START_FROM_HOUR</t>
  </si>
  <si>
    <t>SUMMARY_TASK_FLAG</t>
  </si>
  <si>
    <t>TARGET_QTY</t>
  </si>
  <si>
    <t>TASK_TYPE_CODE</t>
  </si>
  <si>
    <t>VISIT_TASK_NUMBER</t>
  </si>
  <si>
    <t>VISIT_TASK_NAME</t>
  </si>
  <si>
    <t>STAGE_NAME</t>
  </si>
  <si>
    <t>ACTUAL_END_DATE</t>
  </si>
  <si>
    <t>ACTUAL_START_DATE</t>
  </si>
  <si>
    <t>CONFIRM_FAILURE_FLAG</t>
  </si>
  <si>
    <t>HOLD_REASON_CODE</t>
  </si>
  <si>
    <t>ITEM_ALTERNATES_EXIST</t>
  </si>
  <si>
    <t>MASTER_WORKORDER_FLAG</t>
  </si>
  <si>
    <t>NHA_UC_HEADER_ID</t>
  </si>
  <si>
    <t>WIP_ENTITY_ID</t>
  </si>
  <si>
    <t>WORKORDER_NAME</t>
  </si>
  <si>
    <t>LOCATOR_ID</t>
  </si>
  <si>
    <t>MATERIAL_TRANSACTION_ID</t>
  </si>
  <si>
    <t>PRIMARY_UOM_QTY</t>
  </si>
  <si>
    <t>RECEPIENT_ID</t>
  </si>
  <si>
    <t>SUBINVENTORY_CODE</t>
  </si>
  <si>
    <t>TRANSACTION_TYPE_ID</t>
  </si>
  <si>
    <t>OPERATION_SEQUENCE_NUM</t>
  </si>
  <si>
    <t>COMPLETION_LOCATOR_ID</t>
  </si>
  <si>
    <t>COMPLETION_SUBINVENTORY</t>
  </si>
  <si>
    <t>WORKORDER_TXN_ID</t>
  </si>
  <si>
    <t>ASSIGNMENT_ID</t>
  </si>
  <si>
    <t>ASSIGN_END_DATE</t>
  </si>
  <si>
    <t>ASSIGN_START_DATE</t>
  </si>
  <si>
    <t>EMPLOYEE_ID</t>
  </si>
  <si>
    <t>SELF_ASSIGNED_FLAG</t>
  </si>
  <si>
    <t>APPLIED_RESOURCE_UNITS</t>
  </si>
  <si>
    <t>APPLIED_RESOURCE_VALUE</t>
  </si>
  <si>
    <t>COST_BASIS_CODE</t>
  </si>
  <si>
    <t>DATE_REQUIRED</t>
  </si>
  <si>
    <t>LOAD_TYPE_CODE</t>
  </si>
  <si>
    <t>OP_ACTUAL_END_DATE</t>
  </si>
  <si>
    <t>OP_ACTUAL_START_DATE</t>
  </si>
  <si>
    <t>OP_SCHEDULED_END_DATE</t>
  </si>
  <si>
    <t>OP_SCHEDULED_START_DATE</t>
  </si>
  <si>
    <t>REQUIRED_QUANTITY</t>
  </si>
  <si>
    <t>RES_SCHED_END_DATE</t>
  </si>
  <si>
    <t>RES_SCHED_START_DATE</t>
  </si>
  <si>
    <t>SCHEDULE_MATERIAL_ID</t>
  </si>
  <si>
    <t>STANDARD_RATE_FLAG_CODE</t>
  </si>
  <si>
    <t>TOTAL_REQUIRED</t>
  </si>
  <si>
    <t>WO_OPERATION_TXN_ID</t>
  </si>
  <si>
    <t>MRO_AHL_MC_DETAILS_MV</t>
  </si>
  <si>
    <t>MRO_AHL_ITEM_GROUP_DETAILS_MV</t>
  </si>
  <si>
    <t>MRO_AHL_MR_EFFECTIVITY_MV</t>
  </si>
  <si>
    <t>MRO_AHL_MR_DETAILS_MV</t>
  </si>
  <si>
    <t>MRO_AHL_MR_ROUTES_MV</t>
  </si>
  <si>
    <t>MRO_AHL_OPERATION_DETAILS_MV</t>
  </si>
  <si>
    <t>MRO_AHL_ROUTE_DETAILS_MV</t>
  </si>
  <si>
    <t>MRO_AHL_VISIT_DETAILS_MV</t>
  </si>
  <si>
    <t>MRO_AHL_VISIT_TASKS_MV</t>
  </si>
  <si>
    <t>MRO_AHL_WORKORDER_DETAILS_MV</t>
  </si>
  <si>
    <t>MRO_AHL_DOCUMENT_DETAILS_MV</t>
  </si>
  <si>
    <t xml:space="preserve">AHL_RT_OPER_MATERIALS      </t>
  </si>
  <si>
    <t>VARCHAR2(30)</t>
  </si>
  <si>
    <t>NUMBER(22)</t>
  </si>
  <si>
    <t>DATE(7)</t>
  </si>
  <si>
    <t>VARCHAR2(1)</t>
  </si>
  <si>
    <t>VARCHAR2(80)</t>
  </si>
  <si>
    <t>VARCHAR2(240)</t>
  </si>
  <si>
    <t>Standard who column - user who created this row (foreign key to FND_USER.USER_ID)</t>
  </si>
  <si>
    <t>Standard who column - user who last updated this row (foreign key to FND_USER.USER_ID)</t>
  </si>
  <si>
    <t>Standard who column - operating system login of user who last updated this row (foreign key to FND_LOGINS.LOGIN_ID)</t>
  </si>
  <si>
    <t>VARCHAR2(2000)</t>
  </si>
  <si>
    <t>VARCHAR2(5)</t>
  </si>
  <si>
    <t>SUB_MASTER_CONFIG_START_DATE</t>
  </si>
  <si>
    <t>SUB_MASTER_CONFIG_END_DATE</t>
  </si>
  <si>
    <t>DEPENDENCY_ROUTE_ID</t>
  </si>
  <si>
    <t>DEPENDENCY_SEQUENCE_NUMBER</t>
  </si>
  <si>
    <t>SYSTEM</t>
  </si>
  <si>
    <t>FREE_ISSUE_RCC</t>
  </si>
  <si>
    <t>CONTEXT_VALUE</t>
  </si>
  <si>
    <t>SUB_MC_HEADER_ID</t>
  </si>
  <si>
    <t>SUB_MC_NAME</t>
  </si>
  <si>
    <t>MRO_AHL_UC_DETAILS_MV</t>
  </si>
  <si>
    <t>PST_RESOURCE_GROUP</t>
  </si>
  <si>
    <t>Name of the MRO Modulearized Data Set the file will be generated from.</t>
  </si>
  <si>
    <t>No, the Data Sets name will not change over time.</t>
  </si>
  <si>
    <t>MRO_&lt;EBS Module&gt;_&lt;Data Set Name&gt;_MV</t>
  </si>
  <si>
    <t>VARCHAR2(3)</t>
  </si>
  <si>
    <t>VARCHAR2(4)</t>
  </si>
  <si>
    <t>VARCHAR2(500)</t>
  </si>
  <si>
    <t>VARCHAR2(256)</t>
  </si>
  <si>
    <t>VARCHAR2(10)</t>
  </si>
  <si>
    <t>VARCHAR2(4000)</t>
  </si>
  <si>
    <t>STRING</t>
  </si>
  <si>
    <t>INT</t>
  </si>
  <si>
    <t>Maintenance, Repair and Overhaul (MRO)</t>
  </si>
  <si>
    <t>Tapan Patel</t>
  </si>
  <si>
    <t>AHL_PART_CHANGES</t>
  </si>
  <si>
    <t>INSTALLATION_DATE</t>
  </si>
  <si>
    <t>INSTALLED_INSTANCE_ID</t>
  </si>
  <si>
    <t>ISSUE_MTL_TXN_ID</t>
  </si>
  <si>
    <t>MC_RELATIONSHIP_ID</t>
  </si>
  <si>
    <t>PART_CHANGE_ID</t>
  </si>
  <si>
    <t>PART_CHANGE_TYPE</t>
  </si>
  <si>
    <t>REMOVAL_CODE</t>
  </si>
  <si>
    <t>REMOVAL_DATE</t>
  </si>
  <si>
    <t>REMOVAL_REASON_ID</t>
  </si>
  <si>
    <t>REMOVED_INSTANCE_ID</t>
  </si>
  <si>
    <t>RETURN_MTL_TXN_ID</t>
  </si>
  <si>
    <t>TXN_POSTED_OUT_OF_SEQ_FLAG</t>
  </si>
  <si>
    <t>AHL_PRD_DISPOSITIONS_B</t>
  </si>
  <si>
    <t>CONDITION_ID</t>
  </si>
  <si>
    <t>DISPOSITION_ID</t>
  </si>
  <si>
    <t>IMMEDIATE_DISPOSITION_CODE</t>
  </si>
  <si>
    <t>ITEM_REVISION</t>
  </si>
  <si>
    <t>PRIMARY_SERVICE_REQUEST_ID</t>
  </si>
  <si>
    <t>SECONDARY_DISPOSITION_CODE</t>
  </si>
  <si>
    <t>WO_OPERATION_ID</t>
  </si>
  <si>
    <t>AHL_PRD_DISPOSITIONS_TL</t>
  </si>
  <si>
    <t>LINES_OBJECT_VERSION_NUMBER</t>
  </si>
  <si>
    <t>LINES_STATUS_CODE</t>
  </si>
  <si>
    <t>DISPO_QUANTITY</t>
  </si>
  <si>
    <t>DISPO_OBJECT_VERSION_NUMBER</t>
  </si>
  <si>
    <t>DISPO_NON_ROUTINE_WORKORDER_ID</t>
  </si>
  <si>
    <t>MRO_AHL_UC_DETAILS_HIST_MV</t>
  </si>
  <si>
    <t>DISP_INVENTORY_ITEM_ID</t>
  </si>
  <si>
    <t>DISP_INVENTORY_MASTER_ORG_ID</t>
  </si>
  <si>
    <t>SameName?</t>
  </si>
  <si>
    <t>MRO_AHL_DOCUMENT_ASSOS_MV</t>
  </si>
  <si>
    <t>MRO_AHL_RESOURCE_ASSOS_MV</t>
  </si>
  <si>
    <t>POSITION_PATH_ID</t>
  </si>
  <si>
    <t>MRO_AHL_MATERIAL_ASSOS_MV</t>
  </si>
  <si>
    <t>DISP_MC_HEADER_ID</t>
  </si>
  <si>
    <t>DISP_MC_ID</t>
  </si>
  <si>
    <t>ATTRIBUTE6</t>
  </si>
  <si>
    <t>ATTRIBUTE7</t>
  </si>
  <si>
    <t>ATTRIBUTE8</t>
  </si>
  <si>
    <t>MRO_AHL_WO_MATERIALS_TRNXS_MV</t>
  </si>
  <si>
    <t>MRO_AHL_WO_RES_MAT_TRNXS_MV</t>
  </si>
  <si>
    <t>AUTOCHARGE_TYPE_CODE</t>
  </si>
  <si>
    <t>MRP_NET_FLAG</t>
  </si>
  <si>
    <t>QUANTITY_PER_ASSEMBLY</t>
  </si>
  <si>
    <t>SUPPLY_LOCATOR_ID</t>
  </si>
  <si>
    <t>SUPPLY_SUBINVENTORY</t>
  </si>
  <si>
    <t>MRO_AHL_ROUTE_OPERATIONS_MV</t>
  </si>
  <si>
    <t>Identifier of the Document Revision</t>
  </si>
  <si>
    <t>Identifier of the Document</t>
  </si>
  <si>
    <t>Association Type</t>
  </si>
  <si>
    <t>Use Latest Revision Flag</t>
  </si>
  <si>
    <t>Chapter of the document</t>
  </si>
  <si>
    <t>Page of the document</t>
  </si>
  <si>
    <t>Section of the document</t>
  </si>
  <si>
    <t>Subject of the document</t>
  </si>
  <si>
    <t>Approver of the revision, foreign key to HZ_PARTIES</t>
  </si>
  <si>
    <t>Date on which this revision was approved</t>
  </si>
  <si>
    <t>Effective Date</t>
  </si>
  <si>
    <t>Issue of the revision</t>
  </si>
  <si>
    <t>Issue Date of the Revision</t>
  </si>
  <si>
    <t>Issue Number</t>
  </si>
  <si>
    <t>Media Type Code in which this document revision is available</t>
  </si>
  <si>
    <t>Obsolete Date</t>
  </si>
  <si>
    <t>Date on which this revision of the document was received</t>
  </si>
  <si>
    <t>Revision Date</t>
  </si>
  <si>
    <t>Revision Number</t>
  </si>
  <si>
    <t>Revision Status Code</t>
  </si>
  <si>
    <t>Revision Type Code</t>
  </si>
  <si>
    <t>Volume of this revision</t>
  </si>
  <si>
    <t>Document Sub Type Code</t>
  </si>
  <si>
    <t>Document Type Code</t>
  </si>
  <si>
    <t>Document Number</t>
  </si>
  <si>
    <t>Stores locking sequence number</t>
  </si>
  <si>
    <t>Operator Code</t>
  </si>
  <si>
    <t>Product Type Code</t>
  </si>
  <si>
    <t>Source of the document, foreign key to HZ_PARTIES</t>
  </si>
  <si>
    <t>Subscription Available Flag</t>
  </si>
  <si>
    <t>Flag to indicate whether the document is subscribed to</t>
  </si>
  <si>
    <t>Title of the document</t>
  </si>
  <si>
    <t>Interchangeability type code</t>
  </si>
  <si>
    <t>Priority of the item within item group</t>
  </si>
  <si>
    <t>Quantity</t>
  </si>
  <si>
    <t>Revision of the item</t>
  </si>
  <si>
    <t>UOM Code</t>
  </si>
  <si>
    <t>Interchangeability Reason</t>
  </si>
  <si>
    <t>Name of the item group</t>
  </si>
  <si>
    <t>Item Group Status Code</t>
  </si>
  <si>
    <t>Item Group Tracked Type</t>
  </si>
  <si>
    <t>Description of the item group</t>
  </si>
  <si>
    <t>Standard who column - user who created this row</t>
  </si>
  <si>
    <t>Unique identifier of a Route</t>
  </si>
  <si>
    <t>Attributes which indicates the association type of Material or tool requirement, Whether it is associated with a route or an operation. Attributes which indicates the association type of Material or tool requirement, Whether it is associated with a route or an operation</t>
  </si>
  <si>
    <t>Exclude flag</t>
  </si>
  <si>
    <t>Identifier for an item</t>
  </si>
  <si>
    <t>Identifier for the organization</t>
  </si>
  <si>
    <t>Identifier for an operation or a route</t>
  </si>
  <si>
    <t>Quantity of material required</t>
  </si>
  <si>
    <t>Version number of the material requirement which indicates how many times a material requirement was modified</t>
  </si>
  <si>
    <t>Primary Key, unique identifier for a record in this table</t>
  </si>
  <si>
    <t>The unit of measure identifier for a material requirement</t>
  </si>
  <si>
    <t>Active End Date of this node</t>
  </si>
  <si>
    <t>Active Start Date. Start Date from which this node will become active.</t>
  </si>
  <si>
    <t>Primary key for the Config relations</t>
  </si>
  <si>
    <t>Priority of the association between position and sub configuration</t>
  </si>
  <si>
    <t>Display Order of the nodes at any one level</t>
  </si>
  <si>
    <t>Item group id which contains alternate parts for the position</t>
  </si>
  <si>
    <t>Describes the node's necessity - if mandatory or optional.</t>
  </si>
  <si>
    <t>Position Reference code of a node</t>
  </si>
  <si>
    <t>Stores the item_group_id of the draft copy of the item group associated with this position</t>
  </si>
  <si>
    <t>Application Usage Code refers to AHL_APPLN_USAGE profile value</t>
  </si>
  <si>
    <t>Inventory Organization ID for the Billing Item.</t>
  </si>
  <si>
    <t>Copy First Due definitions from previous revision to current revision when revision is approved.</t>
  </si>
  <si>
    <t>The down time for the maintenance requirements</t>
  </si>
  <si>
    <t>Implementation status code</t>
  </si>
  <si>
    <t>Primary key, unique identifier of a maintenance requirement</t>
  </si>
  <si>
    <t>Seeded revision status code of the MR, either DRAFT, COMPLETED, APPROVAL_PENDING or APPROVAL_REJECTED</t>
  </si>
  <si>
    <t>The MR_HEADER_ID that presides this one, used for dependency calculations</t>
  </si>
  <si>
    <t>Quality Inspection Type</t>
  </si>
  <si>
    <t>To store the service request template association for Preventive Maintenance</t>
  </si>
  <si>
    <t>Seeded flag which is used to show repeating MRs in Unit Maintenance Plan, either ALL or NEXT</t>
  </si>
  <si>
    <t>Termination Required Flag</t>
  </si>
  <si>
    <t>Seeded type of Preventive Maintenance, either PROGRAM or ACTIVITY</t>
  </si>
  <si>
    <t>Warranty Template</t>
  </si>
  <si>
    <t>MC_ID, non-version specific key to MC</t>
  </si>
  <si>
    <t>Primary Key for a node of the Path Position. Each node represents 1 level of the MC Definition</t>
  </si>
  <si>
    <t>Sequence Number for path order</t>
  </si>
  <si>
    <t>Version Number adds version information</t>
  </si>
  <si>
    <t>Default Flag</t>
  </si>
  <si>
    <t>PK for the table</t>
  </si>
  <si>
    <t>Stores the locking sequence</t>
  </si>
  <si>
    <t>Seeded sequence code, currently stored as BEFORE, means the route corresponding to related_mr_route_id is executed before the one corresponding to mr_route_id</t>
  </si>
  <si>
    <t>Stores locking sequence</t>
  </si>
  <si>
    <t>Stage number in which route is to be planned</t>
  </si>
  <si>
    <t>Stage Type Code for associated route</t>
  </si>
  <si>
    <t>PK for the table. Linked to another AHL_MR_ROUTES by AHL.AHL_MR_ROUTE_SEQUENCES.RELATED_MR_ROUTE_ID = AHL.AHL_MR_ROUTES.ROUTE_ID</t>
  </si>
  <si>
    <t>Standard Key Flexfield Column</t>
  </si>
  <si>
    <t>This attribute indicates the date from which the operation will be deactivated</t>
  </si>
  <si>
    <t>Primary Key, Unique identifier of an operation</t>
  </si>
  <si>
    <t>This is an identifier of the type of the operation</t>
  </si>
  <si>
    <t>This is a production planning parameter</t>
  </si>
  <si>
    <t>Version number of the operation which indicates how many times an operation was modified</t>
  </si>
  <si>
    <t>This attribute indicates the status of the operation, Whether it is current, draft, or archived</t>
  </si>
  <si>
    <t>Flag indicating whether the operation is standard or not</t>
  </si>
  <si>
    <t>This attribute indicates the date from which the operation will be activated</t>
  </si>
  <si>
    <t>Approver Note</t>
  </si>
  <si>
    <t>This attribute describes the operation</t>
  </si>
  <si>
    <t>This attribute stores any remarks about an operation</t>
  </si>
  <si>
    <t>Revision Notes</t>
  </si>
  <si>
    <t>Physical item to be shipped out</t>
  </si>
  <si>
    <t>Quantity of the physical item to be shipped out for service</t>
  </si>
  <si>
    <t>Physical item organization</t>
  </si>
  <si>
    <t>Lot number of the physical item</t>
  </si>
  <si>
    <t>Need By Date</t>
  </si>
  <si>
    <t>Line Number</t>
  </si>
  <si>
    <t>Serial number of the physical item</t>
  </si>
  <si>
    <t>Service Item Description (Does not apply to Loan and Borrow Orders)</t>
  </si>
  <si>
    <t>Ship By Date</t>
  </si>
  <si>
    <t>Order Line Status Code</t>
  </si>
  <si>
    <t>Sub inventory that has the Physical Item</t>
  </si>
  <si>
    <t>Contract Terms</t>
  </si>
  <si>
    <t>Order Date</t>
  </si>
  <si>
    <t>Order Type Code</t>
  </si>
  <si>
    <t>Order Status Code</t>
  </si>
  <si>
    <t>Vendor Contact Identifier</t>
  </si>
  <si>
    <t>Part installation date.</t>
  </si>
  <si>
    <t>Column identifying the Material Issue transaction for the On Item/Serial (installed_instance_id). Foreign Key to AHL_WORKORDER_MTL_TXNS.</t>
  </si>
  <si>
    <t>Type of Part Change transaction ('I' for Install, 'S' for Swap(Install/Replace), 'R' for Removal</t>
  </si>
  <si>
    <t>Removal Code</t>
  </si>
  <si>
    <t>Part Removal Date</t>
  </si>
  <si>
    <t>Description of the ASO resource</t>
  </si>
  <si>
    <t>Primary key of the table</t>
  </si>
  <si>
    <t>Indicates whether the resource is associated with route or operation</t>
  </si>
  <si>
    <t>Stores the duration required for the resource</t>
  </si>
  <si>
    <t>Stores the quantity required for the resource</t>
  </si>
  <si>
    <t>Primary Key of the table</t>
  </si>
  <si>
    <t>Schedule Sequence number</t>
  </si>
  <si>
    <t>Identifier for an operation or a route. Linkage to Route_id and Operation_id</t>
  </si>
  <si>
    <t>This attribute indicates the date from which the Route will be deactivated.</t>
  </si>
  <si>
    <t>Identifier of the operator of the Route</t>
  </si>
  <si>
    <t>Identifier for product type</t>
  </si>
  <si>
    <t>Version number of the route which indicates how many times a route was modified</t>
  </si>
  <si>
    <t>This attribute indicates the status of the operations, Whether it is current, draft, or archived</t>
  </si>
  <si>
    <t>Primary Key, unique identifier of a Route</t>
  </si>
  <si>
    <t>User defined attribute to identify a Route</t>
  </si>
  <si>
    <t>This is an identifier of the type of the route</t>
  </si>
  <si>
    <t>Identifier for sub zone</t>
  </si>
  <si>
    <t>Unit Receipt Flag for Update</t>
  </si>
  <si>
    <t>Identifier for Zone</t>
  </si>
  <si>
    <t>Remarks</t>
  </si>
  <si>
    <t>Title for the route</t>
  </si>
  <si>
    <t>Identifier for logical grouping of operations</t>
  </si>
  <si>
    <t>Unique identifier of an Operation</t>
  </si>
  <si>
    <t>Primary Key, unique identifier of a Route operation association</t>
  </si>
  <si>
    <t>This attribute stores the order in which the operations must be completed</t>
  </si>
  <si>
    <t>Active End Date of the unit</t>
  </si>
  <si>
    <t>Link to the topmost node of the Unit Configuration</t>
  </si>
  <si>
    <t>Master Configuration from which this Unit Configuration is constructed</t>
  </si>
  <si>
    <t>Name of the unit configuration</t>
  </si>
  <si>
    <t>Status of the Unit Configuration (DRAFT or COMPLETE/INCOMPLETE)</t>
  </si>
  <si>
    <t>Actual Price</t>
  </si>
  <si>
    <t>Visit Close Date</t>
  </si>
  <si>
    <t>Estimated Price</t>
  </si>
  <si>
    <t>Firm Flag</t>
  </si>
  <si>
    <t>Install Base instance identifier</t>
  </si>
  <si>
    <t>Lock Flag</t>
  </si>
  <si>
    <t>Outside Party Flag</t>
  </si>
  <si>
    <t>Past dated visit flag</t>
  </si>
  <si>
    <t>Space Category code</t>
  </si>
  <si>
    <t>User defined visit start date time</t>
  </si>
  <si>
    <t>Primary Key for AHL_VISITS_B table, Unique Identifier</t>
  </si>
  <si>
    <t>Autogenerated Visit Number for a Visit</t>
  </si>
  <si>
    <t>Storing the code for the visit type</t>
  </si>
  <si>
    <t>Description for a Visit</t>
  </si>
  <si>
    <t>User defined Visit Name</t>
  </si>
  <si>
    <t>Actual cost</t>
  </si>
  <si>
    <t>A visit task which is defined as cost parent of this task</t>
  </si>
  <si>
    <t>Department ID</t>
  </si>
  <si>
    <t>User defined Visit's Task Duration</t>
  </si>
  <si>
    <t>Calculated task actual end time</t>
  </si>
  <si>
    <t>Organization for Item</t>
  </si>
  <si>
    <t>Past task end date</t>
  </si>
  <si>
    <t>Past task start date</t>
  </si>
  <si>
    <t>Task Quantity</t>
  </si>
  <si>
    <t>Repair Batch Concatenated Name</t>
  </si>
  <si>
    <t>Serviceable Quantity returned form the Batch</t>
  </si>
  <si>
    <t>Used in application hosting</t>
  </si>
  <si>
    <t>Service Type Code</t>
  </si>
  <si>
    <t>Task's Stage Type Code</t>
  </si>
  <si>
    <t>Calculated task actual start time</t>
  </si>
  <si>
    <t>User defined Start form hour for Task</t>
  </si>
  <si>
    <t>Status Code</t>
  </si>
  <si>
    <t>To check whether the task created is a Summary or Other Tasks</t>
  </si>
  <si>
    <t>Repair Quantity for the Batch</t>
  </si>
  <si>
    <t>Primary key for table AHL_VISIT_TASKS_B</t>
  </si>
  <si>
    <t>Autogenerated Visit Task Number</t>
  </si>
  <si>
    <t>Description of Visit's task</t>
  </si>
  <si>
    <t>Unique Name for the Visit's task</t>
  </si>
  <si>
    <t>STAGE_NUM</t>
  </si>
  <si>
    <t>Stage Number</t>
  </si>
  <si>
    <t>Transaction Date</t>
  </si>
  <si>
    <t>Serial Number</t>
  </si>
  <si>
    <t>Actual End Date</t>
  </si>
  <si>
    <t>Actual Start Date</t>
  </si>
  <si>
    <t>Confirm Failure Flag Y/N</t>
  </si>
  <si>
    <t>Fleet header identifier</t>
  </si>
  <si>
    <t>Workorder Hold Reason Code</t>
  </si>
  <si>
    <t>Maintenance type (routine, non-routine, routine-deferred, routine-unknown, non-routine-deferred) - for Demantra use</t>
  </si>
  <si>
    <t>Field to indicate if the record is a master Workorder or not</t>
  </si>
  <si>
    <t>Parent unit config header identifier (in case the workorder is for a component of a subconfiguration)</t>
  </si>
  <si>
    <t>Initially Null and need to assign the wip_entity_id if WIP_MASS_LOAD Succeeds</t>
  </si>
  <si>
    <t>Primary Key for AHL_WORKORDERS</t>
  </si>
  <si>
    <t>Identifier for completed quantity</t>
  </si>
  <si>
    <t>Identifier for material type</t>
  </si>
  <si>
    <t>Master Configuration Header Identifier</t>
  </si>
  <si>
    <t>Identifier for Operation Sequence</t>
  </si>
  <si>
    <t>Master Configuration Position Key</t>
  </si>
  <si>
    <t>Identifier for Requested Date</t>
  </si>
  <si>
    <t>Identifier for Requested Quantity</t>
  </si>
  <si>
    <t>Identifier for Scheduled Date</t>
  </si>
  <si>
    <t>Identifier for Scheduled Quantity</t>
  </si>
  <si>
    <t>Identifier for item status</t>
  </si>
  <si>
    <t>Identifier for unit effectivity</t>
  </si>
  <si>
    <t>Identifier for visit start date</t>
  </si>
  <si>
    <t>Numeric Quantity</t>
  </si>
  <si>
    <t>Job resource sequence Number</t>
  </si>
  <si>
    <t>Resource Scheduled end date</t>
  </si>
  <si>
    <t>Next higher unit configuration header identifier</t>
  </si>
  <si>
    <t>Unit configuration header Identifier</t>
  </si>
  <si>
    <t>Standard who column - date when this row was created</t>
  </si>
  <si>
    <t>Standard who column - date the user last updated this row</t>
  </si>
  <si>
    <t>Standard who column - date the user last updated this row (foreign key to FND_USER.USER_ID)</t>
  </si>
  <si>
    <t>Standard who column - operating system login of user who last updated this row</t>
  </si>
  <si>
    <t>Standard who column - user who last updated this row</t>
  </si>
  <si>
    <t>PII</t>
  </si>
  <si>
    <t>Exact Item Flag</t>
  </si>
  <si>
    <t>As required flag</t>
  </si>
  <si>
    <t>Allow restart flag</t>
  </si>
  <si>
    <t>Sequence Number for route order</t>
  </si>
  <si>
    <t>Sequence Number for route order. Linked to another AHL_MR_ROUTES by AHL.AHL_MR_ROUTE_SEQUENCES.RELATED_MR_ROUTE_ID = AHL.AHL_MR_ROUTES.ROUTE_ID</t>
  </si>
  <si>
    <t>Task Code, Descriptive flexfield segment column</t>
  </si>
  <si>
    <t>Occurrence Factor, Descriptive flexfield segment column</t>
  </si>
  <si>
    <t>Context Value, Descriptive flexfield segment column</t>
  </si>
  <si>
    <t>TASK_CODE</t>
  </si>
  <si>
    <t>OCCURENCE_FACTOR</t>
  </si>
  <si>
    <t>MDS_TMS_COMM_ITEM</t>
  </si>
  <si>
    <t>FFU</t>
  </si>
  <si>
    <t>SHORT_NOMENCLATURE</t>
  </si>
  <si>
    <t>UNIQUE_NUM</t>
  </si>
  <si>
    <t>MDS/TMS/Commodity Item, Operation Segment1. User defined attribute to identify an operation</t>
  </si>
  <si>
    <t>Operation Identifier</t>
  </si>
  <si>
    <t>Non routine workorder</t>
  </si>
  <si>
    <t>Column identifying the Material Return transaction for the Off Item/Serial (removed_instance_id). (Foreign Key to AHL_WORKORDER_MTL_TXNS.)</t>
  </si>
  <si>
    <t>Name of the Bills of Material and Complex Maintenance Repair and Overhaul resource</t>
  </si>
  <si>
    <t>Name of the Bills of Material and Complex Maintenance Repair and Overhaul resource (Machine vs Person)</t>
  </si>
  <si>
    <t>Identifier of the operator of the Route (Foreign key to AR.HZ_PARTIES.Party_ID)</t>
  </si>
  <si>
    <t>Active Start Date of the unit</t>
  </si>
  <si>
    <t>Foreign Key to HZ_PARTIES</t>
  </si>
  <si>
    <t>Route Category Code</t>
  </si>
  <si>
    <t>Service Item Quantity</t>
  </si>
  <si>
    <t>Instance Identifier</t>
  </si>
  <si>
    <t>Identifier for Operation code</t>
  </si>
  <si>
    <t>MRO_AHL_OSP_ORDER_DETAILS_MV</t>
  </si>
  <si>
    <t>MRO_AHL_PARTCHANGE_DETAILS_MV</t>
  </si>
  <si>
    <t>MRO_AHL_WO_ASSIGNMENTS_MV</t>
  </si>
  <si>
    <t>MRO_AHL_WO_MATERIALS_MV</t>
  </si>
  <si>
    <t>MRO_AHL_WO_OPERATIONS_MV</t>
  </si>
  <si>
    <t>MRO_AHL_WORESOURCES_MV</t>
  </si>
  <si>
    <t>MRO_AHL_WO_TRANSACTIONS_MV</t>
  </si>
  <si>
    <t>Parent node id for a Master Configuration</t>
  </si>
  <si>
    <t>Primary Key. Unique internal identifier for the Master Configuration node</t>
  </si>
  <si>
    <t>Rank for the Maintenance Requirement Service Category</t>
  </si>
  <si>
    <t>Code for the Maintenance Requirement Service Location</t>
  </si>
  <si>
    <t>Code for the Preventive Maintenance Service Location</t>
  </si>
  <si>
    <t>Rank for the Preventive Maintenance Service Category</t>
  </si>
  <si>
    <t>User defined name for the Maintenance Requirement Effectivity (Items, Item Groups and/or Master Configurations)</t>
  </si>
  <si>
    <t>Notes from the Approver</t>
  </si>
  <si>
    <t>Figure of the document</t>
  </si>
  <si>
    <t>Note of the document</t>
  </si>
  <si>
    <t>Unit of Measure (UOM) Code</t>
  </si>
  <si>
    <t>Unique identifier of Master Organization</t>
  </si>
  <si>
    <t>Primary Key, unique identifier of a Route effectivity</t>
  </si>
  <si>
    <t>Duration of a material needed</t>
  </si>
  <si>
    <t>In Service is to indicate if it's an repairable item</t>
  </si>
  <si>
    <t>Master configuration Identifier</t>
  </si>
  <si>
    <t>Item Composition Detail Identifier</t>
  </si>
  <si>
    <t>Position key</t>
  </si>
  <si>
    <t>Position Path Identifier</t>
  </si>
  <si>
    <t>% Rework at Position</t>
  </si>
  <si>
    <t>Total time span of a material needed</t>
  </si>
  <si>
    <t>Active Start Date. Start Date from which this node will become active</t>
  </si>
  <si>
    <t>Status code of the Master Configuration</t>
  </si>
  <si>
    <t>Primary key, unique identifier of a Master Configuration</t>
  </si>
  <si>
    <t>Primary key, unique identifier of a Master Configuration. Linked through AHL.AHL_MC_CONFIG_RELATIONS.mc_header_id = AHL.AHL_MC_HEADERS_B.AHL.AHL_MC_HEADERS_B</t>
  </si>
  <si>
    <t>Internal Version number used for Keeping track of revisions of Master Configuration</t>
  </si>
  <si>
    <t>Description of the Master Configuration</t>
  </si>
  <si>
    <t>Position Quantity</t>
  </si>
  <si>
    <t>Inventory Organization Identifier for the Billing Item.</t>
  </si>
  <si>
    <t>Part Installation/Removal quantity. For serialized item, quantity will be 1</t>
  </si>
  <si>
    <t>Identifier of the Removal Reason. FK to MTL_TRANSACTION_REASONS</t>
  </si>
  <si>
    <t>Identifier of the Removed Instance. FK to CSI_ITEM_INSTANCES_B</t>
  </si>
  <si>
    <t>Identifier of the status. FK to MTL_MATERIAL_STATUSES</t>
  </si>
  <si>
    <t>Flag for part change being posted out of sequence</t>
  </si>
  <si>
    <t>Identifier for the Unit Configuration. FK to AHL_UNIT_CONFIG_HEADERS</t>
  </si>
  <si>
    <t>Identifier for the Unit Configuration</t>
  </si>
  <si>
    <t>Column identifying the Material Return transaction for the Off Item/Serial (removed_instance_id)</t>
  </si>
  <si>
    <t>Identifier of the Removal Reason</t>
  </si>
  <si>
    <t>Identifier of the Removed Instance</t>
  </si>
  <si>
    <t>Identifier of the status</t>
  </si>
  <si>
    <t>Condition Identifier</t>
  </si>
  <si>
    <t>Primary key, unique identifier for a Disposition</t>
  </si>
  <si>
    <t>Condition Identifier, foreign key to mtl_material_statuses</t>
  </si>
  <si>
    <t>Immediate Disposition Code</t>
  </si>
  <si>
    <t>Inventory Item Identifier</t>
  </si>
  <si>
    <t>Inventory Item Group Identifier</t>
  </si>
  <si>
    <t>Inventory Item Group Identifier, foreign key to AHL_ITEM_GROUPS_B</t>
  </si>
  <si>
    <t>Item Revision</t>
  </si>
  <si>
    <t>Lot number of the instance</t>
  </si>
  <si>
    <t>Organization Identifier</t>
  </si>
  <si>
    <t>Identifier for the Path Position</t>
  </si>
  <si>
    <t>Identifier for the Path Position. Foreign key to AHL_MC_PATH_POSITIONS</t>
  </si>
  <si>
    <t>Primary Service Request Identifier</t>
  </si>
  <si>
    <t>Secondary Disposition Code</t>
  </si>
  <si>
    <t>Serial number of the instance</t>
  </si>
  <si>
    <t>Derived Disposition status Code</t>
  </si>
  <si>
    <t>Unit of Measurement</t>
  </si>
  <si>
    <t>Identifier for the Work Order</t>
  </si>
  <si>
    <t>Identifier for the Work Order. Foreign key to AHL_WORKORDERS</t>
  </si>
  <si>
    <t>Translatable Comment for Disposition</t>
  </si>
  <si>
    <t>Resource Type Identifier</t>
  </si>
  <si>
    <t>Attribute to define autocharge type identifier for costing reasons in Work In Process (WIP)</t>
  </si>
  <si>
    <t>Attribute to define cost basis id for costing reasons in Work In Process (WIP)</t>
  </si>
  <si>
    <t>Attribute to define scheduled type id for costing reasons in Work In Process (WIP)</t>
  </si>
  <si>
    <t>Attribute to define standard rate flag for costing reasons in Work In Process (WIP)</t>
  </si>
  <si>
    <t>Identifier of the Accounting Class Code. Foreign key to WIP_ACCOUNTING_CLASSES</t>
  </si>
  <si>
    <t>Identifier of the Accounting Class Code</t>
  </si>
  <si>
    <t>Profile value for the Application Usage Code</t>
  </si>
  <si>
    <t>Profile value in AHL_APPLN_USAGE for the Application Usage Code</t>
  </si>
  <si>
    <t>Department/Resource Control Center (RCC) Code, Descriptive flexfield segment column</t>
  </si>
  <si>
    <t>Free Issue or Resource Control Center (RCC), Descriptive flexfield segment column</t>
  </si>
  <si>
    <t>Flat to indicate duplicate tasks for a Return to Service (RTS) instance</t>
  </si>
  <si>
    <t>Type of Quality Inspection</t>
  </si>
  <si>
    <t>Flag to indicate return to supply route</t>
  </si>
  <si>
    <t>Identifier of the Service Item. Foreign key to MTL_SYSTEM_ITEMS</t>
  </si>
  <si>
    <t>Identifier of the Service Item</t>
  </si>
  <si>
    <t>Organization Identifier for the item</t>
  </si>
  <si>
    <t>This attribute indicates the date from which the Route will be activated</t>
  </si>
  <si>
    <t>Total time span needed for a route</t>
  </si>
  <si>
    <t>Indicates the workflow status change for a Complete or Incomplete Unit Configuration (UC)</t>
  </si>
  <si>
    <t>Primary Key Identifier for the Unit Configuration</t>
  </si>
  <si>
    <t>Used to identify the particular version of the same Unit Configuration (UC)</t>
  </si>
  <si>
    <t>Used to identify the particular version of the same Unit Configuration (UC). Being primary key together with unit_config_header_id</t>
  </si>
  <si>
    <t>Primary Key Identifier for the Unit Configuration History</t>
  </si>
  <si>
    <t>Component In-Repair Locator Identifier</t>
  </si>
  <si>
    <t>Component Planning Locator Identifier</t>
  </si>
  <si>
    <t>Cost Estimate Concurrent Request Identifier</t>
  </si>
  <si>
    <t>Identifier for the Customer. Foreign Key to HZ_PARTIES</t>
  </si>
  <si>
    <t>Identifier for the Customer</t>
  </si>
  <si>
    <t>Unique identifier for Inventory locator</t>
  </si>
  <si>
    <t>Identifier for the Inventory Item. Foreign Key to MTL_SYSTEMS_ITEMS</t>
  </si>
  <si>
    <t>Identifier for the Inventory Item</t>
  </si>
  <si>
    <t>Flag at visit header to indicate if materials are from same owner</t>
  </si>
  <si>
    <t>Percent of Material Cost</t>
  </si>
  <si>
    <t>Method for pricing</t>
  </si>
  <si>
    <t>Price List Identifier</t>
  </si>
  <si>
    <t>Code for visits priority</t>
  </si>
  <si>
    <t>Identifier for the Project. Foreign Key to PA_PROJECTS_ALL</t>
  </si>
  <si>
    <t>Identifier for the Project</t>
  </si>
  <si>
    <t>Identifier for the Project Template.</t>
  </si>
  <si>
    <t>P2P Concurrent Request Identifier</t>
  </si>
  <si>
    <t>Percent of Resource Cost</t>
  </si>
  <si>
    <t>Identifier for the simulation plan. Foreign Key to AHL_SIMULATION_PLANS_B and TL tables</t>
  </si>
  <si>
    <t>Identifier for the simulation plan</t>
  </si>
  <si>
    <t>Top level Project Task Identifier</t>
  </si>
  <si>
    <t>Percent Estimated Completion</t>
  </si>
  <si>
    <t>Identifier of the Maintenance Requirement. Foreign Key to AHL_MR_HEADERS_B</t>
  </si>
  <si>
    <t>Identifier of the Maintenance Requirement</t>
  </si>
  <si>
    <t>Identifier of the Maintenance Requirement Route. Foreign Key to AHL_MR_ROUTES</t>
  </si>
  <si>
    <t>Identifier of the Maintenance Requirement Route</t>
  </si>
  <si>
    <t>Originating Maintenance Requirement Header Identifier for Non Routines (Non_Routines_Maint_Req_ID)</t>
  </si>
  <si>
    <t>Visit Task Identifier stored as Originating Task Identifier</t>
  </si>
  <si>
    <t>Identifier for the Project Task. Foreign Key to PA_TASKS, Unique identifier for tasks created in Projects</t>
  </si>
  <si>
    <t>Identifier for the Project Task</t>
  </si>
  <si>
    <t>Unserviceable Quantity returned from the Batch</t>
  </si>
  <si>
    <t>Return to Supply Indicator</t>
  </si>
  <si>
    <t>Identifier for the Service Request. Foreign Key to CS_INCIDENTS_ALL_B</t>
  </si>
  <si>
    <t>Identifier for the Service Request</t>
  </si>
  <si>
    <t>Stage Identifier</t>
  </si>
  <si>
    <t>Foreign Key for a Unit or item instance Effectivity</t>
  </si>
  <si>
    <t>Identifier for the Visit</t>
  </si>
  <si>
    <t>Identifier for the Visit. Foreign key to AHL_VISITS_B and TL tables</t>
  </si>
  <si>
    <t>CS Incident Identifier</t>
  </si>
  <si>
    <t>Identifier of the Inventory Item. FK to MTL_SYSTEM_ITEMS_B</t>
  </si>
  <si>
    <t>Identifier of the Inventory Item</t>
  </si>
  <si>
    <t>Identifier for the Locator. FK to MTL_ITEM_LOCATIONS</t>
  </si>
  <si>
    <t>Identifier for the Locator</t>
  </si>
  <si>
    <t>Identifier for the Lot Numbers. FK to MTL_LOT_NUMBERS</t>
  </si>
  <si>
    <t>Identifier for the Lot Numbers</t>
  </si>
  <si>
    <t>Identifier for the Material Transaction. FK to MTL_MATERIAL_TRANSACTIONS</t>
  </si>
  <si>
    <t>Identifier for the Material Transaction</t>
  </si>
  <si>
    <t>Identifier for the Work Order. FK to AHL_WORKORDERS</t>
  </si>
  <si>
    <t>Identifier for the Item Organization. FK to MTL_SYSTEM_ITEMS_B</t>
  </si>
  <si>
    <t>Identifier for the Item Organization</t>
  </si>
  <si>
    <t>Primary Unit of Measure (UOM) quantity Calculated Value</t>
  </si>
  <si>
    <t>Identifier for the Item revisions. FK to MTL_ITEM_REVISIONS</t>
  </si>
  <si>
    <t>Identifier for the Item revisions</t>
  </si>
  <si>
    <t>Identifier for the Serial Number. FK to MTL_SERIAL_NUMBERS</t>
  </si>
  <si>
    <t>Identifier for the Serial Number</t>
  </si>
  <si>
    <t>Identifier for the Material Status. FK to MTL_MATERIAL_STATUSES</t>
  </si>
  <si>
    <t>Identifier for the Material Status</t>
  </si>
  <si>
    <t>Identifier for the Subinventory. FK to MTL_SECONDARY_INVENTORIES</t>
  </si>
  <si>
    <t>Identifier for the Subinventory</t>
  </si>
  <si>
    <t>Identifier for the Transaction Type. FK to MTL_TRANSACTION_TYPES</t>
  </si>
  <si>
    <t>Identifier for the Transaction Type</t>
  </si>
  <si>
    <t>Unit of Measure</t>
  </si>
  <si>
    <t>Unit of Measure. FK to MTL_UNITS_OF_MEASURE</t>
  </si>
  <si>
    <t>Identifier for the Work Order Operations. Foreign key to AHL_WORKORDERS</t>
  </si>
  <si>
    <t>Identifier for the Work Order Operations</t>
  </si>
  <si>
    <t>Assigned Units</t>
  </si>
  <si>
    <t>AutoCharge Type Code</t>
  </si>
  <si>
    <t>Identifier for the Bills of Material Resources. FK to table BOM_RESOURCES</t>
  </si>
  <si>
    <t>Identifier for the Bills of Material Resources</t>
  </si>
  <si>
    <t>Cost Basis</t>
  </si>
  <si>
    <t>Date Required</t>
  </si>
  <si>
    <t>Load Type Code</t>
  </si>
  <si>
    <t>Operation Actual End Date</t>
  </si>
  <si>
    <t>Operation Actual Start Date</t>
  </si>
  <si>
    <t>Operation Scheduled End Date</t>
  </si>
  <si>
    <t>Operation Scheduled Start Date</t>
  </si>
  <si>
    <t>Identifier for the Operation Resource. FK to table AHL_OPERATION_RESOURCES</t>
  </si>
  <si>
    <t>Identifier for the Operation Resource</t>
  </si>
  <si>
    <t>Operation Type</t>
  </si>
  <si>
    <t>Quantity Per Assembly</t>
  </si>
  <si>
    <t>Required Quantity</t>
  </si>
  <si>
    <t>Resource Schedule End Date</t>
  </si>
  <si>
    <t>Resource Scheduled Start Date</t>
  </si>
  <si>
    <t>Identifier for the Materials. FK to table AHL_SCHEDULE_MATERIALS</t>
  </si>
  <si>
    <t>Identifier for the Materials</t>
  </si>
  <si>
    <t>Schedule Date</t>
  </si>
  <si>
    <t>Schedule Quantity</t>
  </si>
  <si>
    <t>Standard Rate Flag Code</t>
  </si>
  <si>
    <t>Supply Locator Identifier</t>
  </si>
  <si>
    <t>Supply Subinventory</t>
  </si>
  <si>
    <t>Total Required</t>
  </si>
  <si>
    <t>Transaction Type</t>
  </si>
  <si>
    <t>Identifier of the Work Order Operation Transactions. PK for AHL_WO_OPERATIONS_TXNS</t>
  </si>
  <si>
    <t>Unique identifier of the Work Order Operation Transactions</t>
  </si>
  <si>
    <t>Identifier for the Work Order Operation. FK to table AHL_WORKORDER_OPERATIONS</t>
  </si>
  <si>
    <t>Identifier for the Work Order Operation</t>
  </si>
  <si>
    <t>Workorder Operation Resource identifier</t>
  </si>
  <si>
    <t>Flag to indicate self assignment to the operation resource by the technician</t>
  </si>
  <si>
    <t>Collection Identifier</t>
  </si>
  <si>
    <t>Flag Indicating if alternate items exist for defined workorder material requirements - for Advanced Supply Chain Planning (ASCP) use.</t>
  </si>
  <si>
    <t>Identifier of the Route. FOREIGN KEY TO AHL.AHL_ROUTES_B.ROUTE_ID</t>
  </si>
  <si>
    <t>Identifier of the Route</t>
  </si>
  <si>
    <t>Workorder Status code</t>
  </si>
  <si>
    <t>Name of the workorder. Workorder_name should be same as we have in WIP_DISCRETE_JOBS JOB_NUMBER</t>
  </si>
  <si>
    <t>Name of the workorder</t>
  </si>
  <si>
    <t>Material will be collected into GOP if flag set to Y</t>
  </si>
  <si>
    <t>Identifier for inventory item</t>
  </si>
  <si>
    <t>Identifier for inventory item, Foreign key to MTL_SYSTEM_ITEMS_B</t>
  </si>
  <si>
    <t>Identifier for Item Group, used to retrieve alternate items</t>
  </si>
  <si>
    <t>Identifier for Maintenance Requirement route</t>
  </si>
  <si>
    <t>Identifier for organization identifier</t>
  </si>
  <si>
    <t>Identifier for Master Configuration Path Position</t>
  </si>
  <si>
    <t>Identifier for Master Configuration Subconfiguration</t>
  </si>
  <si>
    <t>Identifier for Route operation material, Foreign key to AHL_RT_OPER_MATERIALS table</t>
  </si>
  <si>
    <t>Identifier for Route operation material</t>
  </si>
  <si>
    <t>Primary Key, Unique identifier for schedule material</t>
  </si>
  <si>
    <t>Identifier for Unit of Measure (UOM)</t>
  </si>
  <si>
    <t>Identifier for visit task, Foreign key to AHL_VISIT_TASKS_B table.</t>
  </si>
  <si>
    <t>Identifier for visit task</t>
  </si>
  <si>
    <t>Identifier for workorder operation</t>
  </si>
  <si>
    <t>Identifier for the Operation. FK to the table AHL_OPERATIONS_B_KFV</t>
  </si>
  <si>
    <t>Identifier for the Operation</t>
  </si>
  <si>
    <t>Plan Identifier</t>
  </si>
  <si>
    <t>Workorder Operation Status Code</t>
  </si>
  <si>
    <t>Workorder Operation Status Code from FND_LOOKUPS</t>
  </si>
  <si>
    <t>Identifier for the Work Order. FK for the table AHL_WORKORDERS</t>
  </si>
  <si>
    <t>Unique identifier for the Work Order Operation. Primary Key for AHL_WORKORDER_OPERATIONS</t>
  </si>
  <si>
    <t>Unique identifier for the Work Order Operation</t>
  </si>
  <si>
    <t>Numeric Duration</t>
  </si>
  <si>
    <t>Job resource Identifier</t>
  </si>
  <si>
    <t>Job resource Identifier (FK to BOM_RESOURCES.RESOURCE_ID)</t>
  </si>
  <si>
    <t>Identifier for the Resources in Operation and Routes</t>
  </si>
  <si>
    <t xml:space="preserve">Identifier for the Resources in Operation and Routes. FK to Route Operation Resource ID </t>
  </si>
  <si>
    <t>Resource scheduled start date</t>
  </si>
  <si>
    <t>Job Or Workorder Operation Identifier</t>
  </si>
  <si>
    <t>Completion Locator Identifier</t>
  </si>
  <si>
    <t>Completion Subinventory</t>
  </si>
  <si>
    <t>Lot Number</t>
  </si>
  <si>
    <t>Scheduled End Date</t>
  </si>
  <si>
    <t>Scheduled Start Date</t>
  </si>
  <si>
    <t>Master Config Unique Identifier</t>
  </si>
  <si>
    <t>Item Group Identifier</t>
  </si>
  <si>
    <t>Unique Name for the Master Configuration that is Identical across the revisions</t>
  </si>
  <si>
    <t>Unique Name that is Identical across the revisions.</t>
  </si>
  <si>
    <t>Unique Name that is Identical across the revisions. Linked through AHL.AHL_MC_CONFIG_RELATIONS.mc_header_id = AHL.AHL_MC_HEADERS_B.AHL.AHL_MC_HEADERS_B</t>
  </si>
  <si>
    <t>User defined revision text. Name + revision must be unique across Master Configuration revisions</t>
  </si>
  <si>
    <t>Auto Signoff Flag Used for deferring a workorder in production module</t>
  </si>
  <si>
    <t>Disposition Quantity</t>
  </si>
  <si>
    <t>Organization Identifier for the Accounting Class</t>
  </si>
  <si>
    <t>Identifier for the Task Template Group</t>
  </si>
  <si>
    <t>Identifier for the Task Template Group. Foreign key to TASK_TEMPLATE_GROUPS_B</t>
  </si>
  <si>
    <t>Any Task Change Flag</t>
  </si>
  <si>
    <t>Storing the associated primary visit identifier</t>
  </si>
  <si>
    <t>Identifier for the Bill of Materials Departments/Resource Control Center (RCC)</t>
  </si>
  <si>
    <t>Identifier for the Bill of Materials Departments/Resource Control Center (RCC). Foreign Key to BOM_DEPARTMENTS</t>
  </si>
  <si>
    <t>Storing Organization identifier for item</t>
  </si>
  <si>
    <t>Storing Organization identifier for item. FK to MTL_SYSTEMS_ITEMS</t>
  </si>
  <si>
    <t>Identifier of the Organization</t>
  </si>
  <si>
    <t>Identifier of the Organization. Foreign Key to HR_ORGANIZATION_UNITS AND MTL_PARAMETERS</t>
  </si>
  <si>
    <t>Storing Boolean value for out of sync flag</t>
  </si>
  <si>
    <t>Storing Boolean value for project_flag</t>
  </si>
  <si>
    <t>Storing Boolean value for simulation delete flag</t>
  </si>
  <si>
    <t>Storing the Visit Status Code</t>
  </si>
  <si>
    <t>Storing Boolean value for finding whether its a template or a visit</t>
  </si>
  <si>
    <t>Identifier for Inventory Item</t>
  </si>
  <si>
    <t>Identifier for Inventory Item. Foreign Key to MTL_SYSTEMS_ITEMS</t>
  </si>
  <si>
    <t>Storing the type of task code</t>
  </si>
  <si>
    <t>Identifier of the Collection</t>
  </si>
  <si>
    <t>Identifier of the Collection. FK to QA_RESULTS table.</t>
  </si>
  <si>
    <t>Recipient Identifier</t>
  </si>
  <si>
    <t>Applied Resource Units</t>
  </si>
  <si>
    <t>Applied Resource Value</t>
  </si>
  <si>
    <t>Material Requirements Planning (MRP) Net Flag</t>
  </si>
  <si>
    <t>Work Assignment's End date</t>
  </si>
  <si>
    <t>Work Assignment's Start date</t>
  </si>
  <si>
    <t>Assignment Identifier</t>
  </si>
  <si>
    <t>Employee Identifier in case if Resource is Person</t>
  </si>
  <si>
    <t>Instance Identifier in case if Resource is Machine</t>
  </si>
  <si>
    <t>Unit Config header identifier</t>
  </si>
  <si>
    <t>Identifier for the Visit Task</t>
  </si>
  <si>
    <t>Identifier for visit Identifier</t>
  </si>
  <si>
    <t>Operation Sequence Number</t>
  </si>
  <si>
    <t>Identifier for the Operation Resource. PK for the table</t>
  </si>
  <si>
    <t>WorkOrder Transaction Status Code</t>
  </si>
  <si>
    <t>WorkOrder Transaction Status Code from FND_LOOKUPS. LOOKUP_TYPE = 'AHL_JOB_STATUS'</t>
  </si>
  <si>
    <t>Inventory Item Identifier, Foreign Key to MTL_SYSTEM_ITEMS</t>
  </si>
  <si>
    <t>Inventory Organization Identifier</t>
  </si>
  <si>
    <t>Source Item Group identifier from which the new revision is created</t>
  </si>
  <si>
    <t>Item Group identifier of the source from which this revision is created</t>
  </si>
  <si>
    <t>Unique identifier of an Inventory Item</t>
  </si>
  <si>
    <t>Master Configuration Identifier, Unique across versions</t>
  </si>
  <si>
    <t>Master Configuration Identifier</t>
  </si>
  <si>
    <t>% Replacement of an item</t>
  </si>
  <si>
    <t>Unique Cross revision identifier used to Identify the same Master Configuration across the revisions</t>
  </si>
  <si>
    <t>System generated attribute for migration. Unique within Master Configuration (MC) and maintained across revision</t>
  </si>
  <si>
    <t>User defined category of the Maintenance Requirement (MR)</t>
  </si>
  <si>
    <t>Flag to indicate whether the last accomplishment of the Maintenance Requirement (MR) should be copied to Unit Maintenance Plan when a new revision is created, either Y or N</t>
  </si>
  <si>
    <t>Effective start date of the Maintenance Requirement (MR)</t>
  </si>
  <si>
    <t>Effective end date of the Maintenance Requirement (MR)</t>
  </si>
  <si>
    <t>User defined program sub type of the Maintenance Requirement (MR)</t>
  </si>
  <si>
    <t>User defined program type code of the Maintenance Requirement (MR)</t>
  </si>
  <si>
    <t>Seeded repetitive flag of the Maintenance Requirement (MR), either YES or NO</t>
  </si>
  <si>
    <t>User defined revision number of the Maintenance Requirement (MR)</t>
  </si>
  <si>
    <t>Seeded service type of the Maintenance Requirement (MR), either ON or OFF</t>
  </si>
  <si>
    <t>User defined name of the Maintenance Requirement (MR)</t>
  </si>
  <si>
    <t>System defined revision number of the Maintenance Requirement (MR)</t>
  </si>
  <si>
    <t>Flag to determine whether to choose either the first or last due date calculated on all Intervals/Threshold defined for the Maintenance Requirement (MR), either FIRST or LAST</t>
  </si>
  <si>
    <t>Comments of the Maintenance Requirement (MR)</t>
  </si>
  <si>
    <t>Description of the Maintenance Requirement (MR)</t>
  </si>
  <si>
    <t>MC_ID, non-version specific key to Master Configuration (MC)</t>
  </si>
  <si>
    <t>Identifier of the Path Position. FK to Path Position ID</t>
  </si>
  <si>
    <t>Identifier of the Path Position</t>
  </si>
  <si>
    <t>Primary Key for a node of the Path Position. Each node represents 1 level of the Master Configuration (MC) Definition</t>
  </si>
  <si>
    <t>Non-version specific relationship identifier.</t>
  </si>
  <si>
    <t>Fleet Header Identifier</t>
  </si>
  <si>
    <t>Identifier for the Maintenance Requirement. FK to AHL_MR_HEADERS_B</t>
  </si>
  <si>
    <t>Identifier for the Maintenance Requirement</t>
  </si>
  <si>
    <t>Master Configuration position Identifier</t>
  </si>
  <si>
    <t>Separate threshold flag</t>
  </si>
  <si>
    <t>Identifier for the Route. FK to AHL_ROUTES_B</t>
  </si>
  <si>
    <t>Identifier for the Route</t>
  </si>
  <si>
    <t>PK for the table.</t>
  </si>
  <si>
    <t>Exchange Instance Identifier</t>
  </si>
  <si>
    <t>Unit of Measure (UOM) of the physical item</t>
  </si>
  <si>
    <t>Service Item Identifier (Does not apply to Loan and Borrow Orders)</t>
  </si>
  <si>
    <t>Service Item Unit of Measure (UOM) Code (Does not apply to Loan and Borrow Orders)</t>
  </si>
  <si>
    <t>Identifier of the work order associated to this line</t>
  </si>
  <si>
    <t>Contract Identifier (Applies to Loan and Borrow orders only)</t>
  </si>
  <si>
    <t>Shipment Header Identifier</t>
  </si>
  <si>
    <t>Identifier of the Operating Unit where the order was created</t>
  </si>
  <si>
    <t>Identifier of the Buyer Agent (Does not apply to Loan and Borrow Orders)</t>
  </si>
  <si>
    <t>Identifier of the Buyer Agent (Does not apply to Loan and Borrow Orders) (foreign key to HR.PER_ALL_PEOPLE_F.PERSON_ID)</t>
  </si>
  <si>
    <t>Vendor Identifier</t>
  </si>
  <si>
    <t>Vendor Site Identifier</t>
  </si>
  <si>
    <t>Identifier for the Master Configuration Relationship. FK to AHL_RELATIONSHIPS_B</t>
  </si>
  <si>
    <t>Identifier for the Master Configuration Relationship</t>
  </si>
  <si>
    <t>One Bill of Material (BOM) Resource Per Org flag</t>
  </si>
  <si>
    <t>Warranty Template Identifier</t>
  </si>
  <si>
    <t>Associated Object Id, Route Identifier, Master Configuration Identifier, etc.</t>
  </si>
  <si>
    <t>Associated Object Type (Route, MC, etc.)</t>
  </si>
  <si>
    <t>Air Transport Association of America (ATA) Code associated with the position</t>
  </si>
  <si>
    <t>Air Transport Association of America (ATA) Code associated with the position; Lookup from AHL_ATA_CODE lookup type</t>
  </si>
  <si>
    <t>Copy deferrals from previous revision to current revision when revision is approved.</t>
  </si>
  <si>
    <t>Identifier for the Warranty Template</t>
  </si>
  <si>
    <t>Default Flag for the Effectivity</t>
  </si>
  <si>
    <t>3rd Segment of the Operation Name for the name of the item known as Short Nomenclature, Operation Segment3. User defined attribute to identify an operation</t>
  </si>
  <si>
    <t>4th Segment of the Operation Name for the system generated number in the number, provides a Unique Number to the Operation, Operation Segment4. User defined attribute to identify an operation</t>
  </si>
  <si>
    <t>1st Segment of the Operation Name known as Mission Design Series(MDS)/Type Model Series (TIMS)/Commodity Item, Operation Segment1. User defined attribute to identify an operation</t>
  </si>
  <si>
    <t>Purchase Order (PO) Line Identifier (Does not apply to Loan and Borrow Orders)</t>
  </si>
  <si>
    <t>Purchase Order (PO) Line Type Identifier (Does not apply to Loan and Borrow Orders)</t>
  </si>
  <si>
    <t>Purchase Order (PO) Requisition Line Identifier</t>
  </si>
  <si>
    <t>Identifier for the Lines information of an Outside Processing (OSP) order</t>
  </si>
  <si>
    <t>Outside Processing (OSP)Order Number</t>
  </si>
  <si>
    <t>Flag indicating if this Outside Processing (OSP) Order is for a single instance</t>
  </si>
  <si>
    <t>Description of the Outside Processing (OSP) Order</t>
  </si>
  <si>
    <t>Identifier of the Return Line in Oracle Order Management for the Outside Processing (OSP) Order</t>
  </si>
  <si>
    <t>Identifier of the Ship Line in Oracle Order Management for the Outside Processing (OSP) Order</t>
  </si>
  <si>
    <t>Purchase Order (PO) Batch identifier (Does not apply to Loan and Borrow Orders)</t>
  </si>
  <si>
    <t>Purchase Order (PO) Header Identifier (Does not apply to Loan and Borrow orders)</t>
  </si>
  <si>
    <t>Purchase Order (PO) Interface Header Identifier (Does not apply to Loan and Borrow orders)</t>
  </si>
  <si>
    <t>Purchase Order (PO) Requisition Header Identifier</t>
  </si>
  <si>
    <t>Purchase Order (PO) Request Identifier (Does not apply to Loan and Borrow Orders)</t>
  </si>
  <si>
    <t>Purchase Order (PO) Synch flag</t>
  </si>
  <si>
    <t>Identifier for the Instance. Foreign Key to CSI_ITEM_INSTANCES</t>
  </si>
  <si>
    <t>Identifier for the Instance</t>
  </si>
  <si>
    <t>Identifier for the Work Order Transactions</t>
  </si>
  <si>
    <t>Identifier for the Work Order Transactions. FK to WORKORDER_MTL_TXN_ID</t>
  </si>
  <si>
    <t>Identifier of the Work Order Operation</t>
  </si>
  <si>
    <t>Identifier of the Work Order Operation. Foreign key to AHL_WORKORDER_OPERATIONS</t>
  </si>
  <si>
    <t>Identifier of the Nonroutine work order for the Service Request Identifier</t>
  </si>
  <si>
    <t>Work order Operation Identifier</t>
  </si>
  <si>
    <t>User defined system</t>
  </si>
  <si>
    <t>Indicates a parent Unit Configuration (UC) for a sub UC</t>
  </si>
  <si>
    <t>Prod Support Tech (PST) Resource Group, Descriptive flexfield segment column</t>
  </si>
  <si>
    <t>Status of the Purchase Requisition created to support material demands</t>
  </si>
  <si>
    <t>Purchase Requisition Requested quantity if one was created to support material demands</t>
  </si>
  <si>
    <t>Purchase Requisition Number if one was created to support material demands</t>
  </si>
  <si>
    <t>Track Key, Descriptive flexfield segment column</t>
  </si>
  <si>
    <t>Work Order Operations Context Value, Descriptive flexfield structure defining column</t>
  </si>
  <si>
    <t>Operation Status, Descriptive flexfield segment column</t>
  </si>
  <si>
    <t>Primary Key for this table</t>
  </si>
  <si>
    <t>Aircraft on Ground (AOG) Flag</t>
  </si>
  <si>
    <t>Billing item Identifier FK for costing purpose</t>
  </si>
  <si>
    <t>Billing item Id FK from mtl_system_items_b_kfv for costing purpose</t>
  </si>
  <si>
    <t>Unit of Measure (UOM) of downtime</t>
  </si>
  <si>
    <t>2nd Segment of the Operation Name known as "For Future Use". User defined attribute to identify an operation</t>
  </si>
  <si>
    <t>Workorder Status code. FK Lookup_Code from FND_LOOKUP_VALUES_VL where lookup_type ='AHL_JOB_STATUS'</t>
  </si>
  <si>
    <t>Identifier for the Visit. FK to AHL_VISITS_B.VISIT_ID</t>
  </si>
  <si>
    <t>Identifier for the Visit Task. FK to AHL_VISIT_TASKS_B.VISIT_TASK_ID</t>
  </si>
  <si>
    <t>Version Number</t>
  </si>
  <si>
    <t>Version Date</t>
  </si>
  <si>
    <t>Tab</t>
  </si>
  <si>
    <t>Change Description</t>
  </si>
  <si>
    <t>Change Author</t>
  </si>
  <si>
    <t>V01</t>
  </si>
  <si>
    <t>All</t>
  </si>
  <si>
    <t>Initial Submission</t>
  </si>
  <si>
    <t>Cristina Santiago</t>
  </si>
  <si>
    <t>V02</t>
  </si>
  <si>
    <t>Albert Franco</t>
  </si>
  <si>
    <t>&lt;SOURCE&gt;</t>
  </si>
  <si>
    <t>Determines if MRO is sending everyting (FULL), delta (DAILY) or deleted (DEL) records.</t>
  </si>
  <si>
    <t>Maybe, depending on the action taken it could be one of three options.</t>
  </si>
  <si>
    <t>FULL, DAILY, DEL</t>
  </si>
  <si>
    <t>Every 8 hours</t>
  </si>
  <si>
    <t>MRO_AHL_DOCUMENT_DETAILS_MV_&lt;SOURCE&gt;_&lt;DATE&gt;.csv</t>
  </si>
  <si>
    <t>DECIMAL</t>
  </si>
  <si>
    <t>MRO_AHL_DOCUMENT_ASSOS_MV_&lt;SOURCE&gt;_&lt;DATE&gt;.csv</t>
  </si>
  <si>
    <t>MRO_AHL_ITEM_GROUP_DETAILS_MV_&lt;SOURCE&gt;_&lt;DATE&gt;.csv</t>
  </si>
  <si>
    <t>MRO_AHL_MC_DETAILS_MV_&lt;SOURCE&gt;_&lt;DATE&gt;.csv</t>
  </si>
  <si>
    <t>MRO_AHL_MR_EFFECTIVITY_MV_&lt;SOURCE&gt;_&lt;DATE&gt;.csv</t>
  </si>
  <si>
    <t>MRO_AHL_MR_DETAILS_MV_&lt;SOURCE&gt;_&lt;DATE&gt;.csv</t>
  </si>
  <si>
    <t>MRO_AHL_MR_ROUTES_MV_&lt;SOURCE&gt;_&lt;DATE&gt;.csv</t>
  </si>
  <si>
    <t>MRO_AHL_OPERATION_DETAILS_MV_&lt;SOURCE&gt;_&lt;DATE&gt;.csv</t>
  </si>
  <si>
    <t>MRO_AHL_WORESOURCES_MV_&lt;SOURCE&gt;_&lt;DATE&gt;.csv</t>
  </si>
  <si>
    <t>MRO_AHL_OSP_ORDER_DETAILS_MV_&lt;SOURCE&gt;_&lt;DATE&gt;.csv</t>
  </si>
  <si>
    <t>MRO_AHL_RESOURCE_ASSOS_MV_&lt;SOURCE&gt;_&lt;DATE&gt;.csv</t>
  </si>
  <si>
    <t>MRO_AHL_ROUTE_DETAILS_MV_&lt;SOURCE&gt;_&lt;DATE&gt;.csv</t>
  </si>
  <si>
    <t>MRO_AHL_MATERIAL_ASSOS_MV_&lt;SOURCE&gt;_&lt;DATE&gt;.csv</t>
  </si>
  <si>
    <t>MRO_AHL_ROUTE_OPERATIONS_MV_&lt;SOURCE&gt;_&lt;DATE&gt;.csv</t>
  </si>
  <si>
    <t>MRO_AHL_WO_MATERIALS_MV_&lt;SOURCE&gt;_&lt;DATE&gt;.csv</t>
  </si>
  <si>
    <t>MRO_AHL_UC_DETAILS_HIST_MV_&lt;SOURCE&gt;_&lt;DATE&gt;.csv</t>
  </si>
  <si>
    <t>MRO_AHL_UC_DETAILS_MV_&lt;SOURCE&gt;_&lt;DATE&gt;.csv</t>
  </si>
  <si>
    <t>MRO_AHL_VISIT_DETAILS_MV_&lt;SOURCE&gt;_&lt;DATE&gt;.csv</t>
  </si>
  <si>
    <t>MRO_AHL_VISIT_TASKS_MV_&lt;SOURCE&gt;_&lt;DATE&gt;.csv</t>
  </si>
  <si>
    <t>MRO_AHL_WORKORDER_DETAILS_MV_&lt;SOURCE&gt;_&lt;DATE&gt;.csv</t>
  </si>
  <si>
    <t>MRO_AHL_WO_MATERIALS_TRNXS_MV_&lt;SOURCE&gt;_&lt;DATE&gt;.csv</t>
  </si>
  <si>
    <t>MRO_AHL_WO_OPERATIONS_MV_&lt;SOURCE&gt;_&lt;DATE&gt;.csv</t>
  </si>
  <si>
    <t>MRO_AHL_WO_TRANSACTIONS_MV_&lt;SOURCE&gt;_&lt;DATE&gt;.csv</t>
  </si>
  <si>
    <t>MRO_AHL_WO_ASSIGNMENTS_MV_&lt;SOURCE&gt;_&lt;DATE&gt;.csv</t>
  </si>
  <si>
    <t>MRO_AHL_WO_RES_MAT_TRNXS_MV_&lt;SOURCE&gt;_&lt;DATE&gt;.csv</t>
  </si>
  <si>
    <t>MRO_AHL_PARTCHANGE_DETAILS_MV_&lt;SOURCE&gt;_&lt;DATE&gt;.csv</t>
  </si>
  <si>
    <t>NUMBER(22,5)</t>
  </si>
  <si>
    <t>Updated Data Type to DECIMAL and Data Format to NUMBER(22,5) within Data Dictionary Tab.
Added the missing '&lt;Source&gt;' to the Data sets within the Data Transfer Details tab.</t>
  </si>
  <si>
    <t>AHL_OSP_ORDER_LINES.WORKORDER_ID=AHL_WORKORDERS.WORKORDER_ID</t>
  </si>
  <si>
    <t>WorkOrder Name</t>
  </si>
  <si>
    <t>User name who created</t>
  </si>
  <si>
    <t>FND_USER</t>
  </si>
  <si>
    <t>USER_NAME</t>
  </si>
  <si>
    <t>CUSTOMER_NAME</t>
  </si>
  <si>
    <t>Customer Name</t>
  </si>
  <si>
    <t>HZ_PARTIES</t>
  </si>
  <si>
    <t>PARTY_NAME</t>
  </si>
  <si>
    <t>CUSTOMER_NUMBER</t>
  </si>
  <si>
    <t>Customer Number</t>
  </si>
  <si>
    <t>PARTY_NUMBER</t>
  </si>
  <si>
    <t>VENDOR_SITE_CODE</t>
  </si>
  <si>
    <t>Vendor Site Code</t>
  </si>
  <si>
    <t>AP_SUPPLIER_SITES_ALL</t>
  </si>
  <si>
    <t>VENDOR_NAME</t>
  </si>
  <si>
    <t>Vendor Name</t>
  </si>
  <si>
    <t>AP_SUPPLIERS</t>
  </si>
  <si>
    <t>VENDOR_CONTACT_NAME</t>
  </si>
  <si>
    <t>Vendor Contact Name</t>
  </si>
  <si>
    <t>AP_SUPPLIER_CONTACTS</t>
  </si>
  <si>
    <t>PO_REQUISITION_NUMBER</t>
  </si>
  <si>
    <t>Requisition Number</t>
  </si>
  <si>
    <t>PO_REQUISITION_HEADERS_ALL</t>
  </si>
  <si>
    <t>PO_NUMBER</t>
  </si>
  <si>
    <t>PO Number</t>
  </si>
  <si>
    <t>PO_HEADERS_ALL</t>
  </si>
  <si>
    <t>PO_AGENT_NAME</t>
  </si>
  <si>
    <t>Agent Name</t>
  </si>
  <si>
    <t>PER_ALL_PEOPLE_F</t>
  </si>
  <si>
    <t>FULL_NAME</t>
  </si>
  <si>
    <t>OPERATING_UNIT_NAME</t>
  </si>
  <si>
    <t>Operating Unit</t>
  </si>
  <si>
    <t>HR_OPERATING_UNITS</t>
  </si>
  <si>
    <t>OE_ORDER_NUMBER</t>
  </si>
  <si>
    <t>Order Number</t>
  </si>
  <si>
    <t>OE_ORDER_HEADERS_ALL</t>
  </si>
  <si>
    <t>ORDER_NUMBER</t>
  </si>
  <si>
    <t>AHL_OSP_ORDERS_B.OE_HEADER_ID=OE_ORDER_HEADERS_ALL.ORDER_ID</t>
  </si>
  <si>
    <t>SERVICE_ITEM</t>
  </si>
  <si>
    <t>MTL_SYSTEM_ITEMS_B</t>
  </si>
  <si>
    <t>PO_REQ_LINE_DESC</t>
  </si>
  <si>
    <t>PO_REQUISITION_LINES_ALL</t>
  </si>
  <si>
    <t>ITEM_DESCRIPTION</t>
  </si>
  <si>
    <t>PO_LINE_TYPE</t>
  </si>
  <si>
    <t>PO Line Type</t>
  </si>
  <si>
    <t>PO_LINE_TYPES_B</t>
  </si>
  <si>
    <t>ORDER_TYPE_LOOKUP_CODE</t>
  </si>
  <si>
    <t>PO_LINE</t>
  </si>
  <si>
    <t>PO_LINES_ALL</t>
  </si>
  <si>
    <t>OE_RETURN_LINE</t>
  </si>
  <si>
    <t>OE_ORDER_LINES_ALL</t>
  </si>
  <si>
    <t>ORDERED_ITEM</t>
  </si>
  <si>
    <t>AHL_OSP_ORDER_LINES.OE_RETURN_LINE_ID=OE_ORDER_LINES_ALL.LINE_ID</t>
  </si>
  <si>
    <t>INVENTORY_ORG_NAME</t>
  </si>
  <si>
    <t>Inventory Org Name</t>
  </si>
  <si>
    <t>MTL_PARAMETERS</t>
  </si>
  <si>
    <t>ORGANIZATION_CODE</t>
  </si>
  <si>
    <t>INVENTORY_ITEM_NAME</t>
  </si>
  <si>
    <t>INSTALLED_INSTANCE_NUMBER</t>
  </si>
  <si>
    <t>CSI_ITEM_INSTANCES</t>
  </si>
  <si>
    <t>INSTANCE_NUMBER</t>
  </si>
  <si>
    <t>REMOVED_INSTANCE_NUMBER</t>
  </si>
  <si>
    <t>REMOVAL_REASON</t>
  </si>
  <si>
    <t>MTL_TRANSACTION_REASONS</t>
  </si>
  <si>
    <t>PART_NUMBER</t>
  </si>
  <si>
    <t>Part Number</t>
  </si>
  <si>
    <t>MC_RELATIONSHIP_NAME</t>
  </si>
  <si>
    <t>AHL_RELATIONSHIPS_B</t>
  </si>
  <si>
    <t>NON_ROUTINE_WORKORDER</t>
  </si>
  <si>
    <t>MTL_MATERIAL_STATUSES</t>
  </si>
  <si>
    <t>UNIT_CONFIG_NAME</t>
  </si>
  <si>
    <t>WORKORDER_OPERATION</t>
  </si>
  <si>
    <t>CONDITION</t>
  </si>
  <si>
    <t>ITEM_GROUP_NAME</t>
  </si>
  <si>
    <t>WO_OPERATION_NAME</t>
  </si>
  <si>
    <t>PRIMARY_SERVICE_REQUEST</t>
  </si>
  <si>
    <t>CS_INCIDENTS_ALL_B</t>
  </si>
  <si>
    <t>INCIDENT_NUMBER</t>
  </si>
  <si>
    <t>ORGANIZATION_NAME</t>
  </si>
  <si>
    <t>BILLING_ITEM</t>
  </si>
  <si>
    <t>BILLING_ORG_NAME</t>
  </si>
  <si>
    <t>MR_HEADER_TITLE</t>
  </si>
  <si>
    <t>PRECEDING_MR_HEADER_TITLE</t>
  </si>
  <si>
    <t>MC_HEADER_NAME</t>
  </si>
  <si>
    <t>TEMP_ITEM_GROUP_NAME</t>
  </si>
  <si>
    <t>AHL_MC_ITEM_GROUPS_B</t>
  </si>
  <si>
    <t>DOC_REVISION_NUMBER</t>
  </si>
  <si>
    <t>DOCUMENT_NUMBER</t>
  </si>
  <si>
    <t>DPCUMENT_NO</t>
  </si>
  <si>
    <t>APPROVED_BY_PARTY_NAME</t>
  </si>
  <si>
    <t>SOURCE_PARTY_NAME</t>
  </si>
  <si>
    <t>SOURCE_ITEM_GROUP_NAME</t>
  </si>
  <si>
    <t>DISP_INVENTORY_ITEM_NAME</t>
  </si>
  <si>
    <t>DISP_INVENTORY_MASTER_ORG_NAME</t>
  </si>
  <si>
    <t>OBJECT_NAME</t>
  </si>
  <si>
    <t>MC_NAME</t>
  </si>
  <si>
    <t>MR_EFFECTIVITY_NAME</t>
  </si>
  <si>
    <t>MR_ROUTE_NO</t>
  </si>
  <si>
    <t>AHL_MR_ROUTES.MR_ROUTE_ID=AHL_ROUTES_B.ROUTE_ID</t>
  </si>
  <si>
    <t>DEPENDENCY_ROUTE_NO</t>
  </si>
  <si>
    <t>OPERATION_NAME</t>
  </si>
  <si>
    <t>RESOURCE_NAME</t>
  </si>
  <si>
    <t>PARENT_UC_HEADER_NAME</t>
  </si>
  <si>
    <t>UNIT_CONFIG_HEADER_NAME</t>
  </si>
  <si>
    <t>DEPARTMENT_NAME</t>
  </si>
  <si>
    <t>BOM_DEPARTMENTS</t>
  </si>
  <si>
    <t>ITEM_INSTANCE_NUMBER</t>
  </si>
  <si>
    <t>PA_PROJECTS_ALL</t>
  </si>
  <si>
    <t>PROJECT_NAME</t>
  </si>
  <si>
    <t>PROJECT_TEMPLATE_NAME</t>
  </si>
  <si>
    <t>AHL_VWP_STAGES_B</t>
  </si>
  <si>
    <t>SERVICE_REQUEST_NUMBER</t>
  </si>
  <si>
    <t>TASK_NUMBER</t>
  </si>
  <si>
    <t>PA_TASKS</t>
  </si>
  <si>
    <t>ORIGINATING_TASK_NUMBER</t>
  </si>
  <si>
    <t>MR_TITLE</t>
  </si>
  <si>
    <t>COLLECTION_NAME</t>
  </si>
  <si>
    <t>CS_INCIDENT_NUMBER</t>
  </si>
  <si>
    <t>MTL_ITEM_LOCATIONS</t>
  </si>
  <si>
    <t>NON_ROUTINE_WORKORDER_NAME</t>
  </si>
  <si>
    <t>STATUS_NAME</t>
  </si>
  <si>
    <t>TRANSACTION_TYPE</t>
  </si>
  <si>
    <t>MTL_TRANSACTION_TYPES</t>
  </si>
  <si>
    <t>TRANSACTION_TYPE_NAME</t>
  </si>
  <si>
    <t>WORKORDER_OPERATION_NAME</t>
  </si>
  <si>
    <t>AHL_OPERATIONS_B_KFV</t>
  </si>
  <si>
    <t>CONCATENATED_SEGMENTS</t>
  </si>
  <si>
    <t>EMPLOYEE_NAME</t>
  </si>
  <si>
    <t>OPERATION_RESOURCE_NAME</t>
  </si>
  <si>
    <t>BOM_RESOURCES</t>
  </si>
  <si>
    <t>QA_PLANS</t>
  </si>
  <si>
    <t>WIP_ENTITY_NAME</t>
  </si>
  <si>
    <t>WIP_ENTITIES</t>
  </si>
  <si>
    <t>VARCHAR2(100)</t>
  </si>
  <si>
    <t>VARCHAR2(360)</t>
  </si>
  <si>
    <t>VARCHAR2(81)</t>
  </si>
  <si>
    <t>INVENTPRY_ITEM_NAME</t>
  </si>
  <si>
    <t>VARCHAR2(8)</t>
  </si>
  <si>
    <t>VARCHAR2(217)</t>
  </si>
  <si>
    <t>VARCHAR2(218)</t>
  </si>
  <si>
    <t>Standard who column - user name who created this row</t>
  </si>
  <si>
    <t>NUMBER</t>
  </si>
  <si>
    <t>VARCHAR2(20)</t>
  </si>
  <si>
    <t>VARCHAR2(76)</t>
  </si>
  <si>
    <t>VARCHAR2(15)</t>
  </si>
  <si>
    <t>VARCHAR2(324)</t>
  </si>
  <si>
    <t>VARCHAR2(282)</t>
  </si>
  <si>
    <t>VARCHAR2(64)</t>
  </si>
  <si>
    <t>VARCHAR2(251)</t>
  </si>
  <si>
    <t>VARCHAR2(2)</t>
  </si>
  <si>
    <t>VARCHAR2(46)</t>
  </si>
  <si>
    <t>NUMBER(15)</t>
  </si>
  <si>
    <t>VARCHAR2(50)</t>
  </si>
  <si>
    <t>Version Identifier</t>
  </si>
  <si>
    <t>Item Group Name</t>
  </si>
  <si>
    <t>Item group name</t>
  </si>
  <si>
    <t>A descritive name for the configuration</t>
  </si>
  <si>
    <t>item group name</t>
  </si>
  <si>
    <t>User defined name for the effectivity</t>
  </si>
  <si>
    <t>A descriptive title for the maintenance task</t>
  </si>
  <si>
    <t>User defined attribute to identify an operation</t>
  </si>
  <si>
    <t>Nameo of the master configuration</t>
  </si>
  <si>
    <t>User friendly identifier for the route</t>
  </si>
  <si>
    <t>User name who has last updated</t>
  </si>
  <si>
    <t>Name of the person who approved</t>
  </si>
  <si>
    <t xml:space="preserve">Source name </t>
  </si>
  <si>
    <t>Customer number</t>
  </si>
  <si>
    <t>Operating unit name</t>
  </si>
  <si>
    <t>Concatenation of Item segment1 and Segment2</t>
  </si>
  <si>
    <t>Organization Code</t>
  </si>
  <si>
    <t>Item descripton</t>
  </si>
  <si>
    <t>Full name of Agent</t>
  </si>
  <si>
    <t>Employee Full name</t>
  </si>
  <si>
    <t>Transaction Reason name</t>
  </si>
  <si>
    <t>Transaction Type name</t>
  </si>
  <si>
    <t>Item locator description</t>
  </si>
  <si>
    <t>User identified name and detailed name of the department</t>
  </si>
  <si>
    <t>user identfied code for the resource and detailed name of the resource</t>
  </si>
  <si>
    <t>Identifier for non-serialized item</t>
  </si>
  <si>
    <t>User friendly identifier for the incident</t>
  </si>
  <si>
    <t>Project name</t>
  </si>
  <si>
    <t>Task Number and task name</t>
  </si>
  <si>
    <t>Visit Number</t>
  </si>
  <si>
    <t>Visit task number</t>
  </si>
  <si>
    <t>Supplier contact name details</t>
  </si>
  <si>
    <t>Supplier name</t>
  </si>
  <si>
    <t>Supplier site node</t>
  </si>
  <si>
    <t>Workorder name</t>
  </si>
  <si>
    <t>Alpha numeric code that representing the status and its description</t>
  </si>
  <si>
    <t>Quality plan name</t>
  </si>
  <si>
    <t>Visit stage number</t>
  </si>
  <si>
    <t>Incident number</t>
  </si>
  <si>
    <t>DISP_MC_HEADER_NAME</t>
  </si>
  <si>
    <t>DISP_MC_NAME</t>
  </si>
  <si>
    <t>MASTER_CONFIG_NAME</t>
  </si>
  <si>
    <t>BOM_RESOURCE_NAME</t>
  </si>
  <si>
    <t>Resource Name and detailed description</t>
  </si>
  <si>
    <t>ACCOUNTING_CLASS_ORG_NAME</t>
  </si>
  <si>
    <t>OPERATOR_PARTY_NAME</t>
  </si>
  <si>
    <t>VARCHAR2(391)</t>
  </si>
  <si>
    <t>SERVICE_ITEM_NAME</t>
  </si>
  <si>
    <t>SERVICE_ITEM_ORG_NAME</t>
  </si>
  <si>
    <t>VARCHAR2(281)</t>
  </si>
  <si>
    <t>TOP_PROJECT_TASK_NUMBER</t>
  </si>
  <si>
    <t>SUIMULATION_PLAN_NAME</t>
  </si>
  <si>
    <t>AHL_SIMULATION_PLANS_TL</t>
  </si>
  <si>
    <t>SIMULATION_PLAN_NAME</t>
  </si>
  <si>
    <t>INV_LOCATOR_NAME</t>
  </si>
  <si>
    <t>CSI_ITEM_INSTANCE_NUMBER</t>
  </si>
  <si>
    <t>UC_HEADER_NAME</t>
  </si>
  <si>
    <t>CREATED_BY_USERNAME</t>
  </si>
  <si>
    <t>LAST_UPDATED_BY_USERNAME</t>
  </si>
  <si>
    <t>user name who last updated this row</t>
  </si>
  <si>
    <t>user name who created this row</t>
  </si>
  <si>
    <t>SEGMENT1||'.'||SEGMENT2</t>
  </si>
  <si>
    <t>INVENTORY_ITEM_SEGMENTS</t>
  </si>
  <si>
    <t>DEPARTMENT_CODE||'-'||DESCRIPTION</t>
  </si>
  <si>
    <t>RESOURCE_CODE||'-'||DESCRIPTION</t>
  </si>
  <si>
    <t>LOCATOR_DESCRIPTION</t>
  </si>
  <si>
    <t>ITEM_ORGANIZATION_CODE</t>
  </si>
  <si>
    <t>Project Name</t>
  </si>
  <si>
    <t>Project Template Name</t>
  </si>
  <si>
    <t>Department Name</t>
  </si>
  <si>
    <t>Item instance number</t>
  </si>
  <si>
    <t>Item segments</t>
  </si>
  <si>
    <t>Task Number</t>
  </si>
  <si>
    <t>Service Request number</t>
  </si>
  <si>
    <t>Incident Number</t>
  </si>
  <si>
    <t>Item Segments</t>
  </si>
  <si>
    <t>Locator description</t>
  </si>
  <si>
    <t>Task number</t>
  </si>
  <si>
    <t>Group name</t>
  </si>
  <si>
    <t>Material Status Name</t>
  </si>
  <si>
    <t>Mat_ Bom Resource Name</t>
  </si>
  <si>
    <t>Wo_Assignme Operation Resource Name</t>
  </si>
  <si>
    <t>Ahl_Woresources Operation Resource Name</t>
  </si>
  <si>
    <t>Ahl_Woresources Resource Name</t>
  </si>
  <si>
    <t>Transaction type</t>
  </si>
  <si>
    <t>Organization code</t>
  </si>
  <si>
    <t>Operation name</t>
  </si>
  <si>
    <t>Employee name</t>
  </si>
  <si>
    <t>Instance number</t>
  </si>
  <si>
    <t>Collection name</t>
  </si>
  <si>
    <t>Route no</t>
  </si>
  <si>
    <t>Visit number</t>
  </si>
  <si>
    <t>Entity name</t>
  </si>
  <si>
    <t>Header name</t>
  </si>
  <si>
    <t>Ordered Item</t>
  </si>
  <si>
    <t>PO Line item description</t>
  </si>
  <si>
    <t>PO Requisition line item description</t>
  </si>
  <si>
    <t>y</t>
  </si>
  <si>
    <t>SUPPLY_LOCATOR_DESC</t>
  </si>
  <si>
    <t>FIRST_NAME||','||LAST_NAME</t>
  </si>
  <si>
    <t>PARTY_NUMBER||','||PARTY_NAME</t>
  </si>
  <si>
    <t>REASON_NAME||'-'||DESCRIPTION</t>
  </si>
  <si>
    <t>STATUS_CODE||'-'||DESCRIPTION</t>
  </si>
  <si>
    <t>TASK_NUMBER||'-'||TASK_NAME</t>
  </si>
  <si>
    <t>PARTY_NUMBER||'-'||PARTY_NAME</t>
  </si>
  <si>
    <t>SEGMENT1||'.'||SEGMENT2||'.'||SEGMENT3||'.'||SEGMENT4||'.'||SEGMENT5||'.'||SEGMENT6||'.'||SEGMENT7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</si>
</sst>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0"/>
      <color rgb="FF333333"/>
      <name val="Open Sans SemiBold"/>
    </font>
    <font>
      <sz val="10"/>
      <color rgb="FF333333"/>
      <name val="Open Sans SemiBold"/>
      <family val="2"/>
    </font>
    <font>
      <sz val="10"/>
      <color rgb="FF100F0E"/>
      <name val="Open Sans SemiBold"/>
      <family val="2"/>
    </font>
    <font>
      <sz val="10"/>
      <color rgb="FF000000"/>
      <name val="Open Sans SemiBold"/>
      <family val="2"/>
    </font>
    <font>
      <sz val="10"/>
      <color theme="1"/>
      <name val="Open Sans SemiBold"/>
      <family val="2"/>
    </font>
    <font>
      <sz val="10"/>
      <color theme="1"/>
      <name val="Open Sans SemiBold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3" fillId="5" borderId="2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2" fillId="5" borderId="4" xfId="0" applyFont="1" applyFill="1" applyBorder="1"/>
    <xf numFmtId="0" fontId="2" fillId="5" borderId="5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4" borderId="4" xfId="0" applyFont="1" applyFill="1" applyBorder="1"/>
    <xf numFmtId="0" fontId="2" fillId="4" borderId="6" xfId="0" applyFont="1" applyFill="1" applyBorder="1"/>
    <xf numFmtId="0" fontId="1" fillId="0" borderId="7" xfId="0" applyFont="1" applyBorder="1"/>
    <xf numFmtId="0" fontId="0" fillId="0" borderId="7" xfId="0" applyBorder="1"/>
    <xf numFmtId="0" fontId="3" fillId="3" borderId="7" xfId="0" applyFont="1" applyFill="1" applyBorder="1" applyAlignment="1">
      <alignment vertical="center" wrapText="1"/>
    </xf>
    <xf numFmtId="0" fontId="2" fillId="3" borderId="8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" fillId="8" borderId="1" xfId="0" applyFont="1" applyFill="1" applyBorder="1"/>
    <xf numFmtId="0" fontId="1" fillId="8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5" xfId="0" applyBorder="1"/>
    <xf numFmtId="0" fontId="1" fillId="2" borderId="10" xfId="0" applyFont="1" applyFill="1" applyBorder="1"/>
    <xf numFmtId="0" fontId="1" fillId="3" borderId="10" xfId="0" applyFont="1" applyFill="1" applyBorder="1"/>
    <xf numFmtId="0" fontId="1" fillId="4" borderId="10" xfId="0" applyFont="1" applyFill="1" applyBorder="1"/>
    <xf numFmtId="0" fontId="0" fillId="0" borderId="4" xfId="0" applyBorder="1"/>
    <xf numFmtId="0" fontId="0" fillId="0" borderId="6" xfId="0" applyBorder="1"/>
    <xf numFmtId="0" fontId="1" fillId="2" borderId="9" xfId="0" applyFont="1" applyFill="1" applyBorder="1"/>
    <xf numFmtId="0" fontId="1" fillId="4" borderId="11" xfId="0" applyFont="1" applyFill="1" applyBorder="1"/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2" fillId="3" borderId="5" xfId="0" applyFont="1" applyFill="1" applyBorder="1"/>
    <xf numFmtId="0" fontId="2" fillId="4" borderId="5" xfId="0" applyFont="1" applyFill="1" applyBorder="1"/>
    <xf numFmtId="0" fontId="0" fillId="0" borderId="3" xfId="0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9" fillId="0" borderId="0" xfId="0" applyFont="1" applyAlignment="1">
      <alignment horizontal="right"/>
    </xf>
    <xf numFmtId="0" fontId="1" fillId="8" borderId="10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" fillId="9" borderId="4" xfId="0" applyFont="1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9" borderId="8" xfId="0" applyFont="1" applyFill="1" applyBorder="1"/>
    <xf numFmtId="0" fontId="1" fillId="9" borderId="6" xfId="0" applyFont="1" applyFill="1" applyBorder="1" applyAlignment="1">
      <alignment wrapText="1"/>
    </xf>
    <xf numFmtId="0" fontId="1" fillId="9" borderId="5" xfId="0" applyFont="1" applyFill="1" applyBorder="1" applyAlignment="1">
      <alignment wrapText="1"/>
    </xf>
    <xf numFmtId="49" fontId="6" fillId="10" borderId="4" xfId="0" applyNumberFormat="1" applyFont="1" applyFill="1" applyBorder="1" applyAlignment="1">
      <alignment horizontal="center" wrapText="1"/>
    </xf>
    <xf numFmtId="49" fontId="6" fillId="10" borderId="5" xfId="0" applyNumberFormat="1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6" fillId="10" borderId="6" xfId="0" applyFont="1" applyFill="1" applyBorder="1" applyAlignment="1">
      <alignment horizontal="center" wrapText="1"/>
    </xf>
    <xf numFmtId="0" fontId="0" fillId="9" borderId="0" xfId="0" applyFill="1"/>
    <xf numFmtId="0" fontId="10" fillId="11" borderId="0" xfId="0" applyFont="1" applyFill="1"/>
    <xf numFmtId="0" fontId="9" fillId="11" borderId="0" xfId="0" applyFont="1" applyFill="1" applyAlignment="1">
      <alignment horizontal="right"/>
    </xf>
    <xf numFmtId="0" fontId="10" fillId="11" borderId="0" xfId="0" applyFont="1" applyFill="1" applyAlignment="1">
      <alignment wrapText="1"/>
    </xf>
    <xf numFmtId="0" fontId="14" fillId="11" borderId="1" xfId="0" applyFont="1" applyFill="1" applyBorder="1"/>
    <xf numFmtId="0" fontId="13" fillId="0" borderId="0" xfId="0" applyFont="1"/>
    <xf numFmtId="0" fontId="15" fillId="11" borderId="1" xfId="0" applyFont="1" applyFill="1" applyBorder="1"/>
    <xf numFmtId="0" fontId="16" fillId="11" borderId="1" xfId="0" applyFont="1" applyFill="1" applyBorder="1"/>
    <xf numFmtId="0" fontId="17" fillId="11" borderId="0" xfId="0" applyFont="1" applyFill="1"/>
    <xf numFmtId="0" fontId="15" fillId="11" borderId="0" xfId="0" applyFont="1" applyFill="1"/>
    <xf numFmtId="0" fontId="18" fillId="11" borderId="1" xfId="0" applyFont="1" applyFill="1" applyBorder="1"/>
    <xf numFmtId="0" fontId="19" fillId="11" borderId="1" xfId="0" applyFont="1" applyFill="1" applyBorder="1"/>
    <xf numFmtId="0" fontId="15" fillId="11" borderId="1" xfId="0" applyFont="1" applyFill="1" applyBorder="1" applyAlignment="1">
      <alignment wrapText="1"/>
    </xf>
    <xf numFmtId="0" fontId="18" fillId="11" borderId="0" xfId="0" applyFont="1" applyFill="1"/>
    <xf numFmtId="0" fontId="17" fillId="11" borderId="1" xfId="0" applyFont="1" applyFill="1" applyBorder="1"/>
    <xf numFmtId="0" fontId="13" fillId="11" borderId="0" xfId="0" applyFont="1" applyFill="1"/>
    <xf numFmtId="0" fontId="15" fillId="12" borderId="1" xfId="0" applyFont="1" applyFill="1" applyBorder="1" applyAlignment="1">
      <alignment wrapText="1"/>
    </xf>
    <xf numFmtId="0" fontId="1" fillId="8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9">
    <dxf>
      <fill>
        <patternFill patternType="solid">
          <fgColor rgb="FFA9D08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numFmt numFmtId="164" formatCode="[$-409]d\-mmm\-yyyy;@"/>
      <alignment horizontal="center" vertical="center" textRotation="0" wrapText="0" indent="0" justifyLastLine="0" shrinkToFit="0" readingOrder="0"/>
    </dxf>
    <dxf>
      <numFmt numFmtId="164" formatCode="[$-409]d\-mmm\-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" totalsRowShown="0" headerRowDxfId="68">
  <autoFilter ref="A1:E3" xr:uid="{00000000-0009-0000-0100-000001000000}"/>
  <tableColumns count="5">
    <tableColumn id="1" xr3:uid="{00000000-0010-0000-0000-000001000000}" name="Version Number" dataDxfId="67"/>
    <tableColumn id="2" xr3:uid="{00000000-0010-0000-0000-000002000000}" name="Version Date" dataDxfId="66"/>
    <tableColumn id="7" xr3:uid="{00000000-0010-0000-0000-000007000000}" name="Tab" dataDxfId="65"/>
    <tableColumn id="3" xr3:uid="{00000000-0010-0000-0000-000003000000}" name="Change Description" dataDxfId="64"/>
    <tableColumn id="4" xr3:uid="{00000000-0010-0000-0000-000004000000}" name="Change Author" dataDxfId="6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D4" sqref="D4"/>
    </sheetView>
  </sheetViews>
  <sheetFormatPr defaultColWidth="9.140625" defaultRowHeight="15"/>
  <cols>
    <col min="1" max="1" width="20.28515625" bestFit="1" customWidth="1"/>
    <col min="2" max="2" width="17" style="63" bestFit="1" customWidth="1"/>
    <col min="3" max="3" width="17" style="63" customWidth="1"/>
    <col min="4" max="4" width="53.42578125" customWidth="1"/>
    <col min="5" max="5" width="18.85546875" bestFit="1" customWidth="1"/>
  </cols>
  <sheetData>
    <row r="1" spans="1:5">
      <c r="A1" s="57" t="s">
        <v>1241</v>
      </c>
      <c r="B1" s="58" t="s">
        <v>1242</v>
      </c>
      <c r="C1" s="58" t="s">
        <v>1243</v>
      </c>
      <c r="D1" s="57" t="s">
        <v>1244</v>
      </c>
      <c r="E1" s="57" t="s">
        <v>1245</v>
      </c>
    </row>
    <row r="2" spans="1:5">
      <c r="A2" s="59" t="s">
        <v>1246</v>
      </c>
      <c r="B2" s="60">
        <v>45300</v>
      </c>
      <c r="C2" s="60" t="s">
        <v>1247</v>
      </c>
      <c r="D2" s="61" t="s">
        <v>1248</v>
      </c>
      <c r="E2" s="59" t="s">
        <v>1249</v>
      </c>
    </row>
    <row r="3" spans="1:5" ht="60">
      <c r="A3" s="59" t="s">
        <v>1250</v>
      </c>
      <c r="B3" s="60">
        <v>45611</v>
      </c>
      <c r="C3" s="60" t="s">
        <v>1247</v>
      </c>
      <c r="D3" s="62" t="s">
        <v>1285</v>
      </c>
      <c r="E3" s="59" t="s">
        <v>1251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K947"/>
  <sheetViews>
    <sheetView tabSelected="1" topLeftCell="O1" zoomScale="80" zoomScaleNormal="80" workbookViewId="0">
      <pane ySplit="17" topLeftCell="A891" activePane="bottomLeft" state="frozen"/>
      <selection pane="bottomLeft" activeCell="R2" sqref="R2"/>
    </sheetView>
  </sheetViews>
  <sheetFormatPr defaultColWidth="11.42578125" defaultRowHeight="15"/>
  <cols>
    <col min="1" max="1" width="39.7109375" customWidth="1"/>
    <col min="2" max="3" width="11.42578125" customWidth="1"/>
    <col min="4" max="4" width="18.5703125" customWidth="1"/>
    <col min="5" max="10" width="11.42578125" customWidth="1"/>
    <col min="11" max="11" width="14.85546875" hidden="1" customWidth="1"/>
    <col min="12" max="12" width="27.42578125" hidden="1" customWidth="1"/>
    <col min="13" max="13" width="42.85546875" hidden="1" customWidth="1"/>
    <col min="14" max="14" width="45" customWidth="1"/>
    <col min="15" max="15" width="28" customWidth="1"/>
    <col min="16" max="16" width="27.140625" customWidth="1"/>
    <col min="17" max="17" width="37.42578125" customWidth="1"/>
    <col min="18" max="18" width="77.140625" bestFit="1" customWidth="1"/>
    <col min="19" max="19" width="47.5703125" style="3" customWidth="1"/>
    <col min="20" max="20" width="14.5703125" style="3" hidden="1" customWidth="1"/>
  </cols>
  <sheetData>
    <row r="1" spans="1:37">
      <c r="A1" s="1" t="s">
        <v>0</v>
      </c>
      <c r="B1" t="s">
        <v>557</v>
      </c>
      <c r="N1" s="64" t="s">
        <v>518</v>
      </c>
    </row>
    <row r="2" spans="1:37">
      <c r="A2" s="1" t="s">
        <v>1</v>
      </c>
      <c r="B2" t="s">
        <v>558</v>
      </c>
    </row>
    <row r="3" spans="1:37">
      <c r="A3" s="1" t="s">
        <v>2</v>
      </c>
      <c r="B3" s="2">
        <v>45611</v>
      </c>
      <c r="M3" t="s">
        <v>3</v>
      </c>
    </row>
    <row r="4" spans="1:37" hidden="1">
      <c r="A4" s="93" t="s">
        <v>4</v>
      </c>
      <c r="B4" s="94"/>
      <c r="C4" s="94"/>
      <c r="D4" s="94"/>
      <c r="E4" s="94"/>
      <c r="F4" s="94"/>
      <c r="G4" s="94"/>
      <c r="H4" s="94"/>
      <c r="I4" s="94"/>
      <c r="J4" s="95"/>
      <c r="K4" s="93" t="s">
        <v>5</v>
      </c>
      <c r="L4" s="95"/>
      <c r="M4" s="35" t="s">
        <v>5</v>
      </c>
      <c r="N4" s="93" t="s">
        <v>5</v>
      </c>
      <c r="O4" s="94"/>
      <c r="P4" s="95"/>
      <c r="Q4" s="93" t="s">
        <v>5</v>
      </c>
      <c r="R4" s="94"/>
      <c r="S4" s="110"/>
      <c r="T4" s="53"/>
      <c r="U4" s="93" t="s">
        <v>5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5"/>
    </row>
    <row r="5" spans="1:37" ht="30" hidden="1">
      <c r="A5" s="4" t="s">
        <v>6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6" t="s">
        <v>6</v>
      </c>
      <c r="K5" s="16" t="s">
        <v>6</v>
      </c>
      <c r="L5" s="16" t="s">
        <v>6</v>
      </c>
      <c r="M5" s="22" t="s">
        <v>7</v>
      </c>
      <c r="N5" s="16" t="s">
        <v>6</v>
      </c>
      <c r="O5" s="16" t="s">
        <v>6</v>
      </c>
      <c r="P5" s="16" t="s">
        <v>6</v>
      </c>
      <c r="Q5" s="16" t="s">
        <v>6</v>
      </c>
      <c r="R5" s="16" t="s">
        <v>6</v>
      </c>
      <c r="S5" s="4" t="s">
        <v>6</v>
      </c>
      <c r="T5" s="4"/>
      <c r="U5" s="16" t="s">
        <v>6</v>
      </c>
      <c r="V5" s="16" t="s">
        <v>6</v>
      </c>
      <c r="W5" s="16" t="s">
        <v>6</v>
      </c>
      <c r="X5" s="16" t="s">
        <v>6</v>
      </c>
      <c r="Y5" s="16" t="s">
        <v>6</v>
      </c>
      <c r="Z5" s="16" t="s">
        <v>6</v>
      </c>
      <c r="AA5" s="16" t="s">
        <v>6</v>
      </c>
      <c r="AB5" s="16" t="s">
        <v>6</v>
      </c>
      <c r="AC5" s="16" t="s">
        <v>6</v>
      </c>
      <c r="AD5" s="16" t="s">
        <v>6</v>
      </c>
      <c r="AE5" s="16" t="s">
        <v>6</v>
      </c>
      <c r="AF5" s="16" t="s">
        <v>6</v>
      </c>
      <c r="AG5" s="16" t="s">
        <v>6</v>
      </c>
      <c r="AH5" s="16" t="s">
        <v>6</v>
      </c>
      <c r="AI5" s="16" t="s">
        <v>6</v>
      </c>
      <c r="AJ5" s="16" t="s">
        <v>6</v>
      </c>
      <c r="AK5" s="16" t="s">
        <v>6</v>
      </c>
    </row>
    <row r="6" spans="1:37" hidden="1">
      <c r="A6" s="4" t="s">
        <v>8</v>
      </c>
      <c r="B6" s="5" t="s">
        <v>8</v>
      </c>
      <c r="C6" s="5" t="s">
        <v>8</v>
      </c>
      <c r="D6" s="5" t="s">
        <v>8</v>
      </c>
      <c r="E6" s="5" t="s">
        <v>8</v>
      </c>
      <c r="F6" s="5" t="s">
        <v>8</v>
      </c>
      <c r="G6" s="5" t="s">
        <v>8</v>
      </c>
      <c r="H6" s="5" t="s">
        <v>8</v>
      </c>
      <c r="I6" s="5" t="s">
        <v>8</v>
      </c>
      <c r="J6" s="6" t="s">
        <v>8</v>
      </c>
      <c r="K6" s="1" t="s">
        <v>8</v>
      </c>
      <c r="L6" s="16" t="s">
        <v>8</v>
      </c>
      <c r="M6" s="22" t="s">
        <v>9</v>
      </c>
      <c r="N6" s="16" t="s">
        <v>8</v>
      </c>
      <c r="O6" s="16" t="s">
        <v>8</v>
      </c>
      <c r="P6" s="16" t="s">
        <v>8</v>
      </c>
      <c r="Q6" s="16" t="s">
        <v>8</v>
      </c>
      <c r="R6" s="16" t="s">
        <v>8</v>
      </c>
      <c r="S6" s="4" t="s">
        <v>8</v>
      </c>
      <c r="T6" s="4"/>
      <c r="U6" s="16" t="s">
        <v>8</v>
      </c>
      <c r="V6" s="16" t="s">
        <v>8</v>
      </c>
      <c r="W6" s="16" t="s">
        <v>8</v>
      </c>
      <c r="X6" s="16" t="s">
        <v>8</v>
      </c>
      <c r="Y6" s="16" t="s">
        <v>8</v>
      </c>
      <c r="Z6" s="16" t="s">
        <v>8</v>
      </c>
      <c r="AA6" s="16" t="s">
        <v>8</v>
      </c>
      <c r="AB6" s="16" t="s">
        <v>8</v>
      </c>
      <c r="AC6" s="16" t="s">
        <v>8</v>
      </c>
      <c r="AD6" s="16" t="s">
        <v>8</v>
      </c>
      <c r="AE6" s="16" t="s">
        <v>8</v>
      </c>
      <c r="AF6" s="16" t="s">
        <v>8</v>
      </c>
      <c r="AG6" s="16" t="s">
        <v>8</v>
      </c>
      <c r="AH6" s="16" t="s">
        <v>8</v>
      </c>
      <c r="AI6" s="16" t="s">
        <v>8</v>
      </c>
      <c r="AJ6" s="16" t="s">
        <v>8</v>
      </c>
      <c r="AK6" s="16" t="s">
        <v>8</v>
      </c>
    </row>
    <row r="7" spans="1:37" hidden="1">
      <c r="A7" s="4" t="s">
        <v>7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6" t="s">
        <v>7</v>
      </c>
      <c r="K7" s="1" t="s">
        <v>7</v>
      </c>
      <c r="L7" s="16" t="s">
        <v>7</v>
      </c>
      <c r="M7" s="22" t="s">
        <v>10</v>
      </c>
      <c r="N7" s="16" t="s">
        <v>7</v>
      </c>
      <c r="O7" s="16" t="s">
        <v>7</v>
      </c>
      <c r="P7" s="16" t="s">
        <v>7</v>
      </c>
      <c r="Q7" s="16" t="s">
        <v>7</v>
      </c>
      <c r="R7" s="16" t="s">
        <v>7</v>
      </c>
      <c r="S7" s="4" t="s">
        <v>7</v>
      </c>
      <c r="T7" s="4"/>
      <c r="U7" s="16" t="s">
        <v>7</v>
      </c>
      <c r="V7" s="16" t="s">
        <v>7</v>
      </c>
      <c r="W7" s="16" t="s">
        <v>7</v>
      </c>
      <c r="X7" s="16" t="s">
        <v>7</v>
      </c>
      <c r="Y7" s="16" t="s">
        <v>7</v>
      </c>
      <c r="Z7" s="16" t="s">
        <v>7</v>
      </c>
      <c r="AA7" s="16" t="s">
        <v>7</v>
      </c>
      <c r="AB7" s="16" t="s">
        <v>7</v>
      </c>
      <c r="AC7" s="16" t="s">
        <v>7</v>
      </c>
      <c r="AD7" s="16" t="s">
        <v>7</v>
      </c>
      <c r="AE7" s="16" t="s">
        <v>7</v>
      </c>
      <c r="AF7" s="16" t="s">
        <v>7</v>
      </c>
      <c r="AG7" s="16" t="s">
        <v>7</v>
      </c>
      <c r="AH7" s="16" t="s">
        <v>7</v>
      </c>
      <c r="AI7" s="16" t="s">
        <v>7</v>
      </c>
      <c r="AJ7" s="16" t="s">
        <v>7</v>
      </c>
      <c r="AK7" s="16" t="s">
        <v>7</v>
      </c>
    </row>
    <row r="8" spans="1:37" hidden="1">
      <c r="A8" s="4" t="s">
        <v>9</v>
      </c>
      <c r="B8" s="5" t="s">
        <v>9</v>
      </c>
      <c r="C8" s="5" t="s">
        <v>9</v>
      </c>
      <c r="D8" s="5" t="s">
        <v>9</v>
      </c>
      <c r="E8" s="5" t="s">
        <v>9</v>
      </c>
      <c r="F8" s="5" t="s">
        <v>9</v>
      </c>
      <c r="G8" s="5" t="s">
        <v>9</v>
      </c>
      <c r="H8" s="5" t="s">
        <v>9</v>
      </c>
      <c r="I8" s="5" t="s">
        <v>9</v>
      </c>
      <c r="J8" s="6" t="s">
        <v>9</v>
      </c>
      <c r="K8" s="1" t="s">
        <v>9</v>
      </c>
      <c r="L8" s="16" t="s">
        <v>9</v>
      </c>
      <c r="M8" s="22"/>
      <c r="N8" s="16" t="s">
        <v>9</v>
      </c>
      <c r="O8" s="16" t="s">
        <v>9</v>
      </c>
      <c r="P8" s="16" t="s">
        <v>9</v>
      </c>
      <c r="Q8" s="16" t="s">
        <v>9</v>
      </c>
      <c r="R8" s="16" t="s">
        <v>9</v>
      </c>
      <c r="S8" s="4" t="s">
        <v>9</v>
      </c>
      <c r="T8" s="4"/>
      <c r="U8" s="16" t="s">
        <v>9</v>
      </c>
      <c r="V8" s="16" t="s">
        <v>9</v>
      </c>
      <c r="W8" s="16" t="s">
        <v>9</v>
      </c>
      <c r="X8" s="16" t="s">
        <v>9</v>
      </c>
      <c r="Y8" s="16" t="s">
        <v>9</v>
      </c>
      <c r="Z8" s="16" t="s">
        <v>9</v>
      </c>
      <c r="AA8" s="16" t="s">
        <v>9</v>
      </c>
      <c r="AB8" s="16" t="s">
        <v>9</v>
      </c>
      <c r="AC8" s="16" t="s">
        <v>9</v>
      </c>
      <c r="AD8" s="16" t="s">
        <v>9</v>
      </c>
      <c r="AE8" s="16" t="s">
        <v>9</v>
      </c>
      <c r="AF8" s="16" t="s">
        <v>9</v>
      </c>
      <c r="AG8" s="16" t="s">
        <v>9</v>
      </c>
      <c r="AH8" s="16" t="s">
        <v>9</v>
      </c>
      <c r="AI8" s="16" t="s">
        <v>9</v>
      </c>
      <c r="AJ8" s="16" t="s">
        <v>9</v>
      </c>
      <c r="AK8" s="16" t="s">
        <v>9</v>
      </c>
    </row>
    <row r="9" spans="1:37" hidden="1">
      <c r="A9" s="4" t="s">
        <v>10</v>
      </c>
      <c r="B9" s="5" t="s">
        <v>10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  <c r="H9" s="5" t="s">
        <v>10</v>
      </c>
      <c r="I9" s="5" t="s">
        <v>10</v>
      </c>
      <c r="J9" s="6" t="s">
        <v>10</v>
      </c>
      <c r="K9" s="1" t="s">
        <v>10</v>
      </c>
      <c r="L9" s="16" t="s">
        <v>10</v>
      </c>
      <c r="M9" s="22"/>
      <c r="N9" s="16" t="s">
        <v>10</v>
      </c>
      <c r="O9" s="16" t="s">
        <v>10</v>
      </c>
      <c r="P9" s="16" t="s">
        <v>10</v>
      </c>
      <c r="Q9" s="16" t="s">
        <v>10</v>
      </c>
      <c r="R9" s="16" t="s">
        <v>10</v>
      </c>
      <c r="S9" s="4" t="s">
        <v>10</v>
      </c>
      <c r="T9" s="4"/>
      <c r="U9" s="16" t="s">
        <v>10</v>
      </c>
      <c r="V9" s="16" t="s">
        <v>10</v>
      </c>
      <c r="W9" s="16" t="s">
        <v>10</v>
      </c>
      <c r="X9" s="16" t="s">
        <v>10</v>
      </c>
      <c r="Y9" s="16" t="s">
        <v>10</v>
      </c>
      <c r="Z9" s="16" t="s">
        <v>10</v>
      </c>
      <c r="AA9" s="16" t="s">
        <v>10</v>
      </c>
      <c r="AB9" s="16" t="s">
        <v>10</v>
      </c>
      <c r="AC9" s="16" t="s">
        <v>10</v>
      </c>
      <c r="AD9" s="16" t="s">
        <v>10</v>
      </c>
      <c r="AE9" s="16" t="s">
        <v>10</v>
      </c>
      <c r="AF9" s="16" t="s">
        <v>10</v>
      </c>
      <c r="AG9" s="16" t="s">
        <v>10</v>
      </c>
      <c r="AH9" s="16" t="s">
        <v>10</v>
      </c>
      <c r="AI9" s="16" t="s">
        <v>10</v>
      </c>
      <c r="AJ9" s="16" t="s">
        <v>10</v>
      </c>
      <c r="AK9" s="16" t="s">
        <v>10</v>
      </c>
    </row>
    <row r="10" spans="1:37" hidden="1">
      <c r="A10" s="4"/>
      <c r="B10" s="5"/>
      <c r="C10" s="5"/>
      <c r="D10" s="5"/>
      <c r="E10" s="5"/>
      <c r="F10" s="5"/>
      <c r="G10" s="5"/>
      <c r="H10" s="5"/>
      <c r="I10" s="5"/>
      <c r="J10" s="6"/>
      <c r="K10" s="16"/>
      <c r="L10" s="17"/>
      <c r="M10" s="22"/>
      <c r="N10" s="16"/>
      <c r="O10" s="1"/>
      <c r="P10" s="17"/>
      <c r="Q10" s="16"/>
      <c r="R10" s="1"/>
      <c r="S10" s="6"/>
      <c r="T10" s="5"/>
      <c r="U10" s="1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7"/>
    </row>
    <row r="11" spans="1:37">
      <c r="A11" s="4"/>
      <c r="B11" s="5"/>
      <c r="C11" s="5"/>
      <c r="D11" s="5"/>
      <c r="E11" s="5"/>
      <c r="F11" s="5"/>
      <c r="G11" s="5"/>
      <c r="H11" s="5"/>
      <c r="I11" s="5"/>
      <c r="J11" s="6"/>
      <c r="K11" s="16"/>
      <c r="L11" s="17"/>
      <c r="M11" s="22"/>
      <c r="N11" s="16"/>
      <c r="O11" s="1"/>
      <c r="P11" s="17"/>
      <c r="Q11" s="16"/>
      <c r="R11" s="1"/>
      <c r="S11" s="6"/>
      <c r="T11" s="5"/>
      <c r="U11" s="1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7"/>
    </row>
    <row r="12" spans="1:37" hidden="1">
      <c r="A12" s="107" t="s">
        <v>11</v>
      </c>
      <c r="B12" s="108"/>
      <c r="C12" s="108"/>
      <c r="D12" s="108"/>
      <c r="E12" s="108"/>
      <c r="F12" s="108"/>
      <c r="G12" s="108"/>
      <c r="H12" s="108"/>
      <c r="I12" s="108"/>
      <c r="J12" s="109"/>
      <c r="K12" s="107" t="s">
        <v>11</v>
      </c>
      <c r="L12" s="109"/>
      <c r="M12" s="36" t="s">
        <v>11</v>
      </c>
      <c r="N12" s="107" t="s">
        <v>11</v>
      </c>
      <c r="O12" s="108"/>
      <c r="P12" s="109"/>
      <c r="Q12" s="107" t="s">
        <v>11</v>
      </c>
      <c r="R12" s="108"/>
      <c r="S12" s="111"/>
      <c r="T12" s="54"/>
      <c r="U12" s="107" t="s">
        <v>11</v>
      </c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9"/>
    </row>
    <row r="13" spans="1:37" hidden="1">
      <c r="A13" s="7">
        <v>1</v>
      </c>
      <c r="B13">
        <v>1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 s="8">
        <v>2</v>
      </c>
      <c r="K13" s="7">
        <v>1</v>
      </c>
      <c r="L13" s="8">
        <v>1</v>
      </c>
      <c r="M13" s="23">
        <v>1</v>
      </c>
      <c r="N13" s="7">
        <v>2</v>
      </c>
      <c r="O13">
        <v>2</v>
      </c>
      <c r="P13" s="8">
        <v>2</v>
      </c>
      <c r="Q13" s="7">
        <v>2</v>
      </c>
      <c r="R13">
        <v>2</v>
      </c>
      <c r="S13" s="50">
        <v>2</v>
      </c>
      <c r="U13" s="7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 s="8">
        <v>3</v>
      </c>
    </row>
    <row r="14" spans="1:37">
      <c r="A14" s="96" t="s">
        <v>12</v>
      </c>
      <c r="B14" s="97"/>
      <c r="C14" s="97"/>
      <c r="D14" s="97"/>
      <c r="E14" s="97"/>
      <c r="F14" s="97"/>
      <c r="G14" s="97"/>
      <c r="H14" s="97"/>
      <c r="I14" s="97"/>
      <c r="J14" s="98"/>
      <c r="K14" s="99" t="s">
        <v>13</v>
      </c>
      <c r="L14" s="100"/>
      <c r="M14" s="37" t="s">
        <v>14</v>
      </c>
      <c r="N14" s="101" t="s">
        <v>15</v>
      </c>
      <c r="O14" s="102"/>
      <c r="P14" s="103"/>
      <c r="Q14" s="101" t="s">
        <v>104</v>
      </c>
      <c r="R14" s="102"/>
      <c r="S14" s="112"/>
      <c r="T14" s="55"/>
      <c r="U14" s="104" t="s">
        <v>16</v>
      </c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6"/>
    </row>
    <row r="15" spans="1:37" s="76" customFormat="1" ht="30">
      <c r="A15" s="66" t="s">
        <v>17</v>
      </c>
      <c r="B15" s="67" t="s">
        <v>18</v>
      </c>
      <c r="C15" s="67" t="s">
        <v>19</v>
      </c>
      <c r="D15" s="67" t="s">
        <v>20</v>
      </c>
      <c r="E15" s="67" t="s">
        <v>21</v>
      </c>
      <c r="F15" s="67" t="s">
        <v>22</v>
      </c>
      <c r="G15" s="67" t="s">
        <v>23</v>
      </c>
      <c r="H15" s="67" t="s">
        <v>24</v>
      </c>
      <c r="I15" s="67" t="s">
        <v>25</v>
      </c>
      <c r="J15" s="68" t="s">
        <v>26</v>
      </c>
      <c r="K15" s="66" t="s">
        <v>27</v>
      </c>
      <c r="L15" s="68" t="s">
        <v>28</v>
      </c>
      <c r="M15" s="69" t="s">
        <v>29</v>
      </c>
      <c r="N15" s="66" t="s">
        <v>30</v>
      </c>
      <c r="O15" s="67" t="s">
        <v>31</v>
      </c>
      <c r="P15" s="68" t="s">
        <v>32</v>
      </c>
      <c r="Q15" s="66" t="s">
        <v>30</v>
      </c>
      <c r="R15" s="67" t="s">
        <v>31</v>
      </c>
      <c r="S15" s="70" t="s">
        <v>32</v>
      </c>
      <c r="T15" s="71" t="s">
        <v>589</v>
      </c>
      <c r="U15" s="72" t="s">
        <v>33</v>
      </c>
      <c r="V15" s="73" t="s">
        <v>34</v>
      </c>
      <c r="W15" s="73" t="s">
        <v>35</v>
      </c>
      <c r="X15" s="73" t="s">
        <v>36</v>
      </c>
      <c r="Y15" s="74" t="s">
        <v>28</v>
      </c>
      <c r="Z15" s="74" t="s">
        <v>37</v>
      </c>
      <c r="AA15" s="74" t="s">
        <v>38</v>
      </c>
      <c r="AB15" s="74" t="s">
        <v>19</v>
      </c>
      <c r="AC15" s="74" t="s">
        <v>39</v>
      </c>
      <c r="AD15" s="74" t="s">
        <v>40</v>
      </c>
      <c r="AE15" s="74" t="s">
        <v>41</v>
      </c>
      <c r="AF15" s="74" t="s">
        <v>42</v>
      </c>
      <c r="AG15" s="74" t="s">
        <v>43</v>
      </c>
      <c r="AH15" s="74" t="s">
        <v>44</v>
      </c>
      <c r="AI15" s="74" t="s">
        <v>45</v>
      </c>
      <c r="AJ15" s="74" t="s">
        <v>46</v>
      </c>
      <c r="AK15" s="75" t="s">
        <v>47</v>
      </c>
    </row>
    <row r="16" spans="1:37" ht="150" hidden="1">
      <c r="A16" s="9" t="s">
        <v>48</v>
      </c>
      <c r="B16" s="10" t="s">
        <v>49</v>
      </c>
      <c r="C16" s="10" t="s">
        <v>50</v>
      </c>
      <c r="D16" s="10" t="s">
        <v>51</v>
      </c>
      <c r="E16" s="10" t="s">
        <v>52</v>
      </c>
      <c r="F16" s="10" t="s">
        <v>53</v>
      </c>
      <c r="G16" s="10" t="s">
        <v>54</v>
      </c>
      <c r="H16" s="10" t="s">
        <v>55</v>
      </c>
      <c r="I16" s="10" t="s">
        <v>56</v>
      </c>
      <c r="J16" s="11" t="s">
        <v>57</v>
      </c>
      <c r="K16" s="18" t="s">
        <v>58</v>
      </c>
      <c r="L16" s="19" t="s">
        <v>59</v>
      </c>
      <c r="M16" s="24" t="s">
        <v>60</v>
      </c>
      <c r="N16" s="26" t="s">
        <v>61</v>
      </c>
      <c r="O16" s="27" t="s">
        <v>62</v>
      </c>
      <c r="P16" s="28" t="s">
        <v>63</v>
      </c>
      <c r="Q16" s="26" t="s">
        <v>61</v>
      </c>
      <c r="R16" s="27" t="s">
        <v>62</v>
      </c>
      <c r="S16" s="28" t="s">
        <v>63</v>
      </c>
      <c r="T16" s="27"/>
      <c r="U16" s="32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4"/>
    </row>
    <row r="17" spans="1:20">
      <c r="A17" s="12" t="s">
        <v>64</v>
      </c>
      <c r="B17" s="13" t="s">
        <v>64</v>
      </c>
      <c r="C17" s="13"/>
      <c r="D17" s="14"/>
      <c r="E17" s="14"/>
      <c r="F17" s="14"/>
      <c r="G17" s="14"/>
      <c r="H17" s="14"/>
      <c r="I17" s="14"/>
      <c r="J17" s="15"/>
      <c r="K17" s="20" t="s">
        <v>65</v>
      </c>
      <c r="L17" s="21" t="s">
        <v>65</v>
      </c>
      <c r="M17" s="25" t="s">
        <v>66</v>
      </c>
      <c r="N17" s="29" t="s">
        <v>64</v>
      </c>
      <c r="O17" s="30" t="s">
        <v>64</v>
      </c>
      <c r="P17" s="31" t="s">
        <v>64</v>
      </c>
      <c r="Q17" s="29" t="s">
        <v>64</v>
      </c>
      <c r="R17" s="30" t="s">
        <v>64</v>
      </c>
      <c r="S17" s="51" t="s">
        <v>64</v>
      </c>
      <c r="T17" s="56"/>
    </row>
    <row r="18" spans="1:20" s="64" customFormat="1" ht="45" hidden="1">
      <c r="A18" s="64" t="s">
        <v>221</v>
      </c>
      <c r="C18" s="64" t="s">
        <v>556</v>
      </c>
      <c r="D18" s="64" t="s">
        <v>525</v>
      </c>
      <c r="E18" s="52">
        <v>1</v>
      </c>
      <c r="G18" s="52">
        <v>22</v>
      </c>
      <c r="H18" s="64" t="s">
        <v>96</v>
      </c>
      <c r="J18" s="64" t="s">
        <v>95</v>
      </c>
      <c r="M18" s="64" t="str">
        <f t="shared" ref="M18:M93" si="0">N18&amp;"_YYYYMMDDHHMISS"</f>
        <v>MRO_AHL_DOCUMENT_ASSOS_MV_YYYYMMDDHHMISS</v>
      </c>
      <c r="N18" s="65" t="s">
        <v>590</v>
      </c>
      <c r="O18" s="81" t="s">
        <v>221</v>
      </c>
      <c r="P18" s="65" t="s">
        <v>1190</v>
      </c>
      <c r="Q18" s="64" t="s">
        <v>111</v>
      </c>
      <c r="R18" s="64" t="s">
        <v>221</v>
      </c>
      <c r="S18" s="65" t="s">
        <v>1190</v>
      </c>
      <c r="T18" s="64" t="b">
        <f t="shared" ref="T18:T93" si="1">R18=A18</f>
        <v>1</v>
      </c>
    </row>
    <row r="19" spans="1:20" s="64" customFormat="1" ht="30" hidden="1">
      <c r="A19" s="64" t="s">
        <v>222</v>
      </c>
      <c r="C19" s="64" t="s">
        <v>555</v>
      </c>
      <c r="D19" s="64" t="s">
        <v>524</v>
      </c>
      <c r="E19" s="52">
        <v>2</v>
      </c>
      <c r="G19" s="52">
        <v>30</v>
      </c>
      <c r="H19" s="64" t="s">
        <v>96</v>
      </c>
      <c r="M19" s="64" t="str">
        <f t="shared" si="0"/>
        <v>MRO_AHL_DOCUMENT_ASSOS_MV_YYYYMMDDHHMISS</v>
      </c>
      <c r="N19" s="65" t="s">
        <v>590</v>
      </c>
      <c r="O19" s="64" t="s">
        <v>222</v>
      </c>
      <c r="P19" s="65" t="s">
        <v>1191</v>
      </c>
      <c r="Q19" s="64" t="s">
        <v>111</v>
      </c>
      <c r="R19" s="64" t="s">
        <v>222</v>
      </c>
      <c r="S19" s="65" t="s">
        <v>1191</v>
      </c>
      <c r="T19" s="64" t="b">
        <f t="shared" si="1"/>
        <v>1</v>
      </c>
    </row>
    <row r="20" spans="1:20" s="64" customFormat="1" ht="30" hidden="1">
      <c r="A20" s="64" t="s">
        <v>158</v>
      </c>
      <c r="B20" s="64" t="s">
        <v>833</v>
      </c>
      <c r="C20" s="64" t="s">
        <v>556</v>
      </c>
      <c r="D20" s="64" t="s">
        <v>525</v>
      </c>
      <c r="E20" s="52">
        <v>3</v>
      </c>
      <c r="G20" s="52">
        <v>22</v>
      </c>
      <c r="H20" s="64" t="s">
        <v>96</v>
      </c>
      <c r="M20" s="64" t="str">
        <f t="shared" si="0"/>
        <v>MRO_AHL_DOCUMENT_ASSOS_MV_YYYYMMDDHHMISS</v>
      </c>
      <c r="N20" s="65" t="s">
        <v>590</v>
      </c>
      <c r="O20" s="64" t="s">
        <v>158</v>
      </c>
      <c r="P20" s="65" t="s">
        <v>649</v>
      </c>
      <c r="Q20" s="64" t="s">
        <v>111</v>
      </c>
      <c r="R20" s="64" t="s">
        <v>158</v>
      </c>
      <c r="S20" s="65" t="s">
        <v>530</v>
      </c>
      <c r="T20" s="64" t="b">
        <f t="shared" si="1"/>
        <v>1</v>
      </c>
    </row>
    <row r="21" spans="1:20" s="77" customFormat="1" ht="30">
      <c r="A21" s="77" t="str">
        <f>O21</f>
        <v>CREATED_BY_USERNAME</v>
      </c>
      <c r="B21" s="77" t="s">
        <v>833</v>
      </c>
      <c r="C21" s="77" t="s">
        <v>555</v>
      </c>
      <c r="D21" s="77" t="s">
        <v>1420</v>
      </c>
      <c r="E21" s="78">
        <v>4</v>
      </c>
      <c r="G21" s="78">
        <v>100</v>
      </c>
      <c r="H21" s="77" t="s">
        <v>96</v>
      </c>
      <c r="N21" s="79" t="s">
        <v>590</v>
      </c>
      <c r="O21" s="77" t="s">
        <v>1497</v>
      </c>
      <c r="P21" s="79" t="s">
        <v>1427</v>
      </c>
      <c r="Q21" s="77" t="s">
        <v>1289</v>
      </c>
      <c r="R21" s="77" t="s">
        <v>1290</v>
      </c>
      <c r="S21" s="79" t="s">
        <v>1288</v>
      </c>
    </row>
    <row r="22" spans="1:20" s="64" customFormat="1" ht="30" hidden="1">
      <c r="A22" s="64" t="s">
        <v>159</v>
      </c>
      <c r="C22" s="64" t="s">
        <v>2</v>
      </c>
      <c r="D22" s="64" t="s">
        <v>526</v>
      </c>
      <c r="E22" s="52">
        <v>5</v>
      </c>
      <c r="G22" s="52">
        <v>7</v>
      </c>
      <c r="H22" s="64" t="s">
        <v>96</v>
      </c>
      <c r="M22" s="64" t="str">
        <f t="shared" si="0"/>
        <v>MRO_AHL_DOCUMENT_ASSOS_MV_YYYYMMDDHHMISS</v>
      </c>
      <c r="N22" s="65" t="s">
        <v>590</v>
      </c>
      <c r="O22" s="64" t="s">
        <v>159</v>
      </c>
      <c r="P22" s="65" t="s">
        <v>828</v>
      </c>
      <c r="Q22" s="64" t="s">
        <v>111</v>
      </c>
      <c r="R22" s="64" t="s">
        <v>159</v>
      </c>
      <c r="S22" s="65" t="s">
        <v>828</v>
      </c>
      <c r="T22" s="64" t="b">
        <f t="shared" si="1"/>
        <v>1</v>
      </c>
    </row>
    <row r="23" spans="1:20" s="64" customFormat="1" ht="30" hidden="1">
      <c r="A23" s="64" t="s">
        <v>208</v>
      </c>
      <c r="C23" s="64" t="s">
        <v>556</v>
      </c>
      <c r="D23" s="64" t="s">
        <v>525</v>
      </c>
      <c r="E23" s="52">
        <v>6</v>
      </c>
      <c r="G23" s="52">
        <v>22</v>
      </c>
      <c r="H23" s="64" t="s">
        <v>95</v>
      </c>
      <c r="J23" s="64" t="s">
        <v>95</v>
      </c>
      <c r="M23" s="64" t="str">
        <f t="shared" si="0"/>
        <v>MRO_AHL_DOCUMENT_ASSOS_MV_YYYYMMDDHHMISS</v>
      </c>
      <c r="N23" s="65" t="s">
        <v>590</v>
      </c>
      <c r="O23" s="64" t="s">
        <v>208</v>
      </c>
      <c r="P23" s="65" t="s">
        <v>607</v>
      </c>
      <c r="Q23" s="64" t="s">
        <v>111</v>
      </c>
      <c r="R23" s="64" t="s">
        <v>208</v>
      </c>
      <c r="S23" s="65" t="s">
        <v>607</v>
      </c>
      <c r="T23" s="64" t="b">
        <f t="shared" si="1"/>
        <v>1</v>
      </c>
    </row>
    <row r="24" spans="1:20" s="77" customFormat="1">
      <c r="A24" s="77" t="s">
        <v>1373</v>
      </c>
      <c r="C24" s="77" t="s">
        <v>555</v>
      </c>
      <c r="D24" s="77" t="s">
        <v>524</v>
      </c>
      <c r="E24" s="78">
        <v>7</v>
      </c>
      <c r="G24" s="78">
        <v>30</v>
      </c>
      <c r="H24" s="77" t="s">
        <v>95</v>
      </c>
      <c r="N24" s="79" t="s">
        <v>590</v>
      </c>
      <c r="O24" s="77" t="s">
        <v>1373</v>
      </c>
      <c r="P24" s="79"/>
      <c r="Q24" s="77" t="s">
        <v>109</v>
      </c>
      <c r="R24" s="77" t="s">
        <v>217</v>
      </c>
      <c r="S24" s="77" t="s">
        <v>1440</v>
      </c>
      <c r="T24" s="77" t="b">
        <f t="shared" si="1"/>
        <v>0</v>
      </c>
    </row>
    <row r="25" spans="1:20" s="64" customFormat="1" hidden="1">
      <c r="A25" s="64" t="s">
        <v>223</v>
      </c>
      <c r="C25" s="64" t="s">
        <v>556</v>
      </c>
      <c r="D25" s="64" t="s">
        <v>525</v>
      </c>
      <c r="E25" s="52">
        <v>8</v>
      </c>
      <c r="G25" s="52">
        <v>22</v>
      </c>
      <c r="H25" s="64" t="s">
        <v>96</v>
      </c>
      <c r="I25" s="64" t="s">
        <v>95</v>
      </c>
      <c r="M25" s="64" t="str">
        <f t="shared" si="0"/>
        <v>MRO_AHL_DOCUMENT_ASSOS_MV_YYYYMMDDHHMISS</v>
      </c>
      <c r="N25" s="65" t="s">
        <v>590</v>
      </c>
      <c r="O25" s="81" t="s">
        <v>223</v>
      </c>
      <c r="P25" s="65" t="s">
        <v>40</v>
      </c>
      <c r="Q25" s="64" t="s">
        <v>111</v>
      </c>
      <c r="R25" s="81" t="s">
        <v>223</v>
      </c>
      <c r="S25" s="65" t="s">
        <v>40</v>
      </c>
      <c r="T25" s="64" t="b">
        <f t="shared" si="1"/>
        <v>1</v>
      </c>
    </row>
    <row r="26" spans="1:20" s="64" customFormat="1" hidden="1">
      <c r="A26" s="64" t="s">
        <v>196</v>
      </c>
      <c r="C26" s="64" t="s">
        <v>556</v>
      </c>
      <c r="D26" s="64" t="s">
        <v>525</v>
      </c>
      <c r="E26" s="52">
        <v>9</v>
      </c>
      <c r="G26" s="52">
        <v>22</v>
      </c>
      <c r="H26" s="64" t="s">
        <v>96</v>
      </c>
      <c r="J26" s="64" t="s">
        <v>95</v>
      </c>
      <c r="M26" s="64" t="str">
        <f t="shared" si="0"/>
        <v>MRO_AHL_DOCUMENT_ASSOS_MV_YYYYMMDDHHMISS</v>
      </c>
      <c r="N26" s="65" t="s">
        <v>590</v>
      </c>
      <c r="O26" s="64" t="s">
        <v>196</v>
      </c>
      <c r="P26" s="65" t="s">
        <v>608</v>
      </c>
      <c r="Q26" s="64" t="s">
        <v>111</v>
      </c>
      <c r="R26" s="64" t="s">
        <v>196</v>
      </c>
      <c r="S26" s="65" t="s">
        <v>608</v>
      </c>
      <c r="T26" s="64" t="b">
        <f t="shared" si="1"/>
        <v>1</v>
      </c>
    </row>
    <row r="27" spans="1:20" s="77" customFormat="1">
      <c r="A27" s="77" t="s">
        <v>1374</v>
      </c>
      <c r="C27" s="77" t="s">
        <v>555</v>
      </c>
      <c r="D27" s="77" t="s">
        <v>524</v>
      </c>
      <c r="E27" s="78">
        <v>10</v>
      </c>
      <c r="G27" s="78">
        <v>30</v>
      </c>
      <c r="H27" s="77" t="s">
        <v>96</v>
      </c>
      <c r="N27" s="79" t="s">
        <v>590</v>
      </c>
      <c r="O27" s="77" t="s">
        <v>1374</v>
      </c>
      <c r="P27" s="79"/>
      <c r="Q27" s="77" t="s">
        <v>107</v>
      </c>
      <c r="R27" s="77" t="s">
        <v>1375</v>
      </c>
      <c r="S27" s="77" t="s">
        <v>631</v>
      </c>
      <c r="T27" s="77" t="b">
        <f t="shared" si="1"/>
        <v>0</v>
      </c>
    </row>
    <row r="28" spans="1:20" s="64" customFormat="1" ht="45" hidden="1">
      <c r="A28" s="64" t="s">
        <v>161</v>
      </c>
      <c r="C28" s="64" t="s">
        <v>2</v>
      </c>
      <c r="D28" s="64" t="s">
        <v>526</v>
      </c>
      <c r="E28" s="52">
        <v>11</v>
      </c>
      <c r="G28" s="52">
        <v>7</v>
      </c>
      <c r="H28" s="64" t="s">
        <v>96</v>
      </c>
      <c r="M28" s="64" t="str">
        <f t="shared" si="0"/>
        <v>MRO_AHL_DOCUMENT_ASSOS_MV_YYYYMMDDHHMISS</v>
      </c>
      <c r="N28" s="65" t="s">
        <v>590</v>
      </c>
      <c r="O28" s="64" t="s">
        <v>161</v>
      </c>
      <c r="P28" s="65" t="s">
        <v>829</v>
      </c>
      <c r="Q28" s="64" t="s">
        <v>111</v>
      </c>
      <c r="R28" s="64" t="s">
        <v>161</v>
      </c>
      <c r="S28" s="65" t="s">
        <v>830</v>
      </c>
      <c r="T28" s="64" t="b">
        <f t="shared" si="1"/>
        <v>1</v>
      </c>
    </row>
    <row r="29" spans="1:20" s="64" customFormat="1" ht="60" hidden="1">
      <c r="A29" s="64" t="s">
        <v>162</v>
      </c>
      <c r="B29" s="64" t="s">
        <v>833</v>
      </c>
      <c r="C29" s="64" t="s">
        <v>556</v>
      </c>
      <c r="D29" s="64" t="s">
        <v>525</v>
      </c>
      <c r="E29" s="52">
        <v>12</v>
      </c>
      <c r="G29" s="52">
        <v>22</v>
      </c>
      <c r="H29" s="64" t="s">
        <v>95</v>
      </c>
      <c r="M29" s="64" t="str">
        <f t="shared" si="0"/>
        <v>MRO_AHL_DOCUMENT_ASSOS_MV_YYYYMMDDHHMISS</v>
      </c>
      <c r="N29" s="65" t="s">
        <v>590</v>
      </c>
      <c r="O29" s="64" t="s">
        <v>162</v>
      </c>
      <c r="P29" s="65" t="s">
        <v>831</v>
      </c>
      <c r="Q29" s="64" t="s">
        <v>111</v>
      </c>
      <c r="R29" s="64" t="s">
        <v>162</v>
      </c>
      <c r="S29" s="65" t="s">
        <v>532</v>
      </c>
      <c r="T29" s="64" t="b">
        <f t="shared" si="1"/>
        <v>1</v>
      </c>
    </row>
    <row r="30" spans="1:20" s="64" customFormat="1" ht="30" hidden="1">
      <c r="A30" s="64" t="s">
        <v>160</v>
      </c>
      <c r="B30" s="64" t="s">
        <v>833</v>
      </c>
      <c r="C30" s="64" t="s">
        <v>556</v>
      </c>
      <c r="D30" s="64" t="s">
        <v>525</v>
      </c>
      <c r="E30" s="52">
        <v>13</v>
      </c>
      <c r="G30" s="52">
        <v>22</v>
      </c>
      <c r="H30" s="64" t="s">
        <v>96</v>
      </c>
      <c r="M30" s="64" t="str">
        <f t="shared" si="0"/>
        <v>MRO_AHL_DOCUMENT_ASSOS_MV_YYYYMMDDHHMISS</v>
      </c>
      <c r="N30" s="65" t="s">
        <v>590</v>
      </c>
      <c r="O30" s="64" t="s">
        <v>160</v>
      </c>
      <c r="P30" s="65" t="s">
        <v>832</v>
      </c>
      <c r="Q30" s="64" t="s">
        <v>111</v>
      </c>
      <c r="R30" s="64" t="s">
        <v>160</v>
      </c>
      <c r="S30" s="65" t="s">
        <v>531</v>
      </c>
      <c r="T30" s="64" t="b">
        <f t="shared" si="1"/>
        <v>1</v>
      </c>
    </row>
    <row r="31" spans="1:20" s="77" customFormat="1" ht="30">
      <c r="A31" s="77" t="str">
        <f>O31</f>
        <v>LAST_UPDATED_BY_USERNAME</v>
      </c>
      <c r="B31" s="77" t="s">
        <v>833</v>
      </c>
      <c r="C31" s="77" t="s">
        <v>555</v>
      </c>
      <c r="D31" s="77" t="s">
        <v>1420</v>
      </c>
      <c r="E31" s="77">
        <v>14</v>
      </c>
      <c r="G31" s="78">
        <v>100</v>
      </c>
      <c r="H31" s="77" t="s">
        <v>96</v>
      </c>
      <c r="N31" s="79" t="s">
        <v>590</v>
      </c>
      <c r="O31" s="77" t="s">
        <v>1498</v>
      </c>
      <c r="P31" s="79" t="s">
        <v>1499</v>
      </c>
      <c r="Q31" s="77" t="s">
        <v>1289</v>
      </c>
      <c r="R31" s="77" t="s">
        <v>1290</v>
      </c>
      <c r="S31" s="79" t="s">
        <v>1450</v>
      </c>
      <c r="T31" s="64" t="b">
        <f t="shared" si="1"/>
        <v>0</v>
      </c>
    </row>
    <row r="32" spans="1:20" s="64" customFormat="1" hidden="1">
      <c r="A32" s="64" t="s">
        <v>224</v>
      </c>
      <c r="C32" s="64" t="s">
        <v>555</v>
      </c>
      <c r="D32" s="64" t="s">
        <v>524</v>
      </c>
      <c r="E32" s="52">
        <v>15</v>
      </c>
      <c r="G32" s="52">
        <v>30</v>
      </c>
      <c r="H32" s="64" t="s">
        <v>95</v>
      </c>
      <c r="M32" s="64" t="str">
        <f t="shared" si="0"/>
        <v>MRO_AHL_DOCUMENT_ASSOS_MV_YYYYMMDDHHMISS</v>
      </c>
      <c r="N32" s="65" t="s">
        <v>590</v>
      </c>
      <c r="O32" s="64" t="s">
        <v>224</v>
      </c>
      <c r="P32" s="65" t="s">
        <v>609</v>
      </c>
      <c r="Q32" s="64" t="s">
        <v>111</v>
      </c>
      <c r="R32" s="64" t="s">
        <v>224</v>
      </c>
      <c r="S32" s="65" t="s">
        <v>609</v>
      </c>
      <c r="T32" s="64" t="b">
        <f t="shared" si="1"/>
        <v>1</v>
      </c>
    </row>
    <row r="33" spans="1:20" s="64" customFormat="1" hidden="1">
      <c r="A33" s="64" t="s">
        <v>225</v>
      </c>
      <c r="C33" s="64" t="s">
        <v>555</v>
      </c>
      <c r="D33" s="64" t="s">
        <v>527</v>
      </c>
      <c r="E33" s="52">
        <v>16</v>
      </c>
      <c r="G33" s="52">
        <v>1</v>
      </c>
      <c r="H33" s="64" t="s">
        <v>95</v>
      </c>
      <c r="M33" s="64" t="str">
        <f t="shared" si="0"/>
        <v>MRO_AHL_DOCUMENT_ASSOS_MV_YYYYMMDDHHMISS</v>
      </c>
      <c r="N33" s="65" t="s">
        <v>590</v>
      </c>
      <c r="O33" s="64" t="s">
        <v>225</v>
      </c>
      <c r="P33" s="65" t="s">
        <v>610</v>
      </c>
      <c r="Q33" s="64" t="s">
        <v>111</v>
      </c>
      <c r="R33" s="64" t="s">
        <v>225</v>
      </c>
      <c r="S33" s="65" t="s">
        <v>610</v>
      </c>
      <c r="T33" s="64" t="b">
        <f t="shared" si="1"/>
        <v>1</v>
      </c>
    </row>
    <row r="34" spans="1:20" s="64" customFormat="1" hidden="1">
      <c r="A34" s="64" t="s">
        <v>226</v>
      </c>
      <c r="C34" s="64" t="s">
        <v>555</v>
      </c>
      <c r="D34" s="64" t="s">
        <v>524</v>
      </c>
      <c r="E34" s="52">
        <v>17</v>
      </c>
      <c r="G34" s="52">
        <v>30</v>
      </c>
      <c r="H34" s="64" t="s">
        <v>95</v>
      </c>
      <c r="M34" s="64" t="str">
        <f t="shared" si="0"/>
        <v>MRO_AHL_DOCUMENT_ASSOS_MV_YYYYMMDDHHMISS</v>
      </c>
      <c r="N34" s="65" t="s">
        <v>590</v>
      </c>
      <c r="O34" s="64" t="s">
        <v>226</v>
      </c>
      <c r="P34" s="65" t="s">
        <v>611</v>
      </c>
      <c r="Q34" s="64" t="s">
        <v>112</v>
      </c>
      <c r="R34" s="64" t="s">
        <v>226</v>
      </c>
      <c r="S34" s="65" t="s">
        <v>611</v>
      </c>
      <c r="T34" s="64" t="b">
        <f t="shared" si="1"/>
        <v>1</v>
      </c>
    </row>
    <row r="35" spans="1:20" s="64" customFormat="1" hidden="1">
      <c r="A35" s="64" t="s">
        <v>227</v>
      </c>
      <c r="C35" s="64" t="s">
        <v>555</v>
      </c>
      <c r="D35" s="64" t="s">
        <v>524</v>
      </c>
      <c r="E35" s="52">
        <v>18</v>
      </c>
      <c r="G35" s="52">
        <v>30</v>
      </c>
      <c r="H35" s="64" t="s">
        <v>95</v>
      </c>
      <c r="M35" s="64" t="str">
        <f t="shared" si="0"/>
        <v>MRO_AHL_DOCUMENT_ASSOS_MV_YYYYMMDDHHMISS</v>
      </c>
      <c r="N35" s="65" t="s">
        <v>590</v>
      </c>
      <c r="O35" s="64" t="s">
        <v>227</v>
      </c>
      <c r="P35" s="65" t="s">
        <v>876</v>
      </c>
      <c r="Q35" s="64" t="s">
        <v>112</v>
      </c>
      <c r="R35" s="64" t="s">
        <v>227</v>
      </c>
      <c r="S35" s="65" t="s">
        <v>876</v>
      </c>
      <c r="T35" s="64" t="b">
        <f t="shared" si="1"/>
        <v>1</v>
      </c>
    </row>
    <row r="36" spans="1:20" s="64" customFormat="1" hidden="1">
      <c r="A36" s="64" t="s">
        <v>228</v>
      </c>
      <c r="C36" s="64" t="s">
        <v>555</v>
      </c>
      <c r="D36" s="64" t="s">
        <v>533</v>
      </c>
      <c r="E36" s="52">
        <v>19</v>
      </c>
      <c r="G36" s="52">
        <v>2000</v>
      </c>
      <c r="H36" s="64" t="s">
        <v>95</v>
      </c>
      <c r="M36" s="64" t="str">
        <f t="shared" si="0"/>
        <v>MRO_AHL_DOCUMENT_ASSOS_MV_YYYYMMDDHHMISS</v>
      </c>
      <c r="N36" s="65" t="s">
        <v>590</v>
      </c>
      <c r="O36" s="64" t="s">
        <v>228</v>
      </c>
      <c r="P36" s="65" t="s">
        <v>877</v>
      </c>
      <c r="Q36" s="64" t="s">
        <v>112</v>
      </c>
      <c r="R36" s="64" t="s">
        <v>228</v>
      </c>
      <c r="S36" s="65" t="s">
        <v>877</v>
      </c>
      <c r="T36" s="64" t="b">
        <f t="shared" si="1"/>
        <v>1</v>
      </c>
    </row>
    <row r="37" spans="1:20" s="64" customFormat="1" hidden="1">
      <c r="A37" s="64" t="s">
        <v>229</v>
      </c>
      <c r="C37" s="64" t="s">
        <v>555</v>
      </c>
      <c r="D37" s="64" t="s">
        <v>534</v>
      </c>
      <c r="E37" s="52">
        <v>20</v>
      </c>
      <c r="G37" s="52">
        <v>5</v>
      </c>
      <c r="H37" s="64" t="s">
        <v>95</v>
      </c>
      <c r="M37" s="64" t="str">
        <f t="shared" si="0"/>
        <v>MRO_AHL_DOCUMENT_ASSOS_MV_YYYYMMDDHHMISS</v>
      </c>
      <c r="N37" s="65" t="s">
        <v>590</v>
      </c>
      <c r="O37" s="64" t="s">
        <v>229</v>
      </c>
      <c r="P37" s="65" t="s">
        <v>612</v>
      </c>
      <c r="Q37" s="64" t="s">
        <v>112</v>
      </c>
      <c r="R37" s="64" t="s">
        <v>229</v>
      </c>
      <c r="S37" s="65" t="s">
        <v>612</v>
      </c>
      <c r="T37" s="64" t="b">
        <f t="shared" si="1"/>
        <v>1</v>
      </c>
    </row>
    <row r="38" spans="1:20" s="64" customFormat="1" hidden="1">
      <c r="A38" s="64" t="s">
        <v>230</v>
      </c>
      <c r="C38" s="64" t="s">
        <v>555</v>
      </c>
      <c r="D38" s="64" t="s">
        <v>524</v>
      </c>
      <c r="E38" s="52">
        <v>21</v>
      </c>
      <c r="G38" s="52">
        <v>30</v>
      </c>
      <c r="H38" s="64" t="s">
        <v>95</v>
      </c>
      <c r="M38" s="64" t="str">
        <f t="shared" si="0"/>
        <v>MRO_AHL_DOCUMENT_ASSOS_MV_YYYYMMDDHHMISS</v>
      </c>
      <c r="N38" s="65" t="s">
        <v>590</v>
      </c>
      <c r="O38" s="64" t="s">
        <v>230</v>
      </c>
      <c r="P38" s="65" t="s">
        <v>613</v>
      </c>
      <c r="Q38" s="64" t="s">
        <v>112</v>
      </c>
      <c r="R38" s="64" t="s">
        <v>230</v>
      </c>
      <c r="S38" s="65" t="s">
        <v>613</v>
      </c>
      <c r="T38" s="64" t="b">
        <f t="shared" si="1"/>
        <v>1</v>
      </c>
    </row>
    <row r="39" spans="1:20" s="64" customFormat="1" hidden="1">
      <c r="A39" s="64" t="s">
        <v>231</v>
      </c>
      <c r="C39" s="64" t="s">
        <v>555</v>
      </c>
      <c r="D39" s="64" t="s">
        <v>529</v>
      </c>
      <c r="E39" s="52">
        <v>22</v>
      </c>
      <c r="G39" s="52">
        <v>240</v>
      </c>
      <c r="H39" s="64" t="s">
        <v>95</v>
      </c>
      <c r="M39" s="64" t="str">
        <f t="shared" si="0"/>
        <v>MRO_AHL_DOCUMENT_ASSOS_MV_YYYYMMDDHHMISS</v>
      </c>
      <c r="N39" s="65" t="s">
        <v>590</v>
      </c>
      <c r="O39" s="64" t="s">
        <v>231</v>
      </c>
      <c r="P39" s="65" t="s">
        <v>614</v>
      </c>
      <c r="Q39" s="64" t="s">
        <v>112</v>
      </c>
      <c r="R39" s="64" t="s">
        <v>231</v>
      </c>
      <c r="S39" s="65" t="s">
        <v>614</v>
      </c>
      <c r="T39" s="64" t="b">
        <f t="shared" si="1"/>
        <v>1</v>
      </c>
    </row>
    <row r="40" spans="1:20" s="64" customFormat="1" ht="30" hidden="1">
      <c r="A40" s="64" t="s">
        <v>206</v>
      </c>
      <c r="B40" s="64" t="s">
        <v>833</v>
      </c>
      <c r="C40" s="64" t="s">
        <v>556</v>
      </c>
      <c r="D40" s="64" t="s">
        <v>525</v>
      </c>
      <c r="E40" s="52">
        <v>1</v>
      </c>
      <c r="G40" s="52">
        <v>22</v>
      </c>
      <c r="H40" s="64" t="s">
        <v>95</v>
      </c>
      <c r="J40" s="64" t="s">
        <v>95</v>
      </c>
      <c r="M40" s="64" t="str">
        <f t="shared" si="0"/>
        <v>MRO_AHL_DOCUMENT_DETAILS_MV_YYYYMMDDHHMISS</v>
      </c>
      <c r="N40" s="64" t="s">
        <v>522</v>
      </c>
      <c r="O40" s="64" t="s">
        <v>206</v>
      </c>
      <c r="P40" s="65" t="s">
        <v>615</v>
      </c>
      <c r="Q40" s="64" t="s">
        <v>109</v>
      </c>
      <c r="R40" s="64" t="s">
        <v>206</v>
      </c>
      <c r="S40" s="65" t="s">
        <v>615</v>
      </c>
      <c r="T40" s="64" t="b">
        <f t="shared" si="1"/>
        <v>1</v>
      </c>
    </row>
    <row r="41" spans="1:20" s="77" customFormat="1">
      <c r="A41" s="77" t="s">
        <v>1376</v>
      </c>
      <c r="B41" s="77" t="s">
        <v>833</v>
      </c>
      <c r="C41" s="77" t="s">
        <v>555</v>
      </c>
      <c r="D41" s="77" t="s">
        <v>1421</v>
      </c>
      <c r="E41" s="78">
        <v>2</v>
      </c>
      <c r="G41" s="78">
        <v>360</v>
      </c>
      <c r="H41" s="77" t="s">
        <v>96</v>
      </c>
      <c r="N41" s="77" t="s">
        <v>522</v>
      </c>
      <c r="O41" s="77" t="s">
        <v>1376</v>
      </c>
      <c r="P41" s="79"/>
      <c r="Q41" s="77" t="s">
        <v>1293</v>
      </c>
      <c r="R41" s="77" t="s">
        <v>1544</v>
      </c>
      <c r="S41" s="79" t="s">
        <v>1451</v>
      </c>
      <c r="T41" s="64"/>
    </row>
    <row r="42" spans="1:20" s="64" customFormat="1" ht="30" hidden="1">
      <c r="A42" s="64" t="s">
        <v>207</v>
      </c>
      <c r="C42" s="64" t="s">
        <v>2</v>
      </c>
      <c r="D42" s="64" t="s">
        <v>526</v>
      </c>
      <c r="E42" s="52">
        <v>3</v>
      </c>
      <c r="G42" s="52">
        <v>7</v>
      </c>
      <c r="H42" s="64" t="s">
        <v>95</v>
      </c>
      <c r="M42" s="64" t="str">
        <f t="shared" si="0"/>
        <v>MRO_AHL_DOCUMENT_DETAILS_MV_YYYYMMDDHHMISS</v>
      </c>
      <c r="N42" s="64" t="s">
        <v>522</v>
      </c>
      <c r="O42" s="64" t="s">
        <v>207</v>
      </c>
      <c r="P42" s="65" t="s">
        <v>616</v>
      </c>
      <c r="Q42" s="64" t="s">
        <v>109</v>
      </c>
      <c r="R42" s="64" t="s">
        <v>207</v>
      </c>
      <c r="S42" s="65" t="s">
        <v>616</v>
      </c>
      <c r="T42" s="64" t="b">
        <f t="shared" si="1"/>
        <v>1</v>
      </c>
    </row>
    <row r="43" spans="1:20" s="64" customFormat="1" hidden="1">
      <c r="A43" s="64" t="s">
        <v>208</v>
      </c>
      <c r="C43" s="64" t="s">
        <v>556</v>
      </c>
      <c r="D43" s="64" t="s">
        <v>525</v>
      </c>
      <c r="E43" s="52">
        <v>4</v>
      </c>
      <c r="G43" s="52">
        <v>22</v>
      </c>
      <c r="H43" s="64" t="s">
        <v>96</v>
      </c>
      <c r="I43" s="64" t="s">
        <v>95</v>
      </c>
      <c r="M43" s="64" t="str">
        <f t="shared" si="0"/>
        <v>MRO_AHL_DOCUMENT_DETAILS_MV_YYYYMMDDHHMISS</v>
      </c>
      <c r="N43" s="64" t="s">
        <v>522</v>
      </c>
      <c r="O43" s="81" t="s">
        <v>208</v>
      </c>
      <c r="P43" s="65" t="s">
        <v>40</v>
      </c>
      <c r="Q43" s="64" t="s">
        <v>109</v>
      </c>
      <c r="R43" s="64" t="s">
        <v>208</v>
      </c>
      <c r="S43" s="65" t="s">
        <v>40</v>
      </c>
      <c r="T43" s="64" t="b">
        <f t="shared" si="1"/>
        <v>1</v>
      </c>
    </row>
    <row r="44" spans="1:20" s="64" customFormat="1" hidden="1">
      <c r="A44" s="64" t="s">
        <v>209</v>
      </c>
      <c r="C44" s="64" t="s">
        <v>2</v>
      </c>
      <c r="D44" s="64" t="s">
        <v>526</v>
      </c>
      <c r="E44" s="52">
        <v>5</v>
      </c>
      <c r="G44" s="52">
        <v>7</v>
      </c>
      <c r="H44" s="64" t="s">
        <v>95</v>
      </c>
      <c r="M44" s="64" t="str">
        <f t="shared" si="0"/>
        <v>MRO_AHL_DOCUMENT_DETAILS_MV_YYYYMMDDHHMISS</v>
      </c>
      <c r="N44" s="64" t="s">
        <v>522</v>
      </c>
      <c r="O44" s="64" t="s">
        <v>209</v>
      </c>
      <c r="P44" s="65" t="s">
        <v>617</v>
      </c>
      <c r="Q44" s="64" t="s">
        <v>109</v>
      </c>
      <c r="R44" s="64" t="s">
        <v>209</v>
      </c>
      <c r="S44" s="65" t="s">
        <v>617</v>
      </c>
      <c r="T44" s="64" t="b">
        <f t="shared" si="1"/>
        <v>1</v>
      </c>
    </row>
    <row r="45" spans="1:20" s="64" customFormat="1" hidden="1">
      <c r="A45" s="64" t="s">
        <v>210</v>
      </c>
      <c r="C45" s="64" t="s">
        <v>555</v>
      </c>
      <c r="D45" s="64" t="s">
        <v>524</v>
      </c>
      <c r="E45" s="52">
        <v>6</v>
      </c>
      <c r="G45" s="52">
        <v>30</v>
      </c>
      <c r="H45" s="64" t="s">
        <v>95</v>
      </c>
      <c r="M45" s="64" t="str">
        <f t="shared" si="0"/>
        <v>MRO_AHL_DOCUMENT_DETAILS_MV_YYYYMMDDHHMISS</v>
      </c>
      <c r="N45" s="64" t="s">
        <v>522</v>
      </c>
      <c r="O45" s="64" t="s">
        <v>210</v>
      </c>
      <c r="P45" s="65" t="s">
        <v>618</v>
      </c>
      <c r="Q45" s="64" t="s">
        <v>109</v>
      </c>
      <c r="R45" s="64" t="s">
        <v>210</v>
      </c>
      <c r="S45" s="65" t="s">
        <v>618</v>
      </c>
      <c r="T45" s="64" t="b">
        <f t="shared" si="1"/>
        <v>1</v>
      </c>
    </row>
    <row r="46" spans="1:20" s="64" customFormat="1" hidden="1">
      <c r="A46" s="64" t="s">
        <v>211</v>
      </c>
      <c r="C46" s="64" t="s">
        <v>2</v>
      </c>
      <c r="D46" s="64" t="s">
        <v>526</v>
      </c>
      <c r="E46" s="52">
        <v>7</v>
      </c>
      <c r="G46" s="52">
        <v>7</v>
      </c>
      <c r="H46" s="64" t="s">
        <v>95</v>
      </c>
      <c r="M46" s="64" t="str">
        <f t="shared" si="0"/>
        <v>MRO_AHL_DOCUMENT_DETAILS_MV_YYYYMMDDHHMISS</v>
      </c>
      <c r="N46" s="64" t="s">
        <v>522</v>
      </c>
      <c r="O46" s="64" t="s">
        <v>211</v>
      </c>
      <c r="P46" s="65" t="s">
        <v>619</v>
      </c>
      <c r="Q46" s="64" t="s">
        <v>109</v>
      </c>
      <c r="R46" s="64" t="s">
        <v>211</v>
      </c>
      <c r="S46" s="65" t="s">
        <v>619</v>
      </c>
      <c r="T46" s="64" t="b">
        <f t="shared" si="1"/>
        <v>1</v>
      </c>
    </row>
    <row r="47" spans="1:20" s="64" customFormat="1" hidden="1">
      <c r="A47" s="64" t="s">
        <v>212</v>
      </c>
      <c r="C47" s="64" t="s">
        <v>1258</v>
      </c>
      <c r="D47" s="64" t="s">
        <v>1284</v>
      </c>
      <c r="E47" s="52">
        <v>8</v>
      </c>
      <c r="G47" s="52">
        <v>22</v>
      </c>
      <c r="H47" s="64" t="s">
        <v>95</v>
      </c>
      <c r="M47" s="64" t="str">
        <f t="shared" si="0"/>
        <v>MRO_AHL_DOCUMENT_DETAILS_MV_YYYYMMDDHHMISS</v>
      </c>
      <c r="N47" s="64" t="s">
        <v>522</v>
      </c>
      <c r="O47" s="64" t="s">
        <v>212</v>
      </c>
      <c r="P47" s="65" t="s">
        <v>620</v>
      </c>
      <c r="Q47" s="64" t="s">
        <v>109</v>
      </c>
      <c r="R47" s="64" t="s">
        <v>212</v>
      </c>
      <c r="S47" s="65" t="s">
        <v>620</v>
      </c>
      <c r="T47" s="64" t="b">
        <f t="shared" si="1"/>
        <v>1</v>
      </c>
    </row>
    <row r="48" spans="1:20" s="64" customFormat="1" ht="45" hidden="1">
      <c r="A48" s="64" t="s">
        <v>213</v>
      </c>
      <c r="C48" s="64" t="s">
        <v>555</v>
      </c>
      <c r="D48" s="64" t="s">
        <v>524</v>
      </c>
      <c r="E48" s="52">
        <v>9</v>
      </c>
      <c r="G48" s="52">
        <v>30</v>
      </c>
      <c r="H48" s="64" t="s">
        <v>95</v>
      </c>
      <c r="M48" s="64" t="str">
        <f t="shared" si="0"/>
        <v>MRO_AHL_DOCUMENT_DETAILS_MV_YYYYMMDDHHMISS</v>
      </c>
      <c r="N48" s="64" t="s">
        <v>522</v>
      </c>
      <c r="O48" s="64" t="s">
        <v>213</v>
      </c>
      <c r="P48" s="65" t="s">
        <v>621</v>
      </c>
      <c r="Q48" s="64" t="s">
        <v>109</v>
      </c>
      <c r="R48" s="64" t="s">
        <v>213</v>
      </c>
      <c r="S48" s="65" t="s">
        <v>621</v>
      </c>
      <c r="T48" s="64" t="b">
        <f t="shared" si="1"/>
        <v>1</v>
      </c>
    </row>
    <row r="49" spans="1:20" s="64" customFormat="1" hidden="1">
      <c r="A49" s="64" t="s">
        <v>214</v>
      </c>
      <c r="C49" s="64" t="s">
        <v>2</v>
      </c>
      <c r="D49" s="64" t="s">
        <v>526</v>
      </c>
      <c r="E49" s="52">
        <v>10</v>
      </c>
      <c r="G49" s="52">
        <v>7</v>
      </c>
      <c r="H49" s="64" t="s">
        <v>95</v>
      </c>
      <c r="M49" s="64" t="str">
        <f t="shared" si="0"/>
        <v>MRO_AHL_DOCUMENT_DETAILS_MV_YYYYMMDDHHMISS</v>
      </c>
      <c r="N49" s="64" t="s">
        <v>522</v>
      </c>
      <c r="O49" s="64" t="s">
        <v>214</v>
      </c>
      <c r="P49" s="65" t="s">
        <v>622</v>
      </c>
      <c r="Q49" s="64" t="s">
        <v>109</v>
      </c>
      <c r="R49" s="64" t="s">
        <v>214</v>
      </c>
      <c r="S49" s="65" t="s">
        <v>622</v>
      </c>
      <c r="T49" s="64" t="b">
        <f t="shared" si="1"/>
        <v>1</v>
      </c>
    </row>
    <row r="50" spans="1:20" s="64" customFormat="1" ht="45" hidden="1">
      <c r="A50" s="64" t="s">
        <v>215</v>
      </c>
      <c r="C50" s="64" t="s">
        <v>2</v>
      </c>
      <c r="D50" s="64" t="s">
        <v>526</v>
      </c>
      <c r="E50" s="52">
        <v>11</v>
      </c>
      <c r="G50" s="52">
        <v>7</v>
      </c>
      <c r="H50" s="64" t="s">
        <v>95</v>
      </c>
      <c r="M50" s="64" t="str">
        <f t="shared" si="0"/>
        <v>MRO_AHL_DOCUMENT_DETAILS_MV_YYYYMMDDHHMISS</v>
      </c>
      <c r="N50" s="64" t="s">
        <v>522</v>
      </c>
      <c r="O50" s="64" t="s">
        <v>215</v>
      </c>
      <c r="P50" s="65" t="s">
        <v>623</v>
      </c>
      <c r="Q50" s="64" t="s">
        <v>109</v>
      </c>
      <c r="R50" s="64" t="s">
        <v>215</v>
      </c>
      <c r="S50" s="65" t="s">
        <v>623</v>
      </c>
      <c r="T50" s="64" t="b">
        <f t="shared" si="1"/>
        <v>1</v>
      </c>
    </row>
    <row r="51" spans="1:20" s="64" customFormat="1" hidden="1">
      <c r="A51" s="64" t="s">
        <v>216</v>
      </c>
      <c r="C51" s="64" t="s">
        <v>2</v>
      </c>
      <c r="D51" s="64" t="s">
        <v>526</v>
      </c>
      <c r="E51" s="52">
        <v>12</v>
      </c>
      <c r="G51" s="52">
        <v>7</v>
      </c>
      <c r="H51" s="64" t="s">
        <v>95</v>
      </c>
      <c r="M51" s="64" t="str">
        <f t="shared" si="0"/>
        <v>MRO_AHL_DOCUMENT_DETAILS_MV_YYYYMMDDHHMISS</v>
      </c>
      <c r="N51" s="64" t="s">
        <v>522</v>
      </c>
      <c r="O51" s="64" t="s">
        <v>216</v>
      </c>
      <c r="P51" s="65" t="s">
        <v>624</v>
      </c>
      <c r="Q51" s="64" t="s">
        <v>109</v>
      </c>
      <c r="R51" s="64" t="s">
        <v>216</v>
      </c>
      <c r="S51" s="65" t="s">
        <v>624</v>
      </c>
      <c r="T51" s="64" t="b">
        <f t="shared" si="1"/>
        <v>1</v>
      </c>
    </row>
    <row r="52" spans="1:20" s="64" customFormat="1" hidden="1">
      <c r="A52" s="64" t="s">
        <v>217</v>
      </c>
      <c r="C52" s="64" t="s">
        <v>555</v>
      </c>
      <c r="D52" s="64" t="s">
        <v>524</v>
      </c>
      <c r="E52" s="52">
        <v>13</v>
      </c>
      <c r="G52" s="52">
        <v>30</v>
      </c>
      <c r="H52" s="64" t="s">
        <v>96</v>
      </c>
      <c r="M52" s="64" t="str">
        <f t="shared" si="0"/>
        <v>MRO_AHL_DOCUMENT_DETAILS_MV_YYYYMMDDHHMISS</v>
      </c>
      <c r="N52" s="64" t="s">
        <v>522</v>
      </c>
      <c r="O52" s="64" t="s">
        <v>217</v>
      </c>
      <c r="P52" s="65" t="s">
        <v>625</v>
      </c>
      <c r="Q52" s="64" t="s">
        <v>109</v>
      </c>
      <c r="R52" s="64" t="s">
        <v>217</v>
      </c>
      <c r="S52" s="65" t="s">
        <v>625</v>
      </c>
      <c r="T52" s="64" t="b">
        <f t="shared" si="1"/>
        <v>1</v>
      </c>
    </row>
    <row r="53" spans="1:20" s="64" customFormat="1" hidden="1">
      <c r="A53" s="64" t="s">
        <v>218</v>
      </c>
      <c r="C53" s="64" t="s">
        <v>555</v>
      </c>
      <c r="D53" s="64" t="s">
        <v>524</v>
      </c>
      <c r="E53" s="52">
        <v>14</v>
      </c>
      <c r="G53" s="52">
        <v>30</v>
      </c>
      <c r="H53" s="64" t="s">
        <v>96</v>
      </c>
      <c r="M53" s="64" t="str">
        <f t="shared" si="0"/>
        <v>MRO_AHL_DOCUMENT_DETAILS_MV_YYYYMMDDHHMISS</v>
      </c>
      <c r="N53" s="64" t="s">
        <v>522</v>
      </c>
      <c r="O53" s="64" t="s">
        <v>218</v>
      </c>
      <c r="P53" s="65" t="s">
        <v>626</v>
      </c>
      <c r="Q53" s="64" t="s">
        <v>109</v>
      </c>
      <c r="R53" s="64" t="s">
        <v>218</v>
      </c>
      <c r="S53" s="65" t="s">
        <v>626</v>
      </c>
      <c r="T53" s="64" t="b">
        <f t="shared" si="1"/>
        <v>1</v>
      </c>
    </row>
    <row r="54" spans="1:20" s="64" customFormat="1" hidden="1">
      <c r="A54" s="64" t="s">
        <v>181</v>
      </c>
      <c r="C54" s="64" t="s">
        <v>555</v>
      </c>
      <c r="D54" s="64" t="s">
        <v>524</v>
      </c>
      <c r="E54" s="52">
        <v>15</v>
      </c>
      <c r="G54" s="52">
        <v>30</v>
      </c>
      <c r="H54" s="64" t="s">
        <v>96</v>
      </c>
      <c r="M54" s="64" t="str">
        <f t="shared" si="0"/>
        <v>MRO_AHL_DOCUMENT_DETAILS_MV_YYYYMMDDHHMISS</v>
      </c>
      <c r="N54" s="64" t="s">
        <v>522</v>
      </c>
      <c r="O54" s="64" t="s">
        <v>181</v>
      </c>
      <c r="P54" s="65" t="s">
        <v>627</v>
      </c>
      <c r="Q54" s="64" t="s">
        <v>109</v>
      </c>
      <c r="R54" s="64" t="s">
        <v>181</v>
      </c>
      <c r="S54" s="65" t="s">
        <v>627</v>
      </c>
      <c r="T54" s="64" t="b">
        <f t="shared" si="1"/>
        <v>1</v>
      </c>
    </row>
    <row r="55" spans="1:20" s="64" customFormat="1" hidden="1">
      <c r="A55" s="64" t="s">
        <v>219</v>
      </c>
      <c r="C55" s="64" t="s">
        <v>555</v>
      </c>
      <c r="D55" s="64" t="s">
        <v>106</v>
      </c>
      <c r="E55" s="52">
        <v>16</v>
      </c>
      <c r="G55" s="52">
        <v>150</v>
      </c>
      <c r="H55" s="64" t="s">
        <v>95</v>
      </c>
      <c r="M55" s="64" t="str">
        <f t="shared" si="0"/>
        <v>MRO_AHL_DOCUMENT_DETAILS_MV_YYYYMMDDHHMISS</v>
      </c>
      <c r="N55" s="64" t="s">
        <v>522</v>
      </c>
      <c r="O55" s="64" t="s">
        <v>219</v>
      </c>
      <c r="P55" s="65" t="s">
        <v>628</v>
      </c>
      <c r="Q55" s="64" t="s">
        <v>109</v>
      </c>
      <c r="R55" s="64" t="s">
        <v>219</v>
      </c>
      <c r="S55" s="65" t="s">
        <v>628</v>
      </c>
      <c r="T55" s="64" t="b">
        <f t="shared" si="1"/>
        <v>1</v>
      </c>
    </row>
    <row r="56" spans="1:20" s="64" customFormat="1" hidden="1">
      <c r="A56" s="64" t="s">
        <v>220</v>
      </c>
      <c r="C56" s="64" t="s">
        <v>555</v>
      </c>
      <c r="D56" s="64" t="s">
        <v>533</v>
      </c>
      <c r="E56" s="52">
        <v>17</v>
      </c>
      <c r="G56" s="52">
        <v>2000</v>
      </c>
      <c r="H56" s="64" t="s">
        <v>95</v>
      </c>
      <c r="M56" s="64" t="str">
        <f t="shared" si="0"/>
        <v>MRO_AHL_DOCUMENT_DETAILS_MV_YYYYMMDDHHMISS</v>
      </c>
      <c r="N56" s="64" t="s">
        <v>522</v>
      </c>
      <c r="O56" s="64" t="s">
        <v>220</v>
      </c>
      <c r="P56" s="65" t="s">
        <v>103</v>
      </c>
      <c r="Q56" s="64" t="s">
        <v>110</v>
      </c>
      <c r="R56" s="64" t="s">
        <v>220</v>
      </c>
      <c r="S56" s="65" t="s">
        <v>103</v>
      </c>
      <c r="T56" s="64" t="b">
        <f t="shared" si="1"/>
        <v>1</v>
      </c>
    </row>
    <row r="57" spans="1:20" s="64" customFormat="1" ht="30" hidden="1">
      <c r="A57" s="64" t="s">
        <v>158</v>
      </c>
      <c r="B57" s="64" t="s">
        <v>833</v>
      </c>
      <c r="C57" s="64" t="s">
        <v>556</v>
      </c>
      <c r="D57" s="64" t="s">
        <v>525</v>
      </c>
      <c r="E57" s="52">
        <v>18</v>
      </c>
      <c r="G57" s="52">
        <v>22</v>
      </c>
      <c r="H57" s="64" t="s">
        <v>96</v>
      </c>
      <c r="M57" s="64" t="str">
        <f t="shared" si="0"/>
        <v>MRO_AHL_DOCUMENT_DETAILS_MV_YYYYMMDDHHMISS</v>
      </c>
      <c r="N57" s="64" t="s">
        <v>522</v>
      </c>
      <c r="O57" s="64" t="s">
        <v>158</v>
      </c>
      <c r="P57" s="65" t="s">
        <v>649</v>
      </c>
      <c r="Q57" s="64" t="s">
        <v>107</v>
      </c>
      <c r="R57" s="64" t="s">
        <v>158</v>
      </c>
      <c r="S57" s="65" t="s">
        <v>530</v>
      </c>
      <c r="T57" s="64" t="b">
        <f t="shared" si="1"/>
        <v>1</v>
      </c>
    </row>
    <row r="58" spans="1:20" s="77" customFormat="1" ht="30">
      <c r="A58" s="77" t="str">
        <f>O58</f>
        <v>CREATED_BY_USERNAME</v>
      </c>
      <c r="B58" s="77" t="s">
        <v>833</v>
      </c>
      <c r="C58" s="77" t="s">
        <v>555</v>
      </c>
      <c r="D58" s="77" t="s">
        <v>1420</v>
      </c>
      <c r="E58" s="78">
        <v>19</v>
      </c>
      <c r="G58" s="78">
        <v>100</v>
      </c>
      <c r="H58" s="77" t="s">
        <v>96</v>
      </c>
      <c r="N58" s="77" t="s">
        <v>522</v>
      </c>
      <c r="O58" s="77" t="s">
        <v>1497</v>
      </c>
      <c r="P58" s="79" t="s">
        <v>1500</v>
      </c>
      <c r="Q58" s="77" t="s">
        <v>1289</v>
      </c>
      <c r="R58" s="77" t="s">
        <v>1290</v>
      </c>
      <c r="S58" s="79" t="s">
        <v>1288</v>
      </c>
      <c r="T58" s="64" t="b">
        <f t="shared" si="1"/>
        <v>0</v>
      </c>
    </row>
    <row r="59" spans="1:20" s="64" customFormat="1" ht="30" hidden="1">
      <c r="A59" s="64" t="s">
        <v>159</v>
      </c>
      <c r="C59" s="64" t="s">
        <v>2</v>
      </c>
      <c r="D59" s="64" t="s">
        <v>526</v>
      </c>
      <c r="E59" s="52">
        <v>20</v>
      </c>
      <c r="G59" s="52">
        <v>7</v>
      </c>
      <c r="H59" s="64" t="s">
        <v>96</v>
      </c>
      <c r="M59" s="64" t="str">
        <f t="shared" si="0"/>
        <v>MRO_AHL_DOCUMENT_DETAILS_MV_YYYYMMDDHHMISS</v>
      </c>
      <c r="N59" s="64" t="s">
        <v>522</v>
      </c>
      <c r="O59" s="64" t="s">
        <v>159</v>
      </c>
      <c r="P59" s="65" t="s">
        <v>828</v>
      </c>
      <c r="Q59" s="64" t="s">
        <v>107</v>
      </c>
      <c r="R59" s="64" t="s">
        <v>159</v>
      </c>
      <c r="S59" s="65" t="s">
        <v>828</v>
      </c>
      <c r="T59" s="64" t="b">
        <f t="shared" si="1"/>
        <v>1</v>
      </c>
    </row>
    <row r="60" spans="1:20" s="64" customFormat="1" hidden="1">
      <c r="A60" s="64" t="s">
        <v>198</v>
      </c>
      <c r="C60" s="64" t="s">
        <v>555</v>
      </c>
      <c r="D60" s="64" t="s">
        <v>524</v>
      </c>
      <c r="E60" s="52">
        <v>21</v>
      </c>
      <c r="G60" s="52">
        <v>30</v>
      </c>
      <c r="H60" s="64" t="s">
        <v>95</v>
      </c>
      <c r="M60" s="64" t="str">
        <f t="shared" si="0"/>
        <v>MRO_AHL_DOCUMENT_DETAILS_MV_YYYYMMDDHHMISS</v>
      </c>
      <c r="N60" s="64" t="s">
        <v>522</v>
      </c>
      <c r="O60" s="64" t="s">
        <v>198</v>
      </c>
      <c r="P60" s="65" t="s">
        <v>629</v>
      </c>
      <c r="Q60" s="64" t="s">
        <v>107</v>
      </c>
      <c r="R60" s="64" t="s">
        <v>198</v>
      </c>
      <c r="S60" s="65" t="s">
        <v>629</v>
      </c>
      <c r="T60" s="64" t="b">
        <f t="shared" si="1"/>
        <v>1</v>
      </c>
    </row>
    <row r="61" spans="1:20" s="64" customFormat="1" hidden="1">
      <c r="A61" s="64" t="s">
        <v>199</v>
      </c>
      <c r="C61" s="64" t="s">
        <v>555</v>
      </c>
      <c r="D61" s="64" t="s">
        <v>524</v>
      </c>
      <c r="E61" s="52">
        <v>22</v>
      </c>
      <c r="G61" s="52">
        <v>30</v>
      </c>
      <c r="H61" s="64" t="s">
        <v>96</v>
      </c>
      <c r="M61" s="64" t="str">
        <f t="shared" si="0"/>
        <v>MRO_AHL_DOCUMENT_DETAILS_MV_YYYYMMDDHHMISS</v>
      </c>
      <c r="N61" s="64" t="s">
        <v>522</v>
      </c>
      <c r="O61" s="64" t="s">
        <v>199</v>
      </c>
      <c r="P61" s="65" t="s">
        <v>630</v>
      </c>
      <c r="Q61" s="64" t="s">
        <v>107</v>
      </c>
      <c r="R61" s="64" t="s">
        <v>199</v>
      </c>
      <c r="S61" s="65" t="s">
        <v>630</v>
      </c>
      <c r="T61" s="64" t="b">
        <f t="shared" si="1"/>
        <v>1</v>
      </c>
    </row>
    <row r="62" spans="1:20" s="64" customFormat="1" hidden="1">
      <c r="A62" s="64" t="s">
        <v>196</v>
      </c>
      <c r="C62" s="64" t="s">
        <v>556</v>
      </c>
      <c r="D62" s="64" t="s">
        <v>525</v>
      </c>
      <c r="E62" s="52">
        <v>23</v>
      </c>
      <c r="G62" s="52">
        <v>22</v>
      </c>
      <c r="H62" s="64" t="s">
        <v>96</v>
      </c>
      <c r="I62" s="64" t="s">
        <v>95</v>
      </c>
      <c r="M62" s="64" t="str">
        <f t="shared" si="0"/>
        <v>MRO_AHL_DOCUMENT_DETAILS_MV_YYYYMMDDHHMISS</v>
      </c>
      <c r="N62" s="64" t="s">
        <v>522</v>
      </c>
      <c r="O62" s="64" t="s">
        <v>196</v>
      </c>
      <c r="P62" s="65" t="s">
        <v>40</v>
      </c>
      <c r="Q62" s="64" t="s">
        <v>107</v>
      </c>
      <c r="R62" s="64" t="s">
        <v>196</v>
      </c>
      <c r="S62" s="65" t="s">
        <v>40</v>
      </c>
      <c r="T62" s="64" t="b">
        <f t="shared" si="1"/>
        <v>1</v>
      </c>
    </row>
    <row r="63" spans="1:20" s="64" customFormat="1" hidden="1">
      <c r="A63" s="64" t="s">
        <v>197</v>
      </c>
      <c r="C63" s="64" t="s">
        <v>555</v>
      </c>
      <c r="D63" s="64" t="s">
        <v>524</v>
      </c>
      <c r="E63" s="52">
        <v>24</v>
      </c>
      <c r="G63" s="52">
        <v>30</v>
      </c>
      <c r="H63" s="64" t="s">
        <v>96</v>
      </c>
      <c r="M63" s="64" t="str">
        <f t="shared" si="0"/>
        <v>MRO_AHL_DOCUMENT_DETAILS_MV_YYYYMMDDHHMISS</v>
      </c>
      <c r="N63" s="64" t="s">
        <v>522</v>
      </c>
      <c r="O63" s="64" t="s">
        <v>197</v>
      </c>
      <c r="P63" s="65" t="s">
        <v>631</v>
      </c>
      <c r="Q63" s="64" t="s">
        <v>107</v>
      </c>
      <c r="R63" s="64" t="s">
        <v>197</v>
      </c>
      <c r="S63" s="65" t="s">
        <v>631</v>
      </c>
      <c r="T63" s="64" t="b">
        <f t="shared" si="1"/>
        <v>1</v>
      </c>
    </row>
    <row r="64" spans="1:20" s="64" customFormat="1" ht="45" hidden="1">
      <c r="A64" s="64" t="s">
        <v>161</v>
      </c>
      <c r="C64" s="64" t="s">
        <v>2</v>
      </c>
      <c r="D64" s="64" t="s">
        <v>526</v>
      </c>
      <c r="E64" s="52">
        <v>25</v>
      </c>
      <c r="G64" s="52">
        <v>7</v>
      </c>
      <c r="H64" s="64" t="s">
        <v>96</v>
      </c>
      <c r="M64" s="64" t="str">
        <f t="shared" si="0"/>
        <v>MRO_AHL_DOCUMENT_DETAILS_MV_YYYYMMDDHHMISS</v>
      </c>
      <c r="N64" s="64" t="s">
        <v>522</v>
      </c>
      <c r="O64" s="64" t="s">
        <v>161</v>
      </c>
      <c r="P64" s="65" t="s">
        <v>829</v>
      </c>
      <c r="Q64" s="64" t="s">
        <v>107</v>
      </c>
      <c r="R64" s="64" t="s">
        <v>161</v>
      </c>
      <c r="S64" s="65" t="s">
        <v>830</v>
      </c>
      <c r="T64" s="64" t="b">
        <f t="shared" si="1"/>
        <v>1</v>
      </c>
    </row>
    <row r="65" spans="1:20" s="64" customFormat="1" ht="60" hidden="1">
      <c r="A65" s="64" t="s">
        <v>162</v>
      </c>
      <c r="B65" s="64" t="s">
        <v>833</v>
      </c>
      <c r="C65" s="64" t="s">
        <v>556</v>
      </c>
      <c r="D65" s="64" t="s">
        <v>525</v>
      </c>
      <c r="E65" s="52">
        <v>26</v>
      </c>
      <c r="G65" s="52">
        <v>22</v>
      </c>
      <c r="H65" s="64" t="s">
        <v>95</v>
      </c>
      <c r="M65" s="64" t="str">
        <f t="shared" si="0"/>
        <v>MRO_AHL_DOCUMENT_DETAILS_MV_YYYYMMDDHHMISS</v>
      </c>
      <c r="N65" s="64" t="s">
        <v>522</v>
      </c>
      <c r="O65" s="64" t="s">
        <v>162</v>
      </c>
      <c r="P65" s="65" t="s">
        <v>831</v>
      </c>
      <c r="Q65" s="64" t="s">
        <v>107</v>
      </c>
      <c r="R65" s="64" t="s">
        <v>162</v>
      </c>
      <c r="S65" s="65" t="s">
        <v>532</v>
      </c>
      <c r="T65" s="64" t="b">
        <f t="shared" si="1"/>
        <v>1</v>
      </c>
    </row>
    <row r="66" spans="1:20" s="64" customFormat="1" ht="30" hidden="1">
      <c r="A66" s="64" t="s">
        <v>160</v>
      </c>
      <c r="B66" s="64" t="s">
        <v>833</v>
      </c>
      <c r="C66" s="64" t="s">
        <v>556</v>
      </c>
      <c r="D66" s="64" t="s">
        <v>525</v>
      </c>
      <c r="E66" s="52">
        <v>27</v>
      </c>
      <c r="G66" s="52">
        <v>22</v>
      </c>
      <c r="H66" s="64" t="s">
        <v>96</v>
      </c>
      <c r="M66" s="64" t="str">
        <f t="shared" si="0"/>
        <v>MRO_AHL_DOCUMENT_DETAILS_MV_YYYYMMDDHHMISS</v>
      </c>
      <c r="N66" s="64" t="s">
        <v>522</v>
      </c>
      <c r="O66" s="64" t="s">
        <v>160</v>
      </c>
      <c r="P66" s="65" t="s">
        <v>832</v>
      </c>
      <c r="Q66" s="64" t="s">
        <v>107</v>
      </c>
      <c r="R66" s="64" t="s">
        <v>160</v>
      </c>
      <c r="S66" s="65" t="s">
        <v>531</v>
      </c>
      <c r="T66" s="64" t="b">
        <f t="shared" si="1"/>
        <v>1</v>
      </c>
    </row>
    <row r="67" spans="1:20" s="77" customFormat="1" ht="30">
      <c r="A67" s="77" t="str">
        <f>O67</f>
        <v>LAST_UPDATED_BY_USERNAME</v>
      </c>
      <c r="B67" s="77" t="s">
        <v>833</v>
      </c>
      <c r="C67" s="77" t="s">
        <v>555</v>
      </c>
      <c r="D67" s="77" t="s">
        <v>1420</v>
      </c>
      <c r="E67" s="78">
        <v>28</v>
      </c>
      <c r="G67" s="78">
        <v>100</v>
      </c>
      <c r="H67" s="77" t="s">
        <v>96</v>
      </c>
      <c r="N67" s="77" t="s">
        <v>522</v>
      </c>
      <c r="O67" s="77" t="s">
        <v>1498</v>
      </c>
      <c r="P67" s="79" t="s">
        <v>1499</v>
      </c>
      <c r="Q67" s="77" t="s">
        <v>1289</v>
      </c>
      <c r="R67" s="77" t="s">
        <v>1290</v>
      </c>
      <c r="S67" s="79" t="s">
        <v>1450</v>
      </c>
      <c r="T67" s="64" t="b">
        <f t="shared" si="1"/>
        <v>0</v>
      </c>
    </row>
    <row r="68" spans="1:20" s="64" customFormat="1" ht="30" hidden="1">
      <c r="A68" s="64" t="s">
        <v>163</v>
      </c>
      <c r="C68" s="64" t="s">
        <v>556</v>
      </c>
      <c r="D68" s="64" t="s">
        <v>525</v>
      </c>
      <c r="E68" s="52">
        <v>29</v>
      </c>
      <c r="G68" s="52">
        <v>22</v>
      </c>
      <c r="H68" s="64" t="s">
        <v>96</v>
      </c>
      <c r="M68" s="64" t="str">
        <f t="shared" si="0"/>
        <v>MRO_AHL_DOCUMENT_DETAILS_MV_YYYYMMDDHHMISS</v>
      </c>
      <c r="N68" s="64" t="s">
        <v>522</v>
      </c>
      <c r="O68" s="64" t="s">
        <v>163</v>
      </c>
      <c r="P68" s="65" t="s">
        <v>632</v>
      </c>
      <c r="Q68" s="64" t="s">
        <v>107</v>
      </c>
      <c r="R68" s="64" t="s">
        <v>163</v>
      </c>
      <c r="S68" s="65" t="s">
        <v>632</v>
      </c>
      <c r="T68" s="64" t="b">
        <f t="shared" si="1"/>
        <v>1</v>
      </c>
    </row>
    <row r="69" spans="1:20" s="64" customFormat="1" hidden="1">
      <c r="A69" s="64" t="s">
        <v>200</v>
      </c>
      <c r="C69" s="64" t="s">
        <v>555</v>
      </c>
      <c r="D69" s="64" t="s">
        <v>524</v>
      </c>
      <c r="E69" s="52">
        <v>30</v>
      </c>
      <c r="G69" s="52">
        <v>30</v>
      </c>
      <c r="H69" s="64" t="s">
        <v>95</v>
      </c>
      <c r="M69" s="64" t="str">
        <f t="shared" si="0"/>
        <v>MRO_AHL_DOCUMENT_DETAILS_MV_YYYYMMDDHHMISS</v>
      </c>
      <c r="N69" s="64" t="s">
        <v>522</v>
      </c>
      <c r="O69" s="64" t="s">
        <v>200</v>
      </c>
      <c r="P69" s="65" t="s">
        <v>633</v>
      </c>
      <c r="Q69" s="64" t="s">
        <v>107</v>
      </c>
      <c r="R69" s="64" t="s">
        <v>200</v>
      </c>
      <c r="S69" s="65" t="s">
        <v>633</v>
      </c>
      <c r="T69" s="64" t="b">
        <f t="shared" si="1"/>
        <v>1</v>
      </c>
    </row>
    <row r="70" spans="1:20" s="64" customFormat="1" hidden="1">
      <c r="A70" s="64" t="s">
        <v>201</v>
      </c>
      <c r="C70" s="64" t="s">
        <v>555</v>
      </c>
      <c r="D70" s="64" t="s">
        <v>524</v>
      </c>
      <c r="E70" s="52">
        <v>31</v>
      </c>
      <c r="G70" s="52">
        <v>30</v>
      </c>
      <c r="H70" s="64" t="s">
        <v>95</v>
      </c>
      <c r="M70" s="64" t="str">
        <f t="shared" si="0"/>
        <v>MRO_AHL_DOCUMENT_DETAILS_MV_YYYYMMDDHHMISS</v>
      </c>
      <c r="N70" s="64" t="s">
        <v>522</v>
      </c>
      <c r="O70" s="64" t="s">
        <v>201</v>
      </c>
      <c r="P70" s="65" t="s">
        <v>634</v>
      </c>
      <c r="Q70" s="64" t="s">
        <v>107</v>
      </c>
      <c r="R70" s="64" t="s">
        <v>201</v>
      </c>
      <c r="S70" s="65" t="s">
        <v>634</v>
      </c>
      <c r="T70" s="64" t="b">
        <f t="shared" si="1"/>
        <v>1</v>
      </c>
    </row>
    <row r="71" spans="1:20" s="64" customFormat="1" ht="30" hidden="1">
      <c r="A71" s="64" t="s">
        <v>202</v>
      </c>
      <c r="B71" s="64" t="s">
        <v>833</v>
      </c>
      <c r="C71" s="64" t="s">
        <v>556</v>
      </c>
      <c r="D71" s="64" t="s">
        <v>525</v>
      </c>
      <c r="E71" s="52">
        <v>32</v>
      </c>
      <c r="G71" s="52">
        <v>22</v>
      </c>
      <c r="H71" s="64" t="s">
        <v>96</v>
      </c>
      <c r="J71" s="64" t="s">
        <v>95</v>
      </c>
      <c r="M71" s="64" t="str">
        <f t="shared" si="0"/>
        <v>MRO_AHL_DOCUMENT_DETAILS_MV_YYYYMMDDHHMISS</v>
      </c>
      <c r="N71" s="64" t="s">
        <v>522</v>
      </c>
      <c r="O71" s="64" t="s">
        <v>202</v>
      </c>
      <c r="P71" s="65" t="s">
        <v>635</v>
      </c>
      <c r="Q71" s="64" t="s">
        <v>107</v>
      </c>
      <c r="R71" s="64" t="s">
        <v>202</v>
      </c>
      <c r="S71" s="65" t="s">
        <v>635</v>
      </c>
      <c r="T71" s="64" t="b">
        <f t="shared" si="1"/>
        <v>1</v>
      </c>
    </row>
    <row r="72" spans="1:20" s="77" customFormat="1">
      <c r="A72" s="77" t="s">
        <v>1377</v>
      </c>
      <c r="B72" s="77" t="s">
        <v>833</v>
      </c>
      <c r="C72" s="77" t="s">
        <v>555</v>
      </c>
      <c r="D72" s="77" t="s">
        <v>1421</v>
      </c>
      <c r="E72" s="78">
        <v>33</v>
      </c>
      <c r="G72" s="78">
        <v>360</v>
      </c>
      <c r="H72" s="77" t="s">
        <v>95</v>
      </c>
      <c r="N72" s="77" t="s">
        <v>522</v>
      </c>
      <c r="O72" s="77" t="s">
        <v>1377</v>
      </c>
      <c r="P72" s="79"/>
      <c r="Q72" s="77" t="s">
        <v>1293</v>
      </c>
      <c r="R72" s="77" t="s">
        <v>1544</v>
      </c>
      <c r="S72" s="79" t="s">
        <v>1452</v>
      </c>
      <c r="T72" s="64" t="b">
        <f t="shared" si="1"/>
        <v>0</v>
      </c>
    </row>
    <row r="73" spans="1:20" s="64" customFormat="1" hidden="1">
      <c r="A73" s="64" t="s">
        <v>203</v>
      </c>
      <c r="C73" s="64" t="s">
        <v>555</v>
      </c>
      <c r="D73" s="64" t="s">
        <v>527</v>
      </c>
      <c r="E73" s="52">
        <v>34</v>
      </c>
      <c r="G73" s="52">
        <v>1</v>
      </c>
      <c r="H73" s="64" t="s">
        <v>96</v>
      </c>
      <c r="M73" s="64" t="str">
        <f t="shared" si="0"/>
        <v>MRO_AHL_DOCUMENT_DETAILS_MV_YYYYMMDDHHMISS</v>
      </c>
      <c r="N73" s="64" t="s">
        <v>522</v>
      </c>
      <c r="O73" s="64" t="s">
        <v>203</v>
      </c>
      <c r="P73" s="65" t="s">
        <v>636</v>
      </c>
      <c r="Q73" s="64" t="s">
        <v>107</v>
      </c>
      <c r="R73" s="64" t="s">
        <v>203</v>
      </c>
      <c r="S73" s="65" t="s">
        <v>636</v>
      </c>
      <c r="T73" s="64" t="b">
        <f t="shared" si="1"/>
        <v>1</v>
      </c>
    </row>
    <row r="74" spans="1:20" s="64" customFormat="1" ht="30" hidden="1">
      <c r="A74" s="64" t="s">
        <v>204</v>
      </c>
      <c r="C74" s="64" t="s">
        <v>555</v>
      </c>
      <c r="D74" s="64" t="s">
        <v>527</v>
      </c>
      <c r="E74" s="52">
        <v>35</v>
      </c>
      <c r="G74" s="52">
        <v>1</v>
      </c>
      <c r="H74" s="64" t="s">
        <v>96</v>
      </c>
      <c r="M74" s="64" t="str">
        <f t="shared" si="0"/>
        <v>MRO_AHL_DOCUMENT_DETAILS_MV_YYYYMMDDHHMISS</v>
      </c>
      <c r="N74" s="64" t="s">
        <v>522</v>
      </c>
      <c r="O74" s="64" t="s">
        <v>204</v>
      </c>
      <c r="P74" s="65" t="s">
        <v>637</v>
      </c>
      <c r="Q74" s="64" t="s">
        <v>107</v>
      </c>
      <c r="R74" s="64" t="s">
        <v>204</v>
      </c>
      <c r="S74" s="65" t="s">
        <v>637</v>
      </c>
      <c r="T74" s="64" t="b">
        <f t="shared" si="1"/>
        <v>1</v>
      </c>
    </row>
    <row r="75" spans="1:20" s="64" customFormat="1" hidden="1">
      <c r="A75" s="64" t="s">
        <v>205</v>
      </c>
      <c r="C75" s="64" t="s">
        <v>555</v>
      </c>
      <c r="D75" s="64" t="s">
        <v>529</v>
      </c>
      <c r="E75" s="52">
        <v>36</v>
      </c>
      <c r="G75" s="52">
        <v>240</v>
      </c>
      <c r="H75" s="64" t="s">
        <v>95</v>
      </c>
      <c r="M75" s="64" t="str">
        <f t="shared" si="0"/>
        <v>MRO_AHL_DOCUMENT_DETAILS_MV_YYYYMMDDHHMISS</v>
      </c>
      <c r="N75" s="64" t="s">
        <v>522</v>
      </c>
      <c r="O75" s="64" t="s">
        <v>205</v>
      </c>
      <c r="P75" s="65" t="s">
        <v>638</v>
      </c>
      <c r="Q75" s="64" t="s">
        <v>108</v>
      </c>
      <c r="R75" s="64" t="s">
        <v>205</v>
      </c>
      <c r="S75" s="65" t="s">
        <v>638</v>
      </c>
      <c r="T75" s="64" t="b">
        <f t="shared" si="1"/>
        <v>1</v>
      </c>
    </row>
    <row r="76" spans="1:20" s="64" customFormat="1" hidden="1">
      <c r="A76" s="64" t="s">
        <v>236</v>
      </c>
      <c r="C76" s="64" t="s">
        <v>555</v>
      </c>
      <c r="D76" s="64" t="s">
        <v>524</v>
      </c>
      <c r="E76" s="52">
        <v>1</v>
      </c>
      <c r="G76" s="52">
        <v>30</v>
      </c>
      <c r="H76" s="64" t="s">
        <v>95</v>
      </c>
      <c r="M76" s="64" t="str">
        <f t="shared" si="0"/>
        <v>MRO_AHL_ITEM_GROUP_DETAILS_MV_YYYYMMDDHHMISS</v>
      </c>
      <c r="N76" s="64" t="s">
        <v>513</v>
      </c>
      <c r="O76" s="64" t="s">
        <v>236</v>
      </c>
      <c r="P76" s="65" t="s">
        <v>639</v>
      </c>
      <c r="Q76" s="64" t="s">
        <v>113</v>
      </c>
      <c r="R76" s="64" t="s">
        <v>236</v>
      </c>
      <c r="S76" s="65" t="s">
        <v>639</v>
      </c>
      <c r="T76" s="64" t="b">
        <f t="shared" si="1"/>
        <v>1</v>
      </c>
    </row>
    <row r="77" spans="1:20" s="64" customFormat="1" ht="30" hidden="1">
      <c r="A77" s="64" t="s">
        <v>237</v>
      </c>
      <c r="C77" s="64" t="s">
        <v>556</v>
      </c>
      <c r="D77" s="64" t="s">
        <v>525</v>
      </c>
      <c r="E77" s="52">
        <v>2</v>
      </c>
      <c r="G77" s="52">
        <v>22</v>
      </c>
      <c r="H77" s="64" t="s">
        <v>96</v>
      </c>
      <c r="J77" s="64" t="s">
        <v>95</v>
      </c>
      <c r="M77" s="64" t="str">
        <f t="shared" si="0"/>
        <v>MRO_AHL_ITEM_GROUP_DETAILS_MV_YYYYMMDDHHMISS</v>
      </c>
      <c r="N77" s="64" t="s">
        <v>513</v>
      </c>
      <c r="O77" s="64" t="s">
        <v>237</v>
      </c>
      <c r="P77" s="65" t="s">
        <v>912</v>
      </c>
      <c r="Q77" s="64" t="s">
        <v>113</v>
      </c>
      <c r="R77" s="64" t="s">
        <v>237</v>
      </c>
      <c r="S77" s="65" t="s">
        <v>1137</v>
      </c>
      <c r="T77" s="64" t="b">
        <f t="shared" si="1"/>
        <v>1</v>
      </c>
    </row>
    <row r="78" spans="1:20" s="77" customFormat="1">
      <c r="A78" s="77" t="str">
        <f>O78</f>
        <v>INVENTORY_ITEM_NAME</v>
      </c>
      <c r="C78" s="77" t="s">
        <v>555</v>
      </c>
      <c r="D78" s="77" t="s">
        <v>1422</v>
      </c>
      <c r="E78" s="78">
        <v>3</v>
      </c>
      <c r="G78" s="78">
        <v>81</v>
      </c>
      <c r="H78" s="77" t="s">
        <v>96</v>
      </c>
      <c r="N78" s="77" t="s">
        <v>513</v>
      </c>
      <c r="O78" s="77" t="s">
        <v>1344</v>
      </c>
      <c r="P78" s="79"/>
      <c r="Q78" s="77" t="s">
        <v>1326</v>
      </c>
      <c r="R78" s="77" t="s">
        <v>1501</v>
      </c>
      <c r="S78" s="79" t="s">
        <v>1455</v>
      </c>
      <c r="T78" s="64"/>
    </row>
    <row r="79" spans="1:20" s="64" customFormat="1" ht="30" hidden="1">
      <c r="A79" s="64" t="s">
        <v>238</v>
      </c>
      <c r="C79" s="64" t="s">
        <v>556</v>
      </c>
      <c r="D79" s="64" t="s">
        <v>525</v>
      </c>
      <c r="E79" s="52">
        <v>4</v>
      </c>
      <c r="G79" s="52">
        <v>22</v>
      </c>
      <c r="H79" s="64" t="s">
        <v>96</v>
      </c>
      <c r="J79" s="64" t="s">
        <v>95</v>
      </c>
      <c r="M79" s="64" t="str">
        <f t="shared" si="0"/>
        <v>MRO_AHL_ITEM_GROUP_DETAILS_MV_YYYYMMDDHHMISS</v>
      </c>
      <c r="N79" s="64" t="s">
        <v>513</v>
      </c>
      <c r="O79" s="64" t="s">
        <v>238</v>
      </c>
      <c r="P79" s="65" t="s">
        <v>1138</v>
      </c>
      <c r="Q79" s="64" t="s">
        <v>113</v>
      </c>
      <c r="R79" s="64" t="s">
        <v>238</v>
      </c>
      <c r="S79" s="65" t="s">
        <v>1138</v>
      </c>
      <c r="T79" s="64" t="b">
        <f t="shared" si="1"/>
        <v>1</v>
      </c>
    </row>
    <row r="80" spans="1:20" s="77" customFormat="1">
      <c r="A80" s="77" t="s">
        <v>1340</v>
      </c>
      <c r="C80" s="77" t="s">
        <v>555</v>
      </c>
      <c r="D80" s="77" t="s">
        <v>549</v>
      </c>
      <c r="E80" s="78">
        <v>5</v>
      </c>
      <c r="G80" s="78">
        <v>3</v>
      </c>
      <c r="H80" s="77" t="s">
        <v>96</v>
      </c>
      <c r="N80" s="77" t="s">
        <v>513</v>
      </c>
      <c r="O80" s="77" t="s">
        <v>1340</v>
      </c>
      <c r="P80" s="79"/>
      <c r="Q80" s="77" t="s">
        <v>1342</v>
      </c>
      <c r="R80" s="77" t="s">
        <v>1343</v>
      </c>
      <c r="S80" s="79" t="s">
        <v>1456</v>
      </c>
      <c r="T80" s="64"/>
    </row>
    <row r="81" spans="1:20" s="64" customFormat="1" hidden="1">
      <c r="A81" s="64" t="s">
        <v>239</v>
      </c>
      <c r="C81" s="64" t="s">
        <v>556</v>
      </c>
      <c r="D81" s="64" t="s">
        <v>525</v>
      </c>
      <c r="E81" s="52">
        <v>6</v>
      </c>
      <c r="G81" s="52">
        <v>22</v>
      </c>
      <c r="H81" s="64" t="s">
        <v>96</v>
      </c>
      <c r="I81" s="64" t="s">
        <v>95</v>
      </c>
      <c r="J81" s="81" t="s">
        <v>95</v>
      </c>
      <c r="M81" s="64" t="str">
        <f t="shared" si="0"/>
        <v>MRO_AHL_ITEM_GROUP_DETAILS_MV_YYYYMMDDHHMISS</v>
      </c>
      <c r="N81" s="64" t="s">
        <v>513</v>
      </c>
      <c r="O81" s="81" t="s">
        <v>239</v>
      </c>
      <c r="P81" s="65" t="s">
        <v>40</v>
      </c>
      <c r="Q81" s="64" t="s">
        <v>113</v>
      </c>
      <c r="R81" s="64" t="s">
        <v>239</v>
      </c>
      <c r="S81" s="65" t="s">
        <v>40</v>
      </c>
      <c r="T81" s="64" t="b">
        <f t="shared" si="1"/>
        <v>1</v>
      </c>
    </row>
    <row r="82" spans="1:20" s="64" customFormat="1" ht="30" hidden="1">
      <c r="A82" s="64" t="s">
        <v>164</v>
      </c>
      <c r="C82" s="64" t="s">
        <v>556</v>
      </c>
      <c r="D82" s="64" t="s">
        <v>525</v>
      </c>
      <c r="E82" s="52">
        <v>7</v>
      </c>
      <c r="G82" s="52">
        <v>22</v>
      </c>
      <c r="H82" s="64" t="s">
        <v>96</v>
      </c>
      <c r="M82" s="64" t="str">
        <f t="shared" si="0"/>
        <v>MRO_AHL_ITEM_GROUP_DETAILS_MV_YYYYMMDDHHMISS</v>
      </c>
      <c r="N82" s="64" t="s">
        <v>513</v>
      </c>
      <c r="O82" s="64" t="s">
        <v>164</v>
      </c>
      <c r="P82" s="65" t="s">
        <v>640</v>
      </c>
      <c r="Q82" s="64" t="s">
        <v>113</v>
      </c>
      <c r="R82" s="64" t="s">
        <v>164</v>
      </c>
      <c r="S82" s="65" t="s">
        <v>640</v>
      </c>
      <c r="T82" s="64" t="b">
        <f t="shared" si="1"/>
        <v>1</v>
      </c>
    </row>
    <row r="83" spans="1:20" s="64" customFormat="1" hidden="1">
      <c r="A83" s="64" t="s">
        <v>241</v>
      </c>
      <c r="C83" s="64" t="s">
        <v>1258</v>
      </c>
      <c r="D83" s="64" t="s">
        <v>1284</v>
      </c>
      <c r="E83" s="52">
        <v>8</v>
      </c>
      <c r="G83" s="52">
        <v>22</v>
      </c>
      <c r="H83" s="64" t="s">
        <v>95</v>
      </c>
      <c r="M83" s="64" t="str">
        <f t="shared" si="0"/>
        <v>MRO_AHL_ITEM_GROUP_DETAILS_MV_YYYYMMDDHHMISS</v>
      </c>
      <c r="N83" s="64" t="s">
        <v>513</v>
      </c>
      <c r="O83" s="64" t="s">
        <v>241</v>
      </c>
      <c r="P83" s="65" t="s">
        <v>641</v>
      </c>
      <c r="Q83" s="64" t="s">
        <v>113</v>
      </c>
      <c r="R83" s="64" t="s">
        <v>241</v>
      </c>
      <c r="S83" s="65" t="s">
        <v>641</v>
      </c>
      <c r="T83" s="64" t="b">
        <f t="shared" si="1"/>
        <v>1</v>
      </c>
    </row>
    <row r="84" spans="1:20" s="64" customFormat="1" hidden="1">
      <c r="A84" s="64" t="s">
        <v>242</v>
      </c>
      <c r="C84" s="64" t="s">
        <v>555</v>
      </c>
      <c r="D84" s="64" t="s">
        <v>549</v>
      </c>
      <c r="E84" s="52">
        <v>9</v>
      </c>
      <c r="G84" s="52">
        <v>3</v>
      </c>
      <c r="H84" s="64" t="s">
        <v>95</v>
      </c>
      <c r="M84" s="64" t="str">
        <f t="shared" si="0"/>
        <v>MRO_AHL_ITEM_GROUP_DETAILS_MV_YYYYMMDDHHMISS</v>
      </c>
      <c r="N84" s="64" t="s">
        <v>513</v>
      </c>
      <c r="O84" s="64" t="s">
        <v>242</v>
      </c>
      <c r="P84" s="65" t="s">
        <v>642</v>
      </c>
      <c r="Q84" s="64" t="s">
        <v>113</v>
      </c>
      <c r="R84" s="64" t="s">
        <v>242</v>
      </c>
      <c r="S84" s="65" t="s">
        <v>642</v>
      </c>
      <c r="T84" s="64" t="b">
        <f t="shared" si="1"/>
        <v>1</v>
      </c>
    </row>
    <row r="85" spans="1:20" s="64" customFormat="1" ht="45" hidden="1">
      <c r="A85" s="64" t="s">
        <v>243</v>
      </c>
      <c r="C85" s="64" t="s">
        <v>556</v>
      </c>
      <c r="D85" s="64" t="s">
        <v>525</v>
      </c>
      <c r="E85" s="52">
        <v>10</v>
      </c>
      <c r="G85" s="52">
        <v>22</v>
      </c>
      <c r="H85" s="64" t="s">
        <v>95</v>
      </c>
      <c r="M85" s="64" t="str">
        <f t="shared" si="0"/>
        <v>MRO_AHL_ITEM_GROUP_DETAILS_MV_YYYYMMDDHHMISS</v>
      </c>
      <c r="N85" s="64" t="s">
        <v>513</v>
      </c>
      <c r="O85" s="81" t="s">
        <v>243</v>
      </c>
      <c r="P85" s="65" t="s">
        <v>1139</v>
      </c>
      <c r="Q85" s="64" t="s">
        <v>113</v>
      </c>
      <c r="R85" s="64" t="s">
        <v>243</v>
      </c>
      <c r="S85" s="65" t="s">
        <v>1139</v>
      </c>
      <c r="T85" s="64" t="b">
        <f t="shared" si="1"/>
        <v>1</v>
      </c>
    </row>
    <row r="86" spans="1:20" s="64" customFormat="1" hidden="1">
      <c r="A86" s="64" t="s">
        <v>188</v>
      </c>
      <c r="C86" s="64" t="s">
        <v>555</v>
      </c>
      <c r="D86" s="64" t="s">
        <v>549</v>
      </c>
      <c r="E86" s="52">
        <v>11</v>
      </c>
      <c r="G86" s="52">
        <v>3</v>
      </c>
      <c r="H86" s="64" t="s">
        <v>95</v>
      </c>
      <c r="M86" s="64" t="str">
        <f t="shared" si="0"/>
        <v>MRO_AHL_ITEM_GROUP_DETAILS_MV_YYYYMMDDHHMISS</v>
      </c>
      <c r="N86" s="64" t="s">
        <v>513</v>
      </c>
      <c r="O86" s="64" t="s">
        <v>188</v>
      </c>
      <c r="P86" s="65" t="s">
        <v>878</v>
      </c>
      <c r="Q86" s="64" t="s">
        <v>113</v>
      </c>
      <c r="R86" s="64" t="s">
        <v>188</v>
      </c>
      <c r="S86" s="65" t="s">
        <v>878</v>
      </c>
      <c r="T86" s="64" t="b">
        <f t="shared" si="1"/>
        <v>1</v>
      </c>
    </row>
    <row r="87" spans="1:20" s="64" customFormat="1" hidden="1">
      <c r="A87" s="64" t="s">
        <v>246</v>
      </c>
      <c r="C87" s="64" t="s">
        <v>555</v>
      </c>
      <c r="D87" s="64" t="s">
        <v>533</v>
      </c>
      <c r="E87" s="52">
        <v>12</v>
      </c>
      <c r="G87" s="52">
        <v>2000</v>
      </c>
      <c r="H87" s="64" t="s">
        <v>95</v>
      </c>
      <c r="M87" s="64" t="str">
        <f t="shared" si="0"/>
        <v>MRO_AHL_ITEM_GROUP_DETAILS_MV_YYYYMMDDHHMISS</v>
      </c>
      <c r="N87" s="64" t="s">
        <v>513</v>
      </c>
      <c r="O87" s="64" t="s">
        <v>246</v>
      </c>
      <c r="P87" s="65" t="s">
        <v>644</v>
      </c>
      <c r="Q87" s="64" t="s">
        <v>114</v>
      </c>
      <c r="R87" s="64" t="s">
        <v>246</v>
      </c>
      <c r="S87" s="65" t="s">
        <v>644</v>
      </c>
      <c r="T87" s="64" t="b">
        <f t="shared" si="1"/>
        <v>1</v>
      </c>
    </row>
    <row r="88" spans="1:20" s="64" customFormat="1" ht="30" hidden="1">
      <c r="A88" s="64" t="s">
        <v>158</v>
      </c>
      <c r="B88" s="64" t="s">
        <v>833</v>
      </c>
      <c r="C88" s="64" t="s">
        <v>556</v>
      </c>
      <c r="D88" s="64" t="s">
        <v>525</v>
      </c>
      <c r="E88" s="52">
        <v>13</v>
      </c>
      <c r="G88" s="52">
        <v>22</v>
      </c>
      <c r="H88" s="64" t="s">
        <v>96</v>
      </c>
      <c r="M88" s="64" t="str">
        <f t="shared" si="0"/>
        <v>MRO_AHL_ITEM_GROUP_DETAILS_MV_YYYYMMDDHHMISS</v>
      </c>
      <c r="N88" s="65" t="s">
        <v>513</v>
      </c>
      <c r="O88" s="64" t="s">
        <v>158</v>
      </c>
      <c r="P88" s="65" t="s">
        <v>649</v>
      </c>
      <c r="Q88" s="64" t="s">
        <v>115</v>
      </c>
      <c r="R88" s="64" t="s">
        <v>158</v>
      </c>
      <c r="S88" s="65" t="s">
        <v>530</v>
      </c>
      <c r="T88" s="64" t="b">
        <f t="shared" si="1"/>
        <v>1</v>
      </c>
    </row>
    <row r="89" spans="1:20" s="77" customFormat="1" ht="30">
      <c r="A89" s="77" t="str">
        <f>O89</f>
        <v>CREATED_BY_USERNAME</v>
      </c>
      <c r="B89" s="77" t="s">
        <v>833</v>
      </c>
      <c r="C89" s="77" t="s">
        <v>555</v>
      </c>
      <c r="D89" s="77" t="s">
        <v>1420</v>
      </c>
      <c r="E89" s="78">
        <v>14</v>
      </c>
      <c r="G89" s="78">
        <v>100</v>
      </c>
      <c r="H89" s="77" t="s">
        <v>96</v>
      </c>
      <c r="N89" s="79" t="s">
        <v>513</v>
      </c>
      <c r="O89" s="77" t="s">
        <v>1497</v>
      </c>
      <c r="P89" s="79" t="s">
        <v>1500</v>
      </c>
      <c r="Q89" s="77" t="s">
        <v>1289</v>
      </c>
      <c r="R89" s="77" t="s">
        <v>1290</v>
      </c>
      <c r="S89" s="79" t="s">
        <v>1288</v>
      </c>
      <c r="T89" s="64" t="b">
        <f t="shared" si="1"/>
        <v>0</v>
      </c>
    </row>
    <row r="90" spans="1:20" s="64" customFormat="1" ht="30" hidden="1">
      <c r="A90" s="64" t="s">
        <v>159</v>
      </c>
      <c r="C90" s="64" t="s">
        <v>2</v>
      </c>
      <c r="D90" s="64" t="s">
        <v>526</v>
      </c>
      <c r="E90" s="52">
        <v>15</v>
      </c>
      <c r="G90" s="52">
        <v>7</v>
      </c>
      <c r="H90" s="64" t="s">
        <v>96</v>
      </c>
      <c r="M90" s="64" t="str">
        <f t="shared" si="0"/>
        <v>MRO_AHL_ITEM_GROUP_DETAILS_MV_YYYYMMDDHHMISS</v>
      </c>
      <c r="N90" s="65" t="s">
        <v>513</v>
      </c>
      <c r="O90" s="64" t="s">
        <v>159</v>
      </c>
      <c r="P90" s="65" t="s">
        <v>828</v>
      </c>
      <c r="Q90" s="64" t="s">
        <v>115</v>
      </c>
      <c r="R90" s="64" t="s">
        <v>159</v>
      </c>
      <c r="S90" s="65" t="s">
        <v>828</v>
      </c>
      <c r="T90" s="64" t="b">
        <f t="shared" si="1"/>
        <v>1</v>
      </c>
    </row>
    <row r="91" spans="1:20" s="64" customFormat="1" hidden="1">
      <c r="A91" s="64" t="s">
        <v>240</v>
      </c>
      <c r="C91" s="64" t="s">
        <v>556</v>
      </c>
      <c r="D91" s="64" t="s">
        <v>525</v>
      </c>
      <c r="E91" s="52">
        <v>16</v>
      </c>
      <c r="G91" s="52">
        <v>22</v>
      </c>
      <c r="H91" s="64" t="s">
        <v>96</v>
      </c>
      <c r="I91" s="64" t="s">
        <v>95</v>
      </c>
      <c r="M91" s="64" t="str">
        <f t="shared" si="0"/>
        <v>MRO_AHL_ITEM_GROUP_DETAILS_MV_YYYYMMDDHHMISS</v>
      </c>
      <c r="N91" s="65" t="s">
        <v>513</v>
      </c>
      <c r="O91" s="64" t="s">
        <v>240</v>
      </c>
      <c r="P91" s="65" t="s">
        <v>40</v>
      </c>
      <c r="Q91" s="64" t="s">
        <v>115</v>
      </c>
      <c r="R91" s="64" t="s">
        <v>240</v>
      </c>
      <c r="S91" s="65" t="s">
        <v>40</v>
      </c>
      <c r="T91" s="64" t="b">
        <f t="shared" si="1"/>
        <v>1</v>
      </c>
    </row>
    <row r="92" spans="1:20" s="77" customFormat="1">
      <c r="A92" s="77" t="s">
        <v>1360</v>
      </c>
      <c r="C92" s="77" t="s">
        <v>555</v>
      </c>
      <c r="D92" s="77" t="s">
        <v>528</v>
      </c>
      <c r="E92" s="78">
        <v>17</v>
      </c>
      <c r="G92" s="78">
        <v>80</v>
      </c>
      <c r="N92" s="79" t="s">
        <v>513</v>
      </c>
      <c r="O92" s="77" t="s">
        <v>1360</v>
      </c>
      <c r="P92" s="79"/>
      <c r="Q92" s="77" t="s">
        <v>115</v>
      </c>
      <c r="R92" s="77" t="s">
        <v>1</v>
      </c>
      <c r="S92" s="79" t="s">
        <v>1442</v>
      </c>
      <c r="T92" s="64" t="b">
        <f t="shared" si="1"/>
        <v>0</v>
      </c>
    </row>
    <row r="93" spans="1:20" s="64" customFormat="1" ht="45" hidden="1">
      <c r="A93" s="64" t="s">
        <v>161</v>
      </c>
      <c r="C93" s="64" t="s">
        <v>2</v>
      </c>
      <c r="D93" s="64" t="s">
        <v>526</v>
      </c>
      <c r="E93" s="52">
        <v>18</v>
      </c>
      <c r="G93" s="52">
        <v>7</v>
      </c>
      <c r="H93" s="64" t="s">
        <v>96</v>
      </c>
      <c r="M93" s="64" t="str">
        <f t="shared" si="0"/>
        <v>MRO_AHL_ITEM_GROUP_DETAILS_MV_YYYYMMDDHHMISS</v>
      </c>
      <c r="N93" s="65" t="s">
        <v>513</v>
      </c>
      <c r="O93" s="64" t="s">
        <v>161</v>
      </c>
      <c r="P93" s="65" t="s">
        <v>829</v>
      </c>
      <c r="Q93" s="64" t="s">
        <v>115</v>
      </c>
      <c r="R93" s="64" t="s">
        <v>161</v>
      </c>
      <c r="S93" s="65" t="s">
        <v>830</v>
      </c>
      <c r="T93" s="64" t="b">
        <f t="shared" si="1"/>
        <v>1</v>
      </c>
    </row>
    <row r="94" spans="1:20" s="64" customFormat="1" ht="60" hidden="1">
      <c r="A94" s="64" t="s">
        <v>162</v>
      </c>
      <c r="B94" s="64" t="s">
        <v>833</v>
      </c>
      <c r="C94" s="64" t="s">
        <v>556</v>
      </c>
      <c r="D94" s="64" t="s">
        <v>525</v>
      </c>
      <c r="E94" s="52">
        <v>19</v>
      </c>
      <c r="G94" s="52">
        <v>22</v>
      </c>
      <c r="H94" s="64" t="s">
        <v>95</v>
      </c>
      <c r="M94" s="64" t="str">
        <f t="shared" ref="M94:M174" si="2">N94&amp;"_YYYYMMDDHHMISS"</f>
        <v>MRO_AHL_ITEM_GROUP_DETAILS_MV_YYYYMMDDHHMISS</v>
      </c>
      <c r="N94" s="65" t="s">
        <v>513</v>
      </c>
      <c r="O94" s="64" t="s">
        <v>162</v>
      </c>
      <c r="P94" s="65" t="s">
        <v>831</v>
      </c>
      <c r="Q94" s="64" t="s">
        <v>115</v>
      </c>
      <c r="R94" s="64" t="s">
        <v>162</v>
      </c>
      <c r="S94" s="65" t="s">
        <v>532</v>
      </c>
      <c r="T94" s="64" t="b">
        <f t="shared" ref="T94:T175" si="3">R94=A94</f>
        <v>1</v>
      </c>
    </row>
    <row r="95" spans="1:20" s="64" customFormat="1" ht="30" hidden="1">
      <c r="A95" s="64" t="s">
        <v>160</v>
      </c>
      <c r="B95" s="64" t="s">
        <v>833</v>
      </c>
      <c r="C95" s="64" t="s">
        <v>556</v>
      </c>
      <c r="D95" s="64" t="s">
        <v>525</v>
      </c>
      <c r="E95" s="52">
        <v>20</v>
      </c>
      <c r="G95" s="52">
        <v>22</v>
      </c>
      <c r="H95" s="64" t="s">
        <v>96</v>
      </c>
      <c r="M95" s="64" t="str">
        <f t="shared" si="2"/>
        <v>MRO_AHL_ITEM_GROUP_DETAILS_MV_YYYYMMDDHHMISS</v>
      </c>
      <c r="N95" s="65" t="s">
        <v>513</v>
      </c>
      <c r="O95" s="64" t="s">
        <v>160</v>
      </c>
      <c r="P95" s="65" t="s">
        <v>832</v>
      </c>
      <c r="Q95" s="64" t="s">
        <v>115</v>
      </c>
      <c r="R95" s="64" t="s">
        <v>160</v>
      </c>
      <c r="S95" s="65" t="s">
        <v>531</v>
      </c>
      <c r="T95" s="64" t="b">
        <f t="shared" si="3"/>
        <v>1</v>
      </c>
    </row>
    <row r="96" spans="1:20" s="77" customFormat="1" ht="30">
      <c r="A96" s="77" t="str">
        <f>O96</f>
        <v>LAST_UPDATED_BY_USERNAME</v>
      </c>
      <c r="B96" s="77" t="s">
        <v>833</v>
      </c>
      <c r="C96" s="77" t="s">
        <v>555</v>
      </c>
      <c r="D96" s="77" t="s">
        <v>1420</v>
      </c>
      <c r="E96" s="78">
        <v>21</v>
      </c>
      <c r="G96" s="78">
        <v>100</v>
      </c>
      <c r="H96" s="77" t="s">
        <v>96</v>
      </c>
      <c r="N96" s="79" t="s">
        <v>513</v>
      </c>
      <c r="O96" s="77" t="s">
        <v>1498</v>
      </c>
      <c r="P96" s="79" t="s">
        <v>1499</v>
      </c>
      <c r="Q96" s="77" t="s">
        <v>1289</v>
      </c>
      <c r="R96" s="77" t="s">
        <v>1290</v>
      </c>
      <c r="S96" s="79" t="s">
        <v>1450</v>
      </c>
      <c r="T96" s="64" t="b">
        <f t="shared" si="3"/>
        <v>0</v>
      </c>
    </row>
    <row r="97" spans="1:20" s="64" customFormat="1" hidden="1">
      <c r="A97" s="64" t="s">
        <v>1</v>
      </c>
      <c r="C97" s="64" t="s">
        <v>555</v>
      </c>
      <c r="D97" s="64" t="s">
        <v>528</v>
      </c>
      <c r="E97" s="52">
        <v>22</v>
      </c>
      <c r="G97" s="52">
        <v>80</v>
      </c>
      <c r="H97" s="64" t="s">
        <v>96</v>
      </c>
      <c r="M97" s="64" t="str">
        <f t="shared" si="2"/>
        <v>MRO_AHL_ITEM_GROUP_DETAILS_MV_YYYYMMDDHHMISS</v>
      </c>
      <c r="N97" s="65" t="s">
        <v>513</v>
      </c>
      <c r="O97" s="64" t="s">
        <v>1</v>
      </c>
      <c r="P97" s="65" t="s">
        <v>645</v>
      </c>
      <c r="Q97" s="64" t="s">
        <v>115</v>
      </c>
      <c r="R97" s="64" t="s">
        <v>1</v>
      </c>
      <c r="S97" s="65" t="s">
        <v>645</v>
      </c>
      <c r="T97" s="64" t="b">
        <f t="shared" si="3"/>
        <v>1</v>
      </c>
    </row>
    <row r="98" spans="1:20" s="64" customFormat="1" ht="30" hidden="1">
      <c r="A98" s="64" t="s">
        <v>163</v>
      </c>
      <c r="C98" s="64" t="s">
        <v>556</v>
      </c>
      <c r="D98" s="64" t="s">
        <v>525</v>
      </c>
      <c r="E98" s="52">
        <v>23</v>
      </c>
      <c r="G98" s="52">
        <v>22</v>
      </c>
      <c r="H98" s="64" t="s">
        <v>96</v>
      </c>
      <c r="M98" s="64" t="str">
        <f t="shared" si="2"/>
        <v>MRO_AHL_ITEM_GROUP_DETAILS_MV_YYYYMMDDHHMISS</v>
      </c>
      <c r="N98" s="65" t="s">
        <v>513</v>
      </c>
      <c r="O98" s="64" t="s">
        <v>163</v>
      </c>
      <c r="P98" s="65" t="s">
        <v>632</v>
      </c>
      <c r="Q98" s="64" t="s">
        <v>115</v>
      </c>
      <c r="R98" s="64" t="s">
        <v>163</v>
      </c>
      <c r="S98" s="65" t="s">
        <v>632</v>
      </c>
      <c r="T98" s="64" t="b">
        <f t="shared" si="3"/>
        <v>1</v>
      </c>
    </row>
    <row r="99" spans="1:20" s="64" customFormat="1" ht="45" hidden="1">
      <c r="A99" s="64" t="s">
        <v>249</v>
      </c>
      <c r="C99" s="64" t="s">
        <v>556</v>
      </c>
      <c r="D99" s="64" t="s">
        <v>525</v>
      </c>
      <c r="E99" s="52">
        <v>24</v>
      </c>
      <c r="G99" s="52">
        <v>22</v>
      </c>
      <c r="H99" s="64" t="s">
        <v>95</v>
      </c>
      <c r="M99" s="64" t="str">
        <f t="shared" si="2"/>
        <v>MRO_AHL_ITEM_GROUP_DETAILS_MV_YYYYMMDDHHMISS</v>
      </c>
      <c r="N99" s="65" t="s">
        <v>513</v>
      </c>
      <c r="O99" s="64" t="s">
        <v>249</v>
      </c>
      <c r="P99" s="65" t="s">
        <v>1140</v>
      </c>
      <c r="Q99" s="64" t="s">
        <v>115</v>
      </c>
      <c r="R99" s="64" t="s">
        <v>249</v>
      </c>
      <c r="S99" s="65" t="s">
        <v>1140</v>
      </c>
      <c r="T99" s="64" t="b">
        <f t="shared" si="3"/>
        <v>1</v>
      </c>
    </row>
    <row r="100" spans="1:20" s="77" customFormat="1">
      <c r="A100" s="77" t="s">
        <v>1378</v>
      </c>
      <c r="C100" s="77" t="s">
        <v>555</v>
      </c>
      <c r="D100" s="77" t="s">
        <v>528</v>
      </c>
      <c r="E100" s="78">
        <v>25</v>
      </c>
      <c r="G100" s="78">
        <v>80</v>
      </c>
      <c r="N100" s="79" t="s">
        <v>513</v>
      </c>
      <c r="O100" s="77" t="s">
        <v>1378</v>
      </c>
      <c r="P100" s="79"/>
      <c r="Q100" s="77" t="s">
        <v>115</v>
      </c>
      <c r="R100" s="77" t="s">
        <v>1</v>
      </c>
      <c r="S100" s="79" t="s">
        <v>1441</v>
      </c>
      <c r="T100" s="64" t="b">
        <f t="shared" si="3"/>
        <v>0</v>
      </c>
    </row>
    <row r="101" spans="1:20" s="64" customFormat="1" hidden="1">
      <c r="A101" s="64" t="s">
        <v>182</v>
      </c>
      <c r="C101" s="64" t="s">
        <v>555</v>
      </c>
      <c r="D101" s="64" t="s">
        <v>524</v>
      </c>
      <c r="E101" s="52">
        <v>26</v>
      </c>
      <c r="G101" s="52">
        <v>30</v>
      </c>
      <c r="H101" s="64" t="s">
        <v>96</v>
      </c>
      <c r="M101" s="64" t="str">
        <f t="shared" si="2"/>
        <v>MRO_AHL_ITEM_GROUP_DETAILS_MV_YYYYMMDDHHMISS</v>
      </c>
      <c r="N101" s="65" t="s">
        <v>513</v>
      </c>
      <c r="O101" s="64" t="s">
        <v>182</v>
      </c>
      <c r="P101" s="65" t="s">
        <v>646</v>
      </c>
      <c r="Q101" s="64" t="s">
        <v>115</v>
      </c>
      <c r="R101" s="64" t="s">
        <v>182</v>
      </c>
      <c r="S101" s="65" t="s">
        <v>646</v>
      </c>
      <c r="T101" s="64" t="b">
        <f t="shared" si="3"/>
        <v>1</v>
      </c>
    </row>
    <row r="102" spans="1:20" s="64" customFormat="1" hidden="1">
      <c r="A102" s="64" t="s">
        <v>250</v>
      </c>
      <c r="C102" s="64" t="s">
        <v>555</v>
      </c>
      <c r="D102" s="64" t="s">
        <v>524</v>
      </c>
      <c r="E102" s="52">
        <v>27</v>
      </c>
      <c r="G102" s="52">
        <v>30</v>
      </c>
      <c r="H102" s="64" t="s">
        <v>96</v>
      </c>
      <c r="M102" s="64" t="str">
        <f t="shared" si="2"/>
        <v>MRO_AHL_ITEM_GROUP_DETAILS_MV_YYYYMMDDHHMISS</v>
      </c>
      <c r="N102" s="65" t="s">
        <v>513</v>
      </c>
      <c r="O102" s="64" t="s">
        <v>250</v>
      </c>
      <c r="P102" s="65" t="s">
        <v>647</v>
      </c>
      <c r="Q102" s="64" t="s">
        <v>115</v>
      </c>
      <c r="R102" s="64" t="s">
        <v>250</v>
      </c>
      <c r="S102" s="65" t="s">
        <v>647</v>
      </c>
      <c r="T102" s="64" t="b">
        <f t="shared" si="3"/>
        <v>1</v>
      </c>
    </row>
    <row r="103" spans="1:20" s="64" customFormat="1" ht="30" hidden="1">
      <c r="A103" s="64" t="s">
        <v>183</v>
      </c>
      <c r="C103" s="64" t="s">
        <v>555</v>
      </c>
      <c r="D103" s="64" t="s">
        <v>533</v>
      </c>
      <c r="E103" s="52">
        <v>28</v>
      </c>
      <c r="G103" s="52">
        <v>2000</v>
      </c>
      <c r="H103" s="64" t="s">
        <v>95</v>
      </c>
      <c r="M103" s="64" t="str">
        <f t="shared" si="2"/>
        <v>MRO_AHL_ITEM_GROUP_DETAILS_MV_YYYYMMDDHHMISS</v>
      </c>
      <c r="N103" s="65" t="s">
        <v>513</v>
      </c>
      <c r="O103" s="64" t="s">
        <v>183</v>
      </c>
      <c r="P103" s="65" t="s">
        <v>648</v>
      </c>
      <c r="Q103" s="64" t="s">
        <v>116</v>
      </c>
      <c r="R103" s="64" t="s">
        <v>183</v>
      </c>
      <c r="S103" s="65" t="s">
        <v>648</v>
      </c>
      <c r="T103" s="64" t="b">
        <f t="shared" si="3"/>
        <v>1</v>
      </c>
    </row>
    <row r="104" spans="1:20" s="64" customFormat="1" ht="30" hidden="1">
      <c r="A104" s="64" t="s">
        <v>587</v>
      </c>
      <c r="C104" s="64" t="s">
        <v>556</v>
      </c>
      <c r="D104" s="64" t="s">
        <v>525</v>
      </c>
      <c r="E104" s="52">
        <v>1</v>
      </c>
      <c r="G104" s="52">
        <v>22</v>
      </c>
      <c r="H104" s="64" t="s">
        <v>95</v>
      </c>
      <c r="J104" s="64" t="s">
        <v>95</v>
      </c>
      <c r="M104" s="64" t="str">
        <f t="shared" si="2"/>
        <v>MRO_AHL_MATERIAL_ASSOS_MV_YYYYMMDDHHMISS</v>
      </c>
      <c r="N104" s="64" t="s">
        <v>593</v>
      </c>
      <c r="O104" s="64" t="s">
        <v>587</v>
      </c>
      <c r="P104" s="65" t="s">
        <v>1141</v>
      </c>
      <c r="Q104" s="64" t="s">
        <v>136</v>
      </c>
      <c r="R104" s="64" t="s">
        <v>237</v>
      </c>
      <c r="S104" s="65" t="s">
        <v>1141</v>
      </c>
      <c r="T104" s="64" t="b">
        <f t="shared" si="3"/>
        <v>0</v>
      </c>
    </row>
    <row r="105" spans="1:20" s="77" customFormat="1">
      <c r="A105" s="77" t="s">
        <v>1379</v>
      </c>
      <c r="C105" s="77" t="s">
        <v>555</v>
      </c>
      <c r="D105" s="77" t="s">
        <v>1422</v>
      </c>
      <c r="E105" s="78">
        <v>2</v>
      </c>
      <c r="G105" s="78">
        <v>81</v>
      </c>
      <c r="H105" s="77" t="s">
        <v>95</v>
      </c>
      <c r="N105" s="77" t="s">
        <v>593</v>
      </c>
      <c r="O105" s="77" t="s">
        <v>1379</v>
      </c>
      <c r="P105" s="79"/>
      <c r="Q105" s="77" t="s">
        <v>1326</v>
      </c>
      <c r="R105" s="77" t="s">
        <v>1501</v>
      </c>
      <c r="S105" s="79" t="s">
        <v>1455</v>
      </c>
      <c r="T105" s="64"/>
    </row>
    <row r="106" spans="1:20" s="64" customFormat="1" ht="30" hidden="1">
      <c r="A106" s="64" t="s">
        <v>588</v>
      </c>
      <c r="C106" s="64" t="s">
        <v>556</v>
      </c>
      <c r="D106" s="64" t="s">
        <v>525</v>
      </c>
      <c r="E106" s="52">
        <v>3</v>
      </c>
      <c r="G106" s="52">
        <v>22</v>
      </c>
      <c r="H106" s="64" t="s">
        <v>95</v>
      </c>
      <c r="J106" s="64" t="s">
        <v>95</v>
      </c>
      <c r="M106" s="64" t="str">
        <f t="shared" si="2"/>
        <v>MRO_AHL_MATERIAL_ASSOS_MV_YYYYMMDDHHMISS</v>
      </c>
      <c r="N106" s="64" t="s">
        <v>593</v>
      </c>
      <c r="O106" s="64" t="s">
        <v>588</v>
      </c>
      <c r="P106" s="65" t="s">
        <v>879</v>
      </c>
      <c r="Q106" s="64" t="s">
        <v>136</v>
      </c>
      <c r="R106" s="64" t="s">
        <v>247</v>
      </c>
      <c r="S106" s="65" t="s">
        <v>879</v>
      </c>
      <c r="T106" s="64" t="b">
        <f t="shared" si="3"/>
        <v>0</v>
      </c>
    </row>
    <row r="107" spans="1:20" s="77" customFormat="1">
      <c r="A107" s="77" t="s">
        <v>1380</v>
      </c>
      <c r="C107" s="77" t="s">
        <v>555</v>
      </c>
      <c r="D107" s="77" t="s">
        <v>549</v>
      </c>
      <c r="E107" s="78">
        <v>4</v>
      </c>
      <c r="G107" s="78">
        <v>3</v>
      </c>
      <c r="N107" s="77" t="s">
        <v>593</v>
      </c>
      <c r="O107" s="77" t="s">
        <v>1380</v>
      </c>
      <c r="P107" s="79"/>
      <c r="Q107" s="77" t="s">
        <v>1342</v>
      </c>
      <c r="R107" s="77" t="s">
        <v>1343</v>
      </c>
      <c r="S107" s="79" t="s">
        <v>1456</v>
      </c>
      <c r="T107" s="64"/>
    </row>
    <row r="108" spans="1:20" s="64" customFormat="1" ht="30" hidden="1">
      <c r="A108" s="64" t="s">
        <v>594</v>
      </c>
      <c r="C108" s="64" t="s">
        <v>556</v>
      </c>
      <c r="D108" s="64" t="s">
        <v>525</v>
      </c>
      <c r="E108" s="52">
        <v>5</v>
      </c>
      <c r="G108" s="52">
        <v>22</v>
      </c>
      <c r="H108" s="64" t="s">
        <v>95</v>
      </c>
      <c r="J108" s="64" t="s">
        <v>95</v>
      </c>
      <c r="M108" s="64" t="str">
        <f t="shared" si="2"/>
        <v>MRO_AHL_MATERIAL_ASSOS_MV_YYYYMMDDHHMISS</v>
      </c>
      <c r="N108" s="64" t="s">
        <v>593</v>
      </c>
      <c r="O108" s="64" t="s">
        <v>594</v>
      </c>
      <c r="P108" s="65" t="s">
        <v>1092</v>
      </c>
      <c r="Q108" s="64" t="s">
        <v>136</v>
      </c>
      <c r="R108" s="64" t="s">
        <v>252</v>
      </c>
      <c r="S108" s="65" t="s">
        <v>1092</v>
      </c>
      <c r="T108" s="64" t="b">
        <f t="shared" si="3"/>
        <v>0</v>
      </c>
    </row>
    <row r="109" spans="1:20" s="77" customFormat="1">
      <c r="A109" s="77" t="str">
        <f>O109</f>
        <v>DISP_MC_HEADER_NAME</v>
      </c>
      <c r="C109" s="77" t="s">
        <v>555</v>
      </c>
      <c r="D109" s="77" t="s">
        <v>528</v>
      </c>
      <c r="E109" s="78"/>
      <c r="G109" s="78">
        <v>80</v>
      </c>
      <c r="H109" s="77" t="s">
        <v>95</v>
      </c>
      <c r="N109" s="77" t="s">
        <v>593</v>
      </c>
      <c r="O109" s="77" t="s">
        <v>1479</v>
      </c>
      <c r="P109" s="79"/>
      <c r="Q109" s="77" t="s">
        <v>118</v>
      </c>
      <c r="R109" s="77" t="s">
        <v>1</v>
      </c>
      <c r="S109" s="79"/>
    </row>
    <row r="110" spans="1:20" s="64" customFormat="1" ht="30" hidden="1">
      <c r="A110" s="64" t="s">
        <v>595</v>
      </c>
      <c r="C110" s="64" t="s">
        <v>556</v>
      </c>
      <c r="D110" s="64" t="s">
        <v>525</v>
      </c>
      <c r="E110" s="52">
        <v>6</v>
      </c>
      <c r="G110" s="52">
        <v>22</v>
      </c>
      <c r="H110" s="64" t="s">
        <v>95</v>
      </c>
      <c r="M110" s="64" t="str">
        <f t="shared" si="2"/>
        <v>MRO_AHL_MATERIAL_ASSOS_MV_YYYYMMDDHHMISS</v>
      </c>
      <c r="N110" s="64" t="s">
        <v>593</v>
      </c>
      <c r="O110" s="64" t="s">
        <v>595</v>
      </c>
      <c r="P110" s="65" t="s">
        <v>1143</v>
      </c>
      <c r="Q110" s="64" t="s">
        <v>136</v>
      </c>
      <c r="R110" s="64" t="s">
        <v>184</v>
      </c>
      <c r="S110" s="65" t="s">
        <v>1142</v>
      </c>
      <c r="T110" s="64" t="b">
        <f t="shared" si="3"/>
        <v>0</v>
      </c>
    </row>
    <row r="111" spans="1:20" s="77" customFormat="1">
      <c r="A111" s="77" t="str">
        <f>O111</f>
        <v>DISP_MC_NAME</v>
      </c>
      <c r="C111" s="77" t="s">
        <v>555</v>
      </c>
      <c r="D111" s="77" t="s">
        <v>528</v>
      </c>
      <c r="E111" s="78"/>
      <c r="G111" s="78">
        <v>80</v>
      </c>
      <c r="H111" s="77" t="s">
        <v>95</v>
      </c>
      <c r="N111" s="77" t="s">
        <v>593</v>
      </c>
      <c r="O111" s="77" t="s">
        <v>1480</v>
      </c>
      <c r="P111" s="79"/>
      <c r="Q111" s="77" t="s">
        <v>118</v>
      </c>
      <c r="R111" s="77" t="s">
        <v>1</v>
      </c>
      <c r="S111" s="79"/>
    </row>
    <row r="112" spans="1:20" s="64" customFormat="1" ht="45" hidden="1">
      <c r="A112" s="64" t="s">
        <v>386</v>
      </c>
      <c r="C112" s="64" t="s">
        <v>556</v>
      </c>
      <c r="D112" s="64" t="s">
        <v>525</v>
      </c>
      <c r="E112" s="52">
        <v>7</v>
      </c>
      <c r="G112" s="52">
        <v>22</v>
      </c>
      <c r="H112" s="64" t="s">
        <v>96</v>
      </c>
      <c r="I112" s="64" t="s">
        <v>95</v>
      </c>
      <c r="J112" s="81" t="s">
        <v>95</v>
      </c>
      <c r="M112" s="64" t="str">
        <f t="shared" si="2"/>
        <v>MRO_AHL_MATERIAL_ASSOS_MV_YYYYMMDDHHMISS</v>
      </c>
      <c r="N112" s="64" t="s">
        <v>593</v>
      </c>
      <c r="O112" s="81" t="s">
        <v>386</v>
      </c>
      <c r="P112" s="65" t="s">
        <v>880</v>
      </c>
      <c r="Q112" s="64" t="s">
        <v>136</v>
      </c>
      <c r="R112" s="64" t="s">
        <v>386</v>
      </c>
      <c r="S112" s="65" t="s">
        <v>880</v>
      </c>
      <c r="T112" s="64" t="b">
        <f t="shared" si="3"/>
        <v>1</v>
      </c>
    </row>
    <row r="113" spans="1:20" s="64" customFormat="1" hidden="1">
      <c r="A113" s="64" t="s">
        <v>294</v>
      </c>
      <c r="C113" s="64" t="s">
        <v>556</v>
      </c>
      <c r="D113" s="64" t="s">
        <v>525</v>
      </c>
      <c r="E113" s="52">
        <v>8</v>
      </c>
      <c r="G113" s="52">
        <v>22</v>
      </c>
      <c r="H113" s="64" t="s">
        <v>96</v>
      </c>
      <c r="J113" s="64" t="s">
        <v>95</v>
      </c>
      <c r="M113" s="64" t="str">
        <f t="shared" si="2"/>
        <v>MRO_AHL_MATERIAL_ASSOS_MV_YYYYMMDDHHMISS</v>
      </c>
      <c r="N113" s="64" t="s">
        <v>593</v>
      </c>
      <c r="O113" s="64" t="s">
        <v>294</v>
      </c>
      <c r="P113" s="65" t="s">
        <v>650</v>
      </c>
      <c r="Q113" s="64" t="s">
        <v>136</v>
      </c>
      <c r="R113" s="64" t="s">
        <v>294</v>
      </c>
      <c r="S113" s="65" t="s">
        <v>650</v>
      </c>
      <c r="T113" s="64" t="b">
        <f t="shared" si="3"/>
        <v>1</v>
      </c>
    </row>
    <row r="114" spans="1:20" s="77" customFormat="1">
      <c r="A114" s="77" t="s">
        <v>380</v>
      </c>
      <c r="C114" s="77" t="s">
        <v>555</v>
      </c>
      <c r="D114" s="77" t="s">
        <v>524</v>
      </c>
      <c r="E114" s="78">
        <v>9</v>
      </c>
      <c r="G114" s="78">
        <v>30</v>
      </c>
      <c r="H114" s="77" t="s">
        <v>96</v>
      </c>
      <c r="N114" s="77" t="s">
        <v>593</v>
      </c>
      <c r="O114" s="77" t="s">
        <v>380</v>
      </c>
      <c r="P114" s="79"/>
      <c r="Q114" s="77" t="s">
        <v>134</v>
      </c>
      <c r="R114" s="77" t="s">
        <v>380</v>
      </c>
      <c r="S114" s="79" t="s">
        <v>1449</v>
      </c>
      <c r="T114" s="64" t="b">
        <f t="shared" si="3"/>
        <v>1</v>
      </c>
    </row>
    <row r="115" spans="1:20" s="64" customFormat="1" hidden="1">
      <c r="A115" s="64" t="s">
        <v>390</v>
      </c>
      <c r="C115" s="64" t="s">
        <v>555</v>
      </c>
      <c r="D115" s="64" t="s">
        <v>527</v>
      </c>
      <c r="E115" s="52">
        <v>10</v>
      </c>
      <c r="G115" s="52">
        <v>1</v>
      </c>
      <c r="H115" s="64" t="s">
        <v>95</v>
      </c>
      <c r="M115" s="64" t="str">
        <f t="shared" si="2"/>
        <v>MRO_AHL_MATERIAL_ASSOS_MV_YYYYMMDDHHMISS</v>
      </c>
      <c r="N115" s="64" t="s">
        <v>593</v>
      </c>
      <c r="O115" s="64" t="s">
        <v>390</v>
      </c>
      <c r="P115" s="65" t="s">
        <v>835</v>
      </c>
      <c r="Q115" s="64" t="s">
        <v>138</v>
      </c>
      <c r="R115" s="64" t="s">
        <v>390</v>
      </c>
      <c r="S115" s="65" t="s">
        <v>835</v>
      </c>
      <c r="T115" s="64" t="b">
        <f t="shared" si="3"/>
        <v>1</v>
      </c>
    </row>
    <row r="116" spans="1:20" s="64" customFormat="1" ht="30" hidden="1">
      <c r="A116" s="64" t="s">
        <v>158</v>
      </c>
      <c r="B116" s="64" t="s">
        <v>833</v>
      </c>
      <c r="C116" s="64" t="s">
        <v>556</v>
      </c>
      <c r="D116" s="64" t="s">
        <v>525</v>
      </c>
      <c r="E116" s="52">
        <v>11</v>
      </c>
      <c r="G116" s="52">
        <v>22</v>
      </c>
      <c r="H116" s="64" t="s">
        <v>96</v>
      </c>
      <c r="M116" s="64" t="str">
        <f t="shared" si="2"/>
        <v>MRO_AHL_MATERIAL_ASSOS_MV_YYYYMMDDHHMISS</v>
      </c>
      <c r="N116" s="64" t="s">
        <v>593</v>
      </c>
      <c r="O116" s="64" t="s">
        <v>158</v>
      </c>
      <c r="P116" s="65" t="s">
        <v>649</v>
      </c>
      <c r="Q116" s="64" t="s">
        <v>138</v>
      </c>
      <c r="R116" s="64" t="s">
        <v>158</v>
      </c>
      <c r="S116" s="65" t="s">
        <v>530</v>
      </c>
      <c r="T116" s="64" t="b">
        <f t="shared" si="3"/>
        <v>1</v>
      </c>
    </row>
    <row r="117" spans="1:20" s="77" customFormat="1" ht="30">
      <c r="A117" s="77" t="str">
        <f>O117</f>
        <v>CREATED_BY_USERNAME</v>
      </c>
      <c r="B117" s="77" t="s">
        <v>833</v>
      </c>
      <c r="C117" s="77" t="s">
        <v>555</v>
      </c>
      <c r="D117" s="77" t="s">
        <v>1420</v>
      </c>
      <c r="E117" s="78">
        <v>12</v>
      </c>
      <c r="G117" s="78">
        <v>100</v>
      </c>
      <c r="H117" s="77" t="s">
        <v>96</v>
      </c>
      <c r="N117" s="77" t="s">
        <v>593</v>
      </c>
      <c r="O117" s="77" t="s">
        <v>1497</v>
      </c>
      <c r="P117" s="79" t="s">
        <v>1500</v>
      </c>
      <c r="Q117" s="77" t="s">
        <v>1289</v>
      </c>
      <c r="R117" s="77" t="s">
        <v>1290</v>
      </c>
      <c r="S117" s="79" t="s">
        <v>1288</v>
      </c>
      <c r="T117" s="64" t="b">
        <f t="shared" si="3"/>
        <v>0</v>
      </c>
    </row>
    <row r="118" spans="1:20" s="64" customFormat="1" ht="30" hidden="1">
      <c r="A118" s="64" t="s">
        <v>159</v>
      </c>
      <c r="C118" s="64" t="s">
        <v>2</v>
      </c>
      <c r="D118" s="64" t="s">
        <v>526</v>
      </c>
      <c r="E118" s="52">
        <v>13</v>
      </c>
      <c r="G118" s="52">
        <v>7</v>
      </c>
      <c r="H118" s="64" t="s">
        <v>96</v>
      </c>
      <c r="M118" s="64" t="str">
        <f t="shared" si="2"/>
        <v>MRO_AHL_MATERIAL_ASSOS_MV_YYYYMMDDHHMISS</v>
      </c>
      <c r="N118" s="64" t="s">
        <v>593</v>
      </c>
      <c r="O118" s="64" t="s">
        <v>159</v>
      </c>
      <c r="P118" s="65" t="s">
        <v>828</v>
      </c>
      <c r="Q118" s="64" t="s">
        <v>138</v>
      </c>
      <c r="R118" s="64" t="s">
        <v>159</v>
      </c>
      <c r="S118" s="65" t="s">
        <v>828</v>
      </c>
      <c r="T118" s="64" t="b">
        <f t="shared" si="3"/>
        <v>1</v>
      </c>
    </row>
    <row r="119" spans="1:20" s="64" customFormat="1" ht="30" hidden="1">
      <c r="A119" s="64" t="s">
        <v>319</v>
      </c>
      <c r="C119" s="64" t="s">
        <v>1258</v>
      </c>
      <c r="D119" s="64" t="s">
        <v>1284</v>
      </c>
      <c r="E119" s="52">
        <v>14</v>
      </c>
      <c r="G119" s="52">
        <v>22</v>
      </c>
      <c r="H119" s="64" t="s">
        <v>95</v>
      </c>
      <c r="M119" s="64" t="str">
        <f t="shared" si="2"/>
        <v>MRO_AHL_MATERIAL_ASSOS_MV_YYYYMMDDHHMISS</v>
      </c>
      <c r="N119" s="64" t="s">
        <v>593</v>
      </c>
      <c r="O119" s="64" t="s">
        <v>319</v>
      </c>
      <c r="P119" s="65" t="s">
        <v>881</v>
      </c>
      <c r="Q119" s="64" t="s">
        <v>138</v>
      </c>
      <c r="R119" s="64" t="s">
        <v>319</v>
      </c>
      <c r="S119" s="65" t="s">
        <v>881</v>
      </c>
      <c r="T119" s="64" t="b">
        <f t="shared" si="3"/>
        <v>1</v>
      </c>
    </row>
    <row r="120" spans="1:20" s="64" customFormat="1" hidden="1">
      <c r="A120" s="64" t="s">
        <v>391</v>
      </c>
      <c r="C120" s="64" t="s">
        <v>555</v>
      </c>
      <c r="D120" s="64" t="s">
        <v>527</v>
      </c>
      <c r="E120" s="52">
        <v>15</v>
      </c>
      <c r="G120" s="52">
        <v>1</v>
      </c>
      <c r="H120" s="64" t="s">
        <v>95</v>
      </c>
      <c r="M120" s="64" t="str">
        <f t="shared" si="2"/>
        <v>MRO_AHL_MATERIAL_ASSOS_MV_YYYYMMDDHHMISS</v>
      </c>
      <c r="N120" s="64" t="s">
        <v>593</v>
      </c>
      <c r="O120" s="64" t="s">
        <v>391</v>
      </c>
      <c r="P120" s="65" t="s">
        <v>834</v>
      </c>
      <c r="Q120" s="64" t="s">
        <v>138</v>
      </c>
      <c r="R120" s="64" t="s">
        <v>391</v>
      </c>
      <c r="S120" s="65" t="s">
        <v>834</v>
      </c>
      <c r="T120" s="64" t="b">
        <f t="shared" si="3"/>
        <v>1</v>
      </c>
    </row>
    <row r="121" spans="1:20" s="64" customFormat="1" hidden="1">
      <c r="A121" s="64" t="s">
        <v>267</v>
      </c>
      <c r="C121" s="64" t="s">
        <v>555</v>
      </c>
      <c r="D121" s="64" t="s">
        <v>527</v>
      </c>
      <c r="E121" s="52">
        <v>16</v>
      </c>
      <c r="G121" s="52">
        <v>1</v>
      </c>
      <c r="H121" s="64" t="s">
        <v>95</v>
      </c>
      <c r="M121" s="64" t="str">
        <f t="shared" si="2"/>
        <v>MRO_AHL_MATERIAL_ASSOS_MV_YYYYMMDDHHMISS</v>
      </c>
      <c r="N121" s="64" t="s">
        <v>593</v>
      </c>
      <c r="O121" s="64" t="s">
        <v>267</v>
      </c>
      <c r="P121" s="65" t="s">
        <v>652</v>
      </c>
      <c r="Q121" s="64" t="s">
        <v>138</v>
      </c>
      <c r="R121" s="64" t="s">
        <v>267</v>
      </c>
      <c r="S121" s="65" t="s">
        <v>652</v>
      </c>
      <c r="T121" s="64" t="b">
        <f t="shared" si="3"/>
        <v>1</v>
      </c>
    </row>
    <row r="122" spans="1:20" s="64" customFormat="1" ht="30" hidden="1">
      <c r="A122" s="64" t="s">
        <v>392</v>
      </c>
      <c r="C122" s="64" t="s">
        <v>555</v>
      </c>
      <c r="D122" s="64" t="s">
        <v>527</v>
      </c>
      <c r="E122" s="52">
        <v>17</v>
      </c>
      <c r="G122" s="52">
        <v>1</v>
      </c>
      <c r="H122" s="64" t="s">
        <v>95</v>
      </c>
      <c r="M122" s="64" t="str">
        <f t="shared" si="2"/>
        <v>MRO_AHL_MATERIAL_ASSOS_MV_YYYYMMDDHHMISS</v>
      </c>
      <c r="N122" s="64" t="s">
        <v>593</v>
      </c>
      <c r="O122" s="64" t="s">
        <v>392</v>
      </c>
      <c r="P122" s="65" t="s">
        <v>882</v>
      </c>
      <c r="Q122" s="64" t="s">
        <v>138</v>
      </c>
      <c r="R122" s="64" t="s">
        <v>392</v>
      </c>
      <c r="S122" s="65" t="s">
        <v>882</v>
      </c>
      <c r="T122" s="64" t="b">
        <f t="shared" si="3"/>
        <v>1</v>
      </c>
    </row>
    <row r="123" spans="1:20" s="64" customFormat="1" hidden="1">
      <c r="A123" s="64" t="s">
        <v>237</v>
      </c>
      <c r="C123" s="64" t="s">
        <v>556</v>
      </c>
      <c r="D123" s="64" t="s">
        <v>525</v>
      </c>
      <c r="E123" s="52">
        <v>18</v>
      </c>
      <c r="G123" s="52">
        <v>22</v>
      </c>
      <c r="H123" s="64" t="s">
        <v>95</v>
      </c>
      <c r="J123" s="64" t="s">
        <v>95</v>
      </c>
      <c r="M123" s="64" t="str">
        <f t="shared" si="2"/>
        <v>MRO_AHL_MATERIAL_ASSOS_MV_YYYYMMDDHHMISS</v>
      </c>
      <c r="N123" s="64" t="s">
        <v>593</v>
      </c>
      <c r="O123" s="64" t="s">
        <v>237</v>
      </c>
      <c r="P123" s="65" t="s">
        <v>653</v>
      </c>
      <c r="Q123" s="64" t="s">
        <v>138</v>
      </c>
      <c r="R123" s="64" t="s">
        <v>237</v>
      </c>
      <c r="S123" s="65" t="s">
        <v>653</v>
      </c>
      <c r="T123" s="64" t="b">
        <f t="shared" si="3"/>
        <v>1</v>
      </c>
    </row>
    <row r="124" spans="1:20" s="77" customFormat="1">
      <c r="A124" s="77" t="s">
        <v>1423</v>
      </c>
      <c r="C124" s="77" t="s">
        <v>555</v>
      </c>
      <c r="D124" s="77" t="s">
        <v>1422</v>
      </c>
      <c r="E124" s="78">
        <v>19</v>
      </c>
      <c r="G124" s="78">
        <v>81</v>
      </c>
      <c r="H124" s="77" t="s">
        <v>96</v>
      </c>
      <c r="N124" s="77" t="s">
        <v>593</v>
      </c>
      <c r="O124" s="77" t="s">
        <v>1344</v>
      </c>
      <c r="P124" s="79"/>
      <c r="Q124" s="77" t="s">
        <v>1326</v>
      </c>
      <c r="R124" s="77" t="s">
        <v>1501</v>
      </c>
      <c r="S124" s="79" t="s">
        <v>1455</v>
      </c>
      <c r="T124" s="64" t="b">
        <f t="shared" si="3"/>
        <v>0</v>
      </c>
    </row>
    <row r="125" spans="1:20" s="64" customFormat="1" ht="30" hidden="1">
      <c r="A125" s="64" t="s">
        <v>238</v>
      </c>
      <c r="C125" s="64" t="s">
        <v>556</v>
      </c>
      <c r="D125" s="64" t="s">
        <v>525</v>
      </c>
      <c r="E125" s="52">
        <v>20</v>
      </c>
      <c r="G125" s="52">
        <v>22</v>
      </c>
      <c r="H125" s="64" t="s">
        <v>95</v>
      </c>
      <c r="J125" s="64" t="s">
        <v>95</v>
      </c>
      <c r="M125" s="64" t="str">
        <f t="shared" si="2"/>
        <v>MRO_AHL_MATERIAL_ASSOS_MV_YYYYMMDDHHMISS</v>
      </c>
      <c r="N125" s="64" t="s">
        <v>593</v>
      </c>
      <c r="O125" s="64" t="s">
        <v>238</v>
      </c>
      <c r="P125" s="65" t="s">
        <v>654</v>
      </c>
      <c r="Q125" s="64" t="s">
        <v>138</v>
      </c>
      <c r="R125" s="64" t="s">
        <v>238</v>
      </c>
      <c r="S125" s="65" t="s">
        <v>654</v>
      </c>
      <c r="T125" s="64" t="b">
        <f t="shared" si="3"/>
        <v>1</v>
      </c>
    </row>
    <row r="126" spans="1:20" s="77" customFormat="1">
      <c r="A126" s="77" t="s">
        <v>1340</v>
      </c>
      <c r="C126" s="77" t="s">
        <v>555</v>
      </c>
      <c r="D126" s="77" t="s">
        <v>549</v>
      </c>
      <c r="E126" s="78">
        <v>21</v>
      </c>
      <c r="G126" s="78">
        <v>3</v>
      </c>
      <c r="H126" s="77" t="s">
        <v>96</v>
      </c>
      <c r="N126" s="77" t="s">
        <v>593</v>
      </c>
      <c r="O126" s="77" t="s">
        <v>1340</v>
      </c>
      <c r="P126" s="79"/>
      <c r="Q126" s="77" t="s">
        <v>1342</v>
      </c>
      <c r="R126" s="77" t="s">
        <v>1343</v>
      </c>
      <c r="S126" s="79" t="s">
        <v>1456</v>
      </c>
      <c r="T126" s="64" t="b">
        <f t="shared" si="3"/>
        <v>0</v>
      </c>
    </row>
    <row r="127" spans="1:20" s="64" customFormat="1" ht="30" hidden="1">
      <c r="A127" s="64" t="s">
        <v>248</v>
      </c>
      <c r="C127" s="64" t="s">
        <v>556</v>
      </c>
      <c r="D127" s="64" t="s">
        <v>525</v>
      </c>
      <c r="E127" s="52">
        <v>22</v>
      </c>
      <c r="G127" s="52">
        <v>22</v>
      </c>
      <c r="H127" s="64" t="s">
        <v>95</v>
      </c>
      <c r="J127" s="81" t="s">
        <v>95</v>
      </c>
      <c r="M127" s="64" t="str">
        <f t="shared" si="2"/>
        <v>MRO_AHL_MATERIAL_ASSOS_MV_YYYYMMDDHHMISS</v>
      </c>
      <c r="N127" s="64" t="s">
        <v>593</v>
      </c>
      <c r="O127" s="81" t="s">
        <v>248</v>
      </c>
      <c r="P127" s="65" t="s">
        <v>884</v>
      </c>
      <c r="Q127" s="64" t="s">
        <v>138</v>
      </c>
      <c r="R127" s="81" t="s">
        <v>248</v>
      </c>
      <c r="S127" s="65" t="s">
        <v>884</v>
      </c>
      <c r="T127" s="64" t="b">
        <f t="shared" si="3"/>
        <v>1</v>
      </c>
    </row>
    <row r="128" spans="1:20" s="64" customFormat="1" hidden="1">
      <c r="A128" s="64" t="s">
        <v>240</v>
      </c>
      <c r="C128" s="64" t="s">
        <v>556</v>
      </c>
      <c r="D128" s="64" t="s">
        <v>525</v>
      </c>
      <c r="E128" s="52">
        <v>23</v>
      </c>
      <c r="G128" s="52">
        <v>22</v>
      </c>
      <c r="H128" s="64" t="s">
        <v>95</v>
      </c>
      <c r="J128" s="64" t="s">
        <v>95</v>
      </c>
      <c r="M128" s="64" t="str">
        <f t="shared" si="2"/>
        <v>MRO_AHL_MATERIAL_ASSOS_MV_YYYYMMDDHHMISS</v>
      </c>
      <c r="N128" s="64" t="s">
        <v>593</v>
      </c>
      <c r="O128" s="64" t="s">
        <v>240</v>
      </c>
      <c r="P128" s="65" t="s">
        <v>1093</v>
      </c>
      <c r="Q128" s="64" t="s">
        <v>138</v>
      </c>
      <c r="R128" s="64" t="s">
        <v>240</v>
      </c>
      <c r="S128" s="65" t="s">
        <v>1093</v>
      </c>
      <c r="T128" s="64" t="b">
        <f t="shared" si="3"/>
        <v>1</v>
      </c>
    </row>
    <row r="129" spans="1:20" s="77" customFormat="1">
      <c r="A129" s="77" t="s">
        <v>1360</v>
      </c>
      <c r="C129" s="77" t="s">
        <v>555</v>
      </c>
      <c r="D129" s="77" t="s">
        <v>1424</v>
      </c>
      <c r="E129" s="78">
        <v>24</v>
      </c>
      <c r="G129" s="78">
        <v>8</v>
      </c>
      <c r="N129" s="77" t="s">
        <v>593</v>
      </c>
      <c r="O129" s="77" t="s">
        <v>1360</v>
      </c>
      <c r="P129" s="79"/>
      <c r="Q129" s="77" t="s">
        <v>115</v>
      </c>
      <c r="R129" s="77" t="s">
        <v>1</v>
      </c>
      <c r="S129" s="79" t="s">
        <v>1442</v>
      </c>
      <c r="T129" s="64" t="b">
        <f t="shared" si="3"/>
        <v>0</v>
      </c>
    </row>
    <row r="130" spans="1:20" s="64" customFormat="1" ht="45" hidden="1">
      <c r="A130" s="64" t="s">
        <v>161</v>
      </c>
      <c r="C130" s="64" t="s">
        <v>2</v>
      </c>
      <c r="D130" s="64" t="s">
        <v>526</v>
      </c>
      <c r="E130" s="52">
        <v>25</v>
      </c>
      <c r="G130" s="52">
        <v>7</v>
      </c>
      <c r="H130" s="64" t="s">
        <v>96</v>
      </c>
      <c r="M130" s="64" t="str">
        <f t="shared" si="2"/>
        <v>MRO_AHL_MATERIAL_ASSOS_MV_YYYYMMDDHHMISS</v>
      </c>
      <c r="N130" s="64" t="s">
        <v>593</v>
      </c>
      <c r="O130" s="64" t="s">
        <v>161</v>
      </c>
      <c r="P130" s="65" t="s">
        <v>829</v>
      </c>
      <c r="Q130" s="64" t="s">
        <v>138</v>
      </c>
      <c r="R130" s="64" t="s">
        <v>161</v>
      </c>
      <c r="S130" s="65" t="s">
        <v>830</v>
      </c>
      <c r="T130" s="64" t="b">
        <f t="shared" si="3"/>
        <v>1</v>
      </c>
    </row>
    <row r="131" spans="1:20" s="64" customFormat="1" ht="60" hidden="1">
      <c r="A131" s="64" t="s">
        <v>162</v>
      </c>
      <c r="B131" s="64" t="s">
        <v>833</v>
      </c>
      <c r="C131" s="64" t="s">
        <v>556</v>
      </c>
      <c r="D131" s="64" t="s">
        <v>525</v>
      </c>
      <c r="E131" s="52">
        <v>26</v>
      </c>
      <c r="G131" s="52">
        <v>22</v>
      </c>
      <c r="H131" s="64" t="s">
        <v>95</v>
      </c>
      <c r="M131" s="64" t="str">
        <f t="shared" si="2"/>
        <v>MRO_AHL_MATERIAL_ASSOS_MV_YYYYMMDDHHMISS</v>
      </c>
      <c r="N131" s="64" t="s">
        <v>593</v>
      </c>
      <c r="O131" s="64" t="s">
        <v>162</v>
      </c>
      <c r="P131" s="65" t="s">
        <v>831</v>
      </c>
      <c r="Q131" s="64" t="s">
        <v>138</v>
      </c>
      <c r="R131" s="64" t="s">
        <v>162</v>
      </c>
      <c r="S131" s="65" t="s">
        <v>532</v>
      </c>
      <c r="T131" s="64" t="b">
        <f t="shared" si="3"/>
        <v>1</v>
      </c>
    </row>
    <row r="132" spans="1:20" s="64" customFormat="1" ht="30" hidden="1">
      <c r="A132" s="64" t="s">
        <v>160</v>
      </c>
      <c r="B132" s="64" t="s">
        <v>833</v>
      </c>
      <c r="C132" s="64" t="s">
        <v>556</v>
      </c>
      <c r="D132" s="64" t="s">
        <v>525</v>
      </c>
      <c r="E132" s="52">
        <v>27</v>
      </c>
      <c r="G132" s="52">
        <v>22</v>
      </c>
      <c r="H132" s="64" t="s">
        <v>96</v>
      </c>
      <c r="M132" s="64" t="str">
        <f t="shared" si="2"/>
        <v>MRO_AHL_MATERIAL_ASSOS_MV_YYYYMMDDHHMISS</v>
      </c>
      <c r="N132" s="64" t="s">
        <v>593</v>
      </c>
      <c r="O132" s="64" t="s">
        <v>160</v>
      </c>
      <c r="P132" s="65" t="s">
        <v>832</v>
      </c>
      <c r="Q132" s="64" t="s">
        <v>138</v>
      </c>
      <c r="R132" s="64" t="s">
        <v>160</v>
      </c>
      <c r="S132" s="65" t="s">
        <v>531</v>
      </c>
      <c r="T132" s="64" t="b">
        <f t="shared" si="3"/>
        <v>1</v>
      </c>
    </row>
    <row r="133" spans="1:20" s="77" customFormat="1" ht="30">
      <c r="A133" s="77" t="str">
        <f>O133</f>
        <v>LAST_UPDATED_BY_USERNAME</v>
      </c>
      <c r="B133" s="77" t="s">
        <v>833</v>
      </c>
      <c r="C133" s="77" t="s">
        <v>555</v>
      </c>
      <c r="D133" s="77" t="s">
        <v>1420</v>
      </c>
      <c r="E133" s="78">
        <v>28</v>
      </c>
      <c r="G133" s="78">
        <v>100</v>
      </c>
      <c r="H133" s="77" t="s">
        <v>96</v>
      </c>
      <c r="N133" s="77" t="s">
        <v>593</v>
      </c>
      <c r="O133" s="77" t="s">
        <v>1498</v>
      </c>
      <c r="P133" s="79" t="s">
        <v>1499</v>
      </c>
      <c r="Q133" s="77" t="s">
        <v>1289</v>
      </c>
      <c r="R133" s="77" t="s">
        <v>1290</v>
      </c>
      <c r="S133" s="79" t="s">
        <v>1450</v>
      </c>
      <c r="T133" s="64" t="b">
        <f t="shared" si="3"/>
        <v>0</v>
      </c>
    </row>
    <row r="134" spans="1:20" s="64" customFormat="1" ht="30" hidden="1">
      <c r="A134" s="64" t="s">
        <v>184</v>
      </c>
      <c r="C134" s="64" t="s">
        <v>556</v>
      </c>
      <c r="D134" s="64" t="s">
        <v>525</v>
      </c>
      <c r="E134" s="52">
        <v>29</v>
      </c>
      <c r="G134" s="52">
        <v>22</v>
      </c>
      <c r="H134" s="64" t="s">
        <v>95</v>
      </c>
      <c r="J134" s="64" t="s">
        <v>95</v>
      </c>
      <c r="M134" s="64" t="str">
        <f t="shared" si="2"/>
        <v>MRO_AHL_MATERIAL_ASSOS_MV_YYYYMMDDHHMISS</v>
      </c>
      <c r="N134" s="64" t="s">
        <v>593</v>
      </c>
      <c r="O134" s="64" t="s">
        <v>184</v>
      </c>
      <c r="P134" s="65" t="s">
        <v>883</v>
      </c>
      <c r="Q134" s="64" t="s">
        <v>138</v>
      </c>
      <c r="R134" s="64" t="s">
        <v>184</v>
      </c>
      <c r="S134" s="65" t="s">
        <v>883</v>
      </c>
      <c r="T134" s="64" t="b">
        <f t="shared" si="3"/>
        <v>1</v>
      </c>
    </row>
    <row r="135" spans="1:20" s="77" customFormat="1" ht="15.75">
      <c r="A135" s="77" t="s">
        <v>1382</v>
      </c>
      <c r="C135" s="77" t="s">
        <v>555</v>
      </c>
      <c r="D135" s="77" t="s">
        <v>528</v>
      </c>
      <c r="E135" s="78">
        <v>30</v>
      </c>
      <c r="G135" s="78">
        <v>80</v>
      </c>
      <c r="H135" s="77" t="s">
        <v>96</v>
      </c>
      <c r="N135" s="77" t="s">
        <v>593</v>
      </c>
      <c r="O135" s="77" t="s">
        <v>1382</v>
      </c>
      <c r="P135" s="79"/>
      <c r="Q135" s="87" t="s">
        <v>118</v>
      </c>
      <c r="R135" s="77" t="s">
        <v>1</v>
      </c>
      <c r="S135" s="87" t="s">
        <v>1443</v>
      </c>
      <c r="T135" s="64" t="b">
        <f t="shared" si="3"/>
        <v>0</v>
      </c>
    </row>
    <row r="136" spans="1:20" s="64" customFormat="1" ht="30" hidden="1">
      <c r="A136" s="64" t="s">
        <v>189</v>
      </c>
      <c r="C136" s="64" t="s">
        <v>556</v>
      </c>
      <c r="D136" s="64" t="s">
        <v>525</v>
      </c>
      <c r="E136" s="52">
        <v>31</v>
      </c>
      <c r="G136" s="52">
        <v>22</v>
      </c>
      <c r="H136" s="64" t="s">
        <v>96</v>
      </c>
      <c r="J136" s="64" t="s">
        <v>95</v>
      </c>
      <c r="M136" s="64" t="str">
        <f t="shared" si="2"/>
        <v>MRO_AHL_MATERIAL_ASSOS_MV_YYYYMMDDHHMISS</v>
      </c>
      <c r="N136" s="64" t="s">
        <v>593</v>
      </c>
      <c r="O136" s="64" t="s">
        <v>189</v>
      </c>
      <c r="P136" s="65" t="s">
        <v>655</v>
      </c>
      <c r="Q136" s="64" t="s">
        <v>138</v>
      </c>
      <c r="R136" s="64" t="s">
        <v>189</v>
      </c>
      <c r="S136" s="65" t="s">
        <v>655</v>
      </c>
      <c r="T136" s="64" t="b">
        <f t="shared" si="3"/>
        <v>1</v>
      </c>
    </row>
    <row r="137" spans="1:20" s="77" customFormat="1">
      <c r="A137" s="77" t="s">
        <v>1381</v>
      </c>
      <c r="C137" s="77" t="s">
        <v>555</v>
      </c>
      <c r="D137" s="77" t="s">
        <v>1425</v>
      </c>
      <c r="E137" s="78">
        <v>32</v>
      </c>
      <c r="G137" s="78">
        <v>217</v>
      </c>
      <c r="H137" s="77" t="s">
        <v>96</v>
      </c>
      <c r="N137" s="77" t="s">
        <v>593</v>
      </c>
      <c r="O137" s="77" t="s">
        <v>1381</v>
      </c>
      <c r="P137" s="79"/>
      <c r="Q137" s="77" t="s">
        <v>127</v>
      </c>
      <c r="R137" s="77" t="s">
        <v>1545</v>
      </c>
      <c r="S137" s="79" t="s">
        <v>1447</v>
      </c>
      <c r="T137" s="64" t="b">
        <f t="shared" si="3"/>
        <v>0</v>
      </c>
    </row>
    <row r="138" spans="1:20" s="64" customFormat="1" ht="30" hidden="1">
      <c r="A138" s="64" t="s">
        <v>163</v>
      </c>
      <c r="C138" s="64" t="s">
        <v>556</v>
      </c>
      <c r="D138" s="64" t="s">
        <v>525</v>
      </c>
      <c r="E138" s="52">
        <v>33</v>
      </c>
      <c r="G138" s="52">
        <v>22</v>
      </c>
      <c r="H138" s="64" t="s">
        <v>96</v>
      </c>
      <c r="M138" s="64" t="str">
        <f t="shared" si="2"/>
        <v>MRO_AHL_MATERIAL_ASSOS_MV_YYYYMMDDHHMISS</v>
      </c>
      <c r="N138" s="64" t="s">
        <v>593</v>
      </c>
      <c r="O138" s="64" t="s">
        <v>163</v>
      </c>
      <c r="P138" s="65" t="s">
        <v>632</v>
      </c>
      <c r="Q138" s="64" t="s">
        <v>138</v>
      </c>
      <c r="R138" s="64" t="s">
        <v>163</v>
      </c>
      <c r="S138" s="65" t="s">
        <v>632</v>
      </c>
      <c r="T138" s="64" t="b">
        <f t="shared" si="3"/>
        <v>1</v>
      </c>
    </row>
    <row r="139" spans="1:20" s="64" customFormat="1" hidden="1">
      <c r="A139" s="64" t="s">
        <v>257</v>
      </c>
      <c r="C139" s="64" t="s">
        <v>556</v>
      </c>
      <c r="D139" s="64" t="s">
        <v>525</v>
      </c>
      <c r="E139" s="52">
        <v>34</v>
      </c>
      <c r="G139" s="52">
        <v>22</v>
      </c>
      <c r="H139" s="64" t="s">
        <v>95</v>
      </c>
      <c r="M139" s="64" t="str">
        <f t="shared" si="2"/>
        <v>MRO_AHL_MATERIAL_ASSOS_MV_YYYYMMDDHHMISS</v>
      </c>
      <c r="N139" s="64" t="s">
        <v>593</v>
      </c>
      <c r="O139" s="64" t="s">
        <v>257</v>
      </c>
      <c r="P139" s="65" t="s">
        <v>885</v>
      </c>
      <c r="Q139" s="64" t="s">
        <v>138</v>
      </c>
      <c r="R139" s="64" t="s">
        <v>257</v>
      </c>
      <c r="S139" s="65" t="s">
        <v>885</v>
      </c>
      <c r="T139" s="64" t="b">
        <f t="shared" si="3"/>
        <v>1</v>
      </c>
    </row>
    <row r="140" spans="1:20" s="64" customFormat="1" hidden="1">
      <c r="A140" s="64" t="s">
        <v>592</v>
      </c>
      <c r="C140" s="64" t="s">
        <v>556</v>
      </c>
      <c r="D140" s="64" t="s">
        <v>525</v>
      </c>
      <c r="E140" s="52">
        <v>35</v>
      </c>
      <c r="G140" s="52">
        <v>22</v>
      </c>
      <c r="H140" s="64" t="s">
        <v>95</v>
      </c>
      <c r="M140" s="64" t="str">
        <f t="shared" si="2"/>
        <v>MRO_AHL_MATERIAL_ASSOS_MV_YYYYMMDDHHMISS</v>
      </c>
      <c r="N140" s="64" t="s">
        <v>593</v>
      </c>
      <c r="O140" s="81" t="s">
        <v>592</v>
      </c>
      <c r="P140" s="65" t="s">
        <v>886</v>
      </c>
      <c r="Q140" s="64" t="s">
        <v>138</v>
      </c>
      <c r="R140" s="64" t="s">
        <v>592</v>
      </c>
      <c r="S140" s="65" t="s">
        <v>886</v>
      </c>
      <c r="T140" s="64" t="b">
        <f t="shared" si="3"/>
        <v>1</v>
      </c>
    </row>
    <row r="141" spans="1:20" s="64" customFormat="1" ht="30" hidden="1">
      <c r="A141" s="64" t="s">
        <v>241</v>
      </c>
      <c r="C141" s="64" t="s">
        <v>1258</v>
      </c>
      <c r="D141" s="64" t="s">
        <v>1284</v>
      </c>
      <c r="E141" s="52">
        <v>36</v>
      </c>
      <c r="G141" s="52">
        <v>22</v>
      </c>
      <c r="H141" s="64" t="s">
        <v>95</v>
      </c>
      <c r="M141" s="64" t="str">
        <f t="shared" si="2"/>
        <v>MRO_AHL_MATERIAL_ASSOS_MV_YYYYMMDDHHMISS</v>
      </c>
      <c r="N141" s="64" t="s">
        <v>593</v>
      </c>
      <c r="O141" s="64" t="s">
        <v>241</v>
      </c>
      <c r="P141" s="65" t="s">
        <v>656</v>
      </c>
      <c r="Q141" s="64" t="s">
        <v>138</v>
      </c>
      <c r="R141" s="64" t="s">
        <v>393</v>
      </c>
      <c r="S141" s="65" t="s">
        <v>656</v>
      </c>
      <c r="T141" s="64" t="b">
        <f t="shared" si="3"/>
        <v>0</v>
      </c>
    </row>
    <row r="142" spans="1:20" s="64" customFormat="1" hidden="1">
      <c r="A142" s="64" t="s">
        <v>394</v>
      </c>
      <c r="C142" s="64" t="s">
        <v>1258</v>
      </c>
      <c r="D142" s="64" t="s">
        <v>1284</v>
      </c>
      <c r="E142" s="52">
        <v>37</v>
      </c>
      <c r="G142" s="52">
        <v>22</v>
      </c>
      <c r="H142" s="64" t="s">
        <v>95</v>
      </c>
      <c r="M142" s="64" t="str">
        <f t="shared" si="2"/>
        <v>MRO_AHL_MATERIAL_ASSOS_MV_YYYYMMDDHHMISS</v>
      </c>
      <c r="N142" s="64" t="s">
        <v>593</v>
      </c>
      <c r="O142" s="64" t="s">
        <v>394</v>
      </c>
      <c r="P142" s="65" t="s">
        <v>1144</v>
      </c>
      <c r="Q142" s="64" t="s">
        <v>138</v>
      </c>
      <c r="R142" s="64" t="s">
        <v>394</v>
      </c>
      <c r="S142" s="65" t="s">
        <v>1144</v>
      </c>
      <c r="T142" s="64" t="b">
        <f t="shared" si="3"/>
        <v>1</v>
      </c>
    </row>
    <row r="143" spans="1:20" s="64" customFormat="1" ht="75" hidden="1">
      <c r="A143" s="64" t="s">
        <v>305</v>
      </c>
      <c r="C143" s="64" t="s">
        <v>556</v>
      </c>
      <c r="D143" s="64" t="s">
        <v>525</v>
      </c>
      <c r="E143" s="52">
        <v>38</v>
      </c>
      <c r="G143" s="52">
        <v>22</v>
      </c>
      <c r="H143" s="64" t="s">
        <v>95</v>
      </c>
      <c r="M143" s="64" t="str">
        <f t="shared" si="2"/>
        <v>MRO_AHL_MATERIAL_ASSOS_MV_YYYYMMDDHHMISS</v>
      </c>
      <c r="N143" s="64" t="s">
        <v>593</v>
      </c>
      <c r="O143" s="64" t="s">
        <v>305</v>
      </c>
      <c r="P143" s="65" t="s">
        <v>657</v>
      </c>
      <c r="Q143" s="64" t="s">
        <v>138</v>
      </c>
      <c r="R143" s="64" t="s">
        <v>305</v>
      </c>
      <c r="S143" s="65" t="s">
        <v>657</v>
      </c>
      <c r="T143" s="64" t="b">
        <f t="shared" si="3"/>
        <v>1</v>
      </c>
    </row>
    <row r="144" spans="1:20" s="64" customFormat="1" hidden="1">
      <c r="A144" s="64" t="s">
        <v>395</v>
      </c>
      <c r="C144" s="64" t="s">
        <v>1258</v>
      </c>
      <c r="D144" s="64" t="s">
        <v>1284</v>
      </c>
      <c r="E144" s="52">
        <v>39</v>
      </c>
      <c r="G144" s="52">
        <v>22</v>
      </c>
      <c r="H144" s="64" t="s">
        <v>95</v>
      </c>
      <c r="M144" s="64" t="str">
        <f t="shared" si="2"/>
        <v>MRO_AHL_MATERIAL_ASSOS_MV_YYYYMMDDHHMISS</v>
      </c>
      <c r="N144" s="64" t="s">
        <v>593</v>
      </c>
      <c r="O144" s="64" t="s">
        <v>395</v>
      </c>
      <c r="P144" s="65" t="s">
        <v>887</v>
      </c>
      <c r="Q144" s="64" t="s">
        <v>138</v>
      </c>
      <c r="R144" s="64" t="s">
        <v>395</v>
      </c>
      <c r="S144" s="65" t="s">
        <v>887</v>
      </c>
      <c r="T144" s="64" t="b">
        <f t="shared" si="3"/>
        <v>1</v>
      </c>
    </row>
    <row r="145" spans="1:20" s="64" customFormat="1" ht="45" hidden="1">
      <c r="A145" s="64" t="s">
        <v>396</v>
      </c>
      <c r="C145" s="64" t="s">
        <v>556</v>
      </c>
      <c r="D145" s="64" t="s">
        <v>525</v>
      </c>
      <c r="E145" s="52">
        <v>40</v>
      </c>
      <c r="G145" s="52">
        <v>22</v>
      </c>
      <c r="H145" s="64" t="s">
        <v>96</v>
      </c>
      <c r="I145" s="64" t="s">
        <v>95</v>
      </c>
      <c r="J145" s="81" t="s">
        <v>95</v>
      </c>
      <c r="M145" s="64" t="str">
        <f t="shared" si="2"/>
        <v>MRO_AHL_MATERIAL_ASSOS_MV_YYYYMMDDHHMISS</v>
      </c>
      <c r="N145" s="64" t="s">
        <v>593</v>
      </c>
      <c r="O145" s="81" t="s">
        <v>396</v>
      </c>
      <c r="P145" s="65" t="s">
        <v>658</v>
      </c>
      <c r="Q145" s="64" t="s">
        <v>138</v>
      </c>
      <c r="R145" s="64" t="s">
        <v>396</v>
      </c>
      <c r="S145" s="65" t="s">
        <v>658</v>
      </c>
      <c r="T145" s="64" t="b">
        <f t="shared" si="3"/>
        <v>1</v>
      </c>
    </row>
    <row r="146" spans="1:20" s="64" customFormat="1" ht="30" hidden="1">
      <c r="A146" s="64" t="s">
        <v>314</v>
      </c>
      <c r="C146" s="64" t="s">
        <v>1258</v>
      </c>
      <c r="D146" s="64" t="s">
        <v>1284</v>
      </c>
      <c r="E146" s="52">
        <v>41</v>
      </c>
      <c r="G146" s="52">
        <v>22</v>
      </c>
      <c r="H146" s="64" t="s">
        <v>95</v>
      </c>
      <c r="M146" s="64" t="str">
        <f t="shared" si="2"/>
        <v>MRO_AHL_MATERIAL_ASSOS_MV_YYYYMMDDHHMISS</v>
      </c>
      <c r="N146" s="64" t="s">
        <v>593</v>
      </c>
      <c r="O146" s="64" t="s">
        <v>314</v>
      </c>
      <c r="P146" s="65" t="s">
        <v>888</v>
      </c>
      <c r="Q146" s="64" t="s">
        <v>138</v>
      </c>
      <c r="R146" s="64" t="s">
        <v>314</v>
      </c>
      <c r="S146" s="65" t="s">
        <v>888</v>
      </c>
      <c r="T146" s="64" t="b">
        <f t="shared" si="3"/>
        <v>1</v>
      </c>
    </row>
    <row r="147" spans="1:20" s="64" customFormat="1" ht="45" hidden="1">
      <c r="A147" s="64" t="s">
        <v>188</v>
      </c>
      <c r="C147" s="64" t="s">
        <v>555</v>
      </c>
      <c r="D147" s="64" t="s">
        <v>524</v>
      </c>
      <c r="E147" s="52">
        <v>42</v>
      </c>
      <c r="G147" s="52">
        <v>30</v>
      </c>
      <c r="H147" s="64" t="s">
        <v>95</v>
      </c>
      <c r="M147" s="64" t="str">
        <f t="shared" si="2"/>
        <v>MRO_AHL_MATERIAL_ASSOS_MV_YYYYMMDDHHMISS</v>
      </c>
      <c r="N147" s="64" t="s">
        <v>593</v>
      </c>
      <c r="O147" s="64" t="s">
        <v>188</v>
      </c>
      <c r="P147" s="65" t="s">
        <v>659</v>
      </c>
      <c r="Q147" s="64" t="s">
        <v>138</v>
      </c>
      <c r="R147" s="64" t="s">
        <v>397</v>
      </c>
      <c r="S147" s="65" t="s">
        <v>659</v>
      </c>
      <c r="T147" s="64" t="b">
        <f t="shared" si="3"/>
        <v>0</v>
      </c>
    </row>
    <row r="148" spans="1:20" s="64" customFormat="1" ht="165" hidden="1">
      <c r="A148" s="64" t="s">
        <v>370</v>
      </c>
      <c r="C148" s="64" t="s">
        <v>555</v>
      </c>
      <c r="D148" s="64" t="s">
        <v>524</v>
      </c>
      <c r="E148" s="52">
        <v>43</v>
      </c>
      <c r="G148" s="52">
        <v>30</v>
      </c>
      <c r="H148" s="64" t="s">
        <v>96</v>
      </c>
      <c r="M148" s="64" t="str">
        <f t="shared" si="2"/>
        <v>MRO_AHL_MATERIAL_ASSOS_MV_YYYYMMDDHHMISS</v>
      </c>
      <c r="N148" s="64" t="s">
        <v>593</v>
      </c>
      <c r="O148" s="64" t="s">
        <v>370</v>
      </c>
      <c r="P148" s="65" t="s">
        <v>651</v>
      </c>
      <c r="Q148" s="64" t="s">
        <v>523</v>
      </c>
      <c r="R148" s="64" t="s">
        <v>370</v>
      </c>
      <c r="S148" s="65" t="s">
        <v>651</v>
      </c>
      <c r="T148" s="64" t="b">
        <f t="shared" si="3"/>
        <v>1</v>
      </c>
    </row>
    <row r="149" spans="1:20" s="64" customFormat="1" hidden="1">
      <c r="A149" s="64" t="s">
        <v>536</v>
      </c>
      <c r="C149" s="64" t="s">
        <v>2</v>
      </c>
      <c r="D149" s="64" t="s">
        <v>526</v>
      </c>
      <c r="E149" s="52">
        <v>1</v>
      </c>
      <c r="G149" s="52">
        <v>7</v>
      </c>
      <c r="H149" s="64" t="s">
        <v>95</v>
      </c>
      <c r="M149" s="64" t="str">
        <f t="shared" si="2"/>
        <v>MRO_AHL_MC_DETAILS_MV_YYYYMMDDHHMISS</v>
      </c>
      <c r="N149" s="64" t="s">
        <v>512</v>
      </c>
      <c r="O149" s="64" t="s">
        <v>536</v>
      </c>
      <c r="P149" s="65" t="s">
        <v>660</v>
      </c>
      <c r="Q149" s="64" t="s">
        <v>117</v>
      </c>
      <c r="R149" s="64" t="s">
        <v>175</v>
      </c>
      <c r="S149" s="65" t="s">
        <v>660</v>
      </c>
      <c r="T149" s="64" t="b">
        <f t="shared" si="3"/>
        <v>0</v>
      </c>
    </row>
    <row r="150" spans="1:20" s="64" customFormat="1" ht="45" hidden="1">
      <c r="A150" s="64" t="s">
        <v>535</v>
      </c>
      <c r="C150" s="64" t="s">
        <v>2</v>
      </c>
      <c r="D150" s="64" t="s">
        <v>526</v>
      </c>
      <c r="E150" s="52">
        <v>2</v>
      </c>
      <c r="G150" s="52">
        <v>7</v>
      </c>
      <c r="H150" s="64" t="s">
        <v>95</v>
      </c>
      <c r="M150" s="64" t="str">
        <f t="shared" si="2"/>
        <v>MRO_AHL_MC_DETAILS_MV_YYYYMMDDHHMISS</v>
      </c>
      <c r="N150" s="64" t="s">
        <v>512</v>
      </c>
      <c r="O150" s="64" t="s">
        <v>535</v>
      </c>
      <c r="P150" s="65" t="s">
        <v>889</v>
      </c>
      <c r="Q150" s="64" t="s">
        <v>117</v>
      </c>
      <c r="R150" s="64" t="s">
        <v>176</v>
      </c>
      <c r="S150" s="65" t="s">
        <v>889</v>
      </c>
      <c r="T150" s="64" t="b">
        <f t="shared" si="3"/>
        <v>0</v>
      </c>
    </row>
    <row r="151" spans="1:20" s="64" customFormat="1" ht="30" hidden="1">
      <c r="A151" s="64" t="s">
        <v>251</v>
      </c>
      <c r="C151" s="64" t="s">
        <v>556</v>
      </c>
      <c r="D151" s="64" t="s">
        <v>525</v>
      </c>
      <c r="E151" s="52">
        <v>3</v>
      </c>
      <c r="G151" s="52">
        <v>22</v>
      </c>
      <c r="H151" s="64" t="s">
        <v>96</v>
      </c>
      <c r="I151" s="64" t="s">
        <v>95</v>
      </c>
      <c r="M151" s="64" t="str">
        <f t="shared" si="2"/>
        <v>MRO_AHL_MC_DETAILS_MV_YYYYMMDDHHMISS</v>
      </c>
      <c r="N151" s="64" t="s">
        <v>512</v>
      </c>
      <c r="O151" s="81" t="s">
        <v>251</v>
      </c>
      <c r="P151" s="65" t="s">
        <v>662</v>
      </c>
      <c r="Q151" s="64" t="s">
        <v>117</v>
      </c>
      <c r="R151" s="64" t="s">
        <v>251</v>
      </c>
      <c r="S151" s="65" t="s">
        <v>662</v>
      </c>
      <c r="T151" s="64" t="b">
        <f t="shared" si="3"/>
        <v>1</v>
      </c>
    </row>
    <row r="152" spans="1:20" s="64" customFormat="1" ht="45" hidden="1">
      <c r="A152" s="64" t="s">
        <v>164</v>
      </c>
      <c r="C152" s="64" t="s">
        <v>556</v>
      </c>
      <c r="D152" s="64" t="s">
        <v>525</v>
      </c>
      <c r="E152" s="52">
        <v>4</v>
      </c>
      <c r="G152" s="52">
        <v>22</v>
      </c>
      <c r="H152" s="64" t="s">
        <v>96</v>
      </c>
      <c r="M152" s="64" t="str">
        <f t="shared" si="2"/>
        <v>MRO_AHL_MC_DETAILS_MV_YYYYMMDDHHMISS</v>
      </c>
      <c r="N152" s="64" t="s">
        <v>512</v>
      </c>
      <c r="O152" s="64" t="s">
        <v>164</v>
      </c>
      <c r="P152" s="65" t="s">
        <v>663</v>
      </c>
      <c r="Q152" s="64" t="s">
        <v>117</v>
      </c>
      <c r="R152" s="64" t="s">
        <v>164</v>
      </c>
      <c r="S152" s="65" t="s">
        <v>663</v>
      </c>
      <c r="T152" s="64" t="b">
        <f t="shared" si="3"/>
        <v>1</v>
      </c>
    </row>
    <row r="153" spans="1:20" s="64" customFormat="1" ht="30" hidden="1">
      <c r="A153" s="64" t="s">
        <v>253</v>
      </c>
      <c r="C153" s="64" t="s">
        <v>555</v>
      </c>
      <c r="D153" s="64" t="s">
        <v>524</v>
      </c>
      <c r="E153" s="52">
        <v>5</v>
      </c>
      <c r="G153" s="52">
        <v>30</v>
      </c>
      <c r="H153" s="64" t="s">
        <v>96</v>
      </c>
      <c r="M153" s="64" t="str">
        <f t="shared" si="2"/>
        <v>MRO_AHL_MC_DETAILS_MV_YYYYMMDDHHMISS</v>
      </c>
      <c r="N153" s="64" t="s">
        <v>512</v>
      </c>
      <c r="O153" s="64" t="s">
        <v>253</v>
      </c>
      <c r="P153" s="65" t="s">
        <v>890</v>
      </c>
      <c r="Q153" s="64" t="s">
        <v>118</v>
      </c>
      <c r="R153" s="64" t="s">
        <v>253</v>
      </c>
      <c r="S153" s="65" t="s">
        <v>890</v>
      </c>
      <c r="T153" s="64" t="b">
        <f t="shared" si="3"/>
        <v>1</v>
      </c>
    </row>
    <row r="154" spans="1:20" s="64" customFormat="1" ht="30" hidden="1">
      <c r="A154" s="64" t="s">
        <v>158</v>
      </c>
      <c r="B154" s="64" t="s">
        <v>833</v>
      </c>
      <c r="C154" s="64" t="s">
        <v>556</v>
      </c>
      <c r="D154" s="64" t="s">
        <v>525</v>
      </c>
      <c r="E154" s="52">
        <v>6</v>
      </c>
      <c r="G154" s="52">
        <v>22</v>
      </c>
      <c r="H154" s="64" t="s">
        <v>96</v>
      </c>
      <c r="M154" s="64" t="str">
        <f t="shared" si="2"/>
        <v>MRO_AHL_MC_DETAILS_MV_YYYYMMDDHHMISS</v>
      </c>
      <c r="N154" s="64" t="s">
        <v>512</v>
      </c>
      <c r="O154" s="64" t="s">
        <v>158</v>
      </c>
      <c r="P154" s="65" t="s">
        <v>649</v>
      </c>
      <c r="Q154" s="64" t="s">
        <v>118</v>
      </c>
      <c r="R154" s="64" t="s">
        <v>158</v>
      </c>
      <c r="S154" s="65" t="s">
        <v>530</v>
      </c>
      <c r="T154" s="64" t="b">
        <f t="shared" si="3"/>
        <v>1</v>
      </c>
    </row>
    <row r="155" spans="1:20" s="77" customFormat="1" ht="30">
      <c r="A155" s="77" t="str">
        <f>O155</f>
        <v>CREATED_BY_USERNAME</v>
      </c>
      <c r="B155" s="77" t="s">
        <v>833</v>
      </c>
      <c r="C155" s="77" t="s">
        <v>555</v>
      </c>
      <c r="D155" s="77" t="s">
        <v>1420</v>
      </c>
      <c r="E155" s="78">
        <v>7</v>
      </c>
      <c r="G155" s="78">
        <v>100</v>
      </c>
      <c r="H155" s="77" t="s">
        <v>96</v>
      </c>
      <c r="N155" s="77" t="s">
        <v>512</v>
      </c>
      <c r="O155" s="77" t="s">
        <v>1497</v>
      </c>
      <c r="P155" s="79" t="s">
        <v>1500</v>
      </c>
      <c r="Q155" s="77" t="s">
        <v>1289</v>
      </c>
      <c r="R155" s="77" t="s">
        <v>1290</v>
      </c>
      <c r="S155" s="79" t="s">
        <v>1288</v>
      </c>
      <c r="T155" s="64" t="b">
        <f t="shared" si="3"/>
        <v>0</v>
      </c>
    </row>
    <row r="156" spans="1:20" s="64" customFormat="1" ht="30" hidden="1">
      <c r="A156" s="64" t="s">
        <v>159</v>
      </c>
      <c r="C156" s="64" t="s">
        <v>2</v>
      </c>
      <c r="D156" s="64" t="s">
        <v>526</v>
      </c>
      <c r="E156" s="52">
        <v>8</v>
      </c>
      <c r="G156" s="52">
        <v>7</v>
      </c>
      <c r="H156" s="64" t="s">
        <v>96</v>
      </c>
      <c r="M156" s="64" t="str">
        <f t="shared" si="2"/>
        <v>MRO_AHL_MC_DETAILS_MV_YYYYMMDDHHMISS</v>
      </c>
      <c r="N156" s="64" t="s">
        <v>512</v>
      </c>
      <c r="O156" s="64" t="s">
        <v>159</v>
      </c>
      <c r="P156" s="65" t="s">
        <v>828</v>
      </c>
      <c r="Q156" s="64" t="s">
        <v>118</v>
      </c>
      <c r="R156" s="64" t="s">
        <v>159</v>
      </c>
      <c r="S156" s="65" t="s">
        <v>828</v>
      </c>
      <c r="T156" s="64" t="b">
        <f t="shared" si="3"/>
        <v>1</v>
      </c>
    </row>
    <row r="157" spans="1:20" s="64" customFormat="1" ht="45" hidden="1">
      <c r="A157" s="64" t="s">
        <v>161</v>
      </c>
      <c r="C157" s="64" t="s">
        <v>2</v>
      </c>
      <c r="D157" s="64" t="s">
        <v>526</v>
      </c>
      <c r="E157" s="52">
        <v>9</v>
      </c>
      <c r="G157" s="52">
        <v>7</v>
      </c>
      <c r="H157" s="64" t="s">
        <v>96</v>
      </c>
      <c r="M157" s="64" t="str">
        <f t="shared" si="2"/>
        <v>MRO_AHL_MC_DETAILS_MV_YYYYMMDDHHMISS</v>
      </c>
      <c r="N157" s="64" t="s">
        <v>512</v>
      </c>
      <c r="O157" s="64" t="s">
        <v>161</v>
      </c>
      <c r="P157" s="65" t="s">
        <v>829</v>
      </c>
      <c r="Q157" s="64" t="s">
        <v>118</v>
      </c>
      <c r="R157" s="64" t="s">
        <v>161</v>
      </c>
      <c r="S157" s="65" t="s">
        <v>830</v>
      </c>
      <c r="T157" s="64" t="b">
        <f t="shared" si="3"/>
        <v>1</v>
      </c>
    </row>
    <row r="158" spans="1:20" s="64" customFormat="1" ht="60" hidden="1">
      <c r="A158" s="64" t="s">
        <v>162</v>
      </c>
      <c r="B158" s="64" t="s">
        <v>833</v>
      </c>
      <c r="C158" s="64" t="s">
        <v>556</v>
      </c>
      <c r="D158" s="64" t="s">
        <v>525</v>
      </c>
      <c r="E158" s="52">
        <v>10</v>
      </c>
      <c r="G158" s="52">
        <v>22</v>
      </c>
      <c r="H158" s="64" t="s">
        <v>95</v>
      </c>
      <c r="M158" s="64" t="str">
        <f t="shared" si="2"/>
        <v>MRO_AHL_MC_DETAILS_MV_YYYYMMDDHHMISS</v>
      </c>
      <c r="N158" s="64" t="s">
        <v>512</v>
      </c>
      <c r="O158" s="64" t="s">
        <v>162</v>
      </c>
      <c r="P158" s="65" t="s">
        <v>831</v>
      </c>
      <c r="Q158" s="64" t="s">
        <v>118</v>
      </c>
      <c r="R158" s="64" t="s">
        <v>162</v>
      </c>
      <c r="S158" s="65" t="s">
        <v>532</v>
      </c>
      <c r="T158" s="64" t="b">
        <f t="shared" si="3"/>
        <v>1</v>
      </c>
    </row>
    <row r="159" spans="1:20" s="64" customFormat="1" ht="30" hidden="1">
      <c r="A159" s="64" t="s">
        <v>160</v>
      </c>
      <c r="B159" s="64" t="s">
        <v>833</v>
      </c>
      <c r="C159" s="64" t="s">
        <v>556</v>
      </c>
      <c r="D159" s="64" t="s">
        <v>525</v>
      </c>
      <c r="E159" s="52">
        <v>11</v>
      </c>
      <c r="G159" s="52">
        <v>22</v>
      </c>
      <c r="H159" s="64" t="s">
        <v>96</v>
      </c>
      <c r="M159" s="64" t="str">
        <f t="shared" si="2"/>
        <v>MRO_AHL_MC_DETAILS_MV_YYYYMMDDHHMISS</v>
      </c>
      <c r="N159" s="64" t="s">
        <v>512</v>
      </c>
      <c r="O159" s="64" t="s">
        <v>160</v>
      </c>
      <c r="P159" s="65" t="s">
        <v>832</v>
      </c>
      <c r="Q159" s="64" t="s">
        <v>118</v>
      </c>
      <c r="R159" s="64" t="s">
        <v>160</v>
      </c>
      <c r="S159" s="65" t="s">
        <v>531</v>
      </c>
      <c r="T159" s="64" t="b">
        <f t="shared" si="3"/>
        <v>1</v>
      </c>
    </row>
    <row r="160" spans="1:20" s="77" customFormat="1" ht="30">
      <c r="A160" s="77" t="str">
        <f>O160</f>
        <v>LAST_UPDATED_BY_USERNAME</v>
      </c>
      <c r="B160" s="77" t="s">
        <v>833</v>
      </c>
      <c r="C160" s="77" t="s">
        <v>555</v>
      </c>
      <c r="D160" s="77" t="s">
        <v>1420</v>
      </c>
      <c r="E160" s="78">
        <v>12</v>
      </c>
      <c r="G160" s="78">
        <v>100</v>
      </c>
      <c r="H160" s="77" t="s">
        <v>96</v>
      </c>
      <c r="N160" s="77" t="s">
        <v>512</v>
      </c>
      <c r="O160" s="77" t="s">
        <v>1498</v>
      </c>
      <c r="P160" s="79" t="s">
        <v>1499</v>
      </c>
      <c r="Q160" s="77" t="s">
        <v>1289</v>
      </c>
      <c r="R160" s="77" t="s">
        <v>1290</v>
      </c>
      <c r="S160" s="79" t="s">
        <v>1450</v>
      </c>
      <c r="T160" s="64" t="b">
        <f t="shared" si="3"/>
        <v>0</v>
      </c>
    </row>
    <row r="161" spans="1:20" s="64" customFormat="1" ht="45" hidden="1">
      <c r="A161" s="64" t="s">
        <v>252</v>
      </c>
      <c r="C161" s="64" t="s">
        <v>556</v>
      </c>
      <c r="D161" s="64" t="s">
        <v>525</v>
      </c>
      <c r="E161" s="52">
        <v>13</v>
      </c>
      <c r="G161" s="52">
        <v>22</v>
      </c>
      <c r="H161" s="64" t="s">
        <v>96</v>
      </c>
      <c r="I161" s="64" t="s">
        <v>95</v>
      </c>
      <c r="J161" s="64" t="s">
        <v>95</v>
      </c>
      <c r="M161" s="64" t="str">
        <f t="shared" si="2"/>
        <v>MRO_AHL_MC_DETAILS_MV_YYYYMMDDHHMISS</v>
      </c>
      <c r="N161" s="64" t="s">
        <v>512</v>
      </c>
      <c r="O161" s="64" t="s">
        <v>252</v>
      </c>
      <c r="P161" s="65" t="s">
        <v>891</v>
      </c>
      <c r="Q161" s="64" t="s">
        <v>118</v>
      </c>
      <c r="R161" s="64" t="s">
        <v>252</v>
      </c>
      <c r="S161" s="65" t="s">
        <v>891</v>
      </c>
      <c r="T161" s="64" t="b">
        <f t="shared" si="3"/>
        <v>1</v>
      </c>
    </row>
    <row r="162" spans="1:20" s="77" customFormat="1" ht="15.75">
      <c r="A162" s="77" t="s">
        <v>1370</v>
      </c>
      <c r="C162" s="77" t="s">
        <v>555</v>
      </c>
      <c r="D162" s="77" t="s">
        <v>528</v>
      </c>
      <c r="E162" s="78">
        <v>14</v>
      </c>
      <c r="G162" s="78">
        <v>80</v>
      </c>
      <c r="H162" s="77" t="s">
        <v>96</v>
      </c>
      <c r="N162" s="77" t="s">
        <v>512</v>
      </c>
      <c r="O162" s="77" t="s">
        <v>1370</v>
      </c>
      <c r="P162" s="79"/>
      <c r="Q162" s="77" t="s">
        <v>118</v>
      </c>
      <c r="R162" s="77" t="s">
        <v>1</v>
      </c>
      <c r="S162" s="87" t="s">
        <v>1443</v>
      </c>
      <c r="T162" s="64" t="b">
        <f t="shared" si="3"/>
        <v>0</v>
      </c>
    </row>
    <row r="163" spans="1:20" s="64" customFormat="1" ht="75" hidden="1">
      <c r="A163" s="64" t="s">
        <v>542</v>
      </c>
      <c r="C163" s="64" t="s">
        <v>556</v>
      </c>
      <c r="D163" s="64" t="s">
        <v>525</v>
      </c>
      <c r="E163" s="52">
        <v>15</v>
      </c>
      <c r="G163" s="52">
        <v>22</v>
      </c>
      <c r="H163" s="64" t="s">
        <v>96</v>
      </c>
      <c r="M163" s="64" t="str">
        <f t="shared" si="2"/>
        <v>MRO_AHL_MC_DETAILS_MV_YYYYMMDDHHMISS</v>
      </c>
      <c r="N163" s="64" t="s">
        <v>512</v>
      </c>
      <c r="O163" s="81" t="s">
        <v>542</v>
      </c>
      <c r="P163" s="65" t="s">
        <v>891</v>
      </c>
      <c r="Q163" s="64" t="s">
        <v>118</v>
      </c>
      <c r="R163" s="64" t="s">
        <v>252</v>
      </c>
      <c r="S163" s="65" t="s">
        <v>892</v>
      </c>
      <c r="T163" s="64" t="b">
        <f t="shared" si="3"/>
        <v>0</v>
      </c>
    </row>
    <row r="164" spans="1:20" s="64" customFormat="1" ht="75" hidden="1">
      <c r="A164" s="64" t="s">
        <v>184</v>
      </c>
      <c r="C164" s="64" t="s">
        <v>556</v>
      </c>
      <c r="D164" s="64" t="s">
        <v>525</v>
      </c>
      <c r="E164" s="52">
        <v>16</v>
      </c>
      <c r="G164" s="52">
        <v>22</v>
      </c>
      <c r="H164" s="64" t="s">
        <v>96</v>
      </c>
      <c r="J164" s="64" t="s">
        <v>95</v>
      </c>
      <c r="M164" s="64" t="str">
        <f t="shared" si="2"/>
        <v>MRO_AHL_MC_DETAILS_MV_YYYYMMDDHHMISS</v>
      </c>
      <c r="N164" s="64" t="s">
        <v>512</v>
      </c>
      <c r="O164" s="64" t="s">
        <v>184</v>
      </c>
      <c r="P164" s="65" t="s">
        <v>1145</v>
      </c>
      <c r="Q164" s="64" t="s">
        <v>118</v>
      </c>
      <c r="R164" s="64" t="s">
        <v>184</v>
      </c>
      <c r="S164" s="65" t="s">
        <v>1145</v>
      </c>
      <c r="T164" s="64" t="b">
        <f t="shared" si="3"/>
        <v>1</v>
      </c>
    </row>
    <row r="165" spans="1:20" s="64" customFormat="1" ht="45" hidden="1">
      <c r="A165" s="64" t="str">
        <f>O165</f>
        <v>MC_NAME</v>
      </c>
      <c r="C165" s="64" t="s">
        <v>555</v>
      </c>
      <c r="D165" s="64" t="s">
        <v>528</v>
      </c>
      <c r="E165" s="52">
        <v>17</v>
      </c>
      <c r="G165" s="52">
        <v>80</v>
      </c>
      <c r="H165" s="64" t="s">
        <v>96</v>
      </c>
      <c r="M165" s="64" t="str">
        <f t="shared" si="2"/>
        <v>MRO_AHL_MC_DETAILS_MV_YYYYMMDDHHMISS</v>
      </c>
      <c r="N165" s="64" t="s">
        <v>512</v>
      </c>
      <c r="O165" s="64" t="s">
        <v>1382</v>
      </c>
      <c r="P165" s="65" t="s">
        <v>1094</v>
      </c>
      <c r="Q165" s="64" t="s">
        <v>118</v>
      </c>
      <c r="R165" s="64" t="s">
        <v>1</v>
      </c>
      <c r="S165" s="65" t="s">
        <v>1094</v>
      </c>
      <c r="T165" s="64" t="b">
        <f t="shared" si="3"/>
        <v>0</v>
      </c>
    </row>
    <row r="166" spans="1:20" s="64" customFormat="1" ht="75" hidden="1">
      <c r="A166" s="64" t="s">
        <v>543</v>
      </c>
      <c r="C166" s="64" t="s">
        <v>555</v>
      </c>
      <c r="D166" s="64" t="s">
        <v>528</v>
      </c>
      <c r="E166" s="52">
        <v>18</v>
      </c>
      <c r="G166" s="52">
        <v>80</v>
      </c>
      <c r="H166" s="64" t="s">
        <v>96</v>
      </c>
      <c r="M166" s="64" t="str">
        <f t="shared" si="2"/>
        <v>MRO_AHL_MC_DETAILS_MV_YYYYMMDDHHMISS</v>
      </c>
      <c r="N166" s="64" t="s">
        <v>512</v>
      </c>
      <c r="O166" s="64" t="s">
        <v>543</v>
      </c>
      <c r="P166" s="65" t="s">
        <v>1095</v>
      </c>
      <c r="Q166" s="64" t="s">
        <v>118</v>
      </c>
      <c r="R166" s="64" t="s">
        <v>1</v>
      </c>
      <c r="S166" s="65" t="s">
        <v>1096</v>
      </c>
      <c r="T166" s="64" t="b">
        <f t="shared" si="3"/>
        <v>0</v>
      </c>
    </row>
    <row r="167" spans="1:20" s="64" customFormat="1" ht="60" hidden="1">
      <c r="A167" s="64" t="s">
        <v>242</v>
      </c>
      <c r="C167" s="64" t="s">
        <v>555</v>
      </c>
      <c r="D167" s="64" t="s">
        <v>524</v>
      </c>
      <c r="E167" s="52">
        <v>19</v>
      </c>
      <c r="G167" s="52">
        <v>30</v>
      </c>
      <c r="H167" s="64" t="s">
        <v>96</v>
      </c>
      <c r="M167" s="64" t="str">
        <f t="shared" si="2"/>
        <v>MRO_AHL_MC_DETAILS_MV_YYYYMMDDHHMISS</v>
      </c>
      <c r="N167" s="64" t="s">
        <v>512</v>
      </c>
      <c r="O167" s="64" t="s">
        <v>242</v>
      </c>
      <c r="P167" s="65" t="s">
        <v>1097</v>
      </c>
      <c r="Q167" s="64" t="s">
        <v>118</v>
      </c>
      <c r="R167" s="64" t="s">
        <v>242</v>
      </c>
      <c r="S167" s="65" t="s">
        <v>1097</v>
      </c>
      <c r="T167" s="64" t="b">
        <f t="shared" si="3"/>
        <v>1</v>
      </c>
    </row>
    <row r="168" spans="1:20" s="64" customFormat="1" ht="60" hidden="1">
      <c r="A168" s="64" t="s">
        <v>245</v>
      </c>
      <c r="C168" s="64" t="s">
        <v>556</v>
      </c>
      <c r="D168" s="64" t="s">
        <v>525</v>
      </c>
      <c r="E168" s="52">
        <v>20</v>
      </c>
      <c r="G168" s="52">
        <v>22</v>
      </c>
      <c r="H168" s="64" t="s">
        <v>96</v>
      </c>
      <c r="M168" s="64" t="str">
        <f t="shared" si="2"/>
        <v>MRO_AHL_MC_DETAILS_MV_YYYYMMDDHHMISS</v>
      </c>
      <c r="N168" s="64" t="s">
        <v>512</v>
      </c>
      <c r="O168" s="64" t="s">
        <v>245</v>
      </c>
      <c r="P168" s="65" t="s">
        <v>893</v>
      </c>
      <c r="Q168" s="64" t="s">
        <v>118</v>
      </c>
      <c r="R168" s="64" t="s">
        <v>245</v>
      </c>
      <c r="S168" s="65" t="s">
        <v>893</v>
      </c>
      <c r="T168" s="64" t="b">
        <f t="shared" si="3"/>
        <v>1</v>
      </c>
    </row>
    <row r="169" spans="1:20" s="64" customFormat="1" ht="30" hidden="1">
      <c r="A169" s="64" t="s">
        <v>183</v>
      </c>
      <c r="C169" s="64" t="s">
        <v>555</v>
      </c>
      <c r="D169" s="64" t="s">
        <v>533</v>
      </c>
      <c r="E169" s="52">
        <v>21</v>
      </c>
      <c r="G169" s="52">
        <v>2000</v>
      </c>
      <c r="H169" s="64" t="s">
        <v>95</v>
      </c>
      <c r="M169" s="64" t="str">
        <f t="shared" si="2"/>
        <v>MRO_AHL_MC_DETAILS_MV_YYYYMMDDHHMISS</v>
      </c>
      <c r="N169" s="64" t="s">
        <v>512</v>
      </c>
      <c r="O169" s="64" t="s">
        <v>183</v>
      </c>
      <c r="P169" s="65" t="s">
        <v>894</v>
      </c>
      <c r="Q169" s="64" t="s">
        <v>119</v>
      </c>
      <c r="R169" s="64" t="s">
        <v>183</v>
      </c>
      <c r="S169" s="65" t="s">
        <v>894</v>
      </c>
      <c r="T169" s="64" t="b">
        <f t="shared" si="3"/>
        <v>1</v>
      </c>
    </row>
    <row r="170" spans="1:20" s="64" customFormat="1" hidden="1">
      <c r="A170" s="64" t="s">
        <v>175</v>
      </c>
      <c r="C170" s="64" t="s">
        <v>2</v>
      </c>
      <c r="D170" s="64" t="s">
        <v>526</v>
      </c>
      <c r="E170" s="52">
        <v>22</v>
      </c>
      <c r="G170" s="52">
        <v>7</v>
      </c>
      <c r="H170" s="64" t="s">
        <v>95</v>
      </c>
      <c r="M170" s="64" t="str">
        <f t="shared" si="2"/>
        <v>MRO_AHL_MC_DETAILS_MV_YYYYMMDDHHMISS</v>
      </c>
      <c r="N170" s="64" t="s">
        <v>512</v>
      </c>
      <c r="O170" s="64" t="s">
        <v>175</v>
      </c>
      <c r="P170" s="65" t="s">
        <v>660</v>
      </c>
      <c r="Q170" s="64" t="s">
        <v>121</v>
      </c>
      <c r="R170" s="64" t="s">
        <v>175</v>
      </c>
      <c r="S170" s="65" t="s">
        <v>660</v>
      </c>
      <c r="T170" s="64" t="b">
        <f t="shared" si="3"/>
        <v>1</v>
      </c>
    </row>
    <row r="171" spans="1:20" s="64" customFormat="1" ht="45" hidden="1">
      <c r="A171" s="64" t="s">
        <v>176</v>
      </c>
      <c r="C171" s="64" t="s">
        <v>2</v>
      </c>
      <c r="D171" s="64" t="s">
        <v>526</v>
      </c>
      <c r="E171" s="52">
        <v>23</v>
      </c>
      <c r="G171" s="52">
        <v>7</v>
      </c>
      <c r="H171" s="64" t="s">
        <v>95</v>
      </c>
      <c r="M171" s="64" t="str">
        <f t="shared" si="2"/>
        <v>MRO_AHL_MC_DETAILS_MV_YYYYMMDDHHMISS</v>
      </c>
      <c r="N171" s="64" t="s">
        <v>512</v>
      </c>
      <c r="O171" s="64" t="s">
        <v>176</v>
      </c>
      <c r="P171" s="65" t="s">
        <v>661</v>
      </c>
      <c r="Q171" s="64" t="s">
        <v>121</v>
      </c>
      <c r="R171" s="64" t="s">
        <v>176</v>
      </c>
      <c r="S171" s="65" t="s">
        <v>661</v>
      </c>
      <c r="T171" s="64" t="b">
        <f t="shared" si="3"/>
        <v>1</v>
      </c>
    </row>
    <row r="172" spans="1:20" s="64" customFormat="1" ht="45" hidden="1">
      <c r="A172" s="64" t="s">
        <v>232</v>
      </c>
      <c r="C172" s="64" t="s">
        <v>555</v>
      </c>
      <c r="D172" s="64" t="s">
        <v>524</v>
      </c>
      <c r="E172" s="52">
        <v>24</v>
      </c>
      <c r="G172" s="52">
        <v>30</v>
      </c>
      <c r="H172" s="64" t="s">
        <v>95</v>
      </c>
      <c r="M172" s="64" t="str">
        <f t="shared" si="2"/>
        <v>MRO_AHL_MC_DETAILS_MV_YYYYMMDDHHMISS</v>
      </c>
      <c r="N172" s="64" t="s">
        <v>512</v>
      </c>
      <c r="O172" s="64" t="s">
        <v>232</v>
      </c>
      <c r="P172" s="65" t="s">
        <v>1192</v>
      </c>
      <c r="Q172" s="64" t="s">
        <v>121</v>
      </c>
      <c r="R172" s="64" t="s">
        <v>232</v>
      </c>
      <c r="S172" s="65" t="s">
        <v>1193</v>
      </c>
      <c r="T172" s="64" t="b">
        <f t="shared" si="3"/>
        <v>1</v>
      </c>
    </row>
    <row r="173" spans="1:20" s="64" customFormat="1" ht="30" hidden="1">
      <c r="A173" s="64" t="s">
        <v>258</v>
      </c>
      <c r="C173" s="64" t="s">
        <v>556</v>
      </c>
      <c r="D173" s="64" t="s">
        <v>525</v>
      </c>
      <c r="E173" s="52">
        <v>25</v>
      </c>
      <c r="G173" s="52">
        <v>22</v>
      </c>
      <c r="H173" s="64" t="s">
        <v>96</v>
      </c>
      <c r="M173" s="64" t="str">
        <f t="shared" si="2"/>
        <v>MRO_AHL_MC_DETAILS_MV_YYYYMMDDHHMISS</v>
      </c>
      <c r="N173" s="64" t="s">
        <v>512</v>
      </c>
      <c r="O173" s="64" t="s">
        <v>258</v>
      </c>
      <c r="P173" s="65" t="s">
        <v>664</v>
      </c>
      <c r="Q173" s="64" t="s">
        <v>121</v>
      </c>
      <c r="R173" s="64" t="s">
        <v>258</v>
      </c>
      <c r="S173" s="65" t="s">
        <v>664</v>
      </c>
      <c r="T173" s="64" t="b">
        <f t="shared" si="3"/>
        <v>1</v>
      </c>
    </row>
    <row r="174" spans="1:20" s="64" customFormat="1" ht="45" hidden="1">
      <c r="A174" s="64" t="s">
        <v>240</v>
      </c>
      <c r="C174" s="64" t="s">
        <v>556</v>
      </c>
      <c r="D174" s="64" t="s">
        <v>525</v>
      </c>
      <c r="E174" s="52">
        <v>26</v>
      </c>
      <c r="G174" s="52">
        <v>22</v>
      </c>
      <c r="H174" s="64" t="s">
        <v>95</v>
      </c>
      <c r="M174" s="64" t="str">
        <f t="shared" si="2"/>
        <v>MRO_AHL_MC_DETAILS_MV_YYYYMMDDHHMISS</v>
      </c>
      <c r="N174" s="64" t="s">
        <v>512</v>
      </c>
      <c r="O174" s="64" t="s">
        <v>240</v>
      </c>
      <c r="P174" s="65" t="s">
        <v>665</v>
      </c>
      <c r="Q174" s="64" t="s">
        <v>121</v>
      </c>
      <c r="R174" s="64" t="s">
        <v>240</v>
      </c>
      <c r="S174" s="65" t="s">
        <v>665</v>
      </c>
      <c r="T174" s="64" t="b">
        <f t="shared" si="3"/>
        <v>1</v>
      </c>
    </row>
    <row r="175" spans="1:20" s="77" customFormat="1" ht="15.75">
      <c r="A175" s="77" t="s">
        <v>1360</v>
      </c>
      <c r="C175" s="77" t="s">
        <v>555</v>
      </c>
      <c r="D175" s="77" t="s">
        <v>528</v>
      </c>
      <c r="E175" s="78">
        <v>27</v>
      </c>
      <c r="G175" s="78">
        <v>80</v>
      </c>
      <c r="H175" s="77" t="s">
        <v>96</v>
      </c>
      <c r="N175" s="77" t="s">
        <v>512</v>
      </c>
      <c r="O175" s="77" t="s">
        <v>1360</v>
      </c>
      <c r="P175" s="79"/>
      <c r="Q175" s="86" t="s">
        <v>115</v>
      </c>
      <c r="R175" s="77" t="s">
        <v>1</v>
      </c>
      <c r="S175" s="79" t="s">
        <v>1442</v>
      </c>
      <c r="T175" s="64" t="b">
        <f t="shared" si="3"/>
        <v>0</v>
      </c>
    </row>
    <row r="176" spans="1:20" s="64" customFormat="1" ht="30" hidden="1">
      <c r="A176" s="64" t="s">
        <v>259</v>
      </c>
      <c r="C176" s="64" t="s">
        <v>556</v>
      </c>
      <c r="D176" s="64" t="s">
        <v>525</v>
      </c>
      <c r="E176" s="52">
        <v>28</v>
      </c>
      <c r="G176" s="52">
        <v>22</v>
      </c>
      <c r="H176" s="64" t="s">
        <v>95</v>
      </c>
      <c r="J176" s="81" t="s">
        <v>95</v>
      </c>
      <c r="M176" s="64" t="str">
        <f t="shared" ref="M176:M250" si="4">N176&amp;"_YYYYMMDDHHMISS"</f>
        <v>MRO_AHL_MC_DETAILS_MV_YYYYMMDDHHMISS</v>
      </c>
      <c r="N176" s="64" t="s">
        <v>512</v>
      </c>
      <c r="O176" s="81" t="s">
        <v>259</v>
      </c>
      <c r="P176" s="65" t="s">
        <v>868</v>
      </c>
      <c r="Q176" s="64" t="s">
        <v>121</v>
      </c>
      <c r="R176" s="64" t="s">
        <v>259</v>
      </c>
      <c r="S176" s="65" t="s">
        <v>868</v>
      </c>
      <c r="T176" s="64" t="b">
        <f t="shared" ref="T176:T251" si="5">R176=A176</f>
        <v>1</v>
      </c>
    </row>
    <row r="177" spans="1:20" s="64" customFormat="1" ht="75" hidden="1">
      <c r="A177" s="64" t="s">
        <v>257</v>
      </c>
      <c r="C177" s="64" t="s">
        <v>556</v>
      </c>
      <c r="D177" s="64" t="s">
        <v>525</v>
      </c>
      <c r="E177" s="52">
        <v>29</v>
      </c>
      <c r="G177" s="52">
        <v>22</v>
      </c>
      <c r="H177" s="64" t="s">
        <v>96</v>
      </c>
      <c r="I177" s="64" t="s">
        <v>95</v>
      </c>
      <c r="J177" s="64" t="s">
        <v>95</v>
      </c>
      <c r="M177" s="64" t="str">
        <f t="shared" si="4"/>
        <v>MRO_AHL_MC_DETAILS_MV_YYYYMMDDHHMISS</v>
      </c>
      <c r="N177" s="64" t="s">
        <v>512</v>
      </c>
      <c r="O177" s="64" t="s">
        <v>257</v>
      </c>
      <c r="P177" s="65" t="s">
        <v>1146</v>
      </c>
      <c r="Q177" s="64" t="s">
        <v>121</v>
      </c>
      <c r="R177" s="64" t="s">
        <v>257</v>
      </c>
      <c r="S177" s="65" t="s">
        <v>1146</v>
      </c>
      <c r="T177" s="64" t="b">
        <f t="shared" si="5"/>
        <v>1</v>
      </c>
    </row>
    <row r="178" spans="1:20" s="64" customFormat="1" ht="45" hidden="1">
      <c r="A178" s="64" t="s">
        <v>260</v>
      </c>
      <c r="C178" s="64" t="s">
        <v>555</v>
      </c>
      <c r="D178" s="64" t="s">
        <v>524</v>
      </c>
      <c r="E178" s="52">
        <v>30</v>
      </c>
      <c r="G178" s="52">
        <v>30</v>
      </c>
      <c r="H178" s="64" t="s">
        <v>95</v>
      </c>
      <c r="M178" s="64" t="str">
        <f t="shared" si="4"/>
        <v>MRO_AHL_MC_DETAILS_MV_YYYYMMDDHHMISS</v>
      </c>
      <c r="N178" s="64" t="s">
        <v>512</v>
      </c>
      <c r="O178" s="64" t="s">
        <v>260</v>
      </c>
      <c r="P178" s="65" t="s">
        <v>666</v>
      </c>
      <c r="Q178" s="64" t="s">
        <v>121</v>
      </c>
      <c r="R178" s="64" t="s">
        <v>260</v>
      </c>
      <c r="S178" s="65" t="s">
        <v>666</v>
      </c>
      <c r="T178" s="64" t="b">
        <f t="shared" si="5"/>
        <v>1</v>
      </c>
    </row>
    <row r="179" spans="1:20" s="64" customFormat="1" ht="30" hidden="1">
      <c r="A179" s="64" t="s">
        <v>255</v>
      </c>
      <c r="C179" s="64" t="s">
        <v>555</v>
      </c>
      <c r="D179" s="64" t="s">
        <v>524</v>
      </c>
      <c r="E179" s="52">
        <v>31</v>
      </c>
      <c r="G179" s="52">
        <v>30</v>
      </c>
      <c r="H179" s="64" t="s">
        <v>96</v>
      </c>
      <c r="M179" s="64" t="str">
        <f t="shared" si="4"/>
        <v>MRO_AHL_MC_DETAILS_MV_YYYYMMDDHHMISS</v>
      </c>
      <c r="N179" s="64" t="s">
        <v>512</v>
      </c>
      <c r="O179" s="64" t="s">
        <v>255</v>
      </c>
      <c r="P179" s="65" t="s">
        <v>667</v>
      </c>
      <c r="Q179" s="64" t="s">
        <v>121</v>
      </c>
      <c r="R179" s="64" t="s">
        <v>255</v>
      </c>
      <c r="S179" s="65" t="s">
        <v>667</v>
      </c>
      <c r="T179" s="64" t="b">
        <f t="shared" si="5"/>
        <v>1</v>
      </c>
    </row>
    <row r="180" spans="1:20" s="64" customFormat="1" hidden="1">
      <c r="A180" s="64" t="s">
        <v>241</v>
      </c>
      <c r="C180" s="64" t="s">
        <v>1258</v>
      </c>
      <c r="D180" s="64" t="s">
        <v>1284</v>
      </c>
      <c r="E180" s="52">
        <v>32</v>
      </c>
      <c r="G180" s="52">
        <v>22</v>
      </c>
      <c r="H180" s="64" t="s">
        <v>96</v>
      </c>
      <c r="M180" s="64" t="str">
        <f t="shared" si="4"/>
        <v>MRO_AHL_MC_DETAILS_MV_YYYYMMDDHHMISS</v>
      </c>
      <c r="N180" s="64" t="s">
        <v>512</v>
      </c>
      <c r="O180" s="64" t="s">
        <v>241</v>
      </c>
      <c r="P180" s="65" t="s">
        <v>895</v>
      </c>
      <c r="Q180" s="64" t="s">
        <v>121</v>
      </c>
      <c r="R180" s="64" t="s">
        <v>241</v>
      </c>
      <c r="S180" s="65" t="s">
        <v>895</v>
      </c>
      <c r="T180" s="64" t="b">
        <f t="shared" si="5"/>
        <v>1</v>
      </c>
    </row>
    <row r="181" spans="1:20" s="64" customFormat="1" ht="45" hidden="1">
      <c r="A181" s="64" t="s">
        <v>191</v>
      </c>
      <c r="C181" s="64" t="s">
        <v>556</v>
      </c>
      <c r="D181" s="64" t="s">
        <v>525</v>
      </c>
      <c r="E181" s="52">
        <v>33</v>
      </c>
      <c r="G181" s="52">
        <v>22</v>
      </c>
      <c r="H181" s="64" t="s">
        <v>96</v>
      </c>
      <c r="I181" s="64" t="s">
        <v>95</v>
      </c>
      <c r="J181" s="81" t="s">
        <v>95</v>
      </c>
      <c r="M181" s="64" t="str">
        <f t="shared" si="4"/>
        <v>MRO_AHL_MC_DETAILS_MV_YYYYMMDDHHMISS</v>
      </c>
      <c r="N181" s="64" t="s">
        <v>512</v>
      </c>
      <c r="O181" s="81" t="s">
        <v>191</v>
      </c>
      <c r="P181" s="65" t="s">
        <v>869</v>
      </c>
      <c r="Q181" s="64" t="s">
        <v>121</v>
      </c>
      <c r="R181" s="64" t="s">
        <v>191</v>
      </c>
      <c r="S181" s="65" t="s">
        <v>869</v>
      </c>
      <c r="T181" s="64" t="b">
        <f t="shared" si="5"/>
        <v>1</v>
      </c>
    </row>
    <row r="182" spans="1:20" s="64" customFormat="1" ht="60" hidden="1">
      <c r="A182" s="64" t="s">
        <v>261</v>
      </c>
      <c r="C182" s="64" t="s">
        <v>556</v>
      </c>
      <c r="D182" s="64" t="s">
        <v>525</v>
      </c>
      <c r="E182" s="52">
        <v>34</v>
      </c>
      <c r="G182" s="52">
        <v>22</v>
      </c>
      <c r="H182" s="64" t="s">
        <v>95</v>
      </c>
      <c r="M182" s="64" t="str">
        <f t="shared" si="4"/>
        <v>MRO_AHL_MC_DETAILS_MV_YYYYMMDDHHMISS</v>
      </c>
      <c r="N182" s="64" t="s">
        <v>512</v>
      </c>
      <c r="O182" s="64" t="s">
        <v>261</v>
      </c>
      <c r="P182" s="65" t="s">
        <v>668</v>
      </c>
      <c r="Q182" s="64" t="s">
        <v>121</v>
      </c>
      <c r="R182" s="64" t="s">
        <v>261</v>
      </c>
      <c r="S182" s="65" t="s">
        <v>668</v>
      </c>
      <c r="T182" s="64" t="b">
        <f t="shared" si="5"/>
        <v>1</v>
      </c>
    </row>
    <row r="183" spans="1:20" s="77" customFormat="1">
      <c r="A183" s="77" t="s">
        <v>1371</v>
      </c>
      <c r="C183" s="77" t="s">
        <v>555</v>
      </c>
      <c r="D183" s="77" t="s">
        <v>528</v>
      </c>
      <c r="E183" s="78">
        <v>35</v>
      </c>
      <c r="G183" s="78">
        <v>80</v>
      </c>
      <c r="H183" s="77" t="s">
        <v>96</v>
      </c>
      <c r="N183" s="77" t="s">
        <v>512</v>
      </c>
      <c r="O183" s="77" t="s">
        <v>1371</v>
      </c>
      <c r="P183" s="79"/>
      <c r="Q183" s="77" t="s">
        <v>1372</v>
      </c>
      <c r="R183" s="77" t="s">
        <v>1</v>
      </c>
      <c r="S183" s="79" t="s">
        <v>1444</v>
      </c>
      <c r="T183" s="64" t="b">
        <f t="shared" si="5"/>
        <v>0</v>
      </c>
    </row>
    <row r="184" spans="1:20" s="64" customFormat="1" hidden="1">
      <c r="A184" s="64" t="s">
        <v>188</v>
      </c>
      <c r="C184" s="64" t="s">
        <v>555</v>
      </c>
      <c r="D184" s="64" t="s">
        <v>549</v>
      </c>
      <c r="E184" s="52">
        <v>36</v>
      </c>
      <c r="G184" s="52">
        <v>3</v>
      </c>
      <c r="H184" s="64" t="s">
        <v>96</v>
      </c>
      <c r="M184" s="64" t="str">
        <f t="shared" si="4"/>
        <v>MRO_AHL_MC_DETAILS_MV_YYYYMMDDHHMISS</v>
      </c>
      <c r="N184" s="64" t="s">
        <v>512</v>
      </c>
      <c r="O184" s="64" t="s">
        <v>188</v>
      </c>
      <c r="P184" s="65" t="s">
        <v>878</v>
      </c>
      <c r="Q184" s="64" t="s">
        <v>121</v>
      </c>
      <c r="R184" s="64" t="s">
        <v>188</v>
      </c>
      <c r="S184" s="65" t="s">
        <v>643</v>
      </c>
      <c r="T184" s="64" t="b">
        <f t="shared" si="5"/>
        <v>1</v>
      </c>
    </row>
    <row r="185" spans="1:20" s="64" customFormat="1" hidden="1">
      <c r="A185" s="64" t="s">
        <v>268</v>
      </c>
      <c r="C185" s="64" t="s">
        <v>555</v>
      </c>
      <c r="D185" s="64" t="s">
        <v>527</v>
      </c>
      <c r="E185" s="64">
        <v>1</v>
      </c>
      <c r="G185" s="52">
        <v>1</v>
      </c>
      <c r="H185" s="64" t="s">
        <v>95</v>
      </c>
      <c r="M185" s="64" t="str">
        <f t="shared" si="4"/>
        <v>MRO_AHL_MR_DETAILS_MV_YYYYMMDDHHMISS</v>
      </c>
      <c r="N185" s="64" t="s">
        <v>515</v>
      </c>
      <c r="O185" s="64" t="s">
        <v>268</v>
      </c>
      <c r="P185" s="65" t="s">
        <v>836</v>
      </c>
      <c r="Q185" s="64" t="s">
        <v>123</v>
      </c>
      <c r="R185" s="64" t="s">
        <v>268</v>
      </c>
      <c r="S185" s="65" t="s">
        <v>836</v>
      </c>
      <c r="T185" s="64" t="b">
        <f t="shared" si="5"/>
        <v>1</v>
      </c>
    </row>
    <row r="186" spans="1:20" s="64" customFormat="1" ht="45" hidden="1">
      <c r="A186" s="64" t="s">
        <v>177</v>
      </c>
      <c r="C186" s="64" t="s">
        <v>555</v>
      </c>
      <c r="D186" s="64" t="s">
        <v>524</v>
      </c>
      <c r="E186" s="64">
        <v>2</v>
      </c>
      <c r="G186" s="52">
        <v>2</v>
      </c>
      <c r="H186" s="64" t="s">
        <v>95</v>
      </c>
      <c r="M186" s="64" t="str">
        <f t="shared" si="4"/>
        <v>MRO_AHL_MR_DETAILS_MV_YYYYMMDDHHMISS</v>
      </c>
      <c r="N186" s="64" t="s">
        <v>515</v>
      </c>
      <c r="O186" s="64" t="s">
        <v>177</v>
      </c>
      <c r="P186" s="65" t="s">
        <v>669</v>
      </c>
      <c r="Q186" s="64" t="s">
        <v>123</v>
      </c>
      <c r="R186" s="64" t="s">
        <v>177</v>
      </c>
      <c r="S186" s="65" t="s">
        <v>669</v>
      </c>
      <c r="T186" s="64" t="b">
        <f t="shared" si="5"/>
        <v>1</v>
      </c>
    </row>
    <row r="187" spans="1:20" s="64" customFormat="1" ht="45" hidden="1">
      <c r="A187" s="64" t="s">
        <v>269</v>
      </c>
      <c r="C187" s="64" t="s">
        <v>555</v>
      </c>
      <c r="D187" s="64" t="s">
        <v>524</v>
      </c>
      <c r="E187" s="64">
        <v>3</v>
      </c>
      <c r="G187" s="52">
        <v>3</v>
      </c>
      <c r="H187" s="64" t="s">
        <v>95</v>
      </c>
      <c r="M187" s="64" t="str">
        <f t="shared" si="4"/>
        <v>MRO_AHL_MR_DETAILS_MV_YYYYMMDDHHMISS</v>
      </c>
      <c r="N187" s="64" t="s">
        <v>515</v>
      </c>
      <c r="O187" s="64" t="s">
        <v>269</v>
      </c>
      <c r="P187" s="65" t="s">
        <v>1098</v>
      </c>
      <c r="Q187" s="64" t="s">
        <v>123</v>
      </c>
      <c r="R187" s="64" t="s">
        <v>269</v>
      </c>
      <c r="S187" s="65" t="s">
        <v>1098</v>
      </c>
      <c r="T187" s="64" t="b">
        <f t="shared" si="5"/>
        <v>1</v>
      </c>
    </row>
    <row r="188" spans="1:20" s="64" customFormat="1" ht="30" hidden="1">
      <c r="A188" s="64" t="s">
        <v>270</v>
      </c>
      <c r="C188" s="64" t="s">
        <v>556</v>
      </c>
      <c r="D188" s="64" t="s">
        <v>525</v>
      </c>
      <c r="E188" s="64">
        <v>4</v>
      </c>
      <c r="G188" s="52">
        <v>4</v>
      </c>
      <c r="H188" s="64" t="s">
        <v>95</v>
      </c>
      <c r="M188" s="64" t="str">
        <f t="shared" si="4"/>
        <v>MRO_AHL_MR_DETAILS_MV_YYYYMMDDHHMISS</v>
      </c>
      <c r="N188" s="64" t="s">
        <v>515</v>
      </c>
      <c r="O188" s="64" t="s">
        <v>270</v>
      </c>
      <c r="P188" s="65" t="s">
        <v>1234</v>
      </c>
      <c r="Q188" s="64" t="s">
        <v>123</v>
      </c>
      <c r="R188" s="64" t="s">
        <v>270</v>
      </c>
      <c r="S188" s="65" t="s">
        <v>1235</v>
      </c>
      <c r="T188" s="64" t="b">
        <f t="shared" si="5"/>
        <v>1</v>
      </c>
    </row>
    <row r="189" spans="1:20" s="77" customFormat="1">
      <c r="A189" s="77" t="s">
        <v>1366</v>
      </c>
      <c r="C189" s="77" t="s">
        <v>555</v>
      </c>
      <c r="D189" s="77" t="s">
        <v>1422</v>
      </c>
      <c r="E189" s="77">
        <v>5</v>
      </c>
      <c r="G189" s="78">
        <v>81</v>
      </c>
      <c r="H189" s="77" t="s">
        <v>96</v>
      </c>
      <c r="N189" s="77" t="s">
        <v>515</v>
      </c>
      <c r="O189" s="77" t="s">
        <v>1366</v>
      </c>
      <c r="P189" s="79"/>
      <c r="Q189" s="77" t="s">
        <v>1326</v>
      </c>
      <c r="R189" s="77" t="s">
        <v>1501</v>
      </c>
      <c r="S189" s="79" t="s">
        <v>1455</v>
      </c>
      <c r="T189" s="64" t="b">
        <f t="shared" si="5"/>
        <v>0</v>
      </c>
    </row>
    <row r="190" spans="1:20" s="64" customFormat="1" ht="45" hidden="1">
      <c r="A190" s="64" t="s">
        <v>271</v>
      </c>
      <c r="C190" s="64" t="s">
        <v>556</v>
      </c>
      <c r="D190" s="64" t="s">
        <v>525</v>
      </c>
      <c r="E190" s="64">
        <v>6</v>
      </c>
      <c r="G190" s="52">
        <v>5</v>
      </c>
      <c r="H190" s="64" t="s">
        <v>95</v>
      </c>
      <c r="M190" s="64" t="str">
        <f t="shared" si="4"/>
        <v>MRO_AHL_MR_DETAILS_MV_YYYYMMDDHHMISS</v>
      </c>
      <c r="N190" s="64" t="s">
        <v>515</v>
      </c>
      <c r="O190" s="64" t="s">
        <v>271</v>
      </c>
      <c r="P190" s="65" t="s">
        <v>896</v>
      </c>
      <c r="Q190" s="64" t="s">
        <v>123</v>
      </c>
      <c r="R190" s="64" t="s">
        <v>271</v>
      </c>
      <c r="S190" s="65" t="s">
        <v>670</v>
      </c>
      <c r="T190" s="64" t="b">
        <f t="shared" si="5"/>
        <v>1</v>
      </c>
    </row>
    <row r="191" spans="1:20" s="77" customFormat="1">
      <c r="A191" s="77" t="s">
        <v>1367</v>
      </c>
      <c r="C191" s="77" t="s">
        <v>555</v>
      </c>
      <c r="D191" s="77" t="s">
        <v>549</v>
      </c>
      <c r="E191" s="77">
        <v>7</v>
      </c>
      <c r="G191" s="78">
        <v>3</v>
      </c>
      <c r="H191" s="77" t="s">
        <v>95</v>
      </c>
      <c r="N191" s="77" t="s">
        <v>515</v>
      </c>
      <c r="O191" s="77" t="s">
        <v>1367</v>
      </c>
      <c r="P191" s="79"/>
      <c r="Q191" s="77" t="s">
        <v>1342</v>
      </c>
      <c r="R191" s="77" t="s">
        <v>1343</v>
      </c>
      <c r="S191" s="79" t="s">
        <v>1456</v>
      </c>
      <c r="T191" s="64" t="b">
        <f t="shared" si="5"/>
        <v>0</v>
      </c>
    </row>
    <row r="192" spans="1:20" s="64" customFormat="1" ht="45" hidden="1">
      <c r="A192" s="64" t="s">
        <v>272</v>
      </c>
      <c r="C192" s="64" t="s">
        <v>555</v>
      </c>
      <c r="D192" s="64" t="s">
        <v>524</v>
      </c>
      <c r="E192" s="64">
        <v>8</v>
      </c>
      <c r="G192" s="52">
        <v>6</v>
      </c>
      <c r="H192" s="64" t="s">
        <v>96</v>
      </c>
      <c r="M192" s="64" t="str">
        <f t="shared" si="4"/>
        <v>MRO_AHL_MR_DETAILS_MV_YYYYMMDDHHMISS</v>
      </c>
      <c r="N192" s="64" t="s">
        <v>515</v>
      </c>
      <c r="O192" s="64" t="s">
        <v>272</v>
      </c>
      <c r="P192" s="65" t="s">
        <v>1147</v>
      </c>
      <c r="Q192" s="64" t="s">
        <v>123</v>
      </c>
      <c r="R192" s="64" t="s">
        <v>272</v>
      </c>
      <c r="S192" s="65" t="s">
        <v>1147</v>
      </c>
      <c r="T192" s="64" t="b">
        <f t="shared" si="5"/>
        <v>1</v>
      </c>
    </row>
    <row r="193" spans="1:20" s="64" customFormat="1" ht="105" hidden="1">
      <c r="A193" s="64" t="s">
        <v>273</v>
      </c>
      <c r="C193" s="64" t="s">
        <v>555</v>
      </c>
      <c r="D193" s="64" t="s">
        <v>527</v>
      </c>
      <c r="E193" s="64">
        <v>9</v>
      </c>
      <c r="G193" s="52">
        <v>7</v>
      </c>
      <c r="H193" s="64" t="s">
        <v>96</v>
      </c>
      <c r="M193" s="64" t="str">
        <f t="shared" si="4"/>
        <v>MRO_AHL_MR_DETAILS_MV_YYYYMMDDHHMISS</v>
      </c>
      <c r="N193" s="64" t="s">
        <v>515</v>
      </c>
      <c r="O193" s="64" t="s">
        <v>273</v>
      </c>
      <c r="P193" s="65" t="s">
        <v>1148</v>
      </c>
      <c r="Q193" s="64" t="s">
        <v>123</v>
      </c>
      <c r="R193" s="64" t="s">
        <v>273</v>
      </c>
      <c r="S193" s="65" t="s">
        <v>1148</v>
      </c>
      <c r="T193" s="64" t="b">
        <f t="shared" si="5"/>
        <v>1</v>
      </c>
    </row>
    <row r="194" spans="1:20" s="64" customFormat="1" ht="60" hidden="1">
      <c r="A194" s="64" t="s">
        <v>274</v>
      </c>
      <c r="C194" s="64" t="s">
        <v>555</v>
      </c>
      <c r="D194" s="64" t="s">
        <v>527</v>
      </c>
      <c r="E194" s="64">
        <v>10</v>
      </c>
      <c r="G194" s="52">
        <v>8</v>
      </c>
      <c r="H194" s="64" t="s">
        <v>95</v>
      </c>
      <c r="M194" s="64" t="str">
        <f t="shared" si="4"/>
        <v>MRO_AHL_MR_DETAILS_MV_YYYYMMDDHHMISS</v>
      </c>
      <c r="N194" s="64" t="s">
        <v>515</v>
      </c>
      <c r="O194" s="64" t="s">
        <v>274</v>
      </c>
      <c r="P194" s="65" t="s">
        <v>1194</v>
      </c>
      <c r="Q194" s="64" t="s">
        <v>123</v>
      </c>
      <c r="R194" s="64" t="s">
        <v>274</v>
      </c>
      <c r="S194" s="65" t="s">
        <v>1194</v>
      </c>
      <c r="T194" s="64" t="b">
        <f t="shared" si="5"/>
        <v>1</v>
      </c>
    </row>
    <row r="195" spans="1:20" s="64" customFormat="1" ht="60" hidden="1">
      <c r="A195" s="64" t="s">
        <v>275</v>
      </c>
      <c r="C195" s="64" t="s">
        <v>555</v>
      </c>
      <c r="D195" s="64" t="s">
        <v>527</v>
      </c>
      <c r="E195" s="64">
        <v>11</v>
      </c>
      <c r="G195" s="52">
        <v>9</v>
      </c>
      <c r="H195" s="64" t="s">
        <v>95</v>
      </c>
      <c r="M195" s="64" t="str">
        <f t="shared" si="4"/>
        <v>MRO_AHL_MR_DETAILS_MV_YYYYMMDDHHMISS</v>
      </c>
      <c r="N195" s="64" t="s">
        <v>515</v>
      </c>
      <c r="O195" s="64" t="s">
        <v>275</v>
      </c>
      <c r="P195" s="65" t="s">
        <v>671</v>
      </c>
      <c r="Q195" s="64" t="s">
        <v>123</v>
      </c>
      <c r="R195" s="64" t="s">
        <v>275</v>
      </c>
      <c r="S195" s="65" t="s">
        <v>671</v>
      </c>
      <c r="T195" s="64" t="b">
        <f t="shared" si="5"/>
        <v>1</v>
      </c>
    </row>
    <row r="196" spans="1:20" s="64" customFormat="1" ht="30" hidden="1">
      <c r="A196" s="64" t="s">
        <v>158</v>
      </c>
      <c r="B196" s="64" t="s">
        <v>833</v>
      </c>
      <c r="C196" s="64" t="s">
        <v>556</v>
      </c>
      <c r="D196" s="64" t="s">
        <v>525</v>
      </c>
      <c r="E196" s="64">
        <v>12</v>
      </c>
      <c r="G196" s="52">
        <v>10</v>
      </c>
      <c r="H196" s="64" t="s">
        <v>96</v>
      </c>
      <c r="M196" s="64" t="str">
        <f t="shared" si="4"/>
        <v>MRO_AHL_MR_DETAILS_MV_YYYYMMDDHHMISS</v>
      </c>
      <c r="N196" s="64" t="s">
        <v>515</v>
      </c>
      <c r="O196" s="64" t="s">
        <v>158</v>
      </c>
      <c r="P196" s="65" t="s">
        <v>649</v>
      </c>
      <c r="Q196" s="64" t="s">
        <v>123</v>
      </c>
      <c r="R196" s="64" t="s">
        <v>158</v>
      </c>
      <c r="S196" s="65" t="s">
        <v>530</v>
      </c>
      <c r="T196" s="64" t="b">
        <f t="shared" si="5"/>
        <v>1</v>
      </c>
    </row>
    <row r="197" spans="1:20" s="77" customFormat="1" ht="30">
      <c r="A197" s="77" t="str">
        <f>O197</f>
        <v>CREATED_BY_USERNAME</v>
      </c>
      <c r="B197" s="77" t="s">
        <v>833</v>
      </c>
      <c r="C197" s="77" t="s">
        <v>555</v>
      </c>
      <c r="D197" s="77" t="s">
        <v>1420</v>
      </c>
      <c r="E197" s="77">
        <v>13</v>
      </c>
      <c r="G197" s="78">
        <v>100</v>
      </c>
      <c r="H197" s="77" t="s">
        <v>96</v>
      </c>
      <c r="N197" s="77" t="s">
        <v>515</v>
      </c>
      <c r="O197" s="77" t="s">
        <v>1497</v>
      </c>
      <c r="P197" s="79" t="s">
        <v>1500</v>
      </c>
      <c r="Q197" s="77" t="s">
        <v>1289</v>
      </c>
      <c r="R197" s="77" t="s">
        <v>1290</v>
      </c>
      <c r="S197" s="79" t="s">
        <v>1288</v>
      </c>
      <c r="T197" s="64" t="b">
        <f t="shared" si="5"/>
        <v>0</v>
      </c>
    </row>
    <row r="198" spans="1:20" s="64" customFormat="1" ht="30" hidden="1">
      <c r="A198" s="64" t="s">
        <v>159</v>
      </c>
      <c r="C198" s="64" t="s">
        <v>2</v>
      </c>
      <c r="D198" s="64" t="s">
        <v>526</v>
      </c>
      <c r="E198" s="64">
        <v>14</v>
      </c>
      <c r="G198" s="52">
        <v>11</v>
      </c>
      <c r="H198" s="64" t="s">
        <v>96</v>
      </c>
      <c r="M198" s="64" t="str">
        <f t="shared" si="4"/>
        <v>MRO_AHL_MR_DETAILS_MV_YYYYMMDDHHMISS</v>
      </c>
      <c r="N198" s="64" t="s">
        <v>515</v>
      </c>
      <c r="O198" s="64" t="s">
        <v>159</v>
      </c>
      <c r="P198" s="65" t="s">
        <v>828</v>
      </c>
      <c r="Q198" s="64" t="s">
        <v>123</v>
      </c>
      <c r="R198" s="64" t="s">
        <v>159</v>
      </c>
      <c r="S198" s="65" t="s">
        <v>828</v>
      </c>
      <c r="T198" s="64" t="b">
        <f t="shared" si="5"/>
        <v>1</v>
      </c>
    </row>
    <row r="199" spans="1:20" s="64" customFormat="1" ht="30" hidden="1">
      <c r="A199" s="64" t="s">
        <v>276</v>
      </c>
      <c r="C199" s="64" t="s">
        <v>1258</v>
      </c>
      <c r="D199" s="64" t="s">
        <v>1284</v>
      </c>
      <c r="E199" s="64">
        <v>15</v>
      </c>
      <c r="G199" s="52">
        <v>12</v>
      </c>
      <c r="H199" s="64" t="s">
        <v>95</v>
      </c>
      <c r="M199" s="64" t="str">
        <f t="shared" si="4"/>
        <v>MRO_AHL_MR_DETAILS_MV_YYYYMMDDHHMISS</v>
      </c>
      <c r="N199" s="64" t="s">
        <v>515</v>
      </c>
      <c r="O199" s="64" t="s">
        <v>276</v>
      </c>
      <c r="P199" s="65" t="s">
        <v>672</v>
      </c>
      <c r="Q199" s="64" t="s">
        <v>123</v>
      </c>
      <c r="R199" s="64" t="s">
        <v>276</v>
      </c>
      <c r="S199" s="65" t="s">
        <v>672</v>
      </c>
      <c r="T199" s="64" t="b">
        <f t="shared" si="5"/>
        <v>1</v>
      </c>
    </row>
    <row r="200" spans="1:20" s="64" customFormat="1" ht="45" hidden="1">
      <c r="A200" s="64" t="s">
        <v>277</v>
      </c>
      <c r="C200" s="64" t="s">
        <v>2</v>
      </c>
      <c r="D200" s="64" t="s">
        <v>526</v>
      </c>
      <c r="E200" s="64">
        <v>16</v>
      </c>
      <c r="G200" s="52">
        <v>13</v>
      </c>
      <c r="H200" s="64" t="s">
        <v>96</v>
      </c>
      <c r="M200" s="64" t="str">
        <f t="shared" si="4"/>
        <v>MRO_AHL_MR_DETAILS_MV_YYYYMMDDHHMISS</v>
      </c>
      <c r="N200" s="64" t="s">
        <v>515</v>
      </c>
      <c r="O200" s="64" t="s">
        <v>277</v>
      </c>
      <c r="P200" s="65" t="s">
        <v>1149</v>
      </c>
      <c r="Q200" s="64" t="s">
        <v>123</v>
      </c>
      <c r="R200" s="64" t="s">
        <v>277</v>
      </c>
      <c r="S200" s="65" t="s">
        <v>1149</v>
      </c>
      <c r="T200" s="64" t="b">
        <f t="shared" si="5"/>
        <v>1</v>
      </c>
    </row>
    <row r="201" spans="1:20" s="64" customFormat="1" ht="45" hidden="1">
      <c r="A201" s="64" t="s">
        <v>278</v>
      </c>
      <c r="C201" s="64" t="s">
        <v>2</v>
      </c>
      <c r="D201" s="64" t="s">
        <v>526</v>
      </c>
      <c r="E201" s="64">
        <v>17</v>
      </c>
      <c r="G201" s="52">
        <v>14</v>
      </c>
      <c r="H201" s="64" t="s">
        <v>95</v>
      </c>
      <c r="M201" s="64" t="str">
        <f t="shared" si="4"/>
        <v>MRO_AHL_MR_DETAILS_MV_YYYYMMDDHHMISS</v>
      </c>
      <c r="N201" s="64" t="s">
        <v>515</v>
      </c>
      <c r="O201" s="64" t="s">
        <v>278</v>
      </c>
      <c r="P201" s="65" t="s">
        <v>1150</v>
      </c>
      <c r="Q201" s="64" t="s">
        <v>123</v>
      </c>
      <c r="R201" s="64" t="s">
        <v>278</v>
      </c>
      <c r="S201" s="65" t="s">
        <v>1150</v>
      </c>
      <c r="T201" s="64" t="b">
        <f t="shared" si="5"/>
        <v>1</v>
      </c>
    </row>
    <row r="202" spans="1:20" s="64" customFormat="1" hidden="1">
      <c r="A202" s="64" t="s">
        <v>168</v>
      </c>
      <c r="C202" s="64" t="s">
        <v>555</v>
      </c>
      <c r="D202" s="64" t="s">
        <v>524</v>
      </c>
      <c r="E202" s="64">
        <v>18</v>
      </c>
      <c r="G202" s="52">
        <v>15</v>
      </c>
      <c r="H202" s="64" t="s">
        <v>96</v>
      </c>
      <c r="M202" s="64" t="str">
        <f t="shared" si="4"/>
        <v>MRO_AHL_MR_DETAILS_MV_YYYYMMDDHHMISS</v>
      </c>
      <c r="N202" s="64" t="s">
        <v>515</v>
      </c>
      <c r="O202" s="64" t="s">
        <v>168</v>
      </c>
      <c r="P202" s="65" t="s">
        <v>673</v>
      </c>
      <c r="Q202" s="64" t="s">
        <v>123</v>
      </c>
      <c r="R202" s="64" t="s">
        <v>168</v>
      </c>
      <c r="S202" s="65" t="s">
        <v>673</v>
      </c>
      <c r="T202" s="64" t="b">
        <f t="shared" si="5"/>
        <v>1</v>
      </c>
    </row>
    <row r="203" spans="1:20" s="64" customFormat="1" ht="45" hidden="1">
      <c r="A203" s="64" t="s">
        <v>161</v>
      </c>
      <c r="C203" s="64" t="s">
        <v>2</v>
      </c>
      <c r="D203" s="64" t="s">
        <v>526</v>
      </c>
      <c r="E203" s="64">
        <v>19</v>
      </c>
      <c r="G203" s="52">
        <v>16</v>
      </c>
      <c r="H203" s="64" t="s">
        <v>96</v>
      </c>
      <c r="M203" s="64" t="str">
        <f t="shared" si="4"/>
        <v>MRO_AHL_MR_DETAILS_MV_YYYYMMDDHHMISS</v>
      </c>
      <c r="N203" s="64" t="s">
        <v>515</v>
      </c>
      <c r="O203" s="64" t="s">
        <v>161</v>
      </c>
      <c r="P203" s="65" t="s">
        <v>829</v>
      </c>
      <c r="Q203" s="64" t="s">
        <v>123</v>
      </c>
      <c r="R203" s="64" t="s">
        <v>161</v>
      </c>
      <c r="S203" s="65" t="s">
        <v>830</v>
      </c>
      <c r="T203" s="64" t="b">
        <f t="shared" si="5"/>
        <v>1</v>
      </c>
    </row>
    <row r="204" spans="1:20" s="64" customFormat="1" ht="60" hidden="1">
      <c r="A204" s="64" t="s">
        <v>162</v>
      </c>
      <c r="B204" s="64" t="s">
        <v>833</v>
      </c>
      <c r="C204" s="64" t="s">
        <v>556</v>
      </c>
      <c r="D204" s="64" t="s">
        <v>525</v>
      </c>
      <c r="E204" s="64">
        <v>20</v>
      </c>
      <c r="G204" s="52">
        <v>17</v>
      </c>
      <c r="H204" s="64" t="s">
        <v>95</v>
      </c>
      <c r="M204" s="64" t="str">
        <f t="shared" si="4"/>
        <v>MRO_AHL_MR_DETAILS_MV_YYYYMMDDHHMISS</v>
      </c>
      <c r="N204" s="64" t="s">
        <v>515</v>
      </c>
      <c r="O204" s="64" t="s">
        <v>162</v>
      </c>
      <c r="P204" s="65" t="s">
        <v>831</v>
      </c>
      <c r="Q204" s="64" t="s">
        <v>123</v>
      </c>
      <c r="R204" s="64" t="s">
        <v>162</v>
      </c>
      <c r="S204" s="65" t="s">
        <v>532</v>
      </c>
      <c r="T204" s="64" t="b">
        <f t="shared" si="5"/>
        <v>1</v>
      </c>
    </row>
    <row r="205" spans="1:20" s="64" customFormat="1" ht="30" hidden="1">
      <c r="A205" s="64" t="s">
        <v>160</v>
      </c>
      <c r="B205" s="64" t="s">
        <v>833</v>
      </c>
      <c r="C205" s="64" t="s">
        <v>556</v>
      </c>
      <c r="D205" s="64" t="s">
        <v>525</v>
      </c>
      <c r="E205" s="64">
        <v>21</v>
      </c>
      <c r="G205" s="52">
        <v>18</v>
      </c>
      <c r="H205" s="64" t="s">
        <v>96</v>
      </c>
      <c r="M205" s="64" t="str">
        <f t="shared" si="4"/>
        <v>MRO_AHL_MR_DETAILS_MV_YYYYMMDDHHMISS</v>
      </c>
      <c r="N205" s="64" t="s">
        <v>515</v>
      </c>
      <c r="O205" s="64" t="s">
        <v>160</v>
      </c>
      <c r="P205" s="65" t="s">
        <v>832</v>
      </c>
      <c r="Q205" s="64" t="s">
        <v>123</v>
      </c>
      <c r="R205" s="64" t="s">
        <v>160</v>
      </c>
      <c r="S205" s="65" t="s">
        <v>531</v>
      </c>
      <c r="T205" s="64" t="b">
        <f t="shared" si="5"/>
        <v>1</v>
      </c>
    </row>
    <row r="206" spans="1:20" s="77" customFormat="1" ht="30">
      <c r="A206" s="77" t="str">
        <f>O206</f>
        <v>LAST_UPDATED_BY_USERNAME</v>
      </c>
      <c r="B206" s="77" t="s">
        <v>833</v>
      </c>
      <c r="C206" s="77" t="s">
        <v>555</v>
      </c>
      <c r="D206" s="77" t="s">
        <v>1420</v>
      </c>
      <c r="E206" s="77">
        <v>22</v>
      </c>
      <c r="G206" s="78">
        <v>100</v>
      </c>
      <c r="H206" s="77" t="s">
        <v>96</v>
      </c>
      <c r="N206" s="77" t="s">
        <v>515</v>
      </c>
      <c r="O206" s="77" t="s">
        <v>1498</v>
      </c>
      <c r="P206" s="79" t="s">
        <v>1499</v>
      </c>
      <c r="Q206" s="77" t="s">
        <v>1289</v>
      </c>
      <c r="R206" s="77" t="s">
        <v>1290</v>
      </c>
      <c r="S206" s="79" t="s">
        <v>1450</v>
      </c>
      <c r="T206" s="64" t="b">
        <f t="shared" si="5"/>
        <v>0</v>
      </c>
    </row>
    <row r="207" spans="1:20" s="64" customFormat="1" ht="45" hidden="1">
      <c r="A207" s="64" t="s">
        <v>170</v>
      </c>
      <c r="C207" s="64" t="s">
        <v>556</v>
      </c>
      <c r="D207" s="64" t="s">
        <v>525</v>
      </c>
      <c r="E207" s="64">
        <v>23</v>
      </c>
      <c r="G207" s="52">
        <v>19</v>
      </c>
      <c r="H207" s="64" t="s">
        <v>96</v>
      </c>
      <c r="I207" s="64" t="s">
        <v>95</v>
      </c>
      <c r="M207" s="64" t="str">
        <f t="shared" si="4"/>
        <v>MRO_AHL_MR_DETAILS_MV_YYYYMMDDHHMISS</v>
      </c>
      <c r="N207" s="64" t="s">
        <v>515</v>
      </c>
      <c r="O207" s="64" t="s">
        <v>170</v>
      </c>
      <c r="P207" s="65" t="s">
        <v>674</v>
      </c>
      <c r="Q207" s="64" t="s">
        <v>123</v>
      </c>
      <c r="R207" s="64" t="s">
        <v>170</v>
      </c>
      <c r="S207" s="65" t="s">
        <v>674</v>
      </c>
      <c r="T207" s="64" t="b">
        <f t="shared" si="5"/>
        <v>1</v>
      </c>
    </row>
    <row r="208" spans="1:20" s="77" customFormat="1" ht="15.75">
      <c r="A208" s="77" t="s">
        <v>1368</v>
      </c>
      <c r="C208" s="77" t="s">
        <v>555</v>
      </c>
      <c r="D208" s="77" t="s">
        <v>528</v>
      </c>
      <c r="E208" s="77">
        <v>24</v>
      </c>
      <c r="G208" s="78">
        <v>80</v>
      </c>
      <c r="H208" s="77" t="s">
        <v>96</v>
      </c>
      <c r="N208" s="77" t="s">
        <v>515</v>
      </c>
      <c r="O208" s="77" t="s">
        <v>1368</v>
      </c>
      <c r="P208" s="79"/>
      <c r="Q208" s="82" t="s">
        <v>123</v>
      </c>
      <c r="R208" s="77" t="s">
        <v>287</v>
      </c>
      <c r="S208" s="79" t="s">
        <v>1446</v>
      </c>
      <c r="T208" s="64" t="b">
        <f t="shared" si="5"/>
        <v>0</v>
      </c>
    </row>
    <row r="209" spans="1:20" s="64" customFormat="1" ht="75" hidden="1">
      <c r="A209" s="64" t="s">
        <v>279</v>
      </c>
      <c r="C209" s="64" t="s">
        <v>555</v>
      </c>
      <c r="D209" s="64" t="s">
        <v>524</v>
      </c>
      <c r="E209" s="64">
        <v>25</v>
      </c>
      <c r="G209" s="52">
        <v>20</v>
      </c>
      <c r="H209" s="64" t="s">
        <v>96</v>
      </c>
      <c r="M209" s="64" t="str">
        <f t="shared" si="4"/>
        <v>MRO_AHL_MR_DETAILS_MV_YYYYMMDDHHMISS</v>
      </c>
      <c r="N209" s="64" t="s">
        <v>515</v>
      </c>
      <c r="O209" s="64" t="s">
        <v>279</v>
      </c>
      <c r="P209" s="65" t="s">
        <v>675</v>
      </c>
      <c r="Q209" s="64" t="s">
        <v>123</v>
      </c>
      <c r="R209" s="64" t="s">
        <v>279</v>
      </c>
      <c r="S209" s="65" t="s">
        <v>675</v>
      </c>
      <c r="T209" s="64" t="b">
        <f t="shared" si="5"/>
        <v>1</v>
      </c>
    </row>
    <row r="210" spans="1:20" s="64" customFormat="1" ht="30" hidden="1">
      <c r="A210" s="64" t="s">
        <v>163</v>
      </c>
      <c r="C210" s="64" t="s">
        <v>556</v>
      </c>
      <c r="D210" s="64" t="s">
        <v>525</v>
      </c>
      <c r="E210" s="64">
        <v>26</v>
      </c>
      <c r="G210" s="52">
        <v>21</v>
      </c>
      <c r="H210" s="64" t="s">
        <v>96</v>
      </c>
      <c r="M210" s="64" t="str">
        <f t="shared" si="4"/>
        <v>MRO_AHL_MR_DETAILS_MV_YYYYMMDDHHMISS</v>
      </c>
      <c r="N210" s="64" t="s">
        <v>515</v>
      </c>
      <c r="O210" s="64" t="s">
        <v>163</v>
      </c>
      <c r="P210" s="65" t="s">
        <v>632</v>
      </c>
      <c r="Q210" s="64" t="s">
        <v>123</v>
      </c>
      <c r="R210" s="64" t="s">
        <v>163</v>
      </c>
      <c r="S210" s="65" t="s">
        <v>632</v>
      </c>
      <c r="T210" s="64" t="b">
        <f t="shared" si="5"/>
        <v>1</v>
      </c>
    </row>
    <row r="211" spans="1:20" s="64" customFormat="1" ht="45" hidden="1">
      <c r="A211" s="64" t="s">
        <v>171</v>
      </c>
      <c r="C211" s="64" t="s">
        <v>556</v>
      </c>
      <c r="D211" s="64" t="s">
        <v>525</v>
      </c>
      <c r="E211" s="64">
        <v>27</v>
      </c>
      <c r="G211" s="52">
        <v>22</v>
      </c>
      <c r="H211" s="64" t="s">
        <v>95</v>
      </c>
      <c r="J211" s="64" t="s">
        <v>95</v>
      </c>
      <c r="M211" s="64" t="str">
        <f t="shared" si="4"/>
        <v>MRO_AHL_MR_DETAILS_MV_YYYYMMDDHHMISS</v>
      </c>
      <c r="N211" s="64" t="s">
        <v>515</v>
      </c>
      <c r="O211" s="64" t="s">
        <v>171</v>
      </c>
      <c r="P211" s="65" t="s">
        <v>676</v>
      </c>
      <c r="Q211" s="64" t="s">
        <v>123</v>
      </c>
      <c r="R211" s="64" t="s">
        <v>171</v>
      </c>
      <c r="S211" s="65" t="s">
        <v>676</v>
      </c>
      <c r="T211" s="64" t="b">
        <f t="shared" si="5"/>
        <v>1</v>
      </c>
    </row>
    <row r="212" spans="1:20" s="77" customFormat="1">
      <c r="A212" s="77" t="s">
        <v>1369</v>
      </c>
      <c r="C212" s="77" t="s">
        <v>555</v>
      </c>
      <c r="D212" s="77" t="s">
        <v>528</v>
      </c>
      <c r="E212" s="77">
        <v>28</v>
      </c>
      <c r="G212" s="78">
        <v>80</v>
      </c>
      <c r="H212" s="77" t="s">
        <v>96</v>
      </c>
      <c r="N212" s="77" t="s">
        <v>515</v>
      </c>
      <c r="O212" s="77" t="s">
        <v>1369</v>
      </c>
      <c r="P212" s="79"/>
      <c r="Q212" s="77" t="s">
        <v>123</v>
      </c>
      <c r="R212" s="77" t="s">
        <v>287</v>
      </c>
      <c r="S212" s="79" t="s">
        <v>1446</v>
      </c>
      <c r="T212" s="64"/>
    </row>
    <row r="213" spans="1:20" s="64" customFormat="1" ht="45" hidden="1">
      <c r="A213" s="64" t="s">
        <v>179</v>
      </c>
      <c r="C213" s="64" t="s">
        <v>555</v>
      </c>
      <c r="D213" s="64" t="s">
        <v>524</v>
      </c>
      <c r="E213" s="64">
        <v>29</v>
      </c>
      <c r="G213" s="52">
        <v>23</v>
      </c>
      <c r="H213" s="64" t="s">
        <v>95</v>
      </c>
      <c r="M213" s="64" t="str">
        <f t="shared" si="4"/>
        <v>MRO_AHL_MR_DETAILS_MV_YYYYMMDDHHMISS</v>
      </c>
      <c r="N213" s="64" t="s">
        <v>515</v>
      </c>
      <c r="O213" s="64" t="s">
        <v>179</v>
      </c>
      <c r="P213" s="65" t="s">
        <v>1151</v>
      </c>
      <c r="Q213" s="64" t="s">
        <v>123</v>
      </c>
      <c r="R213" s="64" t="s">
        <v>179</v>
      </c>
      <c r="S213" s="65" t="s">
        <v>1151</v>
      </c>
      <c r="T213" s="64" t="b">
        <f t="shared" si="5"/>
        <v>1</v>
      </c>
    </row>
    <row r="214" spans="1:20" s="64" customFormat="1" ht="45" hidden="1">
      <c r="A214" s="64" t="s">
        <v>180</v>
      </c>
      <c r="C214" s="64" t="s">
        <v>555</v>
      </c>
      <c r="D214" s="64" t="s">
        <v>524</v>
      </c>
      <c r="E214" s="64">
        <v>30</v>
      </c>
      <c r="G214" s="52">
        <v>24</v>
      </c>
      <c r="H214" s="64" t="s">
        <v>96</v>
      </c>
      <c r="M214" s="64" t="str">
        <f t="shared" si="4"/>
        <v>MRO_AHL_MR_DETAILS_MV_YYYYMMDDHHMISS</v>
      </c>
      <c r="N214" s="64" t="s">
        <v>515</v>
      </c>
      <c r="O214" s="64" t="s">
        <v>180</v>
      </c>
      <c r="P214" s="65" t="s">
        <v>1152</v>
      </c>
      <c r="Q214" s="64" t="s">
        <v>123</v>
      </c>
      <c r="R214" s="64" t="s">
        <v>180</v>
      </c>
      <c r="S214" s="65" t="s">
        <v>1152</v>
      </c>
      <c r="T214" s="64" t="b">
        <f t="shared" si="5"/>
        <v>1</v>
      </c>
    </row>
    <row r="215" spans="1:20" s="64" customFormat="1" hidden="1">
      <c r="A215" s="64" t="s">
        <v>280</v>
      </c>
      <c r="C215" s="64" t="s">
        <v>555</v>
      </c>
      <c r="D215" s="64" t="s">
        <v>106</v>
      </c>
      <c r="E215" s="64">
        <v>31</v>
      </c>
      <c r="G215" s="52">
        <v>25</v>
      </c>
      <c r="H215" s="64" t="s">
        <v>95</v>
      </c>
      <c r="M215" s="64" t="str">
        <f t="shared" si="4"/>
        <v>MRO_AHL_MR_DETAILS_MV_YYYYMMDDHHMISS</v>
      </c>
      <c r="N215" s="64" t="s">
        <v>515</v>
      </c>
      <c r="O215" s="64" t="s">
        <v>280</v>
      </c>
      <c r="P215" s="65" t="s">
        <v>677</v>
      </c>
      <c r="Q215" s="64" t="s">
        <v>123</v>
      </c>
      <c r="R215" s="64" t="s">
        <v>280</v>
      </c>
      <c r="S215" s="65" t="s">
        <v>677</v>
      </c>
      <c r="T215" s="64" t="b">
        <f t="shared" si="5"/>
        <v>1</v>
      </c>
    </row>
    <row r="216" spans="1:20" s="64" customFormat="1" ht="45" hidden="1">
      <c r="A216" s="64" t="s">
        <v>172</v>
      </c>
      <c r="C216" s="64" t="s">
        <v>555</v>
      </c>
      <c r="D216" s="64" t="s">
        <v>527</v>
      </c>
      <c r="E216" s="64">
        <v>32</v>
      </c>
      <c r="G216" s="52">
        <v>26</v>
      </c>
      <c r="H216" s="64" t="s">
        <v>96</v>
      </c>
      <c r="M216" s="64" t="str">
        <f t="shared" si="4"/>
        <v>MRO_AHL_MR_DETAILS_MV_YYYYMMDDHHMISS</v>
      </c>
      <c r="N216" s="64" t="s">
        <v>515</v>
      </c>
      <c r="O216" s="64" t="s">
        <v>172</v>
      </c>
      <c r="P216" s="65" t="s">
        <v>1153</v>
      </c>
      <c r="Q216" s="64" t="s">
        <v>123</v>
      </c>
      <c r="R216" s="64" t="s">
        <v>172</v>
      </c>
      <c r="S216" s="65" t="s">
        <v>1153</v>
      </c>
      <c r="T216" s="64" t="b">
        <f t="shared" si="5"/>
        <v>1</v>
      </c>
    </row>
    <row r="217" spans="1:20" s="64" customFormat="1" ht="45" hidden="1">
      <c r="A217" s="64" t="s">
        <v>242</v>
      </c>
      <c r="C217" s="64" t="s">
        <v>555</v>
      </c>
      <c r="D217" s="64" t="s">
        <v>524</v>
      </c>
      <c r="E217" s="64">
        <v>33</v>
      </c>
      <c r="G217" s="52">
        <v>27</v>
      </c>
      <c r="H217" s="64" t="s">
        <v>95</v>
      </c>
      <c r="M217" s="64" t="str">
        <f t="shared" si="4"/>
        <v>MRO_AHL_MR_DETAILS_MV_YYYYMMDDHHMISS</v>
      </c>
      <c r="N217" s="64" t="s">
        <v>515</v>
      </c>
      <c r="O217" s="64" t="s">
        <v>242</v>
      </c>
      <c r="P217" s="65" t="s">
        <v>1154</v>
      </c>
      <c r="Q217" s="64" t="s">
        <v>123</v>
      </c>
      <c r="R217" s="64" t="s">
        <v>242</v>
      </c>
      <c r="S217" s="65" t="s">
        <v>1154</v>
      </c>
      <c r="T217" s="64" t="b">
        <f t="shared" si="5"/>
        <v>1</v>
      </c>
    </row>
    <row r="218" spans="1:20" s="64" customFormat="1" ht="45" hidden="1">
      <c r="A218" s="64" t="s">
        <v>181</v>
      </c>
      <c r="C218" s="64" t="s">
        <v>555</v>
      </c>
      <c r="D218" s="64" t="s">
        <v>524</v>
      </c>
      <c r="E218" s="64">
        <v>34</v>
      </c>
      <c r="G218" s="52">
        <v>28</v>
      </c>
      <c r="H218" s="64" t="s">
        <v>96</v>
      </c>
      <c r="M218" s="64" t="str">
        <f t="shared" si="4"/>
        <v>MRO_AHL_MR_DETAILS_MV_YYYYMMDDHHMISS</v>
      </c>
      <c r="N218" s="64" t="s">
        <v>515</v>
      </c>
      <c r="O218" s="64" t="s">
        <v>181</v>
      </c>
      <c r="P218" s="65" t="s">
        <v>681</v>
      </c>
      <c r="Q218" s="64" t="s">
        <v>123</v>
      </c>
      <c r="R218" s="64" t="s">
        <v>181</v>
      </c>
      <c r="S218" s="65" t="s">
        <v>681</v>
      </c>
      <c r="T218" s="64" t="b">
        <f t="shared" si="5"/>
        <v>1</v>
      </c>
    </row>
    <row r="219" spans="1:20" s="64" customFormat="1" ht="45" hidden="1">
      <c r="A219" s="64" t="s">
        <v>281</v>
      </c>
      <c r="C219" s="64" t="s">
        <v>556</v>
      </c>
      <c r="D219" s="64" t="s">
        <v>525</v>
      </c>
      <c r="E219" s="64">
        <v>35</v>
      </c>
      <c r="G219" s="52">
        <v>29</v>
      </c>
      <c r="H219" s="64" t="s">
        <v>95</v>
      </c>
      <c r="M219" s="64" t="str">
        <f t="shared" si="4"/>
        <v>MRO_AHL_MR_DETAILS_MV_YYYYMMDDHHMISS</v>
      </c>
      <c r="N219" s="64" t="s">
        <v>515</v>
      </c>
      <c r="O219" s="64" t="s">
        <v>281</v>
      </c>
      <c r="P219" s="65" t="s">
        <v>873</v>
      </c>
      <c r="Q219" s="64" t="s">
        <v>123</v>
      </c>
      <c r="R219" s="64" t="s">
        <v>281</v>
      </c>
      <c r="S219" s="65" t="s">
        <v>870</v>
      </c>
      <c r="T219" s="64" t="b">
        <f t="shared" si="5"/>
        <v>1</v>
      </c>
    </row>
    <row r="220" spans="1:20" s="64" customFormat="1" ht="45" hidden="1">
      <c r="A220" s="64" t="s">
        <v>282</v>
      </c>
      <c r="C220" s="64" t="s">
        <v>555</v>
      </c>
      <c r="D220" s="64" t="s">
        <v>524</v>
      </c>
      <c r="E220" s="64">
        <v>36</v>
      </c>
      <c r="G220" s="52">
        <v>30</v>
      </c>
      <c r="H220" s="64" t="s">
        <v>95</v>
      </c>
      <c r="M220" s="64" t="str">
        <f t="shared" si="4"/>
        <v>MRO_AHL_MR_DETAILS_MV_YYYYMMDDHHMISS</v>
      </c>
      <c r="N220" s="64" t="s">
        <v>515</v>
      </c>
      <c r="O220" s="64" t="s">
        <v>282</v>
      </c>
      <c r="P220" s="65" t="s">
        <v>872</v>
      </c>
      <c r="Q220" s="64" t="s">
        <v>123</v>
      </c>
      <c r="R220" s="64" t="s">
        <v>282</v>
      </c>
      <c r="S220" s="65" t="s">
        <v>871</v>
      </c>
      <c r="T220" s="64" t="b">
        <f t="shared" si="5"/>
        <v>1</v>
      </c>
    </row>
    <row r="221" spans="1:20" s="64" customFormat="1" ht="45" hidden="1">
      <c r="A221" s="64" t="s">
        <v>283</v>
      </c>
      <c r="C221" s="64" t="s">
        <v>556</v>
      </c>
      <c r="D221" s="64" t="s">
        <v>525</v>
      </c>
      <c r="E221" s="64">
        <v>37</v>
      </c>
      <c r="G221" s="52">
        <v>31</v>
      </c>
      <c r="H221" s="64" t="s">
        <v>95</v>
      </c>
      <c r="M221" s="64" t="str">
        <f t="shared" si="4"/>
        <v>MRO_AHL_MR_DETAILS_MV_YYYYMMDDHHMISS</v>
      </c>
      <c r="N221" s="64" t="s">
        <v>515</v>
      </c>
      <c r="O221" s="64" t="s">
        <v>283</v>
      </c>
      <c r="P221" s="65" t="s">
        <v>678</v>
      </c>
      <c r="Q221" s="64" t="s">
        <v>123</v>
      </c>
      <c r="R221" s="64" t="s">
        <v>283</v>
      </c>
      <c r="S221" s="65" t="s">
        <v>678</v>
      </c>
      <c r="T221" s="64" t="b">
        <f t="shared" si="5"/>
        <v>1</v>
      </c>
    </row>
    <row r="222" spans="1:20" s="64" customFormat="1" ht="45" hidden="1">
      <c r="A222" s="64" t="s">
        <v>284</v>
      </c>
      <c r="C222" s="64" t="s">
        <v>555</v>
      </c>
      <c r="D222" s="64" t="s">
        <v>549</v>
      </c>
      <c r="E222" s="64">
        <v>38</v>
      </c>
      <c r="G222" s="52">
        <v>32</v>
      </c>
      <c r="H222" s="64" t="s">
        <v>95</v>
      </c>
      <c r="M222" s="64" t="str">
        <f t="shared" si="4"/>
        <v>MRO_AHL_MR_DETAILS_MV_YYYYMMDDHHMISS</v>
      </c>
      <c r="N222" s="64" t="s">
        <v>515</v>
      </c>
      <c r="O222" s="64" t="s">
        <v>284</v>
      </c>
      <c r="P222" s="65" t="s">
        <v>1155</v>
      </c>
      <c r="Q222" s="64" t="s">
        <v>123</v>
      </c>
      <c r="R222" s="64" t="s">
        <v>284</v>
      </c>
      <c r="S222" s="65" t="s">
        <v>1155</v>
      </c>
      <c r="T222" s="64" t="b">
        <f t="shared" si="5"/>
        <v>1</v>
      </c>
    </row>
    <row r="223" spans="1:20" s="64" customFormat="1" ht="60" hidden="1">
      <c r="A223" s="64" t="s">
        <v>173</v>
      </c>
      <c r="C223" s="64" t="s">
        <v>555</v>
      </c>
      <c r="D223" s="64" t="s">
        <v>550</v>
      </c>
      <c r="E223" s="64">
        <v>39</v>
      </c>
      <c r="G223" s="52">
        <v>33</v>
      </c>
      <c r="H223" s="64" t="s">
        <v>96</v>
      </c>
      <c r="M223" s="64" t="str">
        <f t="shared" si="4"/>
        <v>MRO_AHL_MR_DETAILS_MV_YYYYMMDDHHMISS</v>
      </c>
      <c r="N223" s="64" t="s">
        <v>515</v>
      </c>
      <c r="O223" s="64" t="s">
        <v>173</v>
      </c>
      <c r="P223" s="65" t="s">
        <v>679</v>
      </c>
      <c r="Q223" s="64" t="s">
        <v>123</v>
      </c>
      <c r="R223" s="64" t="s">
        <v>173</v>
      </c>
      <c r="S223" s="65" t="s">
        <v>679</v>
      </c>
      <c r="T223" s="64" t="b">
        <f t="shared" si="5"/>
        <v>1</v>
      </c>
    </row>
    <row r="224" spans="1:20" s="64" customFormat="1" hidden="1">
      <c r="A224" s="64" t="s">
        <v>286</v>
      </c>
      <c r="C224" s="64" t="s">
        <v>555</v>
      </c>
      <c r="D224" s="64" t="s">
        <v>527</v>
      </c>
      <c r="E224" s="64">
        <v>40</v>
      </c>
      <c r="G224" s="52">
        <v>34</v>
      </c>
      <c r="H224" s="64" t="s">
        <v>95</v>
      </c>
      <c r="M224" s="64" t="str">
        <f t="shared" si="4"/>
        <v>MRO_AHL_MR_DETAILS_MV_YYYYMMDDHHMISS</v>
      </c>
      <c r="N224" s="64" t="s">
        <v>515</v>
      </c>
      <c r="O224" s="64" t="s">
        <v>286</v>
      </c>
      <c r="P224" s="65" t="s">
        <v>680</v>
      </c>
      <c r="Q224" s="64" t="s">
        <v>123</v>
      </c>
      <c r="R224" s="64" t="s">
        <v>286</v>
      </c>
      <c r="S224" s="65" t="s">
        <v>680</v>
      </c>
      <c r="T224" s="64" t="b">
        <f t="shared" si="5"/>
        <v>1</v>
      </c>
    </row>
    <row r="225" spans="1:20" s="64" customFormat="1" ht="45" hidden="1">
      <c r="A225" s="64" t="s">
        <v>287</v>
      </c>
      <c r="C225" s="64" t="s">
        <v>555</v>
      </c>
      <c r="D225" s="64" t="s">
        <v>528</v>
      </c>
      <c r="E225" s="64">
        <v>41</v>
      </c>
      <c r="G225" s="52">
        <v>35</v>
      </c>
      <c r="H225" s="64" t="s">
        <v>96</v>
      </c>
      <c r="M225" s="64" t="str">
        <f t="shared" si="4"/>
        <v>MRO_AHL_MR_DETAILS_MV_YYYYMMDDHHMISS</v>
      </c>
      <c r="N225" s="64" t="s">
        <v>515</v>
      </c>
      <c r="O225" s="64" t="s">
        <v>287</v>
      </c>
      <c r="P225" s="65" t="s">
        <v>1156</v>
      </c>
      <c r="Q225" s="64" t="s">
        <v>123</v>
      </c>
      <c r="R225" s="64" t="s">
        <v>287</v>
      </c>
      <c r="S225" s="65" t="s">
        <v>1156</v>
      </c>
      <c r="T225" s="64" t="b">
        <f t="shared" si="5"/>
        <v>1</v>
      </c>
    </row>
    <row r="226" spans="1:20" s="64" customFormat="1" ht="30" hidden="1">
      <c r="A226" s="64" t="s">
        <v>188</v>
      </c>
      <c r="C226" s="64" t="s">
        <v>555</v>
      </c>
      <c r="D226" s="64" t="s">
        <v>524</v>
      </c>
      <c r="E226" s="64">
        <v>42</v>
      </c>
      <c r="G226" s="52">
        <v>36</v>
      </c>
      <c r="H226" s="64" t="s">
        <v>95</v>
      </c>
      <c r="M226" s="64" t="str">
        <f t="shared" si="4"/>
        <v>MRO_AHL_MR_DETAILS_MV_YYYYMMDDHHMISS</v>
      </c>
      <c r="N226" s="64" t="s">
        <v>515</v>
      </c>
      <c r="O226" s="64" t="s">
        <v>188</v>
      </c>
      <c r="P226" s="65" t="s">
        <v>1236</v>
      </c>
      <c r="Q226" s="64" t="s">
        <v>123</v>
      </c>
      <c r="R226" s="64" t="s">
        <v>188</v>
      </c>
      <c r="S226" s="65" t="s">
        <v>1236</v>
      </c>
      <c r="T226" s="64" t="b">
        <f t="shared" si="5"/>
        <v>1</v>
      </c>
    </row>
    <row r="227" spans="1:20" s="64" customFormat="1" ht="45" hidden="1">
      <c r="A227" s="64" t="s">
        <v>245</v>
      </c>
      <c r="C227" s="64" t="s">
        <v>556</v>
      </c>
      <c r="D227" s="64" t="s">
        <v>525</v>
      </c>
      <c r="E227" s="64">
        <v>43</v>
      </c>
      <c r="G227" s="52">
        <v>37</v>
      </c>
      <c r="H227" s="64" t="s">
        <v>96</v>
      </c>
      <c r="M227" s="64" t="str">
        <f t="shared" si="4"/>
        <v>MRO_AHL_MR_DETAILS_MV_YYYYMMDDHHMISS</v>
      </c>
      <c r="N227" s="64" t="s">
        <v>515</v>
      </c>
      <c r="O227" s="64" t="s">
        <v>245</v>
      </c>
      <c r="P227" s="65" t="s">
        <v>1157</v>
      </c>
      <c r="Q227" s="64" t="s">
        <v>123</v>
      </c>
      <c r="R227" s="64" t="s">
        <v>245</v>
      </c>
      <c r="S227" s="65" t="s">
        <v>1157</v>
      </c>
      <c r="T227" s="64" t="b">
        <f t="shared" si="5"/>
        <v>1</v>
      </c>
    </row>
    <row r="228" spans="1:20" s="64" customFormat="1" ht="30" hidden="1">
      <c r="A228" s="64" t="s">
        <v>288</v>
      </c>
      <c r="C228" s="64" t="s">
        <v>556</v>
      </c>
      <c r="D228" s="64" t="s">
        <v>525</v>
      </c>
      <c r="E228" s="64">
        <v>44</v>
      </c>
      <c r="G228" s="52">
        <v>38</v>
      </c>
      <c r="H228" s="64" t="s">
        <v>95</v>
      </c>
      <c r="J228" s="64" t="s">
        <v>95</v>
      </c>
      <c r="M228" s="64" t="str">
        <f t="shared" si="4"/>
        <v>MRO_AHL_MR_DETAILS_MV_YYYYMMDDHHMISS</v>
      </c>
      <c r="N228" s="64" t="s">
        <v>515</v>
      </c>
      <c r="O228" s="81" t="s">
        <v>288</v>
      </c>
      <c r="P228" s="65" t="s">
        <v>1195</v>
      </c>
      <c r="Q228" s="64" t="s">
        <v>123</v>
      </c>
      <c r="R228" s="64" t="s">
        <v>288</v>
      </c>
      <c r="S228" s="65" t="s">
        <v>682</v>
      </c>
      <c r="T228" s="64" t="b">
        <f t="shared" si="5"/>
        <v>1</v>
      </c>
    </row>
    <row r="229" spans="1:20" s="64" customFormat="1" ht="105" hidden="1">
      <c r="A229" s="64" t="s">
        <v>174</v>
      </c>
      <c r="C229" s="64" t="s">
        <v>555</v>
      </c>
      <c r="D229" s="64" t="s">
        <v>534</v>
      </c>
      <c r="E229" s="64">
        <v>45</v>
      </c>
      <c r="G229" s="52">
        <v>39</v>
      </c>
      <c r="H229" s="64" t="s">
        <v>96</v>
      </c>
      <c r="M229" s="64" t="str">
        <f t="shared" si="4"/>
        <v>MRO_AHL_MR_DETAILS_MV_YYYYMMDDHHMISS</v>
      </c>
      <c r="N229" s="64" t="s">
        <v>515</v>
      </c>
      <c r="O229" s="64" t="s">
        <v>174</v>
      </c>
      <c r="P229" s="65" t="s">
        <v>1158</v>
      </c>
      <c r="Q229" s="64" t="s">
        <v>123</v>
      </c>
      <c r="R229" s="64" t="s">
        <v>174</v>
      </c>
      <c r="S229" s="65" t="s">
        <v>1158</v>
      </c>
      <c r="T229" s="64" t="b">
        <f t="shared" si="5"/>
        <v>1</v>
      </c>
    </row>
    <row r="230" spans="1:20" s="64" customFormat="1" ht="45" hidden="1">
      <c r="A230" s="64" t="s">
        <v>220</v>
      </c>
      <c r="C230" s="64" t="s">
        <v>555</v>
      </c>
      <c r="D230" s="64" t="s">
        <v>533</v>
      </c>
      <c r="E230" s="64">
        <v>46</v>
      </c>
      <c r="G230" s="52">
        <v>40</v>
      </c>
      <c r="H230" s="64" t="s">
        <v>95</v>
      </c>
      <c r="M230" s="64" t="str">
        <f t="shared" si="4"/>
        <v>MRO_AHL_MR_DETAILS_MV_YYYYMMDDHHMISS</v>
      </c>
      <c r="N230" s="64" t="s">
        <v>515</v>
      </c>
      <c r="O230" s="64" t="s">
        <v>220</v>
      </c>
      <c r="P230" s="65" t="s">
        <v>1159</v>
      </c>
      <c r="Q230" s="64" t="s">
        <v>124</v>
      </c>
      <c r="R230" s="64" t="s">
        <v>220</v>
      </c>
      <c r="S230" s="65" t="s">
        <v>1159</v>
      </c>
      <c r="T230" s="64" t="b">
        <f t="shared" si="5"/>
        <v>1</v>
      </c>
    </row>
    <row r="231" spans="1:20" s="64" customFormat="1" ht="45" hidden="1">
      <c r="A231" s="64" t="s">
        <v>183</v>
      </c>
      <c r="C231" s="64" t="s">
        <v>555</v>
      </c>
      <c r="D231" s="64" t="s">
        <v>533</v>
      </c>
      <c r="E231" s="64">
        <v>47</v>
      </c>
      <c r="G231" s="52">
        <v>41</v>
      </c>
      <c r="H231" s="64" t="s">
        <v>95</v>
      </c>
      <c r="M231" s="64" t="str">
        <f t="shared" si="4"/>
        <v>MRO_AHL_MR_DETAILS_MV_YYYYMMDDHHMISS</v>
      </c>
      <c r="N231" s="64" t="s">
        <v>515</v>
      </c>
      <c r="O231" s="64" t="s">
        <v>183</v>
      </c>
      <c r="P231" s="65" t="s">
        <v>1160</v>
      </c>
      <c r="Q231" s="64" t="s">
        <v>124</v>
      </c>
      <c r="R231" s="64" t="s">
        <v>183</v>
      </c>
      <c r="S231" s="65" t="s">
        <v>1160</v>
      </c>
      <c r="T231" s="64" t="b">
        <f t="shared" si="5"/>
        <v>1</v>
      </c>
    </row>
    <row r="232" spans="1:20" s="64" customFormat="1" ht="45" hidden="1">
      <c r="A232" s="64" t="s">
        <v>184</v>
      </c>
      <c r="C232" s="64" t="s">
        <v>556</v>
      </c>
      <c r="D232" s="64" t="s">
        <v>525</v>
      </c>
      <c r="E232" s="52">
        <v>1</v>
      </c>
      <c r="G232" s="52">
        <v>22</v>
      </c>
      <c r="H232" s="64" t="s">
        <v>96</v>
      </c>
      <c r="J232" s="64" t="s">
        <v>95</v>
      </c>
      <c r="M232" s="64" t="str">
        <f t="shared" si="4"/>
        <v>MRO_AHL_MR_EFFECTIVITY_MV_YYYYMMDDHHMISS</v>
      </c>
      <c r="N232" s="64" t="s">
        <v>514</v>
      </c>
      <c r="O232" s="64" t="s">
        <v>184</v>
      </c>
      <c r="P232" s="65" t="s">
        <v>1161</v>
      </c>
      <c r="Q232" s="64" t="s">
        <v>120</v>
      </c>
      <c r="R232" s="64" t="s">
        <v>184</v>
      </c>
      <c r="S232" s="65" t="s">
        <v>683</v>
      </c>
      <c r="T232" s="64" t="b">
        <f t="shared" si="5"/>
        <v>1</v>
      </c>
    </row>
    <row r="233" spans="1:20" s="77" customFormat="1" ht="15.75">
      <c r="A233" s="77" t="s">
        <v>1382</v>
      </c>
      <c r="C233" s="77" t="s">
        <v>555</v>
      </c>
      <c r="D233" s="77" t="s">
        <v>528</v>
      </c>
      <c r="E233" s="78">
        <v>2</v>
      </c>
      <c r="G233" s="78">
        <v>80</v>
      </c>
      <c r="H233" s="77" t="s">
        <v>96</v>
      </c>
      <c r="N233" s="77" t="s">
        <v>514</v>
      </c>
      <c r="O233" s="77" t="s">
        <v>1382</v>
      </c>
      <c r="P233" s="79"/>
      <c r="Q233" s="77" t="s">
        <v>118</v>
      </c>
      <c r="R233" s="77" t="s">
        <v>1</v>
      </c>
      <c r="S233" s="87" t="s">
        <v>1443</v>
      </c>
      <c r="T233" s="64"/>
    </row>
    <row r="234" spans="1:20" s="64" customFormat="1" ht="30" hidden="1">
      <c r="A234" s="64" t="s">
        <v>254</v>
      </c>
      <c r="C234" s="64" t="s">
        <v>556</v>
      </c>
      <c r="D234" s="64" t="s">
        <v>525</v>
      </c>
      <c r="E234" s="52">
        <v>3</v>
      </c>
      <c r="G234" s="52">
        <v>22</v>
      </c>
      <c r="H234" s="64" t="s">
        <v>96</v>
      </c>
      <c r="J234" s="81" t="s">
        <v>95</v>
      </c>
      <c r="M234" s="64" t="str">
        <f t="shared" si="4"/>
        <v>MRO_AHL_MR_EFFECTIVITY_MV_YYYYMMDDHHMISS</v>
      </c>
      <c r="N234" s="64" t="s">
        <v>514</v>
      </c>
      <c r="O234" s="81" t="s">
        <v>254</v>
      </c>
      <c r="P234" s="65" t="s">
        <v>1163</v>
      </c>
      <c r="Q234" s="64" t="s">
        <v>120</v>
      </c>
      <c r="R234" s="64" t="s">
        <v>254</v>
      </c>
      <c r="S234" s="65" t="s">
        <v>1162</v>
      </c>
      <c r="T234" s="64" t="b">
        <f t="shared" si="5"/>
        <v>1</v>
      </c>
    </row>
    <row r="235" spans="1:20" s="64" customFormat="1" ht="75" hidden="1">
      <c r="A235" s="64" t="s">
        <v>256</v>
      </c>
      <c r="C235" s="64" t="s">
        <v>556</v>
      </c>
      <c r="D235" s="64" t="s">
        <v>525</v>
      </c>
      <c r="E235" s="52">
        <v>4</v>
      </c>
      <c r="G235" s="52">
        <v>22</v>
      </c>
      <c r="H235" s="64" t="s">
        <v>96</v>
      </c>
      <c r="I235" s="64" t="s">
        <v>95</v>
      </c>
      <c r="M235" s="64" t="str">
        <f t="shared" si="4"/>
        <v>MRO_AHL_MR_EFFECTIVITY_MV_YYYYMMDDHHMISS</v>
      </c>
      <c r="N235" s="64" t="s">
        <v>514</v>
      </c>
      <c r="O235" s="81" t="s">
        <v>256</v>
      </c>
      <c r="P235" s="65" t="s">
        <v>1164</v>
      </c>
      <c r="Q235" s="64" t="s">
        <v>120</v>
      </c>
      <c r="R235" s="64" t="s">
        <v>256</v>
      </c>
      <c r="S235" s="65" t="s">
        <v>684</v>
      </c>
      <c r="T235" s="64" t="b">
        <f t="shared" si="5"/>
        <v>1</v>
      </c>
    </row>
    <row r="236" spans="1:20" s="64" customFormat="1" ht="30" hidden="1">
      <c r="A236" s="64" t="s">
        <v>257</v>
      </c>
      <c r="C236" s="64" t="s">
        <v>556</v>
      </c>
      <c r="D236" s="64" t="s">
        <v>525</v>
      </c>
      <c r="E236" s="52">
        <v>5</v>
      </c>
      <c r="G236" s="52">
        <v>22</v>
      </c>
      <c r="H236" s="64" t="s">
        <v>96</v>
      </c>
      <c r="M236" s="64" t="str">
        <f t="shared" si="4"/>
        <v>MRO_AHL_MR_EFFECTIVITY_MV_YYYYMMDDHHMISS</v>
      </c>
      <c r="N236" s="64" t="s">
        <v>514</v>
      </c>
      <c r="O236" s="64" t="s">
        <v>257</v>
      </c>
      <c r="P236" s="65" t="s">
        <v>1165</v>
      </c>
      <c r="Q236" s="64" t="s">
        <v>120</v>
      </c>
      <c r="R236" s="64" t="s">
        <v>257</v>
      </c>
      <c r="S236" s="65" t="s">
        <v>1165</v>
      </c>
      <c r="T236" s="64" t="b">
        <f t="shared" si="5"/>
        <v>1</v>
      </c>
    </row>
    <row r="237" spans="1:20" s="64" customFormat="1" ht="30" hidden="1">
      <c r="A237" s="64" t="s">
        <v>185</v>
      </c>
      <c r="C237" s="64" t="s">
        <v>556</v>
      </c>
      <c r="D237" s="64" t="s">
        <v>525</v>
      </c>
      <c r="E237" s="52">
        <v>6</v>
      </c>
      <c r="G237" s="52">
        <v>22</v>
      </c>
      <c r="H237" s="64" t="s">
        <v>96</v>
      </c>
      <c r="M237" s="64" t="str">
        <f t="shared" si="4"/>
        <v>MRO_AHL_MR_EFFECTIVITY_MV_YYYYMMDDHHMISS</v>
      </c>
      <c r="N237" s="64" t="s">
        <v>514</v>
      </c>
      <c r="O237" s="64" t="s">
        <v>185</v>
      </c>
      <c r="P237" s="65" t="s">
        <v>685</v>
      </c>
      <c r="Q237" s="64" t="s">
        <v>120</v>
      </c>
      <c r="R237" s="64" t="s">
        <v>185</v>
      </c>
      <c r="S237" s="65" t="s">
        <v>685</v>
      </c>
      <c r="T237" s="64" t="b">
        <f t="shared" si="5"/>
        <v>1</v>
      </c>
    </row>
    <row r="238" spans="1:20" s="64" customFormat="1" ht="30" hidden="1">
      <c r="A238" s="64" t="s">
        <v>245</v>
      </c>
      <c r="C238" s="64" t="s">
        <v>556</v>
      </c>
      <c r="D238" s="64" t="s">
        <v>525</v>
      </c>
      <c r="E238" s="52">
        <v>7</v>
      </c>
      <c r="G238" s="52">
        <v>22</v>
      </c>
      <c r="H238" s="64" t="s">
        <v>95</v>
      </c>
      <c r="M238" s="64" t="str">
        <f t="shared" si="4"/>
        <v>MRO_AHL_MR_EFFECTIVITY_MV_YYYYMMDDHHMISS</v>
      </c>
      <c r="N238" s="64" t="s">
        <v>514</v>
      </c>
      <c r="O238" s="64" t="s">
        <v>245</v>
      </c>
      <c r="P238" s="65" t="s">
        <v>686</v>
      </c>
      <c r="Q238" s="64" t="s">
        <v>120</v>
      </c>
      <c r="R238" s="64" t="s">
        <v>245</v>
      </c>
      <c r="S238" s="65" t="s">
        <v>686</v>
      </c>
      <c r="T238" s="64" t="b">
        <f t="shared" si="5"/>
        <v>1</v>
      </c>
    </row>
    <row r="239" spans="1:20" s="64" customFormat="1" ht="30" hidden="1">
      <c r="A239" s="64" t="s">
        <v>158</v>
      </c>
      <c r="B239" s="64" t="s">
        <v>833</v>
      </c>
      <c r="C239" s="64" t="s">
        <v>556</v>
      </c>
      <c r="D239" s="64" t="s">
        <v>525</v>
      </c>
      <c r="E239" s="52">
        <v>8</v>
      </c>
      <c r="G239" s="52">
        <v>22</v>
      </c>
      <c r="H239" s="64" t="s">
        <v>96</v>
      </c>
      <c r="M239" s="64" t="str">
        <f t="shared" si="4"/>
        <v>MRO_AHL_MR_EFFECTIVITY_MV_YYYYMMDDHHMISS</v>
      </c>
      <c r="N239" s="64" t="s">
        <v>514</v>
      </c>
      <c r="O239" s="64" t="s">
        <v>158</v>
      </c>
      <c r="P239" s="65" t="s">
        <v>649</v>
      </c>
      <c r="Q239" s="64" t="s">
        <v>122</v>
      </c>
      <c r="R239" s="64" t="s">
        <v>158</v>
      </c>
      <c r="S239" s="65" t="s">
        <v>530</v>
      </c>
      <c r="T239" s="64" t="b">
        <f t="shared" si="5"/>
        <v>1</v>
      </c>
    </row>
    <row r="240" spans="1:20" s="77" customFormat="1" ht="30">
      <c r="A240" s="77" t="str">
        <f>O240</f>
        <v>CREATED_BY_USERNAME</v>
      </c>
      <c r="B240" s="77" t="s">
        <v>833</v>
      </c>
      <c r="C240" s="77" t="s">
        <v>555</v>
      </c>
      <c r="D240" s="77" t="s">
        <v>1420</v>
      </c>
      <c r="E240" s="78">
        <v>9</v>
      </c>
      <c r="G240" s="78">
        <v>100</v>
      </c>
      <c r="H240" s="77" t="s">
        <v>96</v>
      </c>
      <c r="N240" s="77" t="s">
        <v>514</v>
      </c>
      <c r="O240" s="77" t="s">
        <v>1497</v>
      </c>
      <c r="P240" s="79" t="s">
        <v>1500</v>
      </c>
      <c r="Q240" s="77" t="s">
        <v>1289</v>
      </c>
      <c r="R240" s="77" t="s">
        <v>1290</v>
      </c>
      <c r="S240" s="79" t="s">
        <v>1288</v>
      </c>
      <c r="T240" s="64" t="b">
        <f t="shared" si="5"/>
        <v>0</v>
      </c>
    </row>
    <row r="241" spans="1:20" s="64" customFormat="1" ht="30" hidden="1">
      <c r="A241" s="64" t="s">
        <v>159</v>
      </c>
      <c r="C241" s="64" t="s">
        <v>2</v>
      </c>
      <c r="D241" s="64" t="s">
        <v>526</v>
      </c>
      <c r="E241" s="52">
        <v>10</v>
      </c>
      <c r="G241" s="52">
        <v>7</v>
      </c>
      <c r="H241" s="64" t="s">
        <v>96</v>
      </c>
      <c r="M241" s="64" t="str">
        <f t="shared" si="4"/>
        <v>MRO_AHL_MR_EFFECTIVITY_MV_YYYYMMDDHHMISS</v>
      </c>
      <c r="N241" s="64" t="s">
        <v>514</v>
      </c>
      <c r="O241" s="64" t="s">
        <v>159</v>
      </c>
      <c r="P241" s="65" t="s">
        <v>828</v>
      </c>
      <c r="Q241" s="64" t="s">
        <v>122</v>
      </c>
      <c r="R241" s="64" t="s">
        <v>159</v>
      </c>
      <c r="S241" s="65" t="s">
        <v>828</v>
      </c>
      <c r="T241" s="64" t="b">
        <f t="shared" si="5"/>
        <v>1</v>
      </c>
    </row>
    <row r="242" spans="1:20" s="64" customFormat="1" ht="30" hidden="1">
      <c r="A242" s="64" t="s">
        <v>265</v>
      </c>
      <c r="C242" s="64" t="s">
        <v>555</v>
      </c>
      <c r="D242" s="64" t="s">
        <v>527</v>
      </c>
      <c r="E242" s="52">
        <v>11</v>
      </c>
      <c r="G242" s="52">
        <v>1</v>
      </c>
      <c r="H242" s="64" t="s">
        <v>95</v>
      </c>
      <c r="M242" s="64" t="str">
        <f t="shared" si="4"/>
        <v>MRO_AHL_MR_EFFECTIVITY_MV_YYYYMMDDHHMISS</v>
      </c>
      <c r="N242" s="64" t="s">
        <v>514</v>
      </c>
      <c r="O242" s="64" t="s">
        <v>265</v>
      </c>
      <c r="P242" s="65" t="s">
        <v>1196</v>
      </c>
      <c r="Q242" s="64" t="s">
        <v>122</v>
      </c>
      <c r="R242" s="64" t="s">
        <v>265</v>
      </c>
      <c r="S242" s="65" t="s">
        <v>687</v>
      </c>
      <c r="T242" s="64" t="b">
        <f t="shared" si="5"/>
        <v>1</v>
      </c>
    </row>
    <row r="243" spans="1:20" s="64" customFormat="1" hidden="1">
      <c r="A243" s="64" t="s">
        <v>233</v>
      </c>
      <c r="C243" s="64" t="s">
        <v>556</v>
      </c>
      <c r="D243" s="64" t="s">
        <v>525</v>
      </c>
      <c r="E243" s="52">
        <v>12</v>
      </c>
      <c r="G243" s="52">
        <v>22</v>
      </c>
      <c r="H243" s="64" t="s">
        <v>95</v>
      </c>
      <c r="M243" s="64" t="str">
        <f t="shared" si="4"/>
        <v>MRO_AHL_MR_EFFECTIVITY_MV_YYYYMMDDHHMISS</v>
      </c>
      <c r="N243" s="64" t="s">
        <v>514</v>
      </c>
      <c r="O243" s="64" t="s">
        <v>233</v>
      </c>
      <c r="P243" s="65" t="s">
        <v>1166</v>
      </c>
      <c r="Q243" s="64" t="s">
        <v>122</v>
      </c>
      <c r="R243" s="64" t="s">
        <v>233</v>
      </c>
      <c r="S243" s="65" t="s">
        <v>1166</v>
      </c>
      <c r="T243" s="64" t="b">
        <f t="shared" si="5"/>
        <v>1</v>
      </c>
    </row>
    <row r="244" spans="1:20" s="64" customFormat="1" hidden="1">
      <c r="A244" s="64" t="s">
        <v>237</v>
      </c>
      <c r="C244" s="64" t="s">
        <v>556</v>
      </c>
      <c r="D244" s="64" t="s">
        <v>525</v>
      </c>
      <c r="E244" s="52">
        <v>13</v>
      </c>
      <c r="G244" s="52">
        <v>22</v>
      </c>
      <c r="H244" s="64" t="s">
        <v>95</v>
      </c>
      <c r="J244" s="64" t="s">
        <v>95</v>
      </c>
      <c r="M244" s="64" t="str">
        <f t="shared" si="4"/>
        <v>MRO_AHL_MR_EFFECTIVITY_MV_YYYYMMDDHHMISS</v>
      </c>
      <c r="N244" s="64" t="s">
        <v>514</v>
      </c>
      <c r="O244" s="64" t="s">
        <v>237</v>
      </c>
      <c r="P244" s="65" t="s">
        <v>912</v>
      </c>
      <c r="Q244" s="64" t="s">
        <v>122</v>
      </c>
      <c r="R244" s="64" t="s">
        <v>237</v>
      </c>
      <c r="S244" s="65" t="s">
        <v>912</v>
      </c>
      <c r="T244" s="64" t="b">
        <f t="shared" si="5"/>
        <v>1</v>
      </c>
    </row>
    <row r="245" spans="1:20" s="77" customFormat="1">
      <c r="A245" s="77" t="s">
        <v>1344</v>
      </c>
      <c r="C245" s="77" t="s">
        <v>555</v>
      </c>
      <c r="D245" s="77" t="s">
        <v>1422</v>
      </c>
      <c r="E245" s="78">
        <v>14</v>
      </c>
      <c r="G245" s="78">
        <v>81</v>
      </c>
      <c r="H245" s="77" t="s">
        <v>95</v>
      </c>
      <c r="N245" s="77" t="s">
        <v>514</v>
      </c>
      <c r="O245" s="77" t="s">
        <v>1344</v>
      </c>
      <c r="P245" s="79"/>
      <c r="Q245" s="77" t="s">
        <v>1326</v>
      </c>
      <c r="R245" s="77" t="s">
        <v>1501</v>
      </c>
      <c r="S245" s="79" t="s">
        <v>1455</v>
      </c>
      <c r="T245" s="64" t="b">
        <f t="shared" si="5"/>
        <v>0</v>
      </c>
    </row>
    <row r="246" spans="1:20" s="64" customFormat="1" ht="30" hidden="1">
      <c r="A246" s="64" t="s">
        <v>238</v>
      </c>
      <c r="C246" s="64" t="s">
        <v>556</v>
      </c>
      <c r="D246" s="64" t="s">
        <v>525</v>
      </c>
      <c r="E246" s="52">
        <v>15</v>
      </c>
      <c r="G246" s="52">
        <v>22</v>
      </c>
      <c r="H246" s="64" t="s">
        <v>95</v>
      </c>
      <c r="J246" s="64" t="s">
        <v>95</v>
      </c>
      <c r="M246" s="64" t="str">
        <f t="shared" si="4"/>
        <v>MRO_AHL_MR_EFFECTIVITY_MV_YYYYMMDDHHMISS</v>
      </c>
      <c r="N246" s="64" t="s">
        <v>514</v>
      </c>
      <c r="O246" s="64" t="s">
        <v>238</v>
      </c>
      <c r="P246" s="65" t="s">
        <v>1138</v>
      </c>
      <c r="Q246" s="64" t="s">
        <v>122</v>
      </c>
      <c r="R246" s="64" t="s">
        <v>238</v>
      </c>
      <c r="S246" s="65" t="s">
        <v>1138</v>
      </c>
      <c r="T246" s="64" t="b">
        <f t="shared" si="5"/>
        <v>1</v>
      </c>
    </row>
    <row r="247" spans="1:20" s="77" customFormat="1">
      <c r="A247" s="77" t="s">
        <v>1340</v>
      </c>
      <c r="C247" s="77" t="s">
        <v>555</v>
      </c>
      <c r="D247" s="77" t="s">
        <v>549</v>
      </c>
      <c r="E247" s="78">
        <v>16</v>
      </c>
      <c r="G247" s="78">
        <v>3</v>
      </c>
      <c r="H247" s="77" t="s">
        <v>95</v>
      </c>
      <c r="N247" s="77" t="s">
        <v>514</v>
      </c>
      <c r="O247" s="77" t="s">
        <v>1340</v>
      </c>
      <c r="P247" s="79"/>
      <c r="Q247" s="77" t="s">
        <v>1342</v>
      </c>
      <c r="R247" s="77" t="s">
        <v>1343</v>
      </c>
      <c r="S247" s="79" t="s">
        <v>1456</v>
      </c>
      <c r="T247" s="64" t="b">
        <f t="shared" si="5"/>
        <v>0</v>
      </c>
    </row>
    <row r="248" spans="1:20" s="64" customFormat="1" ht="45" hidden="1">
      <c r="A248" s="64" t="s">
        <v>161</v>
      </c>
      <c r="C248" s="64" t="s">
        <v>2</v>
      </c>
      <c r="D248" s="64" t="s">
        <v>526</v>
      </c>
      <c r="E248" s="52">
        <v>17</v>
      </c>
      <c r="G248" s="52">
        <v>7</v>
      </c>
      <c r="H248" s="64" t="s">
        <v>96</v>
      </c>
      <c r="M248" s="64" t="str">
        <f t="shared" si="4"/>
        <v>MRO_AHL_MR_EFFECTIVITY_MV_YYYYMMDDHHMISS</v>
      </c>
      <c r="N248" s="64" t="s">
        <v>514</v>
      </c>
      <c r="O248" s="64" t="s">
        <v>161</v>
      </c>
      <c r="P248" s="65" t="s">
        <v>829</v>
      </c>
      <c r="Q248" s="64" t="s">
        <v>122</v>
      </c>
      <c r="R248" s="64" t="s">
        <v>161</v>
      </c>
      <c r="S248" s="65" t="s">
        <v>830</v>
      </c>
      <c r="T248" s="64" t="b">
        <f t="shared" si="5"/>
        <v>1</v>
      </c>
    </row>
    <row r="249" spans="1:20" s="64" customFormat="1" ht="60" hidden="1">
      <c r="A249" s="64" t="s">
        <v>162</v>
      </c>
      <c r="B249" s="64" t="s">
        <v>833</v>
      </c>
      <c r="C249" s="64" t="s">
        <v>556</v>
      </c>
      <c r="D249" s="64" t="s">
        <v>525</v>
      </c>
      <c r="E249" s="52">
        <v>18</v>
      </c>
      <c r="G249" s="52">
        <v>22</v>
      </c>
      <c r="H249" s="64" t="s">
        <v>95</v>
      </c>
      <c r="M249" s="64" t="str">
        <f t="shared" si="4"/>
        <v>MRO_AHL_MR_EFFECTIVITY_MV_YYYYMMDDHHMISS</v>
      </c>
      <c r="N249" s="64" t="s">
        <v>514</v>
      </c>
      <c r="O249" s="64" t="s">
        <v>162</v>
      </c>
      <c r="P249" s="65" t="s">
        <v>831</v>
      </c>
      <c r="Q249" s="64" t="s">
        <v>122</v>
      </c>
      <c r="R249" s="64" t="s">
        <v>162</v>
      </c>
      <c r="S249" s="65" t="s">
        <v>532</v>
      </c>
      <c r="T249" s="64" t="b">
        <f t="shared" si="5"/>
        <v>1</v>
      </c>
    </row>
    <row r="250" spans="1:20" s="64" customFormat="1" ht="30" hidden="1">
      <c r="A250" s="64" t="s">
        <v>160</v>
      </c>
      <c r="B250" s="64" t="s">
        <v>833</v>
      </c>
      <c r="C250" s="64" t="s">
        <v>556</v>
      </c>
      <c r="D250" s="64" t="s">
        <v>525</v>
      </c>
      <c r="E250" s="52">
        <v>19</v>
      </c>
      <c r="G250" s="52">
        <v>22</v>
      </c>
      <c r="H250" s="64" t="s">
        <v>96</v>
      </c>
      <c r="M250" s="64" t="str">
        <f t="shared" si="4"/>
        <v>MRO_AHL_MR_EFFECTIVITY_MV_YYYYMMDDHHMISS</v>
      </c>
      <c r="N250" s="64" t="s">
        <v>514</v>
      </c>
      <c r="O250" s="64" t="s">
        <v>160</v>
      </c>
      <c r="P250" s="65" t="s">
        <v>832</v>
      </c>
      <c r="Q250" s="64" t="s">
        <v>122</v>
      </c>
      <c r="R250" s="64" t="s">
        <v>160</v>
      </c>
      <c r="S250" s="65" t="s">
        <v>531</v>
      </c>
      <c r="T250" s="64" t="b">
        <f t="shared" si="5"/>
        <v>1</v>
      </c>
    </row>
    <row r="251" spans="1:20" s="77" customFormat="1" ht="30">
      <c r="A251" s="77" t="str">
        <f>O251</f>
        <v>LAST_UPDATED_BY_USERNAME</v>
      </c>
      <c r="B251" s="77" t="s">
        <v>833</v>
      </c>
      <c r="C251" s="77" t="s">
        <v>555</v>
      </c>
      <c r="D251" s="77" t="s">
        <v>1420</v>
      </c>
      <c r="E251" s="78">
        <v>20</v>
      </c>
      <c r="G251" s="78">
        <v>100</v>
      </c>
      <c r="H251" s="77" t="s">
        <v>96</v>
      </c>
      <c r="N251" s="77" t="s">
        <v>514</v>
      </c>
      <c r="O251" s="77" t="s">
        <v>1498</v>
      </c>
      <c r="P251" s="79" t="s">
        <v>1499</v>
      </c>
      <c r="Q251" s="77" t="s">
        <v>1289</v>
      </c>
      <c r="R251" s="77" t="s">
        <v>1290</v>
      </c>
      <c r="S251" s="79" t="s">
        <v>1450</v>
      </c>
      <c r="T251" s="64" t="b">
        <f t="shared" si="5"/>
        <v>0</v>
      </c>
    </row>
    <row r="252" spans="1:20" s="64" customFormat="1" hidden="1">
      <c r="A252" s="64" t="s">
        <v>169</v>
      </c>
      <c r="C252" s="64" t="s">
        <v>556</v>
      </c>
      <c r="D252" s="64" t="s">
        <v>525</v>
      </c>
      <c r="E252" s="52">
        <v>21</v>
      </c>
      <c r="G252" s="52">
        <v>22</v>
      </c>
      <c r="H252" s="64" t="s">
        <v>96</v>
      </c>
      <c r="I252" s="64" t="s">
        <v>95</v>
      </c>
      <c r="J252" s="64" t="s">
        <v>95</v>
      </c>
      <c r="M252" s="64" t="str">
        <f t="shared" ref="M252:M328" si="6">N252&amp;"_YYYYMMDDHHMISS"</f>
        <v>MRO_AHL_MR_EFFECTIVITY_MV_YYYYMMDDHHMISS</v>
      </c>
      <c r="N252" s="64" t="s">
        <v>514</v>
      </c>
      <c r="O252" s="64" t="s">
        <v>169</v>
      </c>
      <c r="P252" s="65" t="s">
        <v>688</v>
      </c>
      <c r="Q252" s="64" t="s">
        <v>122</v>
      </c>
      <c r="R252" s="64" t="s">
        <v>169</v>
      </c>
      <c r="S252" s="65" t="s">
        <v>688</v>
      </c>
      <c r="T252" s="64" t="b">
        <f t="shared" ref="T252:T329" si="7">R252=A252</f>
        <v>1</v>
      </c>
    </row>
    <row r="253" spans="1:20" s="77" customFormat="1" ht="15.75">
      <c r="A253" s="77" t="s">
        <v>1383</v>
      </c>
      <c r="C253" s="77" t="s">
        <v>555</v>
      </c>
      <c r="D253" s="77" t="s">
        <v>528</v>
      </c>
      <c r="E253" s="78">
        <v>22</v>
      </c>
      <c r="G253" s="78">
        <v>80</v>
      </c>
      <c r="H253" s="77" t="s">
        <v>96</v>
      </c>
      <c r="N253" s="77" t="s">
        <v>514</v>
      </c>
      <c r="O253" s="77" t="s">
        <v>1383</v>
      </c>
      <c r="P253" s="79"/>
      <c r="Q253" s="88" t="s">
        <v>122</v>
      </c>
      <c r="R253" s="77" t="s">
        <v>1</v>
      </c>
      <c r="S253" s="88" t="s">
        <v>1445</v>
      </c>
      <c r="T253" s="64" t="b">
        <f t="shared" si="7"/>
        <v>0</v>
      </c>
    </row>
    <row r="254" spans="1:20" s="64" customFormat="1" ht="30" hidden="1">
      <c r="A254" s="64" t="s">
        <v>170</v>
      </c>
      <c r="C254" s="64" t="s">
        <v>556</v>
      </c>
      <c r="D254" s="64" t="s">
        <v>525</v>
      </c>
      <c r="E254" s="52">
        <v>23</v>
      </c>
      <c r="G254" s="52">
        <v>22</v>
      </c>
      <c r="H254" s="64" t="s">
        <v>96</v>
      </c>
      <c r="J254" s="64" t="s">
        <v>95</v>
      </c>
      <c r="M254" s="64" t="str">
        <f t="shared" si="6"/>
        <v>MRO_AHL_MR_EFFECTIVITY_MV_YYYYMMDDHHMISS</v>
      </c>
      <c r="N254" s="64" t="s">
        <v>514</v>
      </c>
      <c r="O254" s="64" t="s">
        <v>170</v>
      </c>
      <c r="P254" s="65" t="s">
        <v>1168</v>
      </c>
      <c r="Q254" s="64" t="s">
        <v>122</v>
      </c>
      <c r="R254" s="64" t="s">
        <v>170</v>
      </c>
      <c r="S254" s="65" t="s">
        <v>1167</v>
      </c>
      <c r="T254" s="64" t="b">
        <f t="shared" si="7"/>
        <v>1</v>
      </c>
    </row>
    <row r="255" spans="1:20" s="64" customFormat="1" ht="75" hidden="1">
      <c r="A255" s="64" t="s">
        <v>1</v>
      </c>
      <c r="C255" s="64" t="s">
        <v>555</v>
      </c>
      <c r="D255" s="64" t="s">
        <v>528</v>
      </c>
      <c r="E255" s="52">
        <v>24</v>
      </c>
      <c r="G255" s="52">
        <v>80</v>
      </c>
      <c r="H255" s="64" t="s">
        <v>96</v>
      </c>
      <c r="M255" s="64" t="str">
        <f t="shared" si="6"/>
        <v>MRO_AHL_MR_EFFECTIVITY_MV_YYYYMMDDHHMISS</v>
      </c>
      <c r="N255" s="64" t="s">
        <v>514</v>
      </c>
      <c r="O255" s="64" t="s">
        <v>1</v>
      </c>
      <c r="P255" s="65" t="s">
        <v>874</v>
      </c>
      <c r="Q255" s="64" t="s">
        <v>122</v>
      </c>
      <c r="R255" s="64" t="s">
        <v>1</v>
      </c>
      <c r="S255" s="65" t="s">
        <v>874</v>
      </c>
      <c r="T255" s="64" t="b">
        <f t="shared" si="7"/>
        <v>1</v>
      </c>
    </row>
    <row r="256" spans="1:20" s="64" customFormat="1" hidden="1">
      <c r="A256" s="64" t="s">
        <v>163</v>
      </c>
      <c r="C256" s="64" t="s">
        <v>556</v>
      </c>
      <c r="D256" s="64" t="s">
        <v>525</v>
      </c>
      <c r="E256" s="52">
        <v>25</v>
      </c>
      <c r="G256" s="52">
        <v>22</v>
      </c>
      <c r="H256" s="64" t="s">
        <v>96</v>
      </c>
      <c r="M256" s="64" t="str">
        <f t="shared" si="6"/>
        <v>MRO_AHL_MR_EFFECTIVITY_MV_YYYYMMDDHHMISS</v>
      </c>
      <c r="N256" s="64" t="s">
        <v>514</v>
      </c>
      <c r="O256" s="64" t="s">
        <v>163</v>
      </c>
      <c r="P256" s="65" t="s">
        <v>689</v>
      </c>
      <c r="Q256" s="64" t="s">
        <v>122</v>
      </c>
      <c r="R256" s="64" t="s">
        <v>163</v>
      </c>
      <c r="S256" s="65" t="s">
        <v>689</v>
      </c>
      <c r="T256" s="64" t="b">
        <f t="shared" si="7"/>
        <v>1</v>
      </c>
    </row>
    <row r="257" spans="1:20" s="64" customFormat="1" ht="30" hidden="1">
      <c r="A257" s="64" t="s">
        <v>191</v>
      </c>
      <c r="C257" s="64" t="s">
        <v>556</v>
      </c>
      <c r="D257" s="64" t="s">
        <v>525</v>
      </c>
      <c r="E257" s="52">
        <v>26</v>
      </c>
      <c r="G257" s="52">
        <v>22</v>
      </c>
      <c r="H257" s="64" t="s">
        <v>95</v>
      </c>
      <c r="J257" s="81" t="s">
        <v>95</v>
      </c>
      <c r="M257" s="64" t="str">
        <f t="shared" si="6"/>
        <v>MRO_AHL_MR_EFFECTIVITY_MV_YYYYMMDDHHMISS</v>
      </c>
      <c r="N257" s="64" t="s">
        <v>514</v>
      </c>
      <c r="O257" s="81" t="s">
        <v>191</v>
      </c>
      <c r="P257" s="65" t="s">
        <v>1169</v>
      </c>
      <c r="Q257" s="64" t="s">
        <v>122</v>
      </c>
      <c r="R257" s="64" t="s">
        <v>191</v>
      </c>
      <c r="S257" s="65" t="s">
        <v>1169</v>
      </c>
      <c r="T257" s="64" t="b">
        <f t="shared" si="7"/>
        <v>1</v>
      </c>
    </row>
    <row r="258" spans="1:20" s="64" customFormat="1" hidden="1">
      <c r="A258" s="64" t="s">
        <v>266</v>
      </c>
      <c r="C258" s="64" t="s">
        <v>555</v>
      </c>
      <c r="D258" s="64" t="s">
        <v>527</v>
      </c>
      <c r="E258" s="52">
        <v>27</v>
      </c>
      <c r="G258" s="52">
        <v>1</v>
      </c>
      <c r="H258" s="64" t="s">
        <v>96</v>
      </c>
      <c r="M258" s="64" t="str">
        <f t="shared" si="6"/>
        <v>MRO_AHL_MR_EFFECTIVITY_MV_YYYYMMDDHHMISS</v>
      </c>
      <c r="N258" s="64" t="s">
        <v>514</v>
      </c>
      <c r="O258" s="64" t="s">
        <v>266</v>
      </c>
      <c r="P258" s="65" t="s">
        <v>1170</v>
      </c>
      <c r="Q258" s="64" t="s">
        <v>122</v>
      </c>
      <c r="R258" s="64" t="s">
        <v>266</v>
      </c>
      <c r="S258" s="65" t="s">
        <v>1170</v>
      </c>
      <c r="T258" s="64" t="b">
        <f t="shared" si="7"/>
        <v>1</v>
      </c>
    </row>
    <row r="259" spans="1:20" s="64" customFormat="1" hidden="1">
      <c r="A259" s="64" t="s">
        <v>297</v>
      </c>
      <c r="C259" s="64" t="s">
        <v>556</v>
      </c>
      <c r="D259" s="64" t="s">
        <v>525</v>
      </c>
      <c r="E259" s="52">
        <v>1</v>
      </c>
      <c r="G259" s="52">
        <v>22</v>
      </c>
      <c r="H259" s="64" t="s">
        <v>96</v>
      </c>
      <c r="I259" s="64" t="s">
        <v>95</v>
      </c>
      <c r="M259" s="64" t="str">
        <f t="shared" si="6"/>
        <v>MRO_AHL_MR_ROUTES_MV_YYYYMMDDHHMISS</v>
      </c>
      <c r="N259" s="64" t="s">
        <v>516</v>
      </c>
      <c r="O259" s="64" t="s">
        <v>297</v>
      </c>
      <c r="P259" s="65" t="s">
        <v>688</v>
      </c>
      <c r="Q259" s="64" t="s">
        <v>126</v>
      </c>
      <c r="R259" s="64" t="s">
        <v>297</v>
      </c>
      <c r="S259" s="65" t="s">
        <v>688</v>
      </c>
      <c r="T259" s="64" t="b">
        <f t="shared" si="7"/>
        <v>1</v>
      </c>
    </row>
    <row r="260" spans="1:20" s="64" customFormat="1" ht="120" hidden="1">
      <c r="A260" s="64" t="s">
        <v>298</v>
      </c>
      <c r="C260" s="64" t="s">
        <v>555</v>
      </c>
      <c r="D260" s="64" t="s">
        <v>524</v>
      </c>
      <c r="E260" s="52">
        <v>2</v>
      </c>
      <c r="G260" s="52">
        <v>30</v>
      </c>
      <c r="H260" s="64" t="s">
        <v>96</v>
      </c>
      <c r="M260" s="64" t="str">
        <f t="shared" si="6"/>
        <v>MRO_AHL_MR_ROUTES_MV_YYYYMMDDHHMISS</v>
      </c>
      <c r="N260" s="64" t="s">
        <v>516</v>
      </c>
      <c r="O260" s="64" t="s">
        <v>298</v>
      </c>
      <c r="P260" s="65" t="s">
        <v>690</v>
      </c>
      <c r="Q260" s="64" t="s">
        <v>126</v>
      </c>
      <c r="R260" s="64" t="s">
        <v>298</v>
      </c>
      <c r="S260" s="65" t="s">
        <v>690</v>
      </c>
      <c r="T260" s="64" t="b">
        <f t="shared" si="7"/>
        <v>1</v>
      </c>
    </row>
    <row r="261" spans="1:20" s="64" customFormat="1" ht="30" hidden="1">
      <c r="A261" s="64" t="s">
        <v>158</v>
      </c>
      <c r="B261" s="64" t="s">
        <v>833</v>
      </c>
      <c r="C261" s="64" t="s">
        <v>556</v>
      </c>
      <c r="D261" s="64" t="s">
        <v>525</v>
      </c>
      <c r="E261" s="52">
        <v>3</v>
      </c>
      <c r="G261" s="52">
        <v>22</v>
      </c>
      <c r="H261" s="64" t="s">
        <v>96</v>
      </c>
      <c r="M261" s="64" t="str">
        <f t="shared" si="6"/>
        <v>MRO_AHL_MR_ROUTES_MV_YYYYMMDDHHMISS</v>
      </c>
      <c r="N261" s="64" t="s">
        <v>516</v>
      </c>
      <c r="O261" s="64" t="s">
        <v>158</v>
      </c>
      <c r="P261" s="65" t="s">
        <v>649</v>
      </c>
      <c r="Q261" s="64" t="s">
        <v>125</v>
      </c>
      <c r="R261" s="64" t="s">
        <v>158</v>
      </c>
      <c r="S261" s="65" t="s">
        <v>530</v>
      </c>
      <c r="T261" s="64" t="b">
        <f t="shared" si="7"/>
        <v>1</v>
      </c>
    </row>
    <row r="262" spans="1:20" s="77" customFormat="1" ht="30">
      <c r="A262" s="77" t="str">
        <f>O262</f>
        <v>CREATED_BY_USERNAME</v>
      </c>
      <c r="B262" s="77" t="s">
        <v>833</v>
      </c>
      <c r="C262" s="77" t="s">
        <v>555</v>
      </c>
      <c r="D262" s="77" t="s">
        <v>1420</v>
      </c>
      <c r="E262" s="78">
        <v>4</v>
      </c>
      <c r="G262" s="78">
        <v>100</v>
      </c>
      <c r="H262" s="77" t="s">
        <v>96</v>
      </c>
      <c r="N262" s="77" t="s">
        <v>516</v>
      </c>
      <c r="O262" s="77" t="s">
        <v>1497</v>
      </c>
      <c r="P262" s="79" t="s">
        <v>1500</v>
      </c>
      <c r="Q262" s="77" t="s">
        <v>1289</v>
      </c>
      <c r="R262" s="77" t="s">
        <v>1290</v>
      </c>
      <c r="S262" s="79" t="s">
        <v>1288</v>
      </c>
      <c r="T262" s="64"/>
    </row>
    <row r="263" spans="1:20" s="64" customFormat="1" ht="30" hidden="1">
      <c r="A263" s="64" t="s">
        <v>159</v>
      </c>
      <c r="C263" s="64" t="s">
        <v>2</v>
      </c>
      <c r="D263" s="64" t="s">
        <v>526</v>
      </c>
      <c r="E263" s="52">
        <v>5</v>
      </c>
      <c r="G263" s="52">
        <v>7</v>
      </c>
      <c r="H263" s="64" t="s">
        <v>96</v>
      </c>
      <c r="M263" s="64" t="str">
        <f t="shared" si="6"/>
        <v>MRO_AHL_MR_ROUTES_MV_YYYYMMDDHHMISS</v>
      </c>
      <c r="N263" s="64" t="s">
        <v>516</v>
      </c>
      <c r="O263" s="64" t="s">
        <v>159</v>
      </c>
      <c r="P263" s="65" t="s">
        <v>828</v>
      </c>
      <c r="Q263" s="64" t="s">
        <v>125</v>
      </c>
      <c r="R263" s="64" t="s">
        <v>159</v>
      </c>
      <c r="S263" s="65" t="s">
        <v>828</v>
      </c>
      <c r="T263" s="64" t="b">
        <f t="shared" si="7"/>
        <v>1</v>
      </c>
    </row>
    <row r="264" spans="1:20" s="64" customFormat="1" ht="45" hidden="1">
      <c r="A264" s="64" t="s">
        <v>161</v>
      </c>
      <c r="C264" s="64" t="s">
        <v>2</v>
      </c>
      <c r="D264" s="64" t="s">
        <v>526</v>
      </c>
      <c r="E264" s="52">
        <v>6</v>
      </c>
      <c r="G264" s="52">
        <v>7</v>
      </c>
      <c r="H264" s="64" t="s">
        <v>96</v>
      </c>
      <c r="M264" s="64" t="str">
        <f t="shared" si="6"/>
        <v>MRO_AHL_MR_ROUTES_MV_YYYYMMDDHHMISS</v>
      </c>
      <c r="N264" s="64" t="s">
        <v>516</v>
      </c>
      <c r="O264" s="64" t="s">
        <v>161</v>
      </c>
      <c r="P264" s="65" t="s">
        <v>829</v>
      </c>
      <c r="Q264" s="64" t="s">
        <v>125</v>
      </c>
      <c r="R264" s="64" t="s">
        <v>161</v>
      </c>
      <c r="S264" s="65" t="s">
        <v>830</v>
      </c>
      <c r="T264" s="64" t="b">
        <f t="shared" si="7"/>
        <v>1</v>
      </c>
    </row>
    <row r="265" spans="1:20" s="64" customFormat="1" ht="60" hidden="1">
      <c r="A265" s="64" t="s">
        <v>162</v>
      </c>
      <c r="B265" s="64" t="s">
        <v>833</v>
      </c>
      <c r="C265" s="64" t="s">
        <v>556</v>
      </c>
      <c r="D265" s="64" t="s">
        <v>525</v>
      </c>
      <c r="E265" s="52">
        <v>7</v>
      </c>
      <c r="G265" s="52">
        <v>22</v>
      </c>
      <c r="H265" s="64" t="s">
        <v>95</v>
      </c>
      <c r="M265" s="64" t="str">
        <f t="shared" si="6"/>
        <v>MRO_AHL_MR_ROUTES_MV_YYYYMMDDHHMISS</v>
      </c>
      <c r="N265" s="64" t="s">
        <v>516</v>
      </c>
      <c r="O265" s="64" t="s">
        <v>162</v>
      </c>
      <c r="P265" s="65" t="s">
        <v>831</v>
      </c>
      <c r="Q265" s="64" t="s">
        <v>125</v>
      </c>
      <c r="R265" s="64" t="s">
        <v>162</v>
      </c>
      <c r="S265" s="65" t="s">
        <v>532</v>
      </c>
      <c r="T265" s="64" t="b">
        <f t="shared" si="7"/>
        <v>1</v>
      </c>
    </row>
    <row r="266" spans="1:20" s="64" customFormat="1" ht="30" hidden="1">
      <c r="A266" s="64" t="s">
        <v>160</v>
      </c>
      <c r="B266" s="64" t="s">
        <v>833</v>
      </c>
      <c r="C266" s="64" t="s">
        <v>556</v>
      </c>
      <c r="D266" s="64" t="s">
        <v>525</v>
      </c>
      <c r="E266" s="52">
        <v>8</v>
      </c>
      <c r="G266" s="52">
        <v>22</v>
      </c>
      <c r="H266" s="64" t="s">
        <v>96</v>
      </c>
      <c r="M266" s="64" t="str">
        <f t="shared" si="6"/>
        <v>MRO_AHL_MR_ROUTES_MV_YYYYMMDDHHMISS</v>
      </c>
      <c r="N266" s="64" t="s">
        <v>516</v>
      </c>
      <c r="O266" s="64" t="s">
        <v>160</v>
      </c>
      <c r="P266" s="65" t="s">
        <v>832</v>
      </c>
      <c r="Q266" s="64" t="s">
        <v>125</v>
      </c>
      <c r="R266" s="64" t="s">
        <v>160</v>
      </c>
      <c r="S266" s="65" t="s">
        <v>531</v>
      </c>
      <c r="T266" s="64" t="b">
        <f t="shared" si="7"/>
        <v>1</v>
      </c>
    </row>
    <row r="267" spans="1:20" s="77" customFormat="1" ht="30">
      <c r="A267" s="77" t="str">
        <f>O267</f>
        <v>LAST_UPDATED_BY_USERNAME</v>
      </c>
      <c r="B267" s="77" t="s">
        <v>833</v>
      </c>
      <c r="C267" s="77" t="s">
        <v>555</v>
      </c>
      <c r="D267" s="77" t="s">
        <v>1420</v>
      </c>
      <c r="E267" s="78">
        <v>9</v>
      </c>
      <c r="G267" s="78">
        <v>100</v>
      </c>
      <c r="H267" s="77" t="s">
        <v>96</v>
      </c>
      <c r="N267" s="77" t="s">
        <v>516</v>
      </c>
      <c r="O267" s="77" t="s">
        <v>1498</v>
      </c>
      <c r="P267" s="79" t="s">
        <v>1499</v>
      </c>
      <c r="Q267" s="77" t="s">
        <v>1289</v>
      </c>
      <c r="R267" s="77" t="s">
        <v>1290</v>
      </c>
      <c r="S267" s="79" t="s">
        <v>1450</v>
      </c>
      <c r="T267" s="64" t="b">
        <f t="shared" si="7"/>
        <v>0</v>
      </c>
    </row>
    <row r="268" spans="1:20" s="64" customFormat="1" ht="30" hidden="1">
      <c r="A268" s="64" t="s">
        <v>170</v>
      </c>
      <c r="C268" s="64" t="s">
        <v>556</v>
      </c>
      <c r="D268" s="64" t="s">
        <v>525</v>
      </c>
      <c r="E268" s="52">
        <v>10</v>
      </c>
      <c r="G268" s="52">
        <v>22</v>
      </c>
      <c r="H268" s="64" t="s">
        <v>96</v>
      </c>
      <c r="J268" s="64" t="s">
        <v>95</v>
      </c>
      <c r="M268" s="64" t="str">
        <f t="shared" si="6"/>
        <v>MRO_AHL_MR_ROUTES_MV_YYYYMMDDHHMISS</v>
      </c>
      <c r="N268" s="64" t="s">
        <v>516</v>
      </c>
      <c r="O268" s="64" t="s">
        <v>170</v>
      </c>
      <c r="P268" s="65" t="s">
        <v>1168</v>
      </c>
      <c r="Q268" s="64" t="s">
        <v>125</v>
      </c>
      <c r="R268" s="64" t="s">
        <v>170</v>
      </c>
      <c r="S268" s="65" t="s">
        <v>1167</v>
      </c>
      <c r="T268" s="64" t="b">
        <f t="shared" si="7"/>
        <v>1</v>
      </c>
    </row>
    <row r="269" spans="1:20" s="77" customFormat="1" ht="15.75">
      <c r="A269" s="77" t="s">
        <v>1368</v>
      </c>
      <c r="C269" s="77" t="s">
        <v>555</v>
      </c>
      <c r="D269" s="77" t="s">
        <v>528</v>
      </c>
      <c r="E269" s="78">
        <v>11</v>
      </c>
      <c r="G269" s="78">
        <v>80</v>
      </c>
      <c r="H269" s="77" t="s">
        <v>96</v>
      </c>
      <c r="N269" s="77" t="s">
        <v>516</v>
      </c>
      <c r="O269" s="77" t="s">
        <v>1368</v>
      </c>
      <c r="P269" s="79"/>
      <c r="Q269" s="80" t="s">
        <v>123</v>
      </c>
      <c r="R269" s="77" t="s">
        <v>287</v>
      </c>
      <c r="S269" s="79" t="s">
        <v>1446</v>
      </c>
      <c r="T269" s="64" t="b">
        <f t="shared" si="7"/>
        <v>0</v>
      </c>
    </row>
    <row r="270" spans="1:20" s="64" customFormat="1" hidden="1">
      <c r="A270" s="64" t="s">
        <v>293</v>
      </c>
      <c r="C270" s="64" t="s">
        <v>556</v>
      </c>
      <c r="D270" s="64" t="s">
        <v>525</v>
      </c>
      <c r="E270" s="52">
        <v>12</v>
      </c>
      <c r="G270" s="52">
        <v>22</v>
      </c>
      <c r="H270" s="64" t="s">
        <v>96</v>
      </c>
      <c r="I270" s="64" t="s">
        <v>95</v>
      </c>
      <c r="J270" s="64" t="s">
        <v>95</v>
      </c>
      <c r="M270" s="64" t="str">
        <f t="shared" si="6"/>
        <v>MRO_AHL_MR_ROUTES_MV_YYYYMMDDHHMISS</v>
      </c>
      <c r="N270" s="64" t="s">
        <v>516</v>
      </c>
      <c r="O270" s="64" t="s">
        <v>293</v>
      </c>
      <c r="P270" s="65" t="s">
        <v>688</v>
      </c>
      <c r="Q270" s="64" t="s">
        <v>125</v>
      </c>
      <c r="R270" s="64" t="s">
        <v>293</v>
      </c>
      <c r="S270" s="65" t="s">
        <v>688</v>
      </c>
      <c r="T270" s="64" t="b">
        <f t="shared" si="7"/>
        <v>1</v>
      </c>
    </row>
    <row r="271" spans="1:20" s="77" customFormat="1" ht="30">
      <c r="A271" s="77" t="str">
        <f>O271</f>
        <v>MR_ROUTE_NO</v>
      </c>
      <c r="C271" s="77" t="s">
        <v>555</v>
      </c>
      <c r="D271" s="77" t="s">
        <v>524</v>
      </c>
      <c r="E271" s="78">
        <v>13</v>
      </c>
      <c r="G271" s="78">
        <v>30</v>
      </c>
      <c r="H271" s="77" t="s">
        <v>96</v>
      </c>
      <c r="N271" s="77" t="s">
        <v>516</v>
      </c>
      <c r="O271" s="77" t="s">
        <v>1384</v>
      </c>
      <c r="P271" s="79"/>
      <c r="Q271" s="77" t="s">
        <v>134</v>
      </c>
      <c r="R271" s="77" t="s">
        <v>380</v>
      </c>
      <c r="S271" s="79" t="s">
        <v>1385</v>
      </c>
    </row>
    <row r="272" spans="1:20" s="64" customFormat="1" hidden="1">
      <c r="A272" s="64" t="s">
        <v>163</v>
      </c>
      <c r="C272" s="64" t="s">
        <v>556</v>
      </c>
      <c r="D272" s="64" t="s">
        <v>525</v>
      </c>
      <c r="E272" s="52">
        <v>14</v>
      </c>
      <c r="G272" s="52">
        <v>22</v>
      </c>
      <c r="H272" s="64" t="s">
        <v>96</v>
      </c>
      <c r="M272" s="64" t="str">
        <f t="shared" si="6"/>
        <v>MRO_AHL_MR_ROUTES_MV_YYYYMMDDHHMISS</v>
      </c>
      <c r="N272" s="64" t="s">
        <v>516</v>
      </c>
      <c r="O272" s="64" t="s">
        <v>163</v>
      </c>
      <c r="P272" s="65" t="s">
        <v>691</v>
      </c>
      <c r="Q272" s="64" t="s">
        <v>125</v>
      </c>
      <c r="R272" s="64" t="s">
        <v>163</v>
      </c>
      <c r="S272" s="65" t="s">
        <v>691</v>
      </c>
      <c r="T272" s="64" t="b">
        <f t="shared" si="7"/>
        <v>1</v>
      </c>
    </row>
    <row r="273" spans="1:20" s="64" customFormat="1" hidden="1">
      <c r="A273" s="64" t="s">
        <v>294</v>
      </c>
      <c r="C273" s="64" t="s">
        <v>556</v>
      </c>
      <c r="D273" s="64" t="s">
        <v>525</v>
      </c>
      <c r="E273" s="52">
        <v>15</v>
      </c>
      <c r="G273" s="52">
        <v>22</v>
      </c>
      <c r="H273" s="64" t="s">
        <v>96</v>
      </c>
      <c r="J273" s="64" t="s">
        <v>95</v>
      </c>
      <c r="M273" s="64" t="str">
        <f t="shared" si="6"/>
        <v>MRO_AHL_MR_ROUTES_MV_YYYYMMDDHHMISS</v>
      </c>
      <c r="N273" s="64" t="s">
        <v>516</v>
      </c>
      <c r="O273" s="64" t="s">
        <v>294</v>
      </c>
      <c r="P273" s="65" t="s">
        <v>1172</v>
      </c>
      <c r="Q273" s="64" t="s">
        <v>125</v>
      </c>
      <c r="R273" s="64" t="s">
        <v>294</v>
      </c>
      <c r="S273" s="65" t="s">
        <v>1171</v>
      </c>
      <c r="T273" s="64" t="b">
        <f t="shared" si="7"/>
        <v>1</v>
      </c>
    </row>
    <row r="274" spans="1:20" s="77" customFormat="1">
      <c r="A274" s="77" t="s">
        <v>380</v>
      </c>
      <c r="C274" s="77" t="s">
        <v>555</v>
      </c>
      <c r="D274" s="77" t="s">
        <v>524</v>
      </c>
      <c r="E274" s="78">
        <v>16</v>
      </c>
      <c r="G274" s="78">
        <v>30</v>
      </c>
      <c r="H274" s="77" t="s">
        <v>96</v>
      </c>
      <c r="N274" s="77" t="s">
        <v>516</v>
      </c>
      <c r="O274" s="77" t="s">
        <v>380</v>
      </c>
      <c r="P274" s="79"/>
      <c r="Q274" s="77" t="s">
        <v>134</v>
      </c>
      <c r="R274" s="77" t="s">
        <v>380</v>
      </c>
      <c r="S274" s="79" t="s">
        <v>1449</v>
      </c>
      <c r="T274" s="64" t="b">
        <f t="shared" si="7"/>
        <v>1</v>
      </c>
    </row>
    <row r="275" spans="1:20" s="64" customFormat="1" ht="60" hidden="1">
      <c r="A275" s="64" t="s">
        <v>537</v>
      </c>
      <c r="C275" s="64" t="s">
        <v>556</v>
      </c>
      <c r="D275" s="64" t="s">
        <v>525</v>
      </c>
      <c r="E275" s="52">
        <v>17</v>
      </c>
      <c r="G275" s="52">
        <v>22</v>
      </c>
      <c r="H275" s="64" t="s">
        <v>96</v>
      </c>
      <c r="M275" s="64" t="str">
        <f t="shared" si="6"/>
        <v>MRO_AHL_MR_ROUTES_MV_YYYYMMDDHHMISS</v>
      </c>
      <c r="N275" s="64" t="s">
        <v>516</v>
      </c>
      <c r="O275" s="64" t="s">
        <v>537</v>
      </c>
      <c r="P275" s="65" t="s">
        <v>1173</v>
      </c>
      <c r="Q275" s="64" t="s">
        <v>125</v>
      </c>
      <c r="R275" s="64" t="s">
        <v>294</v>
      </c>
      <c r="S275" s="65" t="s">
        <v>694</v>
      </c>
      <c r="T275" s="64" t="b">
        <f t="shared" si="7"/>
        <v>0</v>
      </c>
    </row>
    <row r="276" spans="1:20" s="77" customFormat="1">
      <c r="A276" s="77" t="s">
        <v>1386</v>
      </c>
      <c r="C276" s="77" t="s">
        <v>555</v>
      </c>
      <c r="D276" s="77" t="s">
        <v>524</v>
      </c>
      <c r="E276" s="78">
        <v>18</v>
      </c>
      <c r="G276" s="78">
        <v>30</v>
      </c>
      <c r="N276" s="77" t="s">
        <v>516</v>
      </c>
      <c r="O276" s="77" t="s">
        <v>1386</v>
      </c>
      <c r="P276" s="79"/>
      <c r="Q276" s="77" t="s">
        <v>134</v>
      </c>
      <c r="R276" s="77" t="s">
        <v>380</v>
      </c>
      <c r="S276" s="79" t="s">
        <v>1449</v>
      </c>
      <c r="T276" s="64" t="b">
        <f t="shared" si="7"/>
        <v>0</v>
      </c>
    </row>
    <row r="277" spans="1:20" s="64" customFormat="1" ht="30" hidden="1">
      <c r="A277" s="64" t="s">
        <v>292</v>
      </c>
      <c r="C277" s="64" t="s">
        <v>556</v>
      </c>
      <c r="D277" s="64" t="s">
        <v>525</v>
      </c>
      <c r="E277" s="52">
        <v>19</v>
      </c>
      <c r="G277" s="52">
        <v>22</v>
      </c>
      <c r="H277" s="64" t="s">
        <v>95</v>
      </c>
      <c r="M277" s="64" t="str">
        <f t="shared" si="6"/>
        <v>MRO_AHL_MR_ROUTES_MV_YYYYMMDDHHMISS</v>
      </c>
      <c r="N277" s="64" t="s">
        <v>516</v>
      </c>
      <c r="O277" s="64" t="s">
        <v>292</v>
      </c>
      <c r="P277" s="65" t="s">
        <v>837</v>
      </c>
      <c r="Q277" s="64" t="s">
        <v>125</v>
      </c>
      <c r="R277" s="64" t="s">
        <v>292</v>
      </c>
      <c r="S277" s="65" t="s">
        <v>837</v>
      </c>
      <c r="T277" s="64" t="b">
        <f t="shared" si="7"/>
        <v>1</v>
      </c>
    </row>
    <row r="278" spans="1:20" s="64" customFormat="1" ht="60" hidden="1">
      <c r="A278" s="64" t="s">
        <v>538</v>
      </c>
      <c r="C278" s="64" t="s">
        <v>556</v>
      </c>
      <c r="D278" s="64" t="s">
        <v>525</v>
      </c>
      <c r="E278" s="52">
        <v>20</v>
      </c>
      <c r="G278" s="52">
        <v>22</v>
      </c>
      <c r="H278" s="64" t="s">
        <v>95</v>
      </c>
      <c r="M278" s="64" t="str">
        <f t="shared" si="6"/>
        <v>MRO_AHL_MR_ROUTES_MV_YYYYMMDDHHMISS</v>
      </c>
      <c r="N278" s="64" t="s">
        <v>516</v>
      </c>
      <c r="O278" s="64" t="s">
        <v>538</v>
      </c>
      <c r="P278" s="65" t="s">
        <v>837</v>
      </c>
      <c r="Q278" s="64" t="s">
        <v>125</v>
      </c>
      <c r="R278" s="64" t="s">
        <v>292</v>
      </c>
      <c r="S278" s="65" t="s">
        <v>838</v>
      </c>
      <c r="T278" s="64" t="b">
        <f t="shared" si="7"/>
        <v>0</v>
      </c>
    </row>
    <row r="279" spans="1:20" s="64" customFormat="1" ht="30" hidden="1">
      <c r="A279" s="64" t="s">
        <v>295</v>
      </c>
      <c r="C279" s="64" t="s">
        <v>556</v>
      </c>
      <c r="D279" s="64" t="s">
        <v>525</v>
      </c>
      <c r="E279" s="52">
        <v>21</v>
      </c>
      <c r="G279" s="52">
        <v>22</v>
      </c>
      <c r="H279" s="64" t="s">
        <v>95</v>
      </c>
      <c r="M279" s="64" t="str">
        <f t="shared" si="6"/>
        <v>MRO_AHL_MR_ROUTES_MV_YYYYMMDDHHMISS</v>
      </c>
      <c r="N279" s="64" t="s">
        <v>516</v>
      </c>
      <c r="O279" s="64" t="s">
        <v>295</v>
      </c>
      <c r="P279" s="65" t="s">
        <v>692</v>
      </c>
      <c r="Q279" s="64" t="s">
        <v>125</v>
      </c>
      <c r="R279" s="64" t="s">
        <v>295</v>
      </c>
      <c r="S279" s="65" t="s">
        <v>692</v>
      </c>
      <c r="T279" s="64" t="b">
        <f t="shared" si="7"/>
        <v>1</v>
      </c>
    </row>
    <row r="280" spans="1:20" s="64" customFormat="1" ht="30" hidden="1">
      <c r="A280" s="64" t="s">
        <v>296</v>
      </c>
      <c r="C280" s="64" t="s">
        <v>555</v>
      </c>
      <c r="D280" s="64" t="s">
        <v>524</v>
      </c>
      <c r="E280" s="52">
        <v>22</v>
      </c>
      <c r="G280" s="52">
        <v>30</v>
      </c>
      <c r="H280" s="64" t="s">
        <v>95</v>
      </c>
      <c r="M280" s="64" t="str">
        <f t="shared" si="6"/>
        <v>MRO_AHL_MR_ROUTES_MV_YYYYMMDDHHMISS</v>
      </c>
      <c r="N280" s="64" t="s">
        <v>516</v>
      </c>
      <c r="O280" s="64" t="s">
        <v>296</v>
      </c>
      <c r="P280" s="65" t="s">
        <v>693</v>
      </c>
      <c r="Q280" s="64" t="s">
        <v>125</v>
      </c>
      <c r="R280" s="64" t="s">
        <v>296</v>
      </c>
      <c r="S280" s="65" t="s">
        <v>693</v>
      </c>
      <c r="T280" s="64" t="b">
        <f t="shared" si="7"/>
        <v>1</v>
      </c>
    </row>
    <row r="281" spans="1:20" s="64" customFormat="1" ht="30" hidden="1">
      <c r="A281" s="64" t="s">
        <v>842</v>
      </c>
      <c r="C281" s="64" t="s">
        <v>555</v>
      </c>
      <c r="D281" s="64" t="s">
        <v>106</v>
      </c>
      <c r="E281" s="52">
        <v>1</v>
      </c>
      <c r="G281" s="52">
        <v>150</v>
      </c>
      <c r="H281" s="64" t="s">
        <v>95</v>
      </c>
      <c r="M281" s="64" t="str">
        <f t="shared" si="6"/>
        <v>MRO_AHL_OPERATION_DETAILS_MV_YYYYMMDDHHMISS</v>
      </c>
      <c r="N281" s="64" t="s">
        <v>517</v>
      </c>
      <c r="O281" s="64" t="s">
        <v>842</v>
      </c>
      <c r="P281" s="65" t="s">
        <v>839</v>
      </c>
      <c r="Q281" s="64" t="s">
        <v>127</v>
      </c>
      <c r="R281" s="64" t="s">
        <v>154</v>
      </c>
      <c r="S281" s="65" t="s">
        <v>839</v>
      </c>
      <c r="T281" s="64" t="b">
        <f t="shared" si="7"/>
        <v>0</v>
      </c>
    </row>
    <row r="282" spans="1:20" s="64" customFormat="1" ht="45" hidden="1">
      <c r="A282" s="64" t="s">
        <v>843</v>
      </c>
      <c r="C282" s="64" t="s">
        <v>555</v>
      </c>
      <c r="D282" s="64" t="s">
        <v>106</v>
      </c>
      <c r="E282" s="52">
        <v>2</v>
      </c>
      <c r="G282" s="52">
        <v>150</v>
      </c>
      <c r="H282" s="64" t="s">
        <v>95</v>
      </c>
      <c r="M282" s="64" t="str">
        <f t="shared" si="6"/>
        <v>MRO_AHL_OPERATION_DETAILS_MV_YYYYMMDDHHMISS</v>
      </c>
      <c r="N282" s="64" t="s">
        <v>517</v>
      </c>
      <c r="O282" s="64" t="s">
        <v>843</v>
      </c>
      <c r="P282" s="65" t="s">
        <v>840</v>
      </c>
      <c r="Q282" s="64" t="s">
        <v>127</v>
      </c>
      <c r="R282" s="64" t="s">
        <v>155</v>
      </c>
      <c r="S282" s="65" t="s">
        <v>840</v>
      </c>
      <c r="T282" s="64" t="b">
        <f t="shared" si="7"/>
        <v>0</v>
      </c>
    </row>
    <row r="283" spans="1:20" s="64" customFormat="1" ht="30" hidden="1">
      <c r="A283" s="64" t="s">
        <v>541</v>
      </c>
      <c r="C283" s="64" t="s">
        <v>555</v>
      </c>
      <c r="D283" s="64" t="s">
        <v>106</v>
      </c>
      <c r="E283" s="52">
        <v>3</v>
      </c>
      <c r="G283" s="52">
        <v>150</v>
      </c>
      <c r="H283" s="64" t="s">
        <v>95</v>
      </c>
      <c r="M283" s="64" t="str">
        <f t="shared" si="6"/>
        <v>MRO_AHL_OPERATION_DETAILS_MV_YYYYMMDDHHMISS</v>
      </c>
      <c r="N283" s="64" t="s">
        <v>517</v>
      </c>
      <c r="O283" s="64" t="s">
        <v>541</v>
      </c>
      <c r="P283" s="65" t="s">
        <v>841</v>
      </c>
      <c r="Q283" s="64" t="s">
        <v>127</v>
      </c>
      <c r="R283" s="64" t="s">
        <v>156</v>
      </c>
      <c r="S283" s="65" t="s">
        <v>841</v>
      </c>
      <c r="T283" s="64" t="b">
        <f t="shared" si="7"/>
        <v>0</v>
      </c>
    </row>
    <row r="284" spans="1:20" s="64" customFormat="1" ht="30" hidden="1">
      <c r="A284" s="64" t="s">
        <v>158</v>
      </c>
      <c r="B284" s="64" t="s">
        <v>833</v>
      </c>
      <c r="C284" s="64" t="s">
        <v>556</v>
      </c>
      <c r="D284" s="64" t="s">
        <v>525</v>
      </c>
      <c r="E284" s="52">
        <v>4</v>
      </c>
      <c r="G284" s="52">
        <v>22</v>
      </c>
      <c r="H284" s="64" t="s">
        <v>96</v>
      </c>
      <c r="M284" s="64" t="str">
        <f t="shared" si="6"/>
        <v>MRO_AHL_OPERATION_DETAILS_MV_YYYYMMDDHHMISS</v>
      </c>
      <c r="N284" s="64" t="s">
        <v>517</v>
      </c>
      <c r="O284" s="64" t="s">
        <v>158</v>
      </c>
      <c r="P284" s="65" t="s">
        <v>649</v>
      </c>
      <c r="Q284" s="64" t="s">
        <v>127</v>
      </c>
      <c r="R284" s="64" t="s">
        <v>158</v>
      </c>
      <c r="S284" s="65" t="s">
        <v>530</v>
      </c>
      <c r="T284" s="64" t="b">
        <f t="shared" si="7"/>
        <v>1</v>
      </c>
    </row>
    <row r="285" spans="1:20" s="77" customFormat="1" ht="30">
      <c r="A285" s="77" t="str">
        <f>O285</f>
        <v>CREATED_BY_USERNAME</v>
      </c>
      <c r="B285" s="77" t="s">
        <v>833</v>
      </c>
      <c r="C285" s="77" t="s">
        <v>555</v>
      </c>
      <c r="D285" s="77" t="s">
        <v>1420</v>
      </c>
      <c r="E285" s="78">
        <v>5</v>
      </c>
      <c r="G285" s="78">
        <v>100</v>
      </c>
      <c r="H285" s="77" t="s">
        <v>96</v>
      </c>
      <c r="N285" s="77" t="s">
        <v>517</v>
      </c>
      <c r="O285" s="77" t="s">
        <v>1497</v>
      </c>
      <c r="P285" s="79" t="s">
        <v>1500</v>
      </c>
      <c r="Q285" s="77" t="s">
        <v>1289</v>
      </c>
      <c r="R285" s="77" t="s">
        <v>1290</v>
      </c>
      <c r="S285" s="79" t="s">
        <v>1288</v>
      </c>
      <c r="T285" s="64" t="b">
        <f t="shared" si="7"/>
        <v>0</v>
      </c>
    </row>
    <row r="286" spans="1:20" s="64" customFormat="1" ht="30" hidden="1">
      <c r="A286" s="64" t="s">
        <v>159</v>
      </c>
      <c r="C286" s="64" t="s">
        <v>2</v>
      </c>
      <c r="D286" s="64" t="s">
        <v>526</v>
      </c>
      <c r="E286" s="52">
        <v>6</v>
      </c>
      <c r="G286" s="52">
        <v>7</v>
      </c>
      <c r="H286" s="64" t="s">
        <v>96</v>
      </c>
      <c r="M286" s="64" t="str">
        <f t="shared" si="6"/>
        <v>MRO_AHL_OPERATION_DETAILS_MV_YYYYMMDDHHMISS</v>
      </c>
      <c r="N286" s="64" t="s">
        <v>517</v>
      </c>
      <c r="O286" s="64" t="s">
        <v>159</v>
      </c>
      <c r="P286" s="65" t="s">
        <v>828</v>
      </c>
      <c r="Q286" s="64" t="s">
        <v>127</v>
      </c>
      <c r="R286" s="64" t="s">
        <v>159</v>
      </c>
      <c r="S286" s="65" t="s">
        <v>828</v>
      </c>
      <c r="T286" s="64" t="b">
        <f t="shared" si="7"/>
        <v>1</v>
      </c>
    </row>
    <row r="287" spans="1:20" s="64" customFormat="1" ht="30" hidden="1">
      <c r="A287" s="64" t="s">
        <v>299</v>
      </c>
      <c r="C287" s="64" t="s">
        <v>555</v>
      </c>
      <c r="D287" s="64" t="s">
        <v>527</v>
      </c>
      <c r="E287" s="52">
        <v>7</v>
      </c>
      <c r="G287" s="52">
        <v>1</v>
      </c>
      <c r="H287" s="64" t="s">
        <v>95</v>
      </c>
      <c r="M287" s="64" t="str">
        <f t="shared" si="6"/>
        <v>MRO_AHL_OPERATION_DETAILS_MV_YYYYMMDDHHMISS</v>
      </c>
      <c r="N287" s="64" t="s">
        <v>517</v>
      </c>
      <c r="O287" s="64" t="s">
        <v>299</v>
      </c>
      <c r="P287" s="65" t="s">
        <v>695</v>
      </c>
      <c r="Q287" s="64" t="s">
        <v>127</v>
      </c>
      <c r="R287" s="64" t="s">
        <v>299</v>
      </c>
      <c r="S287" s="65" t="s">
        <v>695</v>
      </c>
      <c r="T287" s="64" t="b">
        <f t="shared" si="7"/>
        <v>1</v>
      </c>
    </row>
    <row r="288" spans="1:20" s="64" customFormat="1" ht="60" hidden="1">
      <c r="A288" s="64" t="s">
        <v>300</v>
      </c>
      <c r="C288" s="64" t="s">
        <v>2</v>
      </c>
      <c r="D288" s="64" t="s">
        <v>526</v>
      </c>
      <c r="E288" s="52">
        <v>8</v>
      </c>
      <c r="G288" s="52">
        <v>7</v>
      </c>
      <c r="H288" s="64" t="s">
        <v>95</v>
      </c>
      <c r="M288" s="64" t="str">
        <f t="shared" si="6"/>
        <v>MRO_AHL_OPERATION_DETAILS_MV_YYYYMMDDHHMISS</v>
      </c>
      <c r="N288" s="64" t="s">
        <v>517</v>
      </c>
      <c r="O288" s="64" t="s">
        <v>300</v>
      </c>
      <c r="P288" s="65" t="s">
        <v>696</v>
      </c>
      <c r="Q288" s="64" t="s">
        <v>127</v>
      </c>
      <c r="R288" s="64" t="s">
        <v>300</v>
      </c>
      <c r="S288" s="65" t="s">
        <v>696</v>
      </c>
      <c r="T288" s="64" t="b">
        <f t="shared" si="7"/>
        <v>1</v>
      </c>
    </row>
    <row r="289" spans="1:20" s="64" customFormat="1" ht="45" hidden="1">
      <c r="A289" s="64" t="s">
        <v>161</v>
      </c>
      <c r="C289" s="64" t="s">
        <v>2</v>
      </c>
      <c r="D289" s="64" t="s">
        <v>526</v>
      </c>
      <c r="E289" s="52">
        <v>9</v>
      </c>
      <c r="G289" s="52">
        <v>7</v>
      </c>
      <c r="H289" s="64" t="s">
        <v>96</v>
      </c>
      <c r="M289" s="64" t="str">
        <f t="shared" si="6"/>
        <v>MRO_AHL_OPERATION_DETAILS_MV_YYYYMMDDHHMISS</v>
      </c>
      <c r="N289" s="64" t="s">
        <v>517</v>
      </c>
      <c r="O289" s="64" t="s">
        <v>161</v>
      </c>
      <c r="P289" s="65" t="s">
        <v>829</v>
      </c>
      <c r="Q289" s="64" t="s">
        <v>127</v>
      </c>
      <c r="R289" s="64" t="s">
        <v>161</v>
      </c>
      <c r="S289" s="65" t="s">
        <v>830</v>
      </c>
      <c r="T289" s="64" t="b">
        <f t="shared" si="7"/>
        <v>1</v>
      </c>
    </row>
    <row r="290" spans="1:20" s="64" customFormat="1" ht="60" hidden="1">
      <c r="A290" s="64" t="s">
        <v>162</v>
      </c>
      <c r="B290" s="64" t="s">
        <v>833</v>
      </c>
      <c r="C290" s="64" t="s">
        <v>556</v>
      </c>
      <c r="D290" s="64" t="s">
        <v>525</v>
      </c>
      <c r="E290" s="52">
        <v>10</v>
      </c>
      <c r="G290" s="52">
        <v>22</v>
      </c>
      <c r="H290" s="64" t="s">
        <v>95</v>
      </c>
      <c r="M290" s="64" t="str">
        <f t="shared" si="6"/>
        <v>MRO_AHL_OPERATION_DETAILS_MV_YYYYMMDDHHMISS</v>
      </c>
      <c r="N290" s="64" t="s">
        <v>517</v>
      </c>
      <c r="O290" s="64" t="s">
        <v>162</v>
      </c>
      <c r="P290" s="65" t="s">
        <v>831</v>
      </c>
      <c r="Q290" s="64" t="s">
        <v>127</v>
      </c>
      <c r="R290" s="64" t="s">
        <v>162</v>
      </c>
      <c r="S290" s="65" t="s">
        <v>532</v>
      </c>
      <c r="T290" s="64" t="b">
        <f t="shared" si="7"/>
        <v>1</v>
      </c>
    </row>
    <row r="291" spans="1:20" s="64" customFormat="1" ht="30" hidden="1">
      <c r="A291" s="64" t="s">
        <v>160</v>
      </c>
      <c r="B291" s="64" t="s">
        <v>833</v>
      </c>
      <c r="C291" s="64" t="s">
        <v>556</v>
      </c>
      <c r="D291" s="64" t="s">
        <v>525</v>
      </c>
      <c r="E291" s="64">
        <v>11</v>
      </c>
      <c r="G291" s="52">
        <v>22</v>
      </c>
      <c r="H291" s="64" t="s">
        <v>96</v>
      </c>
      <c r="M291" s="64" t="str">
        <f t="shared" si="6"/>
        <v>MRO_AHL_OPERATION_DETAILS_MV_YYYYMMDDHHMISS</v>
      </c>
      <c r="N291" s="64" t="s">
        <v>517</v>
      </c>
      <c r="O291" s="64" t="s">
        <v>160</v>
      </c>
      <c r="P291" s="65" t="s">
        <v>832</v>
      </c>
      <c r="Q291" s="64" t="s">
        <v>127</v>
      </c>
      <c r="R291" s="64" t="s">
        <v>160</v>
      </c>
      <c r="S291" s="65" t="s">
        <v>531</v>
      </c>
      <c r="T291" s="64" t="b">
        <f t="shared" si="7"/>
        <v>1</v>
      </c>
    </row>
    <row r="292" spans="1:20" s="77" customFormat="1" ht="30">
      <c r="A292" s="77" t="str">
        <f>O292</f>
        <v>LAST_UPDATED_BY_USERNAME</v>
      </c>
      <c r="B292" s="77" t="s">
        <v>833</v>
      </c>
      <c r="C292" s="77" t="s">
        <v>555</v>
      </c>
      <c r="D292" s="77" t="s">
        <v>1420</v>
      </c>
      <c r="E292" s="77">
        <v>12</v>
      </c>
      <c r="G292" s="78">
        <v>100</v>
      </c>
      <c r="H292" s="77" t="s">
        <v>96</v>
      </c>
      <c r="N292" s="77" t="s">
        <v>517</v>
      </c>
      <c r="O292" s="77" t="s">
        <v>1498</v>
      </c>
      <c r="P292" s="79" t="s">
        <v>1499</v>
      </c>
      <c r="Q292" s="77" t="s">
        <v>1289</v>
      </c>
      <c r="R292" s="77" t="s">
        <v>1290</v>
      </c>
      <c r="S292" s="79" t="s">
        <v>1450</v>
      </c>
      <c r="T292" s="64" t="b">
        <f t="shared" si="7"/>
        <v>0</v>
      </c>
    </row>
    <row r="293" spans="1:20" s="64" customFormat="1" ht="30" hidden="1">
      <c r="A293" s="64" t="s">
        <v>163</v>
      </c>
      <c r="C293" s="64" t="s">
        <v>556</v>
      </c>
      <c r="D293" s="64" t="s">
        <v>525</v>
      </c>
      <c r="E293" s="52">
        <v>13</v>
      </c>
      <c r="G293" s="52">
        <v>22</v>
      </c>
      <c r="H293" s="64" t="s">
        <v>96</v>
      </c>
      <c r="M293" s="64" t="str">
        <f t="shared" si="6"/>
        <v>MRO_AHL_OPERATION_DETAILS_MV_YYYYMMDDHHMISS</v>
      </c>
      <c r="N293" s="64" t="s">
        <v>517</v>
      </c>
      <c r="O293" s="64" t="s">
        <v>163</v>
      </c>
      <c r="P293" s="65" t="s">
        <v>632</v>
      </c>
      <c r="Q293" s="64" t="s">
        <v>127</v>
      </c>
      <c r="R293" s="64" t="s">
        <v>163</v>
      </c>
      <c r="S293" s="65" t="s">
        <v>632</v>
      </c>
      <c r="T293" s="64" t="b">
        <f t="shared" si="7"/>
        <v>1</v>
      </c>
    </row>
    <row r="294" spans="1:20" s="64" customFormat="1" ht="30" hidden="1">
      <c r="A294" s="64" t="s">
        <v>301</v>
      </c>
      <c r="C294" s="64" t="s">
        <v>556</v>
      </c>
      <c r="D294" s="64" t="s">
        <v>525</v>
      </c>
      <c r="E294" s="52">
        <v>14</v>
      </c>
      <c r="G294" s="52">
        <v>22</v>
      </c>
      <c r="H294" s="64" t="s">
        <v>96</v>
      </c>
      <c r="I294" s="64" t="s">
        <v>95</v>
      </c>
      <c r="J294" s="64" t="s">
        <v>95</v>
      </c>
      <c r="M294" s="64" t="str">
        <f t="shared" si="6"/>
        <v>MRO_AHL_OPERATION_DETAILS_MV_YYYYMMDDHHMISS</v>
      </c>
      <c r="N294" s="64" t="s">
        <v>517</v>
      </c>
      <c r="O294" s="64" t="s">
        <v>301</v>
      </c>
      <c r="P294" s="65" t="s">
        <v>697</v>
      </c>
      <c r="Q294" s="64" t="s">
        <v>127</v>
      </c>
      <c r="R294" s="64" t="s">
        <v>301</v>
      </c>
      <c r="S294" s="65" t="s">
        <v>697</v>
      </c>
      <c r="T294" s="64" t="b">
        <f t="shared" si="7"/>
        <v>1</v>
      </c>
    </row>
    <row r="295" spans="1:20" s="77" customFormat="1">
      <c r="A295" s="77" t="s">
        <v>1387</v>
      </c>
      <c r="C295" s="77" t="s">
        <v>555</v>
      </c>
      <c r="D295" s="77" t="s">
        <v>1426</v>
      </c>
      <c r="E295" s="78">
        <v>15</v>
      </c>
      <c r="G295" s="78">
        <v>218</v>
      </c>
      <c r="H295" s="77" t="s">
        <v>96</v>
      </c>
      <c r="K295" s="64"/>
      <c r="L295" s="64"/>
      <c r="M295" s="64"/>
      <c r="N295" s="77" t="s">
        <v>517</v>
      </c>
      <c r="O295" s="77" t="s">
        <v>1387</v>
      </c>
      <c r="P295" s="79" t="s">
        <v>849</v>
      </c>
      <c r="Q295" s="77" t="s">
        <v>127</v>
      </c>
      <c r="R295" s="77" t="s">
        <v>1545</v>
      </c>
      <c r="S295" s="79" t="s">
        <v>1447</v>
      </c>
      <c r="T295" s="64" t="b">
        <f t="shared" si="7"/>
        <v>0</v>
      </c>
    </row>
    <row r="296" spans="1:20" s="64" customFormat="1" ht="30" hidden="1">
      <c r="A296" s="64" t="s">
        <v>302</v>
      </c>
      <c r="C296" s="64" t="s">
        <v>555</v>
      </c>
      <c r="D296" s="64" t="s">
        <v>524</v>
      </c>
      <c r="E296" s="52">
        <v>16</v>
      </c>
      <c r="G296" s="52">
        <v>30</v>
      </c>
      <c r="H296" s="64" t="s">
        <v>95</v>
      </c>
      <c r="M296" s="64" t="str">
        <f t="shared" si="6"/>
        <v>MRO_AHL_OPERATION_DETAILS_MV_YYYYMMDDHHMISS</v>
      </c>
      <c r="N296" s="64" t="s">
        <v>517</v>
      </c>
      <c r="O296" s="64" t="s">
        <v>302</v>
      </c>
      <c r="P296" s="65" t="s">
        <v>698</v>
      </c>
      <c r="Q296" s="64" t="s">
        <v>127</v>
      </c>
      <c r="R296" s="64" t="s">
        <v>302</v>
      </c>
      <c r="S296" s="65" t="s">
        <v>698</v>
      </c>
      <c r="T296" s="64" t="b">
        <f t="shared" si="7"/>
        <v>1</v>
      </c>
    </row>
    <row r="297" spans="1:20" s="64" customFormat="1" ht="30" hidden="1">
      <c r="A297" s="64" t="s">
        <v>304</v>
      </c>
      <c r="C297" s="64" t="s">
        <v>555</v>
      </c>
      <c r="D297" s="64" t="s">
        <v>524</v>
      </c>
      <c r="E297" s="52">
        <v>17</v>
      </c>
      <c r="G297" s="52">
        <v>30</v>
      </c>
      <c r="H297" s="64" t="s">
        <v>95</v>
      </c>
      <c r="M297" s="64" t="str">
        <f t="shared" si="6"/>
        <v>MRO_AHL_OPERATION_DETAILS_MV_YYYYMMDDHHMISS</v>
      </c>
      <c r="N297" s="64" t="s">
        <v>517</v>
      </c>
      <c r="O297" s="64" t="s">
        <v>304</v>
      </c>
      <c r="P297" s="65" t="s">
        <v>699</v>
      </c>
      <c r="Q297" s="64" t="s">
        <v>127</v>
      </c>
      <c r="R297" s="64" t="s">
        <v>304</v>
      </c>
      <c r="S297" s="65" t="s">
        <v>699</v>
      </c>
      <c r="T297" s="64" t="b">
        <f t="shared" si="7"/>
        <v>1</v>
      </c>
    </row>
    <row r="298" spans="1:20" s="64" customFormat="1" hidden="1">
      <c r="A298" s="64" t="s">
        <v>280</v>
      </c>
      <c r="C298" s="64" t="s">
        <v>555</v>
      </c>
      <c r="D298" s="64" t="s">
        <v>106</v>
      </c>
      <c r="E298" s="52">
        <v>18</v>
      </c>
      <c r="G298" s="52">
        <v>150</v>
      </c>
      <c r="H298" s="64" t="s">
        <v>95</v>
      </c>
      <c r="M298" s="64" t="str">
        <f t="shared" si="6"/>
        <v>MRO_AHL_OPERATION_DETAILS_MV_YYYYMMDDHHMISS</v>
      </c>
      <c r="N298" s="64" t="s">
        <v>517</v>
      </c>
      <c r="O298" s="64" t="s">
        <v>280</v>
      </c>
      <c r="P298" s="65" t="s">
        <v>940</v>
      </c>
      <c r="Q298" s="64" t="s">
        <v>127</v>
      </c>
      <c r="R298" s="64" t="s">
        <v>280</v>
      </c>
      <c r="S298" s="65" t="s">
        <v>940</v>
      </c>
      <c r="T298" s="64" t="b">
        <f t="shared" si="7"/>
        <v>1</v>
      </c>
    </row>
    <row r="299" spans="1:20" s="64" customFormat="1" ht="60" hidden="1">
      <c r="A299" s="64" t="s">
        <v>305</v>
      </c>
      <c r="C299" s="64" t="s">
        <v>556</v>
      </c>
      <c r="D299" s="64" t="s">
        <v>525</v>
      </c>
      <c r="E299" s="52">
        <v>19</v>
      </c>
      <c r="G299" s="52">
        <v>22</v>
      </c>
      <c r="H299" s="64" t="s">
        <v>96</v>
      </c>
      <c r="M299" s="64" t="str">
        <f t="shared" si="6"/>
        <v>MRO_AHL_OPERATION_DETAILS_MV_YYYYMMDDHHMISS</v>
      </c>
      <c r="N299" s="64" t="s">
        <v>517</v>
      </c>
      <c r="O299" s="64" t="s">
        <v>305</v>
      </c>
      <c r="P299" s="65" t="s">
        <v>700</v>
      </c>
      <c r="Q299" s="64" t="s">
        <v>127</v>
      </c>
      <c r="R299" s="64" t="s">
        <v>305</v>
      </c>
      <c r="S299" s="65" t="s">
        <v>700</v>
      </c>
      <c r="T299" s="64" t="b">
        <f t="shared" si="7"/>
        <v>1</v>
      </c>
    </row>
    <row r="300" spans="1:20" s="64" customFormat="1" ht="60" hidden="1">
      <c r="A300" s="64" t="s">
        <v>218</v>
      </c>
      <c r="C300" s="64" t="s">
        <v>555</v>
      </c>
      <c r="D300" s="64" t="s">
        <v>524</v>
      </c>
      <c r="E300" s="52">
        <v>20</v>
      </c>
      <c r="G300" s="52">
        <v>30</v>
      </c>
      <c r="H300" s="64" t="s">
        <v>96</v>
      </c>
      <c r="M300" s="64" t="str">
        <f t="shared" si="6"/>
        <v>MRO_AHL_OPERATION_DETAILS_MV_YYYYMMDDHHMISS</v>
      </c>
      <c r="N300" s="64" t="s">
        <v>517</v>
      </c>
      <c r="O300" s="64" t="s">
        <v>218</v>
      </c>
      <c r="P300" s="65" t="s">
        <v>701</v>
      </c>
      <c r="Q300" s="64" t="s">
        <v>127</v>
      </c>
      <c r="R300" s="64" t="s">
        <v>218</v>
      </c>
      <c r="S300" s="65" t="s">
        <v>701</v>
      </c>
      <c r="T300" s="64" t="b">
        <f t="shared" si="7"/>
        <v>1</v>
      </c>
    </row>
    <row r="301" spans="1:20" s="64" customFormat="1" ht="120" hidden="1">
      <c r="A301" s="64" t="s">
        <v>844</v>
      </c>
      <c r="C301" s="64" t="s">
        <v>555</v>
      </c>
      <c r="D301" s="64" t="s">
        <v>524</v>
      </c>
      <c r="E301" s="52">
        <v>21</v>
      </c>
      <c r="G301" s="52">
        <v>30</v>
      </c>
      <c r="H301" s="64" t="s">
        <v>95</v>
      </c>
      <c r="M301" s="64" t="str">
        <f t="shared" si="6"/>
        <v>MRO_AHL_OPERATION_DETAILS_MV_YYYYMMDDHHMISS</v>
      </c>
      <c r="N301" s="64" t="s">
        <v>517</v>
      </c>
      <c r="O301" s="64" t="s">
        <v>844</v>
      </c>
      <c r="P301" s="65" t="s">
        <v>1199</v>
      </c>
      <c r="Q301" s="64" t="s">
        <v>127</v>
      </c>
      <c r="R301" s="64" t="s">
        <v>306</v>
      </c>
      <c r="S301" s="65" t="s">
        <v>848</v>
      </c>
      <c r="T301" s="64" t="b">
        <f t="shared" si="7"/>
        <v>0</v>
      </c>
    </row>
    <row r="302" spans="1:20" s="64" customFormat="1" ht="75" hidden="1">
      <c r="A302" s="64" t="s">
        <v>845</v>
      </c>
      <c r="C302" s="64" t="s">
        <v>555</v>
      </c>
      <c r="D302" s="64" t="s">
        <v>524</v>
      </c>
      <c r="E302" s="52">
        <v>22</v>
      </c>
      <c r="G302" s="52">
        <v>30</v>
      </c>
      <c r="H302" s="64" t="s">
        <v>95</v>
      </c>
      <c r="M302" s="64" t="str">
        <f t="shared" si="6"/>
        <v>MRO_AHL_OPERATION_DETAILS_MV_YYYYMMDDHHMISS</v>
      </c>
      <c r="N302" s="64" t="s">
        <v>517</v>
      </c>
      <c r="O302" s="64" t="s">
        <v>845</v>
      </c>
      <c r="P302" s="65" t="s">
        <v>1237</v>
      </c>
      <c r="Q302" s="64" t="s">
        <v>127</v>
      </c>
      <c r="R302" s="64" t="s">
        <v>307</v>
      </c>
      <c r="S302" s="65" t="s">
        <v>1237</v>
      </c>
      <c r="T302" s="64" t="b">
        <f t="shared" si="7"/>
        <v>0</v>
      </c>
    </row>
    <row r="303" spans="1:20" s="64" customFormat="1" ht="105" hidden="1">
      <c r="A303" s="64" t="s">
        <v>846</v>
      </c>
      <c r="C303" s="64" t="s">
        <v>555</v>
      </c>
      <c r="D303" s="64" t="s">
        <v>524</v>
      </c>
      <c r="E303" s="52">
        <v>23</v>
      </c>
      <c r="G303" s="52">
        <v>30</v>
      </c>
      <c r="H303" s="64" t="s">
        <v>95</v>
      </c>
      <c r="M303" s="64" t="str">
        <f t="shared" si="6"/>
        <v>MRO_AHL_OPERATION_DETAILS_MV_YYYYMMDDHHMISS</v>
      </c>
      <c r="N303" s="64" t="s">
        <v>517</v>
      </c>
      <c r="O303" s="64" t="s">
        <v>846</v>
      </c>
      <c r="P303" s="65" t="s">
        <v>1197</v>
      </c>
      <c r="Q303" s="64" t="s">
        <v>127</v>
      </c>
      <c r="R303" s="64" t="s">
        <v>308</v>
      </c>
      <c r="S303" s="65" t="s">
        <v>1197</v>
      </c>
      <c r="T303" s="64" t="b">
        <f t="shared" si="7"/>
        <v>0</v>
      </c>
    </row>
    <row r="304" spans="1:20" s="64" customFormat="1" ht="135" hidden="1">
      <c r="A304" s="64" t="s">
        <v>847</v>
      </c>
      <c r="C304" s="64" t="s">
        <v>555</v>
      </c>
      <c r="D304" s="64" t="s">
        <v>524</v>
      </c>
      <c r="E304" s="52">
        <v>24</v>
      </c>
      <c r="G304" s="52">
        <v>30</v>
      </c>
      <c r="H304" s="64" t="s">
        <v>95</v>
      </c>
      <c r="M304" s="64" t="str">
        <f t="shared" si="6"/>
        <v>MRO_AHL_OPERATION_DETAILS_MV_YYYYMMDDHHMISS</v>
      </c>
      <c r="N304" s="64" t="s">
        <v>517</v>
      </c>
      <c r="O304" s="64" t="s">
        <v>847</v>
      </c>
      <c r="P304" s="65" t="s">
        <v>1198</v>
      </c>
      <c r="Q304" s="64" t="s">
        <v>127</v>
      </c>
      <c r="R304" s="64" t="s">
        <v>309</v>
      </c>
      <c r="S304" s="65" t="s">
        <v>1198</v>
      </c>
      <c r="T304" s="64" t="b">
        <f t="shared" si="7"/>
        <v>0</v>
      </c>
    </row>
    <row r="305" spans="1:20" s="64" customFormat="1" ht="30" hidden="1">
      <c r="A305" s="64" t="s">
        <v>310</v>
      </c>
      <c r="C305" s="64" t="s">
        <v>555</v>
      </c>
      <c r="D305" s="64" t="s">
        <v>527</v>
      </c>
      <c r="E305" s="52">
        <v>25</v>
      </c>
      <c r="G305" s="52">
        <v>1</v>
      </c>
      <c r="H305" s="64" t="s">
        <v>96</v>
      </c>
      <c r="M305" s="64" t="str">
        <f t="shared" si="6"/>
        <v>MRO_AHL_OPERATION_DETAILS_MV_YYYYMMDDHHMISS</v>
      </c>
      <c r="N305" s="64" t="s">
        <v>517</v>
      </c>
      <c r="O305" s="64" t="s">
        <v>310</v>
      </c>
      <c r="P305" s="65" t="s">
        <v>702</v>
      </c>
      <c r="Q305" s="64" t="s">
        <v>127</v>
      </c>
      <c r="R305" s="64" t="s">
        <v>310</v>
      </c>
      <c r="S305" s="65" t="s">
        <v>702</v>
      </c>
      <c r="T305" s="64" t="b">
        <f t="shared" si="7"/>
        <v>1</v>
      </c>
    </row>
    <row r="306" spans="1:20" s="64" customFormat="1" ht="45" hidden="1">
      <c r="A306" s="64" t="s">
        <v>311</v>
      </c>
      <c r="C306" s="64" t="s">
        <v>2</v>
      </c>
      <c r="D306" s="64" t="s">
        <v>526</v>
      </c>
      <c r="E306" s="52">
        <v>26</v>
      </c>
      <c r="G306" s="52">
        <v>7</v>
      </c>
      <c r="H306" s="64" t="s">
        <v>95</v>
      </c>
      <c r="M306" s="64" t="str">
        <f t="shared" si="6"/>
        <v>MRO_AHL_OPERATION_DETAILS_MV_YYYYMMDDHHMISS</v>
      </c>
      <c r="N306" s="64" t="s">
        <v>517</v>
      </c>
      <c r="O306" s="64" t="s">
        <v>311</v>
      </c>
      <c r="P306" s="65" t="s">
        <v>703</v>
      </c>
      <c r="Q306" s="64" t="s">
        <v>127</v>
      </c>
      <c r="R306" s="64" t="s">
        <v>311</v>
      </c>
      <c r="S306" s="65" t="s">
        <v>703</v>
      </c>
      <c r="T306" s="64" t="b">
        <f t="shared" si="7"/>
        <v>1</v>
      </c>
    </row>
    <row r="307" spans="1:20" s="64" customFormat="1" ht="30" hidden="1">
      <c r="A307" s="64" t="s">
        <v>313</v>
      </c>
      <c r="C307" s="64" t="s">
        <v>555</v>
      </c>
      <c r="D307" s="64" t="s">
        <v>527</v>
      </c>
      <c r="E307" s="52">
        <v>27</v>
      </c>
      <c r="G307" s="52">
        <v>1</v>
      </c>
      <c r="H307" s="64" t="s">
        <v>95</v>
      </c>
      <c r="M307" s="64" t="str">
        <f t="shared" si="6"/>
        <v>MRO_AHL_OPERATION_DETAILS_MV_YYYYMMDDHHMISS</v>
      </c>
      <c r="N307" s="64" t="s">
        <v>517</v>
      </c>
      <c r="O307" s="64" t="s">
        <v>313</v>
      </c>
      <c r="P307" s="65" t="s">
        <v>695</v>
      </c>
      <c r="Q307" s="64" t="s">
        <v>127</v>
      </c>
      <c r="R307" s="64" t="s">
        <v>313</v>
      </c>
      <c r="S307" s="65" t="s">
        <v>695</v>
      </c>
      <c r="T307" s="64" t="b">
        <f t="shared" si="7"/>
        <v>1</v>
      </c>
    </row>
    <row r="308" spans="1:20" s="64" customFormat="1" hidden="1">
      <c r="A308" s="64" t="s">
        <v>317</v>
      </c>
      <c r="C308" s="64" t="s">
        <v>555</v>
      </c>
      <c r="D308" s="64" t="s">
        <v>533</v>
      </c>
      <c r="E308" s="52">
        <v>28</v>
      </c>
      <c r="G308" s="52">
        <v>2000</v>
      </c>
      <c r="H308" s="64" t="s">
        <v>95</v>
      </c>
      <c r="M308" s="64" t="str">
        <f t="shared" si="6"/>
        <v>MRO_AHL_OPERATION_DETAILS_MV_YYYYMMDDHHMISS</v>
      </c>
      <c r="N308" s="64" t="s">
        <v>517</v>
      </c>
      <c r="O308" s="64" t="s">
        <v>317</v>
      </c>
      <c r="P308" s="65" t="s">
        <v>875</v>
      </c>
      <c r="Q308" s="64" t="s">
        <v>128</v>
      </c>
      <c r="R308" s="64" t="s">
        <v>317</v>
      </c>
      <c r="S308" s="65" t="s">
        <v>875</v>
      </c>
      <c r="T308" s="64" t="b">
        <f t="shared" si="7"/>
        <v>1</v>
      </c>
    </row>
    <row r="309" spans="1:20" s="64" customFormat="1" ht="30" hidden="1">
      <c r="A309" s="64" t="s">
        <v>183</v>
      </c>
      <c r="C309" s="64" t="s">
        <v>555</v>
      </c>
      <c r="D309" s="64" t="s">
        <v>551</v>
      </c>
      <c r="E309" s="52">
        <v>28</v>
      </c>
      <c r="G309" s="52">
        <v>500</v>
      </c>
      <c r="H309" s="64" t="s">
        <v>96</v>
      </c>
      <c r="M309" s="64" t="str">
        <f t="shared" si="6"/>
        <v>MRO_AHL_OPERATION_DETAILS_MV_YYYYMMDDHHMISS</v>
      </c>
      <c r="N309" s="64" t="s">
        <v>517</v>
      </c>
      <c r="O309" s="64" t="s">
        <v>183</v>
      </c>
      <c r="P309" s="65" t="s">
        <v>705</v>
      </c>
      <c r="Q309" s="64" t="s">
        <v>128</v>
      </c>
      <c r="R309" s="64" t="s">
        <v>183</v>
      </c>
      <c r="S309" s="65" t="s">
        <v>705</v>
      </c>
      <c r="T309" s="64" t="b">
        <f t="shared" si="7"/>
        <v>1</v>
      </c>
    </row>
    <row r="310" spans="1:20" s="64" customFormat="1" ht="30" hidden="1">
      <c r="A310" s="64" t="s">
        <v>316</v>
      </c>
      <c r="C310" s="64" t="s">
        <v>555</v>
      </c>
      <c r="D310" s="64" t="s">
        <v>533</v>
      </c>
      <c r="E310" s="64">
        <v>29</v>
      </c>
      <c r="G310" s="52">
        <v>2000</v>
      </c>
      <c r="H310" s="64" t="s">
        <v>95</v>
      </c>
      <c r="M310" s="64" t="str">
        <f t="shared" si="6"/>
        <v>MRO_AHL_OPERATION_DETAILS_MV_YYYYMMDDHHMISS</v>
      </c>
      <c r="N310" s="64" t="s">
        <v>517</v>
      </c>
      <c r="O310" s="64" t="s">
        <v>316</v>
      </c>
      <c r="P310" s="65" t="s">
        <v>706</v>
      </c>
      <c r="Q310" s="64" t="s">
        <v>128</v>
      </c>
      <c r="R310" s="64" t="s">
        <v>316</v>
      </c>
      <c r="S310" s="65" t="s">
        <v>706</v>
      </c>
      <c r="T310" s="64" t="b">
        <f t="shared" si="7"/>
        <v>1</v>
      </c>
    </row>
    <row r="311" spans="1:20" s="64" customFormat="1" hidden="1">
      <c r="A311" s="64" t="s">
        <v>318</v>
      </c>
      <c r="C311" s="64" t="s">
        <v>555</v>
      </c>
      <c r="D311" s="64" t="s">
        <v>533</v>
      </c>
      <c r="E311" s="64">
        <v>30</v>
      </c>
      <c r="G311" s="52">
        <v>2000</v>
      </c>
      <c r="H311" s="64" t="s">
        <v>95</v>
      </c>
      <c r="M311" s="64" t="str">
        <f t="shared" si="6"/>
        <v>MRO_AHL_OPERATION_DETAILS_MV_YYYYMMDDHHMISS</v>
      </c>
      <c r="N311" s="64" t="s">
        <v>517</v>
      </c>
      <c r="O311" s="64" t="s">
        <v>318</v>
      </c>
      <c r="P311" s="65" t="s">
        <v>707</v>
      </c>
      <c r="Q311" s="64" t="s">
        <v>128</v>
      </c>
      <c r="R311" s="64" t="s">
        <v>318</v>
      </c>
      <c r="S311" s="65" t="s">
        <v>707</v>
      </c>
      <c r="T311" s="64" t="b">
        <f t="shared" si="7"/>
        <v>1</v>
      </c>
    </row>
    <row r="312" spans="1:20" s="64" customFormat="1" hidden="1">
      <c r="A312" s="64" t="s">
        <v>347</v>
      </c>
      <c r="C312" s="64" t="s">
        <v>556</v>
      </c>
      <c r="D312" s="64" t="s">
        <v>525</v>
      </c>
      <c r="E312" s="52">
        <v>1</v>
      </c>
      <c r="G312" s="52">
        <v>22</v>
      </c>
      <c r="H312" s="64" t="s">
        <v>95</v>
      </c>
      <c r="M312" s="64" t="str">
        <f t="shared" si="6"/>
        <v>MRO_AHL_OSP_ORDER_DETAILS_MV_YYYYMMDDHHMISS</v>
      </c>
      <c r="N312" s="64" t="s">
        <v>861</v>
      </c>
      <c r="O312" s="81" t="s">
        <v>347</v>
      </c>
      <c r="P312" s="65" t="s">
        <v>1174</v>
      </c>
      <c r="Q312" s="64" t="s">
        <v>132</v>
      </c>
      <c r="R312" s="64" t="s">
        <v>347</v>
      </c>
      <c r="S312" s="65" t="s">
        <v>1174</v>
      </c>
      <c r="T312" s="64" t="b">
        <f t="shared" si="7"/>
        <v>1</v>
      </c>
    </row>
    <row r="313" spans="1:20" s="64" customFormat="1" ht="30" hidden="1">
      <c r="A313" s="64" t="s">
        <v>237</v>
      </c>
      <c r="C313" s="64" t="s">
        <v>556</v>
      </c>
      <c r="D313" s="64" t="s">
        <v>525</v>
      </c>
      <c r="E313" s="52">
        <v>2</v>
      </c>
      <c r="G313" s="52">
        <v>22</v>
      </c>
      <c r="H313" s="64" t="s">
        <v>95</v>
      </c>
      <c r="M313" s="64" t="str">
        <f t="shared" si="6"/>
        <v>MRO_AHL_OSP_ORDER_DETAILS_MV_YYYYMMDDHHMISS</v>
      </c>
      <c r="N313" s="64" t="s">
        <v>861</v>
      </c>
      <c r="O313" s="64" t="s">
        <v>237</v>
      </c>
      <c r="P313" s="65" t="s">
        <v>708</v>
      </c>
      <c r="Q313" s="64" t="s">
        <v>132</v>
      </c>
      <c r="R313" s="64" t="s">
        <v>237</v>
      </c>
      <c r="S313" s="65" t="s">
        <v>708</v>
      </c>
      <c r="T313" s="64" t="b">
        <f t="shared" si="7"/>
        <v>1</v>
      </c>
    </row>
    <row r="314" spans="1:20" s="77" customFormat="1">
      <c r="A314" s="77" t="s">
        <v>1344</v>
      </c>
      <c r="C314" s="77" t="s">
        <v>555</v>
      </c>
      <c r="D314" s="77" t="s">
        <v>1422</v>
      </c>
      <c r="E314" s="78">
        <v>3</v>
      </c>
      <c r="G314" s="78">
        <v>81</v>
      </c>
      <c r="H314" s="77" t="s">
        <v>95</v>
      </c>
      <c r="N314" s="77" t="s">
        <v>861</v>
      </c>
      <c r="O314" s="77" t="s">
        <v>1344</v>
      </c>
      <c r="P314" s="79" t="s">
        <v>1515</v>
      </c>
      <c r="Q314" s="77" t="s">
        <v>1326</v>
      </c>
      <c r="R314" s="77" t="s">
        <v>1501</v>
      </c>
      <c r="S314" s="79" t="s">
        <v>1455</v>
      </c>
      <c r="T314" s="64"/>
    </row>
    <row r="315" spans="1:20" s="64" customFormat="1" ht="30" hidden="1">
      <c r="A315" s="64" t="s">
        <v>348</v>
      </c>
      <c r="C315" s="64" t="s">
        <v>1258</v>
      </c>
      <c r="D315" s="64" t="s">
        <v>1284</v>
      </c>
      <c r="E315" s="52">
        <v>4</v>
      </c>
      <c r="G315" s="52">
        <v>22</v>
      </c>
      <c r="H315" s="64" t="s">
        <v>95</v>
      </c>
      <c r="M315" s="64" t="str">
        <f t="shared" si="6"/>
        <v>MRO_AHL_OSP_ORDER_DETAILS_MV_YYYYMMDDHHMISS</v>
      </c>
      <c r="N315" s="64" t="s">
        <v>861</v>
      </c>
      <c r="O315" s="64" t="s">
        <v>348</v>
      </c>
      <c r="P315" s="65" t="s">
        <v>709</v>
      </c>
      <c r="Q315" s="64" t="s">
        <v>132</v>
      </c>
      <c r="R315" s="64" t="s">
        <v>348</v>
      </c>
      <c r="S315" s="65" t="s">
        <v>709</v>
      </c>
      <c r="T315" s="64" t="b">
        <f t="shared" si="7"/>
        <v>1</v>
      </c>
    </row>
    <row r="316" spans="1:20" s="64" customFormat="1" ht="30" hidden="1">
      <c r="A316" s="64" t="s">
        <v>349</v>
      </c>
      <c r="C316" s="64" t="s">
        <v>555</v>
      </c>
      <c r="D316" s="64" t="s">
        <v>549</v>
      </c>
      <c r="E316" s="52">
        <v>5</v>
      </c>
      <c r="G316" s="52">
        <v>3</v>
      </c>
      <c r="H316" s="64" t="s">
        <v>95</v>
      </c>
      <c r="M316" s="64" t="str">
        <f t="shared" si="6"/>
        <v>MRO_AHL_OSP_ORDER_DETAILS_MV_YYYYMMDDHHMISS</v>
      </c>
      <c r="N316" s="64" t="s">
        <v>861</v>
      </c>
      <c r="O316" s="64" t="s">
        <v>349</v>
      </c>
      <c r="P316" s="65" t="s">
        <v>1175</v>
      </c>
      <c r="Q316" s="64" t="s">
        <v>132</v>
      </c>
      <c r="R316" s="64" t="s">
        <v>349</v>
      </c>
      <c r="S316" s="65" t="s">
        <v>1175</v>
      </c>
      <c r="T316" s="64" t="b">
        <f t="shared" si="7"/>
        <v>1</v>
      </c>
    </row>
    <row r="317" spans="1:20" s="64" customFormat="1" hidden="1">
      <c r="A317" s="64" t="s">
        <v>238</v>
      </c>
      <c r="C317" s="64" t="s">
        <v>556</v>
      </c>
      <c r="D317" s="64" t="s">
        <v>525</v>
      </c>
      <c r="E317" s="52">
        <v>6</v>
      </c>
      <c r="G317" s="52">
        <v>22</v>
      </c>
      <c r="H317" s="64" t="s">
        <v>95</v>
      </c>
      <c r="M317" s="64" t="str">
        <f t="shared" si="6"/>
        <v>MRO_AHL_OSP_ORDER_DETAILS_MV_YYYYMMDDHHMISS</v>
      </c>
      <c r="N317" s="64" t="s">
        <v>861</v>
      </c>
      <c r="O317" s="64" t="s">
        <v>238</v>
      </c>
      <c r="P317" s="65" t="s">
        <v>710</v>
      </c>
      <c r="Q317" s="64" t="s">
        <v>132</v>
      </c>
      <c r="R317" s="64" t="s">
        <v>238</v>
      </c>
      <c r="S317" s="65" t="s">
        <v>710</v>
      </c>
      <c r="T317" s="64" t="b">
        <f t="shared" si="7"/>
        <v>1</v>
      </c>
    </row>
    <row r="318" spans="1:20" s="77" customFormat="1">
      <c r="A318" s="77" t="s">
        <v>1340</v>
      </c>
      <c r="C318" s="77" t="s">
        <v>555</v>
      </c>
      <c r="D318" s="77" t="s">
        <v>549</v>
      </c>
      <c r="E318" s="78">
        <v>7</v>
      </c>
      <c r="G318" s="78">
        <v>3</v>
      </c>
      <c r="H318" s="77" t="s">
        <v>95</v>
      </c>
      <c r="N318" s="77" t="s">
        <v>861</v>
      </c>
      <c r="O318" s="77" t="s">
        <v>1340</v>
      </c>
      <c r="P318" s="79" t="s">
        <v>1341</v>
      </c>
      <c r="Q318" s="77" t="s">
        <v>1342</v>
      </c>
      <c r="R318" s="77" t="s">
        <v>1343</v>
      </c>
      <c r="S318" s="79" t="s">
        <v>1456</v>
      </c>
      <c r="T318" s="64" t="b">
        <f t="shared" si="7"/>
        <v>0</v>
      </c>
    </row>
    <row r="319" spans="1:20" s="64" customFormat="1" ht="30" hidden="1">
      <c r="A319" s="64" t="s">
        <v>350</v>
      </c>
      <c r="C319" s="64" t="s">
        <v>555</v>
      </c>
      <c r="D319" s="64" t="s">
        <v>528</v>
      </c>
      <c r="E319" s="52">
        <v>8</v>
      </c>
      <c r="G319" s="52">
        <v>80</v>
      </c>
      <c r="H319" s="64" t="s">
        <v>95</v>
      </c>
      <c r="M319" s="64" t="str">
        <f t="shared" si="6"/>
        <v>MRO_AHL_OSP_ORDER_DETAILS_MV_YYYYMMDDHHMISS</v>
      </c>
      <c r="N319" s="64" t="s">
        <v>861</v>
      </c>
      <c r="O319" s="64" t="s">
        <v>350</v>
      </c>
      <c r="P319" s="65" t="s">
        <v>711</v>
      </c>
      <c r="Q319" s="64" t="s">
        <v>132</v>
      </c>
      <c r="R319" s="64" t="s">
        <v>350</v>
      </c>
      <c r="S319" s="65" t="s">
        <v>711</v>
      </c>
      <c r="T319" s="64" t="b">
        <f t="shared" si="7"/>
        <v>1</v>
      </c>
    </row>
    <row r="320" spans="1:20" s="64" customFormat="1" hidden="1">
      <c r="A320" s="64" t="s">
        <v>351</v>
      </c>
      <c r="C320" s="64" t="s">
        <v>2</v>
      </c>
      <c r="D320" s="64" t="s">
        <v>526</v>
      </c>
      <c r="E320" s="52">
        <v>9</v>
      </c>
      <c r="G320" s="52">
        <v>7</v>
      </c>
      <c r="H320" s="64" t="s">
        <v>95</v>
      </c>
      <c r="M320" s="64" t="str">
        <f t="shared" si="6"/>
        <v>MRO_AHL_OSP_ORDER_DETAILS_MV_YYYYMMDDHHMISS</v>
      </c>
      <c r="N320" s="64" t="s">
        <v>861</v>
      </c>
      <c r="O320" s="64" t="s">
        <v>351</v>
      </c>
      <c r="P320" s="65" t="s">
        <v>712</v>
      </c>
      <c r="Q320" s="64" t="s">
        <v>132</v>
      </c>
      <c r="R320" s="64" t="s">
        <v>351</v>
      </c>
      <c r="S320" s="65" t="s">
        <v>712</v>
      </c>
      <c r="T320" s="64" t="b">
        <f t="shared" si="7"/>
        <v>1</v>
      </c>
    </row>
    <row r="321" spans="1:20" s="64" customFormat="1" ht="30" hidden="1">
      <c r="A321" s="64" t="s">
        <v>581</v>
      </c>
      <c r="C321" s="64" t="s">
        <v>556</v>
      </c>
      <c r="D321" s="64" t="s">
        <v>525</v>
      </c>
      <c r="E321" s="52">
        <v>10</v>
      </c>
      <c r="G321" s="52">
        <v>22</v>
      </c>
      <c r="H321" s="64" t="s">
        <v>96</v>
      </c>
      <c r="M321" s="64" t="str">
        <f t="shared" si="6"/>
        <v>MRO_AHL_OSP_ORDER_DETAILS_MV_YYYYMMDDHHMISS</v>
      </c>
      <c r="N321" s="64" t="s">
        <v>861</v>
      </c>
      <c r="O321" s="64" t="s">
        <v>581</v>
      </c>
      <c r="P321" s="65" t="s">
        <v>632</v>
      </c>
      <c r="Q321" s="64" t="s">
        <v>132</v>
      </c>
      <c r="R321" s="64" t="s">
        <v>163</v>
      </c>
      <c r="S321" s="65" t="s">
        <v>632</v>
      </c>
      <c r="T321" s="64" t="b">
        <f t="shared" si="7"/>
        <v>0</v>
      </c>
    </row>
    <row r="322" spans="1:20" s="64" customFormat="1" ht="60" hidden="1">
      <c r="A322" s="64" t="s">
        <v>352</v>
      </c>
      <c r="C322" s="64" t="s">
        <v>556</v>
      </c>
      <c r="D322" s="64" t="s">
        <v>525</v>
      </c>
      <c r="E322" s="52">
        <v>11</v>
      </c>
      <c r="G322" s="52">
        <v>22</v>
      </c>
      <c r="H322" s="64" t="s">
        <v>95</v>
      </c>
      <c r="J322" s="64" t="s">
        <v>95</v>
      </c>
      <c r="M322" s="64" t="str">
        <f t="shared" si="6"/>
        <v>MRO_AHL_OSP_ORDER_DETAILS_MV_YYYYMMDDHHMISS</v>
      </c>
      <c r="N322" s="64" t="s">
        <v>861</v>
      </c>
      <c r="O322" s="64" t="s">
        <v>352</v>
      </c>
      <c r="P322" s="65" t="s">
        <v>1207</v>
      </c>
      <c r="Q322" s="64" t="s">
        <v>132</v>
      </c>
      <c r="R322" s="64" t="s">
        <v>352</v>
      </c>
      <c r="S322" s="65" t="s">
        <v>1207</v>
      </c>
      <c r="T322" s="64" t="b">
        <f t="shared" si="7"/>
        <v>1</v>
      </c>
    </row>
    <row r="323" spans="1:20" s="77" customFormat="1">
      <c r="A323" s="77" t="s">
        <v>1336</v>
      </c>
      <c r="C323" s="77" t="s">
        <v>555</v>
      </c>
      <c r="D323" s="77" t="s">
        <v>533</v>
      </c>
      <c r="E323" s="78">
        <v>12</v>
      </c>
      <c r="G323" s="78">
        <v>2000</v>
      </c>
      <c r="H323" s="77" t="s">
        <v>95</v>
      </c>
      <c r="N323" s="77" t="s">
        <v>861</v>
      </c>
      <c r="O323" s="77" t="s">
        <v>1336</v>
      </c>
      <c r="P323" s="79" t="s">
        <v>1534</v>
      </c>
      <c r="Q323" s="77" t="s">
        <v>1337</v>
      </c>
      <c r="R323" s="77" t="s">
        <v>1338</v>
      </c>
      <c r="S323" s="77" t="s">
        <v>1339</v>
      </c>
      <c r="T323" s="64" t="b">
        <f t="shared" si="7"/>
        <v>0</v>
      </c>
    </row>
    <row r="324" spans="1:20" s="64" customFormat="1" ht="60" hidden="1">
      <c r="A324" s="64" t="s">
        <v>353</v>
      </c>
      <c r="C324" s="64" t="s">
        <v>556</v>
      </c>
      <c r="D324" s="64" t="s">
        <v>525</v>
      </c>
      <c r="E324" s="52">
        <v>13</v>
      </c>
      <c r="G324" s="52">
        <v>22</v>
      </c>
      <c r="H324" s="64" t="s">
        <v>95</v>
      </c>
      <c r="J324" s="81" t="s">
        <v>95</v>
      </c>
      <c r="M324" s="64" t="str">
        <f t="shared" si="6"/>
        <v>MRO_AHL_OSP_ORDER_DETAILS_MV_YYYYMMDDHHMISS</v>
      </c>
      <c r="N324" s="64" t="s">
        <v>861</v>
      </c>
      <c r="O324" s="64" t="s">
        <v>353</v>
      </c>
      <c r="P324" s="65" t="s">
        <v>1208</v>
      </c>
      <c r="Q324" s="64" t="s">
        <v>132</v>
      </c>
      <c r="R324" s="64" t="s">
        <v>353</v>
      </c>
      <c r="S324" s="65" t="s">
        <v>1208</v>
      </c>
      <c r="T324" s="64" t="b">
        <f t="shared" si="7"/>
        <v>1</v>
      </c>
    </row>
    <row r="325" spans="1:20" s="64" customFormat="1">
      <c r="A325" s="64" t="s">
        <v>301</v>
      </c>
      <c r="C325" s="64" t="s">
        <v>556</v>
      </c>
      <c r="D325" s="64" t="s">
        <v>525</v>
      </c>
      <c r="E325" s="52">
        <v>14</v>
      </c>
      <c r="G325" s="52">
        <v>22</v>
      </c>
      <c r="H325" s="64" t="s">
        <v>95</v>
      </c>
      <c r="M325" s="64" t="str">
        <f t="shared" si="6"/>
        <v>MRO_AHL_OSP_ORDER_DETAILS_MV_YYYYMMDDHHMISS</v>
      </c>
      <c r="N325" s="64" t="s">
        <v>861</v>
      </c>
      <c r="O325" s="64" t="s">
        <v>301</v>
      </c>
      <c r="P325" s="65" t="s">
        <v>849</v>
      </c>
      <c r="Q325" s="64" t="s">
        <v>132</v>
      </c>
      <c r="R325" s="77" t="s">
        <v>301</v>
      </c>
      <c r="S325" s="65" t="s">
        <v>849</v>
      </c>
      <c r="T325" s="64" t="b">
        <f t="shared" si="7"/>
        <v>1</v>
      </c>
    </row>
    <row r="326" spans="1:20" s="64" customFormat="1" hidden="1">
      <c r="A326" s="64" t="s">
        <v>354</v>
      </c>
      <c r="C326" s="64" t="s">
        <v>556</v>
      </c>
      <c r="D326" s="64" t="s">
        <v>525</v>
      </c>
      <c r="E326" s="52">
        <v>15</v>
      </c>
      <c r="G326" s="52">
        <v>22</v>
      </c>
      <c r="H326" s="64" t="s">
        <v>96</v>
      </c>
      <c r="M326" s="64" t="str">
        <f t="shared" si="6"/>
        <v>MRO_AHL_OSP_ORDER_DETAILS_MV_YYYYMMDDHHMISS</v>
      </c>
      <c r="N326" s="64" t="s">
        <v>861</v>
      </c>
      <c r="O326" s="64" t="s">
        <v>354</v>
      </c>
      <c r="P326" s="65" t="s">
        <v>713</v>
      </c>
      <c r="Q326" s="64" t="s">
        <v>132</v>
      </c>
      <c r="R326" s="64" t="s">
        <v>354</v>
      </c>
      <c r="S326" s="65" t="s">
        <v>713</v>
      </c>
      <c r="T326" s="64" t="b">
        <f t="shared" si="7"/>
        <v>1</v>
      </c>
    </row>
    <row r="327" spans="1:20" s="64" customFormat="1" ht="45" hidden="1">
      <c r="A327" s="64" t="s">
        <v>326</v>
      </c>
      <c r="C327" s="64" t="s">
        <v>556</v>
      </c>
      <c r="D327" s="64" t="s">
        <v>525</v>
      </c>
      <c r="E327" s="52">
        <v>16</v>
      </c>
      <c r="G327" s="52">
        <v>22</v>
      </c>
      <c r="H327" s="64" t="s">
        <v>96</v>
      </c>
      <c r="I327" s="64" t="s">
        <v>95</v>
      </c>
      <c r="J327" s="81" t="s">
        <v>95</v>
      </c>
      <c r="M327" s="64" t="str">
        <f t="shared" si="6"/>
        <v>MRO_AHL_OSP_ORDER_DETAILS_MV_YYYYMMDDHHMISS</v>
      </c>
      <c r="N327" s="64" t="s">
        <v>861</v>
      </c>
      <c r="O327" s="64" t="s">
        <v>326</v>
      </c>
      <c r="P327" s="65" t="s">
        <v>1203</v>
      </c>
      <c r="Q327" s="64" t="s">
        <v>132</v>
      </c>
      <c r="R327" s="81" t="s">
        <v>326</v>
      </c>
      <c r="S327" s="65" t="s">
        <v>1203</v>
      </c>
      <c r="T327" s="64" t="b">
        <f t="shared" si="7"/>
        <v>1</v>
      </c>
    </row>
    <row r="328" spans="1:20" s="64" customFormat="1" ht="45" hidden="1">
      <c r="A328" s="64" t="s">
        <v>355</v>
      </c>
      <c r="C328" s="64" t="s">
        <v>556</v>
      </c>
      <c r="D328" s="64" t="s">
        <v>525</v>
      </c>
      <c r="E328" s="52">
        <v>17</v>
      </c>
      <c r="G328" s="52">
        <v>22</v>
      </c>
      <c r="H328" s="64" t="s">
        <v>95</v>
      </c>
      <c r="J328" s="64" t="s">
        <v>95</v>
      </c>
      <c r="M328" s="64" t="str">
        <f t="shared" si="6"/>
        <v>MRO_AHL_OSP_ORDER_DETAILS_MV_YYYYMMDDHHMISS</v>
      </c>
      <c r="N328" s="64" t="s">
        <v>861</v>
      </c>
      <c r="O328" s="64" t="s">
        <v>355</v>
      </c>
      <c r="P328" s="65" t="s">
        <v>1200</v>
      </c>
      <c r="Q328" s="64" t="s">
        <v>132</v>
      </c>
      <c r="R328" s="64" t="s">
        <v>355</v>
      </c>
      <c r="S328" s="65" t="s">
        <v>1200</v>
      </c>
      <c r="T328" s="64" t="b">
        <f t="shared" si="7"/>
        <v>1</v>
      </c>
    </row>
    <row r="329" spans="1:20" s="77" customFormat="1" ht="15.75">
      <c r="A329" s="77" t="s">
        <v>1334</v>
      </c>
      <c r="C329" s="77" t="s">
        <v>555</v>
      </c>
      <c r="D329" s="77" t="s">
        <v>529</v>
      </c>
      <c r="E329" s="78">
        <v>18</v>
      </c>
      <c r="G329" s="78">
        <v>240</v>
      </c>
      <c r="H329" s="77" t="s">
        <v>95</v>
      </c>
      <c r="N329" s="77" t="s">
        <v>861</v>
      </c>
      <c r="O329" s="77" t="s">
        <v>1334</v>
      </c>
      <c r="P329" s="79" t="s">
        <v>1535</v>
      </c>
      <c r="Q329" s="84" t="s">
        <v>1335</v>
      </c>
      <c r="R329" s="77" t="s">
        <v>1329</v>
      </c>
      <c r="S329" s="79" t="s">
        <v>1457</v>
      </c>
      <c r="T329" s="64" t="b">
        <f t="shared" si="7"/>
        <v>0</v>
      </c>
    </row>
    <row r="330" spans="1:20" s="64" customFormat="1" ht="60" hidden="1">
      <c r="A330" s="64" t="s">
        <v>356</v>
      </c>
      <c r="C330" s="64" t="s">
        <v>556</v>
      </c>
      <c r="D330" s="64" t="s">
        <v>525</v>
      </c>
      <c r="E330" s="52">
        <v>19</v>
      </c>
      <c r="G330" s="52">
        <v>22</v>
      </c>
      <c r="H330" s="64" t="s">
        <v>95</v>
      </c>
      <c r="J330" s="64" t="s">
        <v>95</v>
      </c>
      <c r="M330" s="64" t="str">
        <f t="shared" ref="M330:M419" si="8">N330&amp;"_YYYYMMDDHHMISS"</f>
        <v>MRO_AHL_OSP_ORDER_DETAILS_MV_YYYYMMDDHHMISS</v>
      </c>
      <c r="N330" s="64" t="s">
        <v>861</v>
      </c>
      <c r="O330" s="64" t="s">
        <v>356</v>
      </c>
      <c r="P330" s="65" t="s">
        <v>1201</v>
      </c>
      <c r="Q330" s="64" t="s">
        <v>132</v>
      </c>
      <c r="R330" s="64" t="s">
        <v>356</v>
      </c>
      <c r="S330" s="65" t="s">
        <v>1201</v>
      </c>
      <c r="T330" s="64" t="b">
        <f t="shared" ref="T330:T419" si="9">R330=A330</f>
        <v>1</v>
      </c>
    </row>
    <row r="331" spans="1:20" s="77" customFormat="1" ht="15.75">
      <c r="A331" s="77" t="s">
        <v>1330</v>
      </c>
      <c r="C331" s="77" t="s">
        <v>555</v>
      </c>
      <c r="D331" s="77" t="s">
        <v>529</v>
      </c>
      <c r="E331" s="78">
        <v>20</v>
      </c>
      <c r="G331" s="78">
        <v>240</v>
      </c>
      <c r="H331" s="77" t="s">
        <v>95</v>
      </c>
      <c r="N331" s="77" t="s">
        <v>861</v>
      </c>
      <c r="O331" s="77" t="s">
        <v>1330</v>
      </c>
      <c r="P331" s="79" t="s">
        <v>1331</v>
      </c>
      <c r="Q331" s="82" t="s">
        <v>1332</v>
      </c>
      <c r="R331" s="83" t="s">
        <v>1333</v>
      </c>
      <c r="S331" s="79" t="s">
        <v>721</v>
      </c>
      <c r="T331" s="64" t="b">
        <f t="shared" si="9"/>
        <v>0</v>
      </c>
    </row>
    <row r="332" spans="1:20" s="64" customFormat="1" ht="30" hidden="1">
      <c r="A332" s="64" t="s">
        <v>357</v>
      </c>
      <c r="C332" s="64" t="s">
        <v>556</v>
      </c>
      <c r="D332" s="64" t="s">
        <v>525</v>
      </c>
      <c r="E332" s="52">
        <v>21</v>
      </c>
      <c r="G332" s="52">
        <v>22</v>
      </c>
      <c r="H332" s="64" t="s">
        <v>95</v>
      </c>
      <c r="J332" s="64" t="s">
        <v>95</v>
      </c>
      <c r="M332" s="64" t="str">
        <f t="shared" si="8"/>
        <v>MRO_AHL_OSP_ORDER_DETAILS_MV_YYYYMMDDHHMISS</v>
      </c>
      <c r="N332" s="64" t="s">
        <v>861</v>
      </c>
      <c r="O332" s="64" t="s">
        <v>357</v>
      </c>
      <c r="P332" s="65" t="s">
        <v>1202</v>
      </c>
      <c r="Q332" s="64" t="s">
        <v>132</v>
      </c>
      <c r="R332" s="64" t="s">
        <v>357</v>
      </c>
      <c r="S332" s="65" t="s">
        <v>1202</v>
      </c>
      <c r="T332" s="64" t="b">
        <f t="shared" si="9"/>
        <v>1</v>
      </c>
    </row>
    <row r="333" spans="1:20" s="77" customFormat="1" ht="30.75">
      <c r="A333" s="77" t="s">
        <v>1327</v>
      </c>
      <c r="C333" s="77" t="s">
        <v>555</v>
      </c>
      <c r="D333" s="77" t="s">
        <v>529</v>
      </c>
      <c r="E333" s="78">
        <v>22</v>
      </c>
      <c r="G333" s="78">
        <v>240</v>
      </c>
      <c r="H333" s="77" t="s">
        <v>95</v>
      </c>
      <c r="N333" s="77" t="s">
        <v>861</v>
      </c>
      <c r="O333" s="77" t="s">
        <v>1327</v>
      </c>
      <c r="P333" s="79" t="s">
        <v>1536</v>
      </c>
      <c r="Q333" s="82" t="s">
        <v>1328</v>
      </c>
      <c r="R333" s="77" t="s">
        <v>1329</v>
      </c>
      <c r="S333" s="79" t="s">
        <v>1457</v>
      </c>
      <c r="T333" s="64"/>
    </row>
    <row r="334" spans="1:20" s="64" customFormat="1" hidden="1">
      <c r="A334" s="64" t="s">
        <v>241</v>
      </c>
      <c r="C334" s="64" t="s">
        <v>1258</v>
      </c>
      <c r="D334" s="64" t="s">
        <v>1284</v>
      </c>
      <c r="E334" s="52">
        <v>23</v>
      </c>
      <c r="G334" s="52">
        <v>22</v>
      </c>
      <c r="H334" s="64" t="s">
        <v>95</v>
      </c>
      <c r="M334" s="64" t="str">
        <f t="shared" si="8"/>
        <v>MRO_AHL_OSP_ORDER_DETAILS_MV_YYYYMMDDHHMISS</v>
      </c>
      <c r="N334" s="64" t="s">
        <v>861</v>
      </c>
      <c r="O334" s="64" t="s">
        <v>241</v>
      </c>
      <c r="P334" s="65" t="s">
        <v>858</v>
      </c>
      <c r="Q334" s="64" t="s">
        <v>132</v>
      </c>
      <c r="R334" s="64" t="s">
        <v>241</v>
      </c>
      <c r="S334" s="65" t="s">
        <v>858</v>
      </c>
      <c r="T334" s="64" t="b">
        <f t="shared" si="9"/>
        <v>1</v>
      </c>
    </row>
    <row r="335" spans="1:20" s="64" customFormat="1" ht="30" hidden="1">
      <c r="A335" s="64" t="s">
        <v>263</v>
      </c>
      <c r="C335" s="64" t="s">
        <v>555</v>
      </c>
      <c r="D335" s="64" t="s">
        <v>524</v>
      </c>
      <c r="E335" s="52">
        <v>24</v>
      </c>
      <c r="G335" s="52">
        <v>30</v>
      </c>
      <c r="H335" s="64" t="s">
        <v>95</v>
      </c>
      <c r="M335" s="64" t="str">
        <f t="shared" si="8"/>
        <v>MRO_AHL_OSP_ORDER_DETAILS_MV_YYYYMMDDHHMISS</v>
      </c>
      <c r="N335" s="64" t="s">
        <v>861</v>
      </c>
      <c r="O335" s="64" t="s">
        <v>263</v>
      </c>
      <c r="P335" s="65" t="s">
        <v>714</v>
      </c>
      <c r="Q335" s="64" t="s">
        <v>132</v>
      </c>
      <c r="R335" s="64" t="s">
        <v>263</v>
      </c>
      <c r="S335" s="65" t="s">
        <v>714</v>
      </c>
      <c r="T335" s="64" t="b">
        <f t="shared" si="9"/>
        <v>1</v>
      </c>
    </row>
    <row r="336" spans="1:20" s="64" customFormat="1" ht="45" hidden="1">
      <c r="A336" s="64" t="s">
        <v>358</v>
      </c>
      <c r="C336" s="64" t="s">
        <v>555</v>
      </c>
      <c r="D336" s="64" t="s">
        <v>533</v>
      </c>
      <c r="E336" s="52">
        <v>25</v>
      </c>
      <c r="G336" s="52">
        <v>2000</v>
      </c>
      <c r="H336" s="64" t="s">
        <v>95</v>
      </c>
      <c r="M336" s="64" t="str">
        <f t="shared" si="8"/>
        <v>MRO_AHL_OSP_ORDER_DETAILS_MV_YYYYMMDDHHMISS</v>
      </c>
      <c r="N336" s="64" t="s">
        <v>861</v>
      </c>
      <c r="O336" s="64" t="s">
        <v>358</v>
      </c>
      <c r="P336" s="65" t="s">
        <v>715</v>
      </c>
      <c r="Q336" s="64" t="s">
        <v>132</v>
      </c>
      <c r="R336" s="64" t="s">
        <v>358</v>
      </c>
      <c r="S336" s="65" t="s">
        <v>715</v>
      </c>
      <c r="T336" s="64" t="b">
        <f t="shared" si="9"/>
        <v>1</v>
      </c>
    </row>
    <row r="337" spans="1:20" s="64" customFormat="1" ht="45" hidden="1">
      <c r="A337" s="64" t="s">
        <v>235</v>
      </c>
      <c r="C337" s="64" t="s">
        <v>556</v>
      </c>
      <c r="D337" s="64" t="s">
        <v>525</v>
      </c>
      <c r="E337" s="52">
        <v>26</v>
      </c>
      <c r="G337" s="52">
        <v>22</v>
      </c>
      <c r="H337" s="64" t="s">
        <v>95</v>
      </c>
      <c r="M337" s="64" t="str">
        <f t="shared" si="8"/>
        <v>MRO_AHL_OSP_ORDER_DETAILS_MV_YYYYMMDDHHMISS</v>
      </c>
      <c r="N337" s="64" t="s">
        <v>861</v>
      </c>
      <c r="O337" s="64" t="s">
        <v>235</v>
      </c>
      <c r="P337" s="65" t="s">
        <v>1176</v>
      </c>
      <c r="Q337" s="64" t="s">
        <v>132</v>
      </c>
      <c r="R337" s="64" t="s">
        <v>235</v>
      </c>
      <c r="S337" s="65" t="s">
        <v>1176</v>
      </c>
      <c r="T337" s="64" t="b">
        <f t="shared" si="9"/>
        <v>1</v>
      </c>
    </row>
    <row r="338" spans="1:20" s="77" customFormat="1">
      <c r="A338" s="77" t="s">
        <v>1325</v>
      </c>
      <c r="C338" s="77" t="s">
        <v>555</v>
      </c>
      <c r="D338" s="77" t="s">
        <v>1422</v>
      </c>
      <c r="E338" s="78">
        <v>27</v>
      </c>
      <c r="G338" s="78">
        <v>81</v>
      </c>
      <c r="H338" s="77" t="s">
        <v>95</v>
      </c>
      <c r="N338" s="77" t="s">
        <v>861</v>
      </c>
      <c r="O338" s="77" t="s">
        <v>1325</v>
      </c>
      <c r="P338" s="79"/>
      <c r="Q338" s="77" t="s">
        <v>1326</v>
      </c>
      <c r="R338" s="77" t="s">
        <v>1501</v>
      </c>
      <c r="S338" s="79" t="s">
        <v>1455</v>
      </c>
      <c r="T338" s="64" t="b">
        <f t="shared" si="9"/>
        <v>0</v>
      </c>
    </row>
    <row r="339" spans="1:20" s="64" customFormat="1" ht="45" hidden="1">
      <c r="A339" s="64" t="s">
        <v>359</v>
      </c>
      <c r="C339" s="64" t="s">
        <v>555</v>
      </c>
      <c r="D339" s="64" t="s">
        <v>549</v>
      </c>
      <c r="E339" s="52">
        <v>28</v>
      </c>
      <c r="G339" s="52">
        <v>3</v>
      </c>
      <c r="H339" s="64" t="s">
        <v>95</v>
      </c>
      <c r="M339" s="64" t="str">
        <f t="shared" si="8"/>
        <v>MRO_AHL_OSP_ORDER_DETAILS_MV_YYYYMMDDHHMISS</v>
      </c>
      <c r="N339" s="64" t="s">
        <v>861</v>
      </c>
      <c r="O339" s="64" t="s">
        <v>359</v>
      </c>
      <c r="P339" s="65" t="s">
        <v>1177</v>
      </c>
      <c r="Q339" s="64" t="s">
        <v>132</v>
      </c>
      <c r="R339" s="64" t="s">
        <v>359</v>
      </c>
      <c r="S339" s="65" t="s">
        <v>1177</v>
      </c>
      <c r="T339" s="64" t="b">
        <f t="shared" si="9"/>
        <v>1</v>
      </c>
    </row>
    <row r="340" spans="1:20" s="64" customFormat="1" hidden="1">
      <c r="A340" s="64" t="s">
        <v>360</v>
      </c>
      <c r="C340" s="64" t="s">
        <v>2</v>
      </c>
      <c r="D340" s="64" t="s">
        <v>526</v>
      </c>
      <c r="E340" s="52">
        <v>29</v>
      </c>
      <c r="G340" s="52">
        <v>7</v>
      </c>
      <c r="H340" s="64" t="s">
        <v>95</v>
      </c>
      <c r="M340" s="64" t="str">
        <f t="shared" si="8"/>
        <v>MRO_AHL_OSP_ORDER_DETAILS_MV_YYYYMMDDHHMISS</v>
      </c>
      <c r="N340" s="64" t="s">
        <v>861</v>
      </c>
      <c r="O340" s="64" t="s">
        <v>360</v>
      </c>
      <c r="P340" s="65" t="s">
        <v>716</v>
      </c>
      <c r="Q340" s="64" t="s">
        <v>132</v>
      </c>
      <c r="R340" s="64" t="s">
        <v>360</v>
      </c>
      <c r="S340" s="65" t="s">
        <v>716</v>
      </c>
      <c r="T340" s="64" t="b">
        <f t="shared" si="9"/>
        <v>1</v>
      </c>
    </row>
    <row r="341" spans="1:20" s="64" customFormat="1" hidden="1">
      <c r="A341" s="64" t="s">
        <v>582</v>
      </c>
      <c r="C341" s="64" t="s">
        <v>555</v>
      </c>
      <c r="D341" s="64" t="s">
        <v>524</v>
      </c>
      <c r="E341" s="52">
        <v>30</v>
      </c>
      <c r="G341" s="52">
        <v>30</v>
      </c>
      <c r="H341" s="64" t="s">
        <v>95</v>
      </c>
      <c r="M341" s="64" t="str">
        <f t="shared" si="8"/>
        <v>MRO_AHL_OSP_ORDER_DETAILS_MV_YYYYMMDDHHMISS</v>
      </c>
      <c r="N341" s="64" t="s">
        <v>861</v>
      </c>
      <c r="O341" s="64" t="s">
        <v>582</v>
      </c>
      <c r="P341" s="65" t="s">
        <v>717</v>
      </c>
      <c r="Q341" s="64" t="s">
        <v>132</v>
      </c>
      <c r="R341" s="64" t="s">
        <v>182</v>
      </c>
      <c r="S341" s="65" t="s">
        <v>717</v>
      </c>
      <c r="T341" s="64" t="b">
        <f t="shared" si="9"/>
        <v>0</v>
      </c>
    </row>
    <row r="342" spans="1:20" s="64" customFormat="1" ht="30" hidden="1">
      <c r="A342" s="64" t="s">
        <v>361</v>
      </c>
      <c r="C342" s="64" t="s">
        <v>555</v>
      </c>
      <c r="D342" s="64" t="s">
        <v>553</v>
      </c>
      <c r="E342" s="52">
        <v>31</v>
      </c>
      <c r="G342" s="52">
        <v>10</v>
      </c>
      <c r="H342" s="64" t="s">
        <v>95</v>
      </c>
      <c r="M342" s="64" t="str">
        <f t="shared" si="8"/>
        <v>MRO_AHL_OSP_ORDER_DETAILS_MV_YYYYMMDDHHMISS</v>
      </c>
      <c r="N342" s="64" t="s">
        <v>861</v>
      </c>
      <c r="O342" s="64" t="s">
        <v>361</v>
      </c>
      <c r="P342" s="65" t="s">
        <v>718</v>
      </c>
      <c r="Q342" s="64" t="s">
        <v>132</v>
      </c>
      <c r="R342" s="64" t="s">
        <v>361</v>
      </c>
      <c r="S342" s="65" t="s">
        <v>718</v>
      </c>
      <c r="T342" s="64" t="b">
        <f t="shared" si="9"/>
        <v>1</v>
      </c>
    </row>
    <row r="343" spans="1:20" s="64" customFormat="1" ht="30" hidden="1">
      <c r="A343" s="64" t="s">
        <v>362</v>
      </c>
      <c r="C343" s="64" t="s">
        <v>556</v>
      </c>
      <c r="D343" s="64" t="s">
        <v>525</v>
      </c>
      <c r="E343" s="52">
        <v>32</v>
      </c>
      <c r="G343" s="52">
        <v>22</v>
      </c>
      <c r="H343" s="64" t="s">
        <v>95</v>
      </c>
      <c r="J343" s="64" t="s">
        <v>95</v>
      </c>
      <c r="M343" s="64" t="str">
        <f t="shared" si="8"/>
        <v>MRO_AHL_OSP_ORDER_DETAILS_MV_YYYYMMDDHHMISS</v>
      </c>
      <c r="N343" s="64" t="s">
        <v>861</v>
      </c>
      <c r="O343" s="64" t="s">
        <v>362</v>
      </c>
      <c r="P343" s="65" t="s">
        <v>1178</v>
      </c>
      <c r="Q343" s="64" t="s">
        <v>132</v>
      </c>
      <c r="R343" s="64" t="s">
        <v>362</v>
      </c>
      <c r="S343" s="65" t="s">
        <v>1178</v>
      </c>
      <c r="T343" s="64" t="b">
        <f t="shared" si="9"/>
        <v>1</v>
      </c>
    </row>
    <row r="344" spans="1:20" s="77" customFormat="1" ht="30.75">
      <c r="A344" s="77" t="s">
        <v>480</v>
      </c>
      <c r="C344" s="77" t="s">
        <v>555</v>
      </c>
      <c r="D344" s="77" t="s">
        <v>528</v>
      </c>
      <c r="E344" s="78">
        <v>33</v>
      </c>
      <c r="G344" s="78">
        <v>80</v>
      </c>
      <c r="H344" s="77" t="s">
        <v>95</v>
      </c>
      <c r="M344" s="77" t="str">
        <f t="shared" si="8"/>
        <v>MRO_AHL_OSP_ORDER_DETAILS_MV_YYYYMMDDHHMISS</v>
      </c>
      <c r="N344" s="77" t="s">
        <v>861</v>
      </c>
      <c r="O344" s="77" t="s">
        <v>480</v>
      </c>
      <c r="P344" s="79" t="s">
        <v>1287</v>
      </c>
      <c r="Q344" s="80" t="s">
        <v>148</v>
      </c>
      <c r="R344" s="77" t="s">
        <v>480</v>
      </c>
      <c r="S344" s="79" t="s">
        <v>1286</v>
      </c>
      <c r="T344" s="64" t="b">
        <f t="shared" si="9"/>
        <v>1</v>
      </c>
    </row>
    <row r="345" spans="1:20" s="64" customFormat="1" ht="45" hidden="1">
      <c r="A345" s="64" t="s">
        <v>328</v>
      </c>
      <c r="C345" s="64" t="s">
        <v>556</v>
      </c>
      <c r="D345" s="64" t="s">
        <v>525</v>
      </c>
      <c r="E345" s="52">
        <v>34</v>
      </c>
      <c r="G345" s="52">
        <v>22</v>
      </c>
      <c r="H345" s="64" t="s">
        <v>95</v>
      </c>
      <c r="J345" s="81" t="s">
        <v>95</v>
      </c>
      <c r="M345" s="64" t="str">
        <f t="shared" si="8"/>
        <v>MRO_AHL_OSP_ORDER_DETAILS_MV_YYYYMMDDHHMISS</v>
      </c>
      <c r="N345" s="64" t="s">
        <v>861</v>
      </c>
      <c r="O345" s="81" t="s">
        <v>328</v>
      </c>
      <c r="P345" s="65" t="s">
        <v>1179</v>
      </c>
      <c r="Q345" s="64" t="s">
        <v>130</v>
      </c>
      <c r="R345" s="64" t="s">
        <v>328</v>
      </c>
      <c r="S345" s="65" t="s">
        <v>1179</v>
      </c>
      <c r="T345" s="64" t="b">
        <f t="shared" si="9"/>
        <v>1</v>
      </c>
    </row>
    <row r="346" spans="1:20" s="64" customFormat="1" hidden="1">
      <c r="A346" s="64" t="s">
        <v>329</v>
      </c>
      <c r="C346" s="64" t="s">
        <v>555</v>
      </c>
      <c r="D346" s="64" t="s">
        <v>552</v>
      </c>
      <c r="E346" s="52">
        <v>35</v>
      </c>
      <c r="G346" s="52">
        <v>256</v>
      </c>
      <c r="H346" s="64" t="s">
        <v>95</v>
      </c>
      <c r="M346" s="64" t="str">
        <f t="shared" si="8"/>
        <v>MRO_AHL_OSP_ORDER_DETAILS_MV_YYYYMMDDHHMISS</v>
      </c>
      <c r="N346" s="64" t="s">
        <v>861</v>
      </c>
      <c r="O346" s="64" t="s">
        <v>329</v>
      </c>
      <c r="P346" s="65" t="s">
        <v>719</v>
      </c>
      <c r="Q346" s="64" t="s">
        <v>130</v>
      </c>
      <c r="R346" s="64" t="s">
        <v>329</v>
      </c>
      <c r="S346" s="65" t="s">
        <v>719</v>
      </c>
      <c r="T346" s="64" t="b">
        <f t="shared" si="9"/>
        <v>1</v>
      </c>
    </row>
    <row r="347" spans="1:20" s="64" customFormat="1" ht="30" hidden="1">
      <c r="A347" s="64" t="s">
        <v>158</v>
      </c>
      <c r="B347" s="64" t="s">
        <v>833</v>
      </c>
      <c r="C347" s="64" t="s">
        <v>556</v>
      </c>
      <c r="D347" s="64" t="s">
        <v>525</v>
      </c>
      <c r="E347" s="52">
        <v>36</v>
      </c>
      <c r="G347" s="52">
        <v>22</v>
      </c>
      <c r="H347" s="64" t="s">
        <v>96</v>
      </c>
      <c r="M347" s="64" t="str">
        <f t="shared" si="8"/>
        <v>MRO_AHL_OSP_ORDER_DETAILS_MV_YYYYMMDDHHMISS</v>
      </c>
      <c r="N347" s="64" t="s">
        <v>861</v>
      </c>
      <c r="O347" s="64" t="s">
        <v>158</v>
      </c>
      <c r="P347" s="65" t="s">
        <v>649</v>
      </c>
      <c r="Q347" s="64" t="s">
        <v>130</v>
      </c>
      <c r="R347" s="64" t="s">
        <v>158</v>
      </c>
      <c r="S347" s="65" t="s">
        <v>530</v>
      </c>
      <c r="T347" s="64" t="b">
        <f t="shared" si="9"/>
        <v>1</v>
      </c>
    </row>
    <row r="348" spans="1:20" s="77" customFormat="1" ht="30">
      <c r="A348" s="77" t="str">
        <f>O348</f>
        <v>CREATED_BY_USERNAME</v>
      </c>
      <c r="B348" s="77" t="s">
        <v>833</v>
      </c>
      <c r="C348" s="77" t="s">
        <v>555</v>
      </c>
      <c r="D348" s="77" t="s">
        <v>1420</v>
      </c>
      <c r="E348" s="78">
        <v>37</v>
      </c>
      <c r="G348" s="78">
        <v>100</v>
      </c>
      <c r="H348" s="77" t="s">
        <v>96</v>
      </c>
      <c r="N348" s="77" t="s">
        <v>861</v>
      </c>
      <c r="O348" s="77" t="s">
        <v>1497</v>
      </c>
      <c r="P348" s="79" t="s">
        <v>1500</v>
      </c>
      <c r="Q348" s="77" t="s">
        <v>1289</v>
      </c>
      <c r="R348" s="77" t="s">
        <v>1290</v>
      </c>
      <c r="S348" s="79" t="s">
        <v>1288</v>
      </c>
      <c r="T348" s="64" t="b">
        <f t="shared" si="9"/>
        <v>0</v>
      </c>
    </row>
    <row r="349" spans="1:20" s="64" customFormat="1" ht="30" hidden="1">
      <c r="A349" s="64" t="s">
        <v>159</v>
      </c>
      <c r="C349" s="64" t="s">
        <v>2</v>
      </c>
      <c r="D349" s="64" t="s">
        <v>526</v>
      </c>
      <c r="E349" s="52">
        <v>38</v>
      </c>
      <c r="G349" s="52">
        <v>7</v>
      </c>
      <c r="H349" s="64" t="s">
        <v>96</v>
      </c>
      <c r="M349" s="64" t="str">
        <f t="shared" si="8"/>
        <v>MRO_AHL_OSP_ORDER_DETAILS_MV_YYYYMMDDHHMISS</v>
      </c>
      <c r="N349" s="64" t="s">
        <v>861</v>
      </c>
      <c r="O349" s="64" t="s">
        <v>159</v>
      </c>
      <c r="P349" s="65" t="s">
        <v>828</v>
      </c>
      <c r="Q349" s="64" t="s">
        <v>130</v>
      </c>
      <c r="R349" s="64" t="s">
        <v>159</v>
      </c>
      <c r="S349" s="65" t="s">
        <v>828</v>
      </c>
      <c r="T349" s="64" t="b">
        <f t="shared" si="9"/>
        <v>1</v>
      </c>
    </row>
    <row r="350" spans="1:20" s="64" customFormat="1" hidden="1">
      <c r="A350" s="64" t="s">
        <v>330</v>
      </c>
      <c r="B350" s="64" t="s">
        <v>833</v>
      </c>
      <c r="C350" s="64" t="s">
        <v>556</v>
      </c>
      <c r="D350" s="64" t="s">
        <v>525</v>
      </c>
      <c r="E350" s="52">
        <v>39</v>
      </c>
      <c r="G350" s="52">
        <v>22</v>
      </c>
      <c r="H350" s="64" t="s">
        <v>95</v>
      </c>
      <c r="J350" s="64" t="s">
        <v>95</v>
      </c>
      <c r="M350" s="64" t="str">
        <f t="shared" si="8"/>
        <v>MRO_AHL_OSP_ORDER_DETAILS_MV_YYYYMMDDHHMISS</v>
      </c>
      <c r="N350" s="64" t="s">
        <v>861</v>
      </c>
      <c r="O350" s="64" t="s">
        <v>330</v>
      </c>
      <c r="P350" s="65" t="s">
        <v>856</v>
      </c>
      <c r="Q350" s="64" t="s">
        <v>130</v>
      </c>
      <c r="R350" s="64" t="s">
        <v>330</v>
      </c>
      <c r="S350" s="65" t="s">
        <v>856</v>
      </c>
      <c r="T350" s="64" t="b">
        <f t="shared" si="9"/>
        <v>1</v>
      </c>
    </row>
    <row r="351" spans="1:20" s="77" customFormat="1">
      <c r="A351" s="77" t="s">
        <v>1295</v>
      </c>
      <c r="B351" s="77" t="s">
        <v>833</v>
      </c>
      <c r="C351" s="77" t="s">
        <v>555</v>
      </c>
      <c r="D351" s="77" t="s">
        <v>524</v>
      </c>
      <c r="E351" s="78">
        <v>40</v>
      </c>
      <c r="G351" s="78">
        <v>30</v>
      </c>
      <c r="H351" s="77" t="s">
        <v>95</v>
      </c>
      <c r="N351" s="77" t="s">
        <v>861</v>
      </c>
      <c r="O351" s="77" t="s">
        <v>1295</v>
      </c>
      <c r="P351" s="79" t="s">
        <v>1296</v>
      </c>
      <c r="Q351" s="77" t="s">
        <v>1293</v>
      </c>
      <c r="R351" s="77" t="s">
        <v>1297</v>
      </c>
      <c r="S351" s="79" t="s">
        <v>1453</v>
      </c>
      <c r="T351" s="64" t="b">
        <f t="shared" si="9"/>
        <v>0</v>
      </c>
    </row>
    <row r="352" spans="1:20" s="77" customFormat="1">
      <c r="A352" s="77" t="s">
        <v>1291</v>
      </c>
      <c r="C352" s="77" t="s">
        <v>555</v>
      </c>
      <c r="D352" s="77" t="s">
        <v>1421</v>
      </c>
      <c r="E352" s="78">
        <v>41</v>
      </c>
      <c r="G352" s="78">
        <v>360</v>
      </c>
      <c r="H352" s="77" t="s">
        <v>95</v>
      </c>
      <c r="N352" s="77" t="s">
        <v>861</v>
      </c>
      <c r="O352" s="77" t="s">
        <v>1291</v>
      </c>
      <c r="P352" s="79" t="s">
        <v>1292</v>
      </c>
      <c r="Q352" s="77" t="s">
        <v>1293</v>
      </c>
      <c r="R352" s="77" t="s">
        <v>1294</v>
      </c>
      <c r="S352" s="79" t="s">
        <v>1292</v>
      </c>
      <c r="T352" s="64" t="b">
        <f t="shared" si="9"/>
        <v>0</v>
      </c>
    </row>
    <row r="353" spans="1:20" s="64" customFormat="1" ht="45" hidden="1">
      <c r="A353" s="64" t="s">
        <v>161</v>
      </c>
      <c r="C353" s="64" t="s">
        <v>2</v>
      </c>
      <c r="D353" s="64" t="s">
        <v>526</v>
      </c>
      <c r="E353" s="52">
        <v>42</v>
      </c>
      <c r="G353" s="52">
        <v>7</v>
      </c>
      <c r="H353" s="64" t="s">
        <v>96</v>
      </c>
      <c r="M353" s="64" t="str">
        <f t="shared" si="8"/>
        <v>MRO_AHL_OSP_ORDER_DETAILS_MV_YYYYMMDDHHMISS</v>
      </c>
      <c r="N353" s="64" t="s">
        <v>861</v>
      </c>
      <c r="O353" s="64" t="s">
        <v>161</v>
      </c>
      <c r="P353" s="65" t="s">
        <v>829</v>
      </c>
      <c r="Q353" s="64" t="s">
        <v>130</v>
      </c>
      <c r="R353" s="64" t="s">
        <v>161</v>
      </c>
      <c r="S353" s="65" t="s">
        <v>830</v>
      </c>
      <c r="T353" s="64" t="b">
        <f t="shared" si="9"/>
        <v>1</v>
      </c>
    </row>
    <row r="354" spans="1:20" s="64" customFormat="1" ht="60" hidden="1">
      <c r="A354" s="64" t="s">
        <v>162</v>
      </c>
      <c r="B354" s="64" t="s">
        <v>833</v>
      </c>
      <c r="C354" s="64" t="s">
        <v>556</v>
      </c>
      <c r="D354" s="64" t="s">
        <v>525</v>
      </c>
      <c r="E354" s="52">
        <v>43</v>
      </c>
      <c r="G354" s="52">
        <v>22</v>
      </c>
      <c r="H354" s="64" t="s">
        <v>95</v>
      </c>
      <c r="M354" s="64" t="str">
        <f t="shared" si="8"/>
        <v>MRO_AHL_OSP_ORDER_DETAILS_MV_YYYYMMDDHHMISS</v>
      </c>
      <c r="N354" s="64" t="s">
        <v>861</v>
      </c>
      <c r="O354" s="64" t="s">
        <v>162</v>
      </c>
      <c r="P354" s="65" t="s">
        <v>831</v>
      </c>
      <c r="Q354" s="64" t="s">
        <v>130</v>
      </c>
      <c r="R354" s="64" t="s">
        <v>162</v>
      </c>
      <c r="S354" s="65" t="s">
        <v>532</v>
      </c>
      <c r="T354" s="64" t="b">
        <f t="shared" si="9"/>
        <v>1</v>
      </c>
    </row>
    <row r="355" spans="1:20" s="64" customFormat="1" ht="30" hidden="1">
      <c r="A355" s="64" t="s">
        <v>160</v>
      </c>
      <c r="B355" s="64" t="s">
        <v>833</v>
      </c>
      <c r="C355" s="64" t="s">
        <v>556</v>
      </c>
      <c r="D355" s="64" t="s">
        <v>525</v>
      </c>
      <c r="E355" s="52">
        <v>44</v>
      </c>
      <c r="G355" s="52">
        <v>22</v>
      </c>
      <c r="H355" s="64" t="s">
        <v>96</v>
      </c>
      <c r="M355" s="64" t="str">
        <f t="shared" si="8"/>
        <v>MRO_AHL_OSP_ORDER_DETAILS_MV_YYYYMMDDHHMISS</v>
      </c>
      <c r="N355" s="64" t="s">
        <v>861</v>
      </c>
      <c r="O355" s="64" t="s">
        <v>160</v>
      </c>
      <c r="P355" s="65" t="s">
        <v>832</v>
      </c>
      <c r="Q355" s="64" t="s">
        <v>130</v>
      </c>
      <c r="R355" s="64" t="s">
        <v>160</v>
      </c>
      <c r="S355" s="65" t="s">
        <v>531</v>
      </c>
      <c r="T355" s="64" t="b">
        <f t="shared" si="9"/>
        <v>1</v>
      </c>
    </row>
    <row r="356" spans="1:20" s="77" customFormat="1" ht="30">
      <c r="A356" s="77" t="str">
        <f>O356</f>
        <v>LAST_UPDATED_BY_USERNAME</v>
      </c>
      <c r="B356" s="77" t="s">
        <v>833</v>
      </c>
      <c r="C356" s="77" t="s">
        <v>555</v>
      </c>
      <c r="D356" s="77" t="s">
        <v>1420</v>
      </c>
      <c r="E356" s="78">
        <v>45</v>
      </c>
      <c r="G356" s="78">
        <v>100</v>
      </c>
      <c r="H356" s="77" t="s">
        <v>96</v>
      </c>
      <c r="N356" s="77" t="s">
        <v>861</v>
      </c>
      <c r="O356" s="77" t="s">
        <v>1498</v>
      </c>
      <c r="P356" s="79" t="s">
        <v>1499</v>
      </c>
      <c r="Q356" s="77" t="s">
        <v>1289</v>
      </c>
      <c r="R356" s="77" t="s">
        <v>1290</v>
      </c>
      <c r="S356" s="79" t="s">
        <v>1450</v>
      </c>
      <c r="T356" s="64" t="b">
        <f t="shared" si="9"/>
        <v>0</v>
      </c>
    </row>
    <row r="357" spans="1:20" s="64" customFormat="1" ht="30" hidden="1">
      <c r="A357" s="64" t="s">
        <v>163</v>
      </c>
      <c r="C357" s="64" t="s">
        <v>556</v>
      </c>
      <c r="D357" s="64" t="s">
        <v>525</v>
      </c>
      <c r="E357" s="52">
        <v>46</v>
      </c>
      <c r="G357" s="52">
        <v>22</v>
      </c>
      <c r="H357" s="64" t="s">
        <v>96</v>
      </c>
      <c r="M357" s="64" t="str">
        <f t="shared" si="8"/>
        <v>MRO_AHL_OSP_ORDER_DETAILS_MV_YYYYMMDDHHMISS</v>
      </c>
      <c r="N357" s="64" t="s">
        <v>861</v>
      </c>
      <c r="O357" s="64" t="s">
        <v>163</v>
      </c>
      <c r="P357" s="65" t="s">
        <v>632</v>
      </c>
      <c r="Q357" s="64" t="s">
        <v>130</v>
      </c>
      <c r="R357" s="64" t="s">
        <v>163</v>
      </c>
      <c r="S357" s="65" t="s">
        <v>632</v>
      </c>
      <c r="T357" s="64" t="b">
        <f t="shared" si="9"/>
        <v>1</v>
      </c>
    </row>
    <row r="358" spans="1:20" s="64" customFormat="1" hidden="1">
      <c r="A358" s="64" t="s">
        <v>331</v>
      </c>
      <c r="C358" s="64" t="s">
        <v>556</v>
      </c>
      <c r="D358" s="64" t="s">
        <v>525</v>
      </c>
      <c r="E358" s="52">
        <v>47</v>
      </c>
      <c r="G358" s="52">
        <v>22</v>
      </c>
      <c r="H358" s="64" t="s">
        <v>95</v>
      </c>
      <c r="J358" s="64" t="s">
        <v>95</v>
      </c>
      <c r="M358" s="64" t="str">
        <f t="shared" si="8"/>
        <v>MRO_AHL_OSP_ORDER_DETAILS_MV_YYYYMMDDHHMISS</v>
      </c>
      <c r="N358" s="64" t="s">
        <v>861</v>
      </c>
      <c r="O358" s="64" t="s">
        <v>331</v>
      </c>
      <c r="P358" s="65" t="s">
        <v>1180</v>
      </c>
      <c r="Q358" s="64" t="s">
        <v>130</v>
      </c>
      <c r="R358" s="64" t="s">
        <v>331</v>
      </c>
      <c r="S358" s="65" t="s">
        <v>1180</v>
      </c>
      <c r="T358" s="64" t="b">
        <f t="shared" si="9"/>
        <v>1</v>
      </c>
    </row>
    <row r="359" spans="1:20" s="77" customFormat="1" ht="30">
      <c r="A359" s="77" t="s">
        <v>1320</v>
      </c>
      <c r="C359" s="77" t="s">
        <v>555</v>
      </c>
      <c r="D359" s="77" t="s">
        <v>1428</v>
      </c>
      <c r="E359" s="78">
        <v>48</v>
      </c>
      <c r="G359" s="78"/>
      <c r="H359" s="77" t="s">
        <v>95</v>
      </c>
      <c r="N359" s="77" t="s">
        <v>861</v>
      </c>
      <c r="O359" s="77" t="s">
        <v>1320</v>
      </c>
      <c r="P359" s="79" t="s">
        <v>1321</v>
      </c>
      <c r="Q359" s="77" t="s">
        <v>1322</v>
      </c>
      <c r="R359" s="77" t="s">
        <v>1323</v>
      </c>
      <c r="S359" s="79" t="s">
        <v>1324</v>
      </c>
      <c r="T359" s="64" t="b">
        <f t="shared" si="9"/>
        <v>0</v>
      </c>
    </row>
    <row r="360" spans="1:20" s="64" customFormat="1" ht="45" hidden="1">
      <c r="A360" s="64" t="s">
        <v>178</v>
      </c>
      <c r="C360" s="64" t="s">
        <v>556</v>
      </c>
      <c r="D360" s="64" t="s">
        <v>525</v>
      </c>
      <c r="E360" s="52">
        <v>49</v>
      </c>
      <c r="G360" s="52">
        <v>22</v>
      </c>
      <c r="H360" s="64" t="s">
        <v>96</v>
      </c>
      <c r="M360" s="64" t="str">
        <f t="shared" si="8"/>
        <v>MRO_AHL_OSP_ORDER_DETAILS_MV_YYYYMMDDHHMISS</v>
      </c>
      <c r="N360" s="64" t="s">
        <v>861</v>
      </c>
      <c r="O360" s="64" t="s">
        <v>178</v>
      </c>
      <c r="P360" s="65" t="s">
        <v>1181</v>
      </c>
      <c r="Q360" s="64" t="s">
        <v>130</v>
      </c>
      <c r="R360" s="64" t="s">
        <v>178</v>
      </c>
      <c r="S360" s="65" t="s">
        <v>1181</v>
      </c>
      <c r="T360" s="64" t="b">
        <f t="shared" si="9"/>
        <v>1</v>
      </c>
    </row>
    <row r="361" spans="1:20" s="77" customFormat="1">
      <c r="A361" s="77" t="s">
        <v>1317</v>
      </c>
      <c r="C361" s="77" t="s">
        <v>555</v>
      </c>
      <c r="D361" s="77" t="s">
        <v>529</v>
      </c>
      <c r="E361" s="78">
        <v>50</v>
      </c>
      <c r="G361" s="78">
        <v>240</v>
      </c>
      <c r="H361" s="77" t="s">
        <v>96</v>
      </c>
      <c r="N361" s="77" t="s">
        <v>861</v>
      </c>
      <c r="O361" s="77" t="s">
        <v>1317</v>
      </c>
      <c r="P361" s="79" t="s">
        <v>1318</v>
      </c>
      <c r="Q361" s="77" t="s">
        <v>1319</v>
      </c>
      <c r="R361" s="77" t="s">
        <v>1</v>
      </c>
      <c r="S361" s="79" t="s">
        <v>1454</v>
      </c>
      <c r="T361" s="64" t="b">
        <f t="shared" si="9"/>
        <v>0</v>
      </c>
    </row>
    <row r="362" spans="1:20" s="64" customFormat="1" hidden="1">
      <c r="A362" s="64" t="s">
        <v>332</v>
      </c>
      <c r="C362" s="64" t="s">
        <v>2</v>
      </c>
      <c r="D362" s="64" t="s">
        <v>526</v>
      </c>
      <c r="E362" s="52">
        <v>51</v>
      </c>
      <c r="G362" s="52">
        <v>7</v>
      </c>
      <c r="H362" s="64" t="s">
        <v>96</v>
      </c>
      <c r="M362" s="64" t="str">
        <f t="shared" si="8"/>
        <v>MRO_AHL_OSP_ORDER_DETAILS_MV_YYYYMMDDHHMISS</v>
      </c>
      <c r="N362" s="64" t="s">
        <v>861</v>
      </c>
      <c r="O362" s="64" t="s">
        <v>332</v>
      </c>
      <c r="P362" s="65" t="s">
        <v>720</v>
      </c>
      <c r="Q362" s="64" t="s">
        <v>130</v>
      </c>
      <c r="R362" s="64" t="s">
        <v>332</v>
      </c>
      <c r="S362" s="65" t="s">
        <v>720</v>
      </c>
      <c r="T362" s="64" t="b">
        <f t="shared" si="9"/>
        <v>1</v>
      </c>
    </row>
    <row r="363" spans="1:20" s="64" customFormat="1" hidden="1">
      <c r="A363" s="64" t="s">
        <v>333</v>
      </c>
      <c r="C363" s="64" t="s">
        <v>555</v>
      </c>
      <c r="D363" s="64" t="s">
        <v>524</v>
      </c>
      <c r="E363" s="52">
        <v>52</v>
      </c>
      <c r="G363" s="52">
        <v>30</v>
      </c>
      <c r="H363" s="64" t="s">
        <v>96</v>
      </c>
      <c r="M363" s="64" t="str">
        <f t="shared" si="8"/>
        <v>MRO_AHL_OSP_ORDER_DETAILS_MV_YYYYMMDDHHMISS</v>
      </c>
      <c r="N363" s="64" t="s">
        <v>861</v>
      </c>
      <c r="O363" s="64" t="s">
        <v>333</v>
      </c>
      <c r="P363" s="65" t="s">
        <v>721</v>
      </c>
      <c r="Q363" s="64" t="s">
        <v>130</v>
      </c>
      <c r="R363" s="64" t="s">
        <v>333</v>
      </c>
      <c r="S363" s="65" t="s">
        <v>721</v>
      </c>
      <c r="T363" s="64" t="b">
        <f t="shared" si="9"/>
        <v>1</v>
      </c>
    </row>
    <row r="364" spans="1:20" s="64" customFormat="1" hidden="1">
      <c r="A364" s="64" t="s">
        <v>334</v>
      </c>
      <c r="C364" s="64" t="s">
        <v>556</v>
      </c>
      <c r="D364" s="64" t="s">
        <v>525</v>
      </c>
      <c r="E364" s="52">
        <v>53</v>
      </c>
      <c r="G364" s="52">
        <v>22</v>
      </c>
      <c r="H364" s="64" t="s">
        <v>96</v>
      </c>
      <c r="I364" s="64" t="s">
        <v>95</v>
      </c>
      <c r="J364" s="64" t="s">
        <v>95</v>
      </c>
      <c r="M364" s="64" t="str">
        <f t="shared" si="8"/>
        <v>MRO_AHL_OSP_ORDER_DETAILS_MV_YYYYMMDDHHMISS</v>
      </c>
      <c r="N364" s="64" t="s">
        <v>861</v>
      </c>
      <c r="O364" s="64" t="s">
        <v>334</v>
      </c>
      <c r="P364" s="65" t="s">
        <v>688</v>
      </c>
      <c r="Q364" s="64" t="s">
        <v>130</v>
      </c>
      <c r="R364" s="64" t="s">
        <v>334</v>
      </c>
      <c r="S364" s="65" t="s">
        <v>688</v>
      </c>
      <c r="T364" s="64" t="b">
        <f t="shared" si="9"/>
        <v>1</v>
      </c>
    </row>
    <row r="365" spans="1:20" s="77" customFormat="1" ht="30">
      <c r="A365" s="77" t="s">
        <v>335</v>
      </c>
      <c r="C365" s="77" t="s">
        <v>556</v>
      </c>
      <c r="D365" s="77" t="s">
        <v>525</v>
      </c>
      <c r="E365" s="78">
        <v>54</v>
      </c>
      <c r="G365" s="78">
        <v>22</v>
      </c>
      <c r="H365" s="77" t="s">
        <v>96</v>
      </c>
      <c r="M365" s="77" t="str">
        <f t="shared" si="8"/>
        <v>MRO_AHL_OSP_ORDER_DETAILS_MV_YYYYMMDDHHMISS</v>
      </c>
      <c r="N365" s="77" t="s">
        <v>861</v>
      </c>
      <c r="O365" s="77" t="s">
        <v>335</v>
      </c>
      <c r="P365" s="79" t="s">
        <v>1204</v>
      </c>
      <c r="Q365" s="77" t="s">
        <v>130</v>
      </c>
      <c r="R365" s="77" t="s">
        <v>335</v>
      </c>
      <c r="S365" s="79" t="s">
        <v>1204</v>
      </c>
      <c r="T365" s="77" t="b">
        <f t="shared" si="9"/>
        <v>1</v>
      </c>
    </row>
    <row r="366" spans="1:20" s="64" customFormat="1" ht="45" hidden="1">
      <c r="A366" s="64" t="s">
        <v>336</v>
      </c>
      <c r="B366" s="64" t="s">
        <v>833</v>
      </c>
      <c r="C366" s="64" t="s">
        <v>556</v>
      </c>
      <c r="D366" s="64" t="s">
        <v>525</v>
      </c>
      <c r="E366" s="52">
        <v>55</v>
      </c>
      <c r="G366" s="52">
        <v>22</v>
      </c>
      <c r="H366" s="64" t="s">
        <v>95</v>
      </c>
      <c r="J366" s="64" t="s">
        <v>95</v>
      </c>
      <c r="M366" s="64" t="str">
        <f t="shared" si="8"/>
        <v>MRO_AHL_OSP_ORDER_DETAILS_MV_YYYYMMDDHHMISS</v>
      </c>
      <c r="N366" s="64" t="s">
        <v>861</v>
      </c>
      <c r="O366" s="64" t="s">
        <v>336</v>
      </c>
      <c r="P366" s="65" t="s">
        <v>1182</v>
      </c>
      <c r="Q366" s="64" t="s">
        <v>130</v>
      </c>
      <c r="R366" s="64" t="s">
        <v>336</v>
      </c>
      <c r="S366" s="65" t="s">
        <v>1183</v>
      </c>
      <c r="T366" s="64" t="b">
        <f t="shared" si="9"/>
        <v>1</v>
      </c>
    </row>
    <row r="367" spans="1:20" s="77" customFormat="1">
      <c r="A367" s="77" t="s">
        <v>1313</v>
      </c>
      <c r="B367" s="77" t="s">
        <v>833</v>
      </c>
      <c r="C367" s="77" t="s">
        <v>555</v>
      </c>
      <c r="D367" s="77" t="s">
        <v>529</v>
      </c>
      <c r="E367" s="78">
        <v>56</v>
      </c>
      <c r="G367" s="78">
        <v>240</v>
      </c>
      <c r="H367" s="77" t="s">
        <v>95</v>
      </c>
      <c r="N367" s="77" t="s">
        <v>861</v>
      </c>
      <c r="O367" s="77" t="s">
        <v>1313</v>
      </c>
      <c r="P367" s="79" t="s">
        <v>1314</v>
      </c>
      <c r="Q367" s="77" t="s">
        <v>1315</v>
      </c>
      <c r="R367" s="77" t="s">
        <v>1316</v>
      </c>
      <c r="S367" s="79" t="s">
        <v>1458</v>
      </c>
      <c r="T367" s="64" t="b">
        <f t="shared" si="9"/>
        <v>0</v>
      </c>
    </row>
    <row r="368" spans="1:20" s="64" customFormat="1" ht="45" hidden="1">
      <c r="A368" s="64" t="s">
        <v>337</v>
      </c>
      <c r="C368" s="64" t="s">
        <v>556</v>
      </c>
      <c r="D368" s="64" t="s">
        <v>525</v>
      </c>
      <c r="E368" s="52">
        <v>57</v>
      </c>
      <c r="G368" s="52">
        <v>22</v>
      </c>
      <c r="H368" s="64" t="s">
        <v>95</v>
      </c>
      <c r="M368" s="64" t="str">
        <f t="shared" si="8"/>
        <v>MRO_AHL_OSP_ORDER_DETAILS_MV_YYYYMMDDHHMISS</v>
      </c>
      <c r="N368" s="64" t="s">
        <v>861</v>
      </c>
      <c r="O368" s="81" t="s">
        <v>337</v>
      </c>
      <c r="P368" s="65" t="s">
        <v>1209</v>
      </c>
      <c r="Q368" s="64" t="s">
        <v>130</v>
      </c>
      <c r="R368" s="64" t="s">
        <v>337</v>
      </c>
      <c r="S368" s="65" t="s">
        <v>1209</v>
      </c>
      <c r="T368" s="64" t="b">
        <f t="shared" si="9"/>
        <v>1</v>
      </c>
    </row>
    <row r="369" spans="1:20" s="64" customFormat="1" ht="45" hidden="1">
      <c r="A369" s="64" t="s">
        <v>338</v>
      </c>
      <c r="C369" s="64" t="s">
        <v>556</v>
      </c>
      <c r="D369" s="64" t="s">
        <v>525</v>
      </c>
      <c r="E369" s="52">
        <v>58</v>
      </c>
      <c r="G369" s="52">
        <v>22</v>
      </c>
      <c r="H369" s="64" t="s">
        <v>95</v>
      </c>
      <c r="J369" s="64" t="s">
        <v>95</v>
      </c>
      <c r="M369" s="64" t="str">
        <f t="shared" si="8"/>
        <v>MRO_AHL_OSP_ORDER_DETAILS_MV_YYYYMMDDHHMISS</v>
      </c>
      <c r="N369" s="64" t="s">
        <v>861</v>
      </c>
      <c r="O369" s="64" t="s">
        <v>338</v>
      </c>
      <c r="P369" s="65" t="s">
        <v>1210</v>
      </c>
      <c r="Q369" s="64" t="s">
        <v>130</v>
      </c>
      <c r="R369" s="64" t="s">
        <v>338</v>
      </c>
      <c r="S369" s="65" t="s">
        <v>1210</v>
      </c>
      <c r="T369" s="64" t="b">
        <f t="shared" si="9"/>
        <v>1</v>
      </c>
    </row>
    <row r="370" spans="1:20" s="77" customFormat="1">
      <c r="A370" s="77" t="s">
        <v>1310</v>
      </c>
      <c r="C370" s="77" t="s">
        <v>555</v>
      </c>
      <c r="D370" s="77" t="s">
        <v>1429</v>
      </c>
      <c r="E370" s="78">
        <v>59</v>
      </c>
      <c r="G370" s="78">
        <v>20</v>
      </c>
      <c r="H370" s="77" t="s">
        <v>95</v>
      </c>
      <c r="N370" s="77" t="s">
        <v>861</v>
      </c>
      <c r="O370" s="77" t="s">
        <v>1310</v>
      </c>
      <c r="P370" s="79" t="s">
        <v>1311</v>
      </c>
      <c r="Q370" s="77" t="s">
        <v>1312</v>
      </c>
      <c r="R370" s="77" t="s">
        <v>306</v>
      </c>
      <c r="S370" s="79" t="s">
        <v>1311</v>
      </c>
      <c r="T370" s="64" t="b">
        <f t="shared" si="9"/>
        <v>0</v>
      </c>
    </row>
    <row r="371" spans="1:20" s="64" customFormat="1" ht="60" hidden="1">
      <c r="A371" s="64" t="s">
        <v>339</v>
      </c>
      <c r="C371" s="64" t="s">
        <v>556</v>
      </c>
      <c r="D371" s="64" t="s">
        <v>525</v>
      </c>
      <c r="E371" s="52">
        <v>60</v>
      </c>
      <c r="G371" s="52">
        <v>22</v>
      </c>
      <c r="H371" s="64" t="s">
        <v>95</v>
      </c>
      <c r="M371" s="64" t="str">
        <f t="shared" si="8"/>
        <v>MRO_AHL_OSP_ORDER_DETAILS_MV_YYYYMMDDHHMISS</v>
      </c>
      <c r="N371" s="64" t="s">
        <v>861</v>
      </c>
      <c r="O371" s="81" t="s">
        <v>339</v>
      </c>
      <c r="P371" s="65" t="s">
        <v>1211</v>
      </c>
      <c r="Q371" s="64" t="s">
        <v>130</v>
      </c>
      <c r="R371" s="64" t="s">
        <v>339</v>
      </c>
      <c r="S371" s="65"/>
      <c r="T371" s="64" t="b">
        <f t="shared" si="9"/>
        <v>1</v>
      </c>
    </row>
    <row r="372" spans="1:20" s="64" customFormat="1" ht="45" hidden="1">
      <c r="A372" s="64" t="s">
        <v>341</v>
      </c>
      <c r="C372" s="64" t="s">
        <v>556</v>
      </c>
      <c r="D372" s="64" t="s">
        <v>525</v>
      </c>
      <c r="E372" s="52">
        <v>61</v>
      </c>
      <c r="G372" s="52">
        <v>22</v>
      </c>
      <c r="H372" s="64" t="s">
        <v>95</v>
      </c>
      <c r="J372" s="64" t="s">
        <v>95</v>
      </c>
      <c r="M372" s="64" t="str">
        <f t="shared" si="8"/>
        <v>MRO_AHL_OSP_ORDER_DETAILS_MV_YYYYMMDDHHMISS</v>
      </c>
      <c r="N372" s="64" t="s">
        <v>861</v>
      </c>
      <c r="O372" s="64" t="s">
        <v>341</v>
      </c>
      <c r="P372" s="65" t="s">
        <v>1212</v>
      </c>
      <c r="Q372" s="64" t="s">
        <v>130</v>
      </c>
      <c r="R372" s="64" t="s">
        <v>341</v>
      </c>
      <c r="S372" s="65" t="s">
        <v>1212</v>
      </c>
      <c r="T372" s="64" t="b">
        <f t="shared" si="9"/>
        <v>1</v>
      </c>
    </row>
    <row r="373" spans="1:20" s="77" customFormat="1" ht="15.75">
      <c r="A373" s="77" t="s">
        <v>1307</v>
      </c>
      <c r="C373" s="77" t="s">
        <v>555</v>
      </c>
      <c r="D373" s="77" t="s">
        <v>1429</v>
      </c>
      <c r="E373" s="78">
        <v>62</v>
      </c>
      <c r="G373" s="78">
        <v>20</v>
      </c>
      <c r="H373" s="77" t="s">
        <v>95</v>
      </c>
      <c r="N373" s="77" t="s">
        <v>861</v>
      </c>
      <c r="O373" s="77" t="s">
        <v>1307</v>
      </c>
      <c r="P373" s="79" t="s">
        <v>1308</v>
      </c>
      <c r="Q373" s="82" t="s">
        <v>1309</v>
      </c>
      <c r="R373" s="77" t="s">
        <v>306</v>
      </c>
      <c r="S373" s="79" t="s">
        <v>1308</v>
      </c>
      <c r="T373" s="64"/>
    </row>
    <row r="374" spans="1:20" s="64" customFormat="1" ht="60" hidden="1">
      <c r="A374" s="64" t="s">
        <v>340</v>
      </c>
      <c r="C374" s="64" t="s">
        <v>556</v>
      </c>
      <c r="D374" s="64" t="s">
        <v>525</v>
      </c>
      <c r="E374" s="52">
        <v>63</v>
      </c>
      <c r="G374" s="52">
        <v>22</v>
      </c>
      <c r="H374" s="64" t="s">
        <v>95</v>
      </c>
      <c r="M374" s="64" t="str">
        <f t="shared" si="8"/>
        <v>MRO_AHL_OSP_ORDER_DETAILS_MV_YYYYMMDDHHMISS</v>
      </c>
      <c r="N374" s="64" t="s">
        <v>861</v>
      </c>
      <c r="O374" s="81" t="s">
        <v>340</v>
      </c>
      <c r="P374" s="65" t="s">
        <v>1213</v>
      </c>
      <c r="Q374" s="64" t="s">
        <v>130</v>
      </c>
      <c r="R374" s="64" t="s">
        <v>340</v>
      </c>
      <c r="S374" s="65" t="s">
        <v>1213</v>
      </c>
      <c r="T374" s="64" t="b">
        <f t="shared" si="9"/>
        <v>1</v>
      </c>
    </row>
    <row r="375" spans="1:20" s="64" customFormat="1" ht="30" hidden="1">
      <c r="A375" s="64" t="s">
        <v>342</v>
      </c>
      <c r="C375" s="64" t="s">
        <v>555</v>
      </c>
      <c r="D375" s="64" t="s">
        <v>527</v>
      </c>
      <c r="E375" s="52">
        <v>64</v>
      </c>
      <c r="G375" s="52">
        <v>1</v>
      </c>
      <c r="H375" s="64" t="s">
        <v>95</v>
      </c>
      <c r="M375" s="64" t="str">
        <f t="shared" si="8"/>
        <v>MRO_AHL_OSP_ORDER_DETAILS_MV_YYYYMMDDHHMISS</v>
      </c>
      <c r="N375" s="64" t="s">
        <v>861</v>
      </c>
      <c r="O375" s="64" t="s">
        <v>342</v>
      </c>
      <c r="P375" s="65" t="s">
        <v>1214</v>
      </c>
      <c r="Q375" s="64" t="s">
        <v>130</v>
      </c>
      <c r="R375" s="64" t="s">
        <v>342</v>
      </c>
      <c r="S375" s="65" t="s">
        <v>1214</v>
      </c>
      <c r="T375" s="64" t="b">
        <f t="shared" si="9"/>
        <v>1</v>
      </c>
    </row>
    <row r="376" spans="1:20" s="64" customFormat="1" ht="45" hidden="1">
      <c r="A376" s="64" t="s">
        <v>343</v>
      </c>
      <c r="C376" s="64" t="s">
        <v>555</v>
      </c>
      <c r="D376" s="64" t="s">
        <v>527</v>
      </c>
      <c r="E376" s="52">
        <v>65</v>
      </c>
      <c r="G376" s="52">
        <v>1</v>
      </c>
      <c r="H376" s="64" t="s">
        <v>96</v>
      </c>
      <c r="M376" s="64" t="str">
        <f t="shared" si="8"/>
        <v>MRO_AHL_OSP_ORDER_DETAILS_MV_YYYYMMDDHHMISS</v>
      </c>
      <c r="N376" s="64" t="s">
        <v>861</v>
      </c>
      <c r="O376" s="64" t="s">
        <v>343</v>
      </c>
      <c r="P376" s="65" t="s">
        <v>1205</v>
      </c>
      <c r="Q376" s="64" t="s">
        <v>130</v>
      </c>
      <c r="R376" s="64" t="s">
        <v>343</v>
      </c>
      <c r="S376" s="65" t="s">
        <v>1205</v>
      </c>
      <c r="T376" s="64" t="b">
        <f t="shared" si="9"/>
        <v>1</v>
      </c>
    </row>
    <row r="377" spans="1:20" s="64" customFormat="1" hidden="1">
      <c r="A377" s="64" t="s">
        <v>182</v>
      </c>
      <c r="C377" s="64" t="s">
        <v>555</v>
      </c>
      <c r="D377" s="64" t="s">
        <v>524</v>
      </c>
      <c r="E377" s="52">
        <v>66</v>
      </c>
      <c r="G377" s="52">
        <v>30</v>
      </c>
      <c r="H377" s="64" t="s">
        <v>96</v>
      </c>
      <c r="M377" s="64" t="str">
        <f t="shared" si="8"/>
        <v>MRO_AHL_OSP_ORDER_DETAILS_MV_YYYYMMDDHHMISS</v>
      </c>
      <c r="N377" s="64" t="s">
        <v>861</v>
      </c>
      <c r="O377" s="64" t="s">
        <v>182</v>
      </c>
      <c r="P377" s="65" t="s">
        <v>722</v>
      </c>
      <c r="Q377" s="64" t="s">
        <v>130</v>
      </c>
      <c r="R377" s="64" t="s">
        <v>182</v>
      </c>
      <c r="S377" s="65" t="s">
        <v>722</v>
      </c>
      <c r="T377" s="64" t="b">
        <f t="shared" si="9"/>
        <v>1</v>
      </c>
    </row>
    <row r="378" spans="1:20" s="64" customFormat="1" hidden="1">
      <c r="A378" s="64" t="s">
        <v>344</v>
      </c>
      <c r="B378" s="64" t="s">
        <v>833</v>
      </c>
      <c r="C378" s="64" t="s">
        <v>556</v>
      </c>
      <c r="D378" s="64" t="s">
        <v>525</v>
      </c>
      <c r="E378" s="52">
        <v>67</v>
      </c>
      <c r="G378" s="52">
        <v>22</v>
      </c>
      <c r="H378" s="64" t="s">
        <v>95</v>
      </c>
      <c r="M378" s="64" t="str">
        <f t="shared" si="8"/>
        <v>MRO_AHL_OSP_ORDER_DETAILS_MV_YYYYMMDDHHMISS</v>
      </c>
      <c r="N378" s="64" t="s">
        <v>861</v>
      </c>
      <c r="O378" s="64" t="s">
        <v>344</v>
      </c>
      <c r="P378" s="65" t="s">
        <v>723</v>
      </c>
      <c r="Q378" s="64" t="s">
        <v>130</v>
      </c>
      <c r="R378" s="64" t="s">
        <v>344</v>
      </c>
      <c r="S378" s="65" t="s">
        <v>723</v>
      </c>
      <c r="T378" s="64" t="b">
        <f t="shared" si="9"/>
        <v>1</v>
      </c>
    </row>
    <row r="379" spans="1:20" s="77" customFormat="1">
      <c r="A379" s="77" t="s">
        <v>1304</v>
      </c>
      <c r="B379" s="77" t="s">
        <v>833</v>
      </c>
      <c r="C379" s="77" t="s">
        <v>555</v>
      </c>
      <c r="D379" s="77" t="s">
        <v>1430</v>
      </c>
      <c r="E379" s="78">
        <v>68</v>
      </c>
      <c r="G379" s="78">
        <v>76</v>
      </c>
      <c r="H379" s="77" t="s">
        <v>95</v>
      </c>
      <c r="N379" s="77" t="s">
        <v>861</v>
      </c>
      <c r="O379" s="77" t="s">
        <v>1304</v>
      </c>
      <c r="P379" s="79" t="s">
        <v>1305</v>
      </c>
      <c r="Q379" s="77" t="s">
        <v>1306</v>
      </c>
      <c r="R379" s="77" t="s">
        <v>1539</v>
      </c>
      <c r="S379" s="79" t="s">
        <v>1471</v>
      </c>
      <c r="T379" s="64" t="b">
        <f t="shared" si="9"/>
        <v>0</v>
      </c>
    </row>
    <row r="380" spans="1:20" s="64" customFormat="1" hidden="1">
      <c r="A380" s="64" t="s">
        <v>345</v>
      </c>
      <c r="B380" s="64" t="s">
        <v>833</v>
      </c>
      <c r="C380" s="64" t="s">
        <v>556</v>
      </c>
      <c r="D380" s="64" t="s">
        <v>525</v>
      </c>
      <c r="E380" s="52">
        <v>69</v>
      </c>
      <c r="G380" s="52">
        <v>22</v>
      </c>
      <c r="H380" s="64" t="s">
        <v>95</v>
      </c>
      <c r="J380" s="64" t="s">
        <v>95</v>
      </c>
      <c r="M380" s="64" t="str">
        <f t="shared" si="8"/>
        <v>MRO_AHL_OSP_ORDER_DETAILS_MV_YYYYMMDDHHMISS</v>
      </c>
      <c r="N380" s="64" t="s">
        <v>861</v>
      </c>
      <c r="O380" s="64" t="s">
        <v>345</v>
      </c>
      <c r="P380" s="65" t="s">
        <v>1184</v>
      </c>
      <c r="Q380" s="64" t="s">
        <v>130</v>
      </c>
      <c r="R380" s="64" t="s">
        <v>345</v>
      </c>
      <c r="S380" s="65" t="s">
        <v>1184</v>
      </c>
      <c r="T380" s="64" t="b">
        <f t="shared" si="9"/>
        <v>1</v>
      </c>
    </row>
    <row r="381" spans="1:20" s="77" customFormat="1">
      <c r="A381" s="77" t="s">
        <v>1301</v>
      </c>
      <c r="B381" s="77" t="s">
        <v>833</v>
      </c>
      <c r="C381" s="77" t="s">
        <v>555</v>
      </c>
      <c r="D381" s="77" t="s">
        <v>529</v>
      </c>
      <c r="E381" s="78">
        <v>70</v>
      </c>
      <c r="G381" s="78">
        <v>240</v>
      </c>
      <c r="N381" s="77" t="s">
        <v>861</v>
      </c>
      <c r="O381" s="77" t="s">
        <v>1301</v>
      </c>
      <c r="P381" s="79" t="s">
        <v>1302</v>
      </c>
      <c r="Q381" s="77" t="s">
        <v>1303</v>
      </c>
      <c r="R381" s="77" t="s">
        <v>1301</v>
      </c>
      <c r="S381" s="79" t="s">
        <v>1472</v>
      </c>
      <c r="T381" s="64" t="b">
        <f t="shared" si="9"/>
        <v>1</v>
      </c>
    </row>
    <row r="382" spans="1:20" s="64" customFormat="1" hidden="1">
      <c r="A382" s="64" t="s">
        <v>346</v>
      </c>
      <c r="B382" s="64" t="s">
        <v>833</v>
      </c>
      <c r="C382" s="64" t="s">
        <v>556</v>
      </c>
      <c r="D382" s="64" t="s">
        <v>525</v>
      </c>
      <c r="E382" s="52">
        <v>71</v>
      </c>
      <c r="G382" s="52">
        <v>22</v>
      </c>
      <c r="H382" s="64" t="s">
        <v>95</v>
      </c>
      <c r="M382" s="64" t="str">
        <f t="shared" si="8"/>
        <v>MRO_AHL_OSP_ORDER_DETAILS_MV_YYYYMMDDHHMISS</v>
      </c>
      <c r="N382" s="64" t="s">
        <v>861</v>
      </c>
      <c r="O382" s="64" t="s">
        <v>346</v>
      </c>
      <c r="P382" s="65" t="s">
        <v>1185</v>
      </c>
      <c r="Q382" s="64" t="s">
        <v>130</v>
      </c>
      <c r="R382" s="64" t="s">
        <v>346</v>
      </c>
      <c r="S382" s="65" t="s">
        <v>1185</v>
      </c>
      <c r="T382" s="64" t="b">
        <f t="shared" si="9"/>
        <v>1</v>
      </c>
    </row>
    <row r="383" spans="1:20" s="77" customFormat="1">
      <c r="A383" s="77" t="s">
        <v>1298</v>
      </c>
      <c r="B383" s="77" t="s">
        <v>833</v>
      </c>
      <c r="C383" s="77" t="s">
        <v>555</v>
      </c>
      <c r="D383" s="77" t="s">
        <v>1431</v>
      </c>
      <c r="E383" s="78">
        <v>72</v>
      </c>
      <c r="G383" s="78">
        <v>15</v>
      </c>
      <c r="H383" s="77" t="s">
        <v>95</v>
      </c>
      <c r="N383" s="77" t="s">
        <v>861</v>
      </c>
      <c r="O383" s="77" t="s">
        <v>1298</v>
      </c>
      <c r="P383" s="79" t="s">
        <v>1299</v>
      </c>
      <c r="Q383" s="77" t="s">
        <v>1300</v>
      </c>
      <c r="R383" s="77" t="s">
        <v>1298</v>
      </c>
      <c r="S383" s="79" t="s">
        <v>1473</v>
      </c>
      <c r="T383" s="64" t="b">
        <f t="shared" si="9"/>
        <v>1</v>
      </c>
    </row>
    <row r="384" spans="1:20" s="64" customFormat="1" ht="30" hidden="1">
      <c r="A384" s="64" t="s">
        <v>183</v>
      </c>
      <c r="C384" s="64" t="s">
        <v>555</v>
      </c>
      <c r="D384" s="64" t="s">
        <v>533</v>
      </c>
      <c r="E384" s="52">
        <v>73</v>
      </c>
      <c r="G384" s="52">
        <v>2000</v>
      </c>
      <c r="H384" s="64" t="s">
        <v>95</v>
      </c>
      <c r="M384" s="64" t="str">
        <f t="shared" si="8"/>
        <v>MRO_AHL_OSP_ORDER_DETAILS_MV_YYYYMMDDHHMISS</v>
      </c>
      <c r="N384" s="64" t="s">
        <v>861</v>
      </c>
      <c r="O384" s="64" t="s">
        <v>183</v>
      </c>
      <c r="P384" s="65" t="s">
        <v>1206</v>
      </c>
      <c r="Q384" s="64" t="s">
        <v>131</v>
      </c>
      <c r="R384" s="64" t="s">
        <v>183</v>
      </c>
      <c r="S384" s="65" t="s">
        <v>1206</v>
      </c>
      <c r="T384" s="64" t="b">
        <f t="shared" si="9"/>
        <v>1</v>
      </c>
    </row>
    <row r="385" spans="1:20" s="64" customFormat="1" hidden="1">
      <c r="A385" s="64" t="s">
        <v>364</v>
      </c>
      <c r="C385" s="64" t="s">
        <v>556</v>
      </c>
      <c r="D385" s="64" t="s">
        <v>525</v>
      </c>
      <c r="E385" s="52">
        <v>1</v>
      </c>
      <c r="G385" s="52">
        <v>22</v>
      </c>
      <c r="H385" s="64" t="s">
        <v>95</v>
      </c>
      <c r="M385" s="64" t="str">
        <f t="shared" si="8"/>
        <v>MRO_AHL_PARTCHANGE_DETAILS_MV_YYYYMMDDHHMISS</v>
      </c>
      <c r="N385" s="64" t="s">
        <v>862</v>
      </c>
      <c r="O385" s="81" t="s">
        <v>364</v>
      </c>
      <c r="P385" s="65" t="s">
        <v>1050</v>
      </c>
      <c r="Q385" s="64" t="s">
        <v>559</v>
      </c>
      <c r="R385" s="64" t="s">
        <v>364</v>
      </c>
      <c r="S385" s="65" t="s">
        <v>1050</v>
      </c>
      <c r="T385" s="64" t="b">
        <f t="shared" si="9"/>
        <v>1</v>
      </c>
    </row>
    <row r="386" spans="1:20" s="64" customFormat="1" ht="30" hidden="1">
      <c r="A386" s="64" t="s">
        <v>158</v>
      </c>
      <c r="B386" s="64" t="s">
        <v>833</v>
      </c>
      <c r="C386" s="64" t="s">
        <v>556</v>
      </c>
      <c r="D386" s="64" t="s">
        <v>525</v>
      </c>
      <c r="E386" s="52">
        <v>2</v>
      </c>
      <c r="G386" s="52">
        <v>22</v>
      </c>
      <c r="H386" s="64" t="s">
        <v>96</v>
      </c>
      <c r="M386" s="64" t="str">
        <f t="shared" si="8"/>
        <v>MRO_AHL_PARTCHANGE_DETAILS_MV_YYYYMMDDHHMISS</v>
      </c>
      <c r="N386" s="64" t="s">
        <v>862</v>
      </c>
      <c r="O386" s="64" t="s">
        <v>158</v>
      </c>
      <c r="P386" s="65" t="s">
        <v>649</v>
      </c>
      <c r="Q386" s="64" t="s">
        <v>559</v>
      </c>
      <c r="R386" s="64" t="s">
        <v>158</v>
      </c>
      <c r="S386" s="65" t="s">
        <v>530</v>
      </c>
      <c r="T386" s="64" t="b">
        <f t="shared" si="9"/>
        <v>1</v>
      </c>
    </row>
    <row r="387" spans="1:20" s="77" customFormat="1" ht="30">
      <c r="A387" s="77" t="str">
        <f>O387</f>
        <v>CREATED_BY_USERNAME</v>
      </c>
      <c r="B387" s="77" t="s">
        <v>833</v>
      </c>
      <c r="C387" s="77" t="s">
        <v>555</v>
      </c>
      <c r="D387" s="77" t="s">
        <v>1420</v>
      </c>
      <c r="E387" s="78">
        <v>3</v>
      </c>
      <c r="G387" s="78">
        <v>100</v>
      </c>
      <c r="H387" s="77" t="s">
        <v>96</v>
      </c>
      <c r="N387" s="77" t="s">
        <v>862</v>
      </c>
      <c r="O387" s="77" t="s">
        <v>1497</v>
      </c>
      <c r="P387" s="79" t="s">
        <v>1500</v>
      </c>
      <c r="Q387" s="77" t="s">
        <v>1289</v>
      </c>
      <c r="R387" s="77" t="s">
        <v>1290</v>
      </c>
      <c r="S387" s="79" t="s">
        <v>1288</v>
      </c>
      <c r="T387" s="64"/>
    </row>
    <row r="388" spans="1:20" s="64" customFormat="1" ht="30" hidden="1">
      <c r="A388" s="64" t="s">
        <v>159</v>
      </c>
      <c r="C388" s="64" t="s">
        <v>2</v>
      </c>
      <c r="D388" s="64" t="s">
        <v>526</v>
      </c>
      <c r="E388" s="52">
        <v>4</v>
      </c>
      <c r="G388" s="52">
        <v>7</v>
      </c>
      <c r="H388" s="64" t="s">
        <v>96</v>
      </c>
      <c r="M388" s="64" t="str">
        <f t="shared" si="8"/>
        <v>MRO_AHL_PARTCHANGE_DETAILS_MV_YYYYMMDDHHMISS</v>
      </c>
      <c r="N388" s="64" t="s">
        <v>862</v>
      </c>
      <c r="O388" s="64" t="s">
        <v>159</v>
      </c>
      <c r="P388" s="65" t="s">
        <v>828</v>
      </c>
      <c r="Q388" s="64" t="s">
        <v>559</v>
      </c>
      <c r="R388" s="64" t="s">
        <v>159</v>
      </c>
      <c r="S388" s="65" t="s">
        <v>828</v>
      </c>
      <c r="T388" s="64" t="b">
        <f t="shared" si="9"/>
        <v>1</v>
      </c>
    </row>
    <row r="389" spans="1:20" s="64" customFormat="1" hidden="1">
      <c r="A389" s="64" t="s">
        <v>560</v>
      </c>
      <c r="C389" s="64" t="s">
        <v>2</v>
      </c>
      <c r="D389" s="64" t="s">
        <v>526</v>
      </c>
      <c r="E389" s="52">
        <v>5</v>
      </c>
      <c r="G389" s="52">
        <v>7</v>
      </c>
      <c r="H389" s="64" t="s">
        <v>95</v>
      </c>
      <c r="M389" s="64" t="str">
        <f t="shared" si="8"/>
        <v>MRO_AHL_PARTCHANGE_DETAILS_MV_YYYYMMDDHHMISS</v>
      </c>
      <c r="N389" s="64" t="s">
        <v>862</v>
      </c>
      <c r="O389" s="64" t="s">
        <v>560</v>
      </c>
      <c r="P389" s="65" t="s">
        <v>724</v>
      </c>
      <c r="Q389" s="64" t="s">
        <v>559</v>
      </c>
      <c r="R389" s="64" t="s">
        <v>560</v>
      </c>
      <c r="S389" s="65" t="s">
        <v>724</v>
      </c>
      <c r="T389" s="64" t="b">
        <f t="shared" si="9"/>
        <v>1</v>
      </c>
    </row>
    <row r="390" spans="1:20" s="64" customFormat="1" ht="30" hidden="1">
      <c r="A390" s="64" t="s">
        <v>561</v>
      </c>
      <c r="C390" s="64" t="s">
        <v>556</v>
      </c>
      <c r="D390" s="64" t="s">
        <v>525</v>
      </c>
      <c r="E390" s="52">
        <v>6</v>
      </c>
      <c r="G390" s="52">
        <v>22</v>
      </c>
      <c r="H390" s="64" t="s">
        <v>95</v>
      </c>
      <c r="J390" s="64" t="s">
        <v>95</v>
      </c>
      <c r="M390" s="64" t="str">
        <f t="shared" si="8"/>
        <v>MRO_AHL_PARTCHANGE_DETAILS_MV_YYYYMMDDHHMISS</v>
      </c>
      <c r="N390" s="64" t="s">
        <v>862</v>
      </c>
      <c r="O390" s="64" t="s">
        <v>561</v>
      </c>
      <c r="P390" s="65" t="s">
        <v>1216</v>
      </c>
      <c r="Q390" s="64" t="s">
        <v>559</v>
      </c>
      <c r="R390" s="64" t="s">
        <v>561</v>
      </c>
      <c r="S390" s="65" t="s">
        <v>1215</v>
      </c>
      <c r="T390" s="64" t="b">
        <f t="shared" si="9"/>
        <v>1</v>
      </c>
    </row>
    <row r="391" spans="1:20" s="77" customFormat="1">
      <c r="A391" s="77" t="s">
        <v>1345</v>
      </c>
      <c r="C391" s="77" t="s">
        <v>555</v>
      </c>
      <c r="D391" s="77" t="s">
        <v>524</v>
      </c>
      <c r="E391" s="78">
        <v>7</v>
      </c>
      <c r="G391" s="78">
        <v>30</v>
      </c>
      <c r="H391" s="77" t="s">
        <v>95</v>
      </c>
      <c r="N391" s="77" t="s">
        <v>862</v>
      </c>
      <c r="O391" s="77" t="s">
        <v>1345</v>
      </c>
      <c r="P391" s="79"/>
      <c r="Q391" s="77" t="s">
        <v>1346</v>
      </c>
      <c r="R391" s="77" t="s">
        <v>1347</v>
      </c>
      <c r="S391" s="79" t="s">
        <v>859</v>
      </c>
      <c r="T391" s="64"/>
    </row>
    <row r="392" spans="1:20" s="64" customFormat="1" ht="105" hidden="1">
      <c r="A392" s="64" t="s">
        <v>562</v>
      </c>
      <c r="C392" s="64" t="s">
        <v>556</v>
      </c>
      <c r="D392" s="64" t="s">
        <v>525</v>
      </c>
      <c r="E392" s="52">
        <v>8</v>
      </c>
      <c r="G392" s="52">
        <v>22</v>
      </c>
      <c r="H392" s="64" t="s">
        <v>95</v>
      </c>
      <c r="M392" s="64" t="str">
        <f t="shared" si="8"/>
        <v>MRO_AHL_PARTCHANGE_DETAILS_MV_YYYYMMDDHHMISS</v>
      </c>
      <c r="N392" s="64" t="s">
        <v>862</v>
      </c>
      <c r="O392" s="64" t="s">
        <v>562</v>
      </c>
      <c r="P392" s="65" t="s">
        <v>725</v>
      </c>
      <c r="Q392" s="64" t="s">
        <v>559</v>
      </c>
      <c r="R392" s="64" t="s">
        <v>562</v>
      </c>
      <c r="S392" s="65" t="s">
        <v>725</v>
      </c>
      <c r="T392" s="64" t="b">
        <f t="shared" si="9"/>
        <v>1</v>
      </c>
    </row>
    <row r="393" spans="1:20" s="64" customFormat="1" ht="45" hidden="1">
      <c r="A393" s="64" t="s">
        <v>161</v>
      </c>
      <c r="C393" s="64" t="s">
        <v>2</v>
      </c>
      <c r="D393" s="64" t="s">
        <v>526</v>
      </c>
      <c r="E393" s="52">
        <v>9</v>
      </c>
      <c r="G393" s="52">
        <v>7</v>
      </c>
      <c r="H393" s="64" t="s">
        <v>96</v>
      </c>
      <c r="M393" s="64" t="str">
        <f t="shared" si="8"/>
        <v>MRO_AHL_PARTCHANGE_DETAILS_MV_YYYYMMDDHHMISS</v>
      </c>
      <c r="N393" s="64" t="s">
        <v>862</v>
      </c>
      <c r="O393" s="64" t="s">
        <v>161</v>
      </c>
      <c r="P393" s="65" t="s">
        <v>829</v>
      </c>
      <c r="Q393" s="64" t="s">
        <v>559</v>
      </c>
      <c r="R393" s="64" t="s">
        <v>161</v>
      </c>
      <c r="S393" s="65" t="s">
        <v>830</v>
      </c>
      <c r="T393" s="64" t="b">
        <f t="shared" si="9"/>
        <v>1</v>
      </c>
    </row>
    <row r="394" spans="1:20" s="64" customFormat="1" ht="60" hidden="1">
      <c r="A394" s="64" t="s">
        <v>162</v>
      </c>
      <c r="B394" s="64" t="s">
        <v>833</v>
      </c>
      <c r="C394" s="64" t="s">
        <v>556</v>
      </c>
      <c r="D394" s="64" t="s">
        <v>525</v>
      </c>
      <c r="E394" s="52">
        <v>10</v>
      </c>
      <c r="G394" s="52">
        <v>22</v>
      </c>
      <c r="H394" s="64" t="s">
        <v>95</v>
      </c>
      <c r="M394" s="64" t="str">
        <f t="shared" si="8"/>
        <v>MRO_AHL_PARTCHANGE_DETAILS_MV_YYYYMMDDHHMISS</v>
      </c>
      <c r="N394" s="64" t="s">
        <v>862</v>
      </c>
      <c r="O394" s="64" t="s">
        <v>162</v>
      </c>
      <c r="P394" s="65" t="s">
        <v>831</v>
      </c>
      <c r="Q394" s="64" t="s">
        <v>559</v>
      </c>
      <c r="R394" s="64" t="s">
        <v>162</v>
      </c>
      <c r="S394" s="65" t="s">
        <v>532</v>
      </c>
      <c r="T394" s="64" t="b">
        <f t="shared" si="9"/>
        <v>1</v>
      </c>
    </row>
    <row r="395" spans="1:20" s="64" customFormat="1" ht="30" hidden="1">
      <c r="A395" s="64" t="s">
        <v>160</v>
      </c>
      <c r="B395" s="64" t="s">
        <v>833</v>
      </c>
      <c r="C395" s="64" t="s">
        <v>556</v>
      </c>
      <c r="D395" s="64" t="s">
        <v>525</v>
      </c>
      <c r="E395" s="52">
        <v>11</v>
      </c>
      <c r="G395" s="52">
        <v>22</v>
      </c>
      <c r="H395" s="64" t="s">
        <v>96</v>
      </c>
      <c r="M395" s="64" t="str">
        <f t="shared" si="8"/>
        <v>MRO_AHL_PARTCHANGE_DETAILS_MV_YYYYMMDDHHMISS</v>
      </c>
      <c r="N395" s="64" t="s">
        <v>862</v>
      </c>
      <c r="O395" s="64" t="s">
        <v>160</v>
      </c>
      <c r="P395" s="65" t="s">
        <v>832</v>
      </c>
      <c r="Q395" s="64" t="s">
        <v>559</v>
      </c>
      <c r="R395" s="64" t="s">
        <v>160</v>
      </c>
      <c r="S395" s="65" t="s">
        <v>531</v>
      </c>
      <c r="T395" s="64" t="b">
        <f t="shared" si="9"/>
        <v>1</v>
      </c>
    </row>
    <row r="396" spans="1:20" s="77" customFormat="1" ht="30">
      <c r="A396" s="77" t="str">
        <f>O396</f>
        <v>LAST_UPDATED_BY_USERNAME</v>
      </c>
      <c r="B396" s="77" t="s">
        <v>833</v>
      </c>
      <c r="C396" s="77" t="s">
        <v>555</v>
      </c>
      <c r="D396" s="77" t="s">
        <v>1420</v>
      </c>
      <c r="E396" s="78">
        <v>12</v>
      </c>
      <c r="G396" s="78">
        <v>100</v>
      </c>
      <c r="H396" s="77" t="s">
        <v>96</v>
      </c>
      <c r="N396" s="77" t="s">
        <v>862</v>
      </c>
      <c r="O396" s="77" t="s">
        <v>1498</v>
      </c>
      <c r="P396" s="79" t="s">
        <v>1499</v>
      </c>
      <c r="Q396" s="77" t="s">
        <v>1289</v>
      </c>
      <c r="R396" s="77" t="s">
        <v>1290</v>
      </c>
      <c r="S396" s="79" t="s">
        <v>1450</v>
      </c>
      <c r="T396" s="64"/>
    </row>
    <row r="397" spans="1:20" s="64" customFormat="1" ht="30" hidden="1">
      <c r="A397" s="64" t="s">
        <v>563</v>
      </c>
      <c r="C397" s="64" t="s">
        <v>556</v>
      </c>
      <c r="D397" s="64" t="s">
        <v>525</v>
      </c>
      <c r="E397" s="52">
        <v>13</v>
      </c>
      <c r="G397" s="52">
        <v>22</v>
      </c>
      <c r="H397" s="64" t="s">
        <v>95</v>
      </c>
      <c r="J397" s="64" t="s">
        <v>95</v>
      </c>
      <c r="M397" s="64" t="str">
        <f t="shared" si="8"/>
        <v>MRO_AHL_PARTCHANGE_DETAILS_MV_YYYYMMDDHHMISS</v>
      </c>
      <c r="N397" s="64" t="s">
        <v>862</v>
      </c>
      <c r="O397" s="64" t="s">
        <v>563</v>
      </c>
      <c r="P397" s="65" t="s">
        <v>1187</v>
      </c>
      <c r="Q397" s="64" t="s">
        <v>559</v>
      </c>
      <c r="R397" s="64" t="s">
        <v>563</v>
      </c>
      <c r="S397" s="65" t="s">
        <v>1186</v>
      </c>
      <c r="T397" s="64" t="b">
        <f t="shared" si="9"/>
        <v>1</v>
      </c>
    </row>
    <row r="398" spans="1:20" s="77" customFormat="1" ht="15.75">
      <c r="A398" s="77" t="s">
        <v>1353</v>
      </c>
      <c r="C398" s="77" t="s">
        <v>555</v>
      </c>
      <c r="D398" s="77" t="s">
        <v>528</v>
      </c>
      <c r="E398" s="78">
        <v>14</v>
      </c>
      <c r="G398" s="78">
        <v>80</v>
      </c>
      <c r="H398" s="77" t="s">
        <v>95</v>
      </c>
      <c r="N398" s="77" t="s">
        <v>862</v>
      </c>
      <c r="O398" s="77" t="s">
        <v>1353</v>
      </c>
      <c r="P398" s="79"/>
      <c r="Q398" s="85" t="s">
        <v>1354</v>
      </c>
      <c r="R398" s="77" t="s">
        <v>1</v>
      </c>
      <c r="S398" s="77" t="s">
        <v>1448</v>
      </c>
      <c r="T398" s="64" t="b">
        <f t="shared" si="9"/>
        <v>0</v>
      </c>
    </row>
    <row r="399" spans="1:20" s="64" customFormat="1" hidden="1">
      <c r="A399" s="64" t="s">
        <v>365</v>
      </c>
      <c r="C399" s="64" t="s">
        <v>556</v>
      </c>
      <c r="D399" s="64" t="s">
        <v>525</v>
      </c>
      <c r="E399" s="52">
        <v>15</v>
      </c>
      <c r="G399" s="52">
        <v>22</v>
      </c>
      <c r="H399" s="64" t="s">
        <v>95</v>
      </c>
      <c r="J399" s="64" t="s">
        <v>95</v>
      </c>
      <c r="M399" s="64" t="str">
        <f t="shared" si="8"/>
        <v>MRO_AHL_PARTCHANGE_DETAILS_MV_YYYYMMDDHHMISS</v>
      </c>
      <c r="N399" s="64" t="s">
        <v>862</v>
      </c>
      <c r="O399" s="64" t="s">
        <v>365</v>
      </c>
      <c r="P399" s="65" t="s">
        <v>850</v>
      </c>
      <c r="Q399" s="64" t="s">
        <v>559</v>
      </c>
      <c r="R399" s="64" t="s">
        <v>365</v>
      </c>
      <c r="S399" s="65" t="s">
        <v>850</v>
      </c>
      <c r="T399" s="64" t="b">
        <f t="shared" si="9"/>
        <v>1</v>
      </c>
    </row>
    <row r="400" spans="1:20" s="77" customFormat="1">
      <c r="A400" s="77" t="s">
        <v>1355</v>
      </c>
      <c r="C400" s="77" t="s">
        <v>555</v>
      </c>
      <c r="D400" s="77" t="s">
        <v>528</v>
      </c>
      <c r="E400" s="78">
        <v>16</v>
      </c>
      <c r="G400" s="78">
        <v>80</v>
      </c>
      <c r="H400" s="77" t="s">
        <v>95</v>
      </c>
      <c r="N400" s="77" t="s">
        <v>862</v>
      </c>
      <c r="O400" s="77" t="s">
        <v>1355</v>
      </c>
      <c r="P400" s="79"/>
      <c r="Q400" s="77" t="s">
        <v>148</v>
      </c>
      <c r="R400" s="77" t="s">
        <v>480</v>
      </c>
      <c r="S400" s="79" t="s">
        <v>1474</v>
      </c>
      <c r="T400" s="64"/>
    </row>
    <row r="401" spans="1:20" s="64" customFormat="1" ht="30" hidden="1">
      <c r="A401" s="64" t="s">
        <v>163</v>
      </c>
      <c r="C401" s="64" t="s">
        <v>556</v>
      </c>
      <c r="D401" s="64" t="s">
        <v>525</v>
      </c>
      <c r="E401" s="52">
        <v>17</v>
      </c>
      <c r="G401" s="52">
        <v>22</v>
      </c>
      <c r="H401" s="64" t="s">
        <v>96</v>
      </c>
      <c r="M401" s="64" t="str">
        <f t="shared" si="8"/>
        <v>MRO_AHL_PARTCHANGE_DETAILS_MV_YYYYMMDDHHMISS</v>
      </c>
      <c r="N401" s="64" t="s">
        <v>862</v>
      </c>
      <c r="O401" s="64" t="s">
        <v>163</v>
      </c>
      <c r="P401" s="65" t="s">
        <v>632</v>
      </c>
      <c r="Q401" s="64" t="s">
        <v>559</v>
      </c>
      <c r="R401" s="64" t="s">
        <v>163</v>
      </c>
      <c r="S401" s="65" t="s">
        <v>632</v>
      </c>
      <c r="T401" s="64" t="b">
        <f t="shared" si="9"/>
        <v>1</v>
      </c>
    </row>
    <row r="402" spans="1:20" s="64" customFormat="1" hidden="1">
      <c r="A402" s="64" t="s">
        <v>564</v>
      </c>
      <c r="C402" s="64" t="s">
        <v>556</v>
      </c>
      <c r="D402" s="64" t="s">
        <v>525</v>
      </c>
      <c r="E402" s="52">
        <v>18</v>
      </c>
      <c r="G402" s="52">
        <v>22</v>
      </c>
      <c r="H402" s="64" t="s">
        <v>96</v>
      </c>
      <c r="I402" s="64" t="s">
        <v>95</v>
      </c>
      <c r="M402" s="64" t="str">
        <f t="shared" si="8"/>
        <v>MRO_AHL_PARTCHANGE_DETAILS_MV_YYYYMMDDHHMISS</v>
      </c>
      <c r="N402" s="64" t="s">
        <v>862</v>
      </c>
      <c r="O402" s="64" t="s">
        <v>564</v>
      </c>
      <c r="P402" s="65" t="s">
        <v>40</v>
      </c>
      <c r="Q402" s="64" t="s">
        <v>559</v>
      </c>
      <c r="R402" s="64" t="s">
        <v>564</v>
      </c>
      <c r="S402" s="65" t="s">
        <v>40</v>
      </c>
      <c r="T402" s="64" t="b">
        <f t="shared" si="9"/>
        <v>1</v>
      </c>
    </row>
    <row r="403" spans="1:20" s="77" customFormat="1">
      <c r="A403" s="77" t="s">
        <v>1351</v>
      </c>
      <c r="C403" s="77" t="s">
        <v>555</v>
      </c>
      <c r="D403" s="77" t="s">
        <v>1422</v>
      </c>
      <c r="E403" s="78">
        <v>19</v>
      </c>
      <c r="G403" s="78">
        <v>81</v>
      </c>
      <c r="H403" s="77" t="s">
        <v>96</v>
      </c>
      <c r="N403" s="77" t="s">
        <v>862</v>
      </c>
      <c r="O403" s="77" t="s">
        <v>1351</v>
      </c>
      <c r="P403" s="79" t="s">
        <v>1352</v>
      </c>
      <c r="Q403" s="77" t="s">
        <v>1326</v>
      </c>
      <c r="R403" s="77" t="s">
        <v>1501</v>
      </c>
      <c r="S403" s="79" t="s">
        <v>1455</v>
      </c>
      <c r="T403" s="64"/>
    </row>
    <row r="404" spans="1:20" s="64" customFormat="1" ht="60" hidden="1">
      <c r="A404" s="64" t="s">
        <v>565</v>
      </c>
      <c r="C404" s="64" t="s">
        <v>555</v>
      </c>
      <c r="D404" s="64" t="s">
        <v>527</v>
      </c>
      <c r="E404" s="52">
        <v>20</v>
      </c>
      <c r="G404" s="52">
        <v>1</v>
      </c>
      <c r="H404" s="64" t="s">
        <v>95</v>
      </c>
      <c r="M404" s="64" t="str">
        <f t="shared" si="8"/>
        <v>MRO_AHL_PARTCHANGE_DETAILS_MV_YYYYMMDDHHMISS</v>
      </c>
      <c r="N404" s="64" t="s">
        <v>862</v>
      </c>
      <c r="O404" s="64" t="s">
        <v>565</v>
      </c>
      <c r="P404" s="65" t="s">
        <v>726</v>
      </c>
      <c r="Q404" s="64" t="s">
        <v>559</v>
      </c>
      <c r="R404" s="64" t="s">
        <v>565</v>
      </c>
      <c r="S404" s="65" t="s">
        <v>726</v>
      </c>
      <c r="T404" s="64" t="b">
        <f t="shared" si="9"/>
        <v>1</v>
      </c>
    </row>
    <row r="405" spans="1:20" s="64" customFormat="1" ht="45" hidden="1">
      <c r="A405" s="64" t="s">
        <v>241</v>
      </c>
      <c r="C405" s="64" t="s">
        <v>1258</v>
      </c>
      <c r="D405" s="64" t="s">
        <v>1284</v>
      </c>
      <c r="E405" s="52">
        <v>21</v>
      </c>
      <c r="G405" s="52">
        <v>22</v>
      </c>
      <c r="H405" s="64" t="s">
        <v>95</v>
      </c>
      <c r="M405" s="64" t="str">
        <f t="shared" si="8"/>
        <v>MRO_AHL_PARTCHANGE_DETAILS_MV_YYYYMMDDHHMISS</v>
      </c>
      <c r="N405" s="64" t="s">
        <v>862</v>
      </c>
      <c r="O405" s="64" t="s">
        <v>241</v>
      </c>
      <c r="P405" s="65" t="s">
        <v>897</v>
      </c>
      <c r="Q405" s="64" t="s">
        <v>559</v>
      </c>
      <c r="R405" s="64" t="s">
        <v>241</v>
      </c>
      <c r="S405" s="65" t="s">
        <v>897</v>
      </c>
      <c r="T405" s="64" t="b">
        <f t="shared" si="9"/>
        <v>1</v>
      </c>
    </row>
    <row r="406" spans="1:20" s="64" customFormat="1" hidden="1">
      <c r="A406" s="64" t="s">
        <v>566</v>
      </c>
      <c r="C406" s="64" t="s">
        <v>555</v>
      </c>
      <c r="D406" s="64" t="s">
        <v>524</v>
      </c>
      <c r="E406" s="52">
        <v>22</v>
      </c>
      <c r="G406" s="52">
        <v>30</v>
      </c>
      <c r="H406" s="64" t="s">
        <v>95</v>
      </c>
      <c r="M406" s="64" t="str">
        <f t="shared" si="8"/>
        <v>MRO_AHL_PARTCHANGE_DETAILS_MV_YYYYMMDDHHMISS</v>
      </c>
      <c r="N406" s="64" t="s">
        <v>862</v>
      </c>
      <c r="O406" s="64" t="s">
        <v>566</v>
      </c>
      <c r="P406" s="65" t="s">
        <v>727</v>
      </c>
      <c r="Q406" s="64" t="s">
        <v>559</v>
      </c>
      <c r="R406" s="64" t="s">
        <v>566</v>
      </c>
      <c r="S406" s="65" t="s">
        <v>727</v>
      </c>
      <c r="T406" s="64" t="b">
        <f t="shared" si="9"/>
        <v>1</v>
      </c>
    </row>
    <row r="407" spans="1:20" s="64" customFormat="1" hidden="1">
      <c r="A407" s="64" t="s">
        <v>567</v>
      </c>
      <c r="C407" s="64" t="s">
        <v>2</v>
      </c>
      <c r="D407" s="64" t="s">
        <v>526</v>
      </c>
      <c r="E407" s="52">
        <v>23</v>
      </c>
      <c r="G407" s="52">
        <v>7</v>
      </c>
      <c r="H407" s="64" t="s">
        <v>95</v>
      </c>
      <c r="M407" s="64" t="str">
        <f t="shared" si="8"/>
        <v>MRO_AHL_PARTCHANGE_DETAILS_MV_YYYYMMDDHHMISS</v>
      </c>
      <c r="N407" s="64" t="s">
        <v>862</v>
      </c>
      <c r="O407" s="64" t="s">
        <v>567</v>
      </c>
      <c r="P407" s="65" t="s">
        <v>728</v>
      </c>
      <c r="Q407" s="64" t="s">
        <v>559</v>
      </c>
      <c r="R407" s="64" t="s">
        <v>567</v>
      </c>
      <c r="S407" s="65" t="s">
        <v>728</v>
      </c>
      <c r="T407" s="64" t="b">
        <f t="shared" si="9"/>
        <v>1</v>
      </c>
    </row>
    <row r="408" spans="1:20" s="64" customFormat="1" ht="30" hidden="1">
      <c r="A408" s="64" t="s">
        <v>568</v>
      </c>
      <c r="C408" s="64" t="s">
        <v>556</v>
      </c>
      <c r="D408" s="64" t="s">
        <v>525</v>
      </c>
      <c r="E408" s="52">
        <v>24</v>
      </c>
      <c r="G408" s="52">
        <v>22</v>
      </c>
      <c r="H408" s="64" t="s">
        <v>95</v>
      </c>
      <c r="M408" s="64" t="str">
        <f t="shared" si="8"/>
        <v>MRO_AHL_PARTCHANGE_DETAILS_MV_YYYYMMDDHHMISS</v>
      </c>
      <c r="N408" s="64" t="s">
        <v>862</v>
      </c>
      <c r="O408" s="64" t="s">
        <v>568</v>
      </c>
      <c r="P408" s="65" t="s">
        <v>905</v>
      </c>
      <c r="Q408" s="64" t="s">
        <v>559</v>
      </c>
      <c r="R408" s="64" t="s">
        <v>568</v>
      </c>
      <c r="S408" s="65" t="s">
        <v>898</v>
      </c>
      <c r="T408" s="64" t="b">
        <f t="shared" si="9"/>
        <v>1</v>
      </c>
    </row>
    <row r="409" spans="1:20" s="77" customFormat="1" ht="15.75">
      <c r="A409" s="77" t="s">
        <v>1349</v>
      </c>
      <c r="C409" s="77" t="s">
        <v>555</v>
      </c>
      <c r="D409" s="77" t="s">
        <v>524</v>
      </c>
      <c r="E409" s="78">
        <v>25</v>
      </c>
      <c r="G409" s="78">
        <v>30</v>
      </c>
      <c r="H409" s="77" t="s">
        <v>95</v>
      </c>
      <c r="N409" s="77" t="s">
        <v>862</v>
      </c>
      <c r="O409" s="77" t="s">
        <v>1349</v>
      </c>
      <c r="P409" s="79"/>
      <c r="Q409" s="82" t="s">
        <v>1350</v>
      </c>
      <c r="R409" s="77" t="s">
        <v>1541</v>
      </c>
      <c r="S409" s="79" t="s">
        <v>1460</v>
      </c>
      <c r="T409" s="64"/>
    </row>
    <row r="410" spans="1:20" s="64" customFormat="1" ht="30" hidden="1">
      <c r="A410" s="64" t="s">
        <v>569</v>
      </c>
      <c r="C410" s="64" t="s">
        <v>556</v>
      </c>
      <c r="D410" s="64" t="s">
        <v>525</v>
      </c>
      <c r="E410" s="52">
        <v>26</v>
      </c>
      <c r="G410" s="52">
        <v>22</v>
      </c>
      <c r="H410" s="64" t="s">
        <v>95</v>
      </c>
      <c r="J410" s="64" t="s">
        <v>95</v>
      </c>
      <c r="M410" s="64" t="str">
        <f t="shared" si="8"/>
        <v>MRO_AHL_PARTCHANGE_DETAILS_MV_YYYYMMDDHHMISS</v>
      </c>
      <c r="N410" s="64" t="s">
        <v>862</v>
      </c>
      <c r="O410" s="64" t="s">
        <v>569</v>
      </c>
      <c r="P410" s="65" t="s">
        <v>906</v>
      </c>
      <c r="Q410" s="64" t="s">
        <v>559</v>
      </c>
      <c r="R410" s="64" t="s">
        <v>569</v>
      </c>
      <c r="S410" s="65" t="s">
        <v>899</v>
      </c>
      <c r="T410" s="64" t="b">
        <f t="shared" si="9"/>
        <v>1</v>
      </c>
    </row>
    <row r="411" spans="1:20" s="77" customFormat="1">
      <c r="A411" s="77" t="str">
        <f>O411</f>
        <v>REMOVED_INSTANCE_NUMBER</v>
      </c>
      <c r="C411" s="77" t="s">
        <v>555</v>
      </c>
      <c r="D411" s="77" t="s">
        <v>524</v>
      </c>
      <c r="E411" s="78">
        <v>27</v>
      </c>
      <c r="G411" s="78">
        <v>30</v>
      </c>
      <c r="H411" s="77" t="s">
        <v>95</v>
      </c>
      <c r="N411" s="77" t="s">
        <v>862</v>
      </c>
      <c r="O411" s="77" t="s">
        <v>1348</v>
      </c>
      <c r="P411" s="79"/>
      <c r="Q411" s="77" t="s">
        <v>1346</v>
      </c>
      <c r="R411" s="77" t="s">
        <v>1347</v>
      </c>
      <c r="S411" s="79" t="s">
        <v>859</v>
      </c>
      <c r="T411" s="64"/>
    </row>
    <row r="412" spans="1:20" s="64" customFormat="1" ht="60" hidden="1">
      <c r="A412" s="64" t="s">
        <v>570</v>
      </c>
      <c r="C412" s="64" t="s">
        <v>556</v>
      </c>
      <c r="D412" s="64" t="s">
        <v>525</v>
      </c>
      <c r="E412" s="52">
        <v>28</v>
      </c>
      <c r="G412" s="52">
        <v>22</v>
      </c>
      <c r="H412" s="64" t="s">
        <v>95</v>
      </c>
      <c r="M412" s="64" t="str">
        <f t="shared" si="8"/>
        <v>MRO_AHL_PARTCHANGE_DETAILS_MV_YYYYMMDDHHMISS</v>
      </c>
      <c r="N412" s="64" t="s">
        <v>862</v>
      </c>
      <c r="O412" s="64" t="s">
        <v>570</v>
      </c>
      <c r="P412" s="65" t="s">
        <v>904</v>
      </c>
      <c r="Q412" s="64" t="s">
        <v>559</v>
      </c>
      <c r="R412" s="81" t="s">
        <v>570</v>
      </c>
      <c r="S412" s="65" t="s">
        <v>851</v>
      </c>
      <c r="T412" s="64" t="b">
        <f t="shared" si="9"/>
        <v>1</v>
      </c>
    </row>
    <row r="413" spans="1:20" s="64" customFormat="1" ht="30" hidden="1">
      <c r="A413" s="64" t="s">
        <v>366</v>
      </c>
      <c r="C413" s="64" t="s">
        <v>556</v>
      </c>
      <c r="D413" s="64" t="s">
        <v>525</v>
      </c>
      <c r="E413" s="52">
        <v>29</v>
      </c>
      <c r="G413" s="52">
        <v>22</v>
      </c>
      <c r="H413" s="64" t="s">
        <v>95</v>
      </c>
      <c r="M413" s="64" t="str">
        <f t="shared" si="8"/>
        <v>MRO_AHL_PARTCHANGE_DETAILS_MV_YYYYMMDDHHMISS</v>
      </c>
      <c r="N413" s="64" t="s">
        <v>862</v>
      </c>
      <c r="O413" s="64" t="s">
        <v>366</v>
      </c>
      <c r="P413" s="65" t="s">
        <v>907</v>
      </c>
      <c r="Q413" s="64" t="s">
        <v>559</v>
      </c>
      <c r="R413" s="64" t="s">
        <v>366</v>
      </c>
      <c r="S413" s="65" t="s">
        <v>900</v>
      </c>
      <c r="T413" s="64" t="b">
        <f t="shared" si="9"/>
        <v>1</v>
      </c>
    </row>
    <row r="414" spans="1:20" s="77" customFormat="1" ht="30">
      <c r="A414" s="77" t="str">
        <f>O414</f>
        <v>STATUS</v>
      </c>
      <c r="C414" s="77" t="s">
        <v>555</v>
      </c>
      <c r="D414" s="77" t="s">
        <v>1432</v>
      </c>
      <c r="E414" s="78">
        <v>30</v>
      </c>
      <c r="G414" s="78">
        <v>324</v>
      </c>
      <c r="H414" s="77" t="s">
        <v>95</v>
      </c>
      <c r="N414" s="77" t="s">
        <v>862</v>
      </c>
      <c r="O414" s="77" t="s">
        <v>290</v>
      </c>
      <c r="P414" s="79"/>
      <c r="Q414" s="77" t="s">
        <v>1356</v>
      </c>
      <c r="R414" s="77" t="s">
        <v>1542</v>
      </c>
      <c r="S414" s="79" t="s">
        <v>1475</v>
      </c>
      <c r="T414" s="64"/>
    </row>
    <row r="415" spans="1:20" s="64" customFormat="1" ht="30" hidden="1">
      <c r="A415" s="64" t="s">
        <v>571</v>
      </c>
      <c r="C415" s="64" t="s">
        <v>555</v>
      </c>
      <c r="D415" s="64" t="s">
        <v>527</v>
      </c>
      <c r="E415" s="52">
        <v>31</v>
      </c>
      <c r="G415" s="52">
        <v>1</v>
      </c>
      <c r="H415" s="64" t="s">
        <v>95</v>
      </c>
      <c r="M415" s="64" t="str">
        <f t="shared" si="8"/>
        <v>MRO_AHL_PARTCHANGE_DETAILS_MV_YYYYMMDDHHMISS</v>
      </c>
      <c r="N415" s="64" t="s">
        <v>862</v>
      </c>
      <c r="O415" s="64" t="s">
        <v>571</v>
      </c>
      <c r="P415" s="65" t="s">
        <v>901</v>
      </c>
      <c r="Q415" s="64" t="s">
        <v>559</v>
      </c>
      <c r="R415" s="64" t="s">
        <v>571</v>
      </c>
      <c r="S415" s="65" t="s">
        <v>901</v>
      </c>
      <c r="T415" s="64" t="b">
        <f t="shared" si="9"/>
        <v>1</v>
      </c>
    </row>
    <row r="416" spans="1:20" s="64" customFormat="1" ht="30" hidden="1">
      <c r="A416" s="64" t="s">
        <v>234</v>
      </c>
      <c r="C416" s="64" t="s">
        <v>556</v>
      </c>
      <c r="D416" s="64" t="s">
        <v>525</v>
      </c>
      <c r="E416" s="52">
        <v>32</v>
      </c>
      <c r="G416" s="52">
        <v>22</v>
      </c>
      <c r="H416" s="64" t="s">
        <v>95</v>
      </c>
      <c r="J416" s="64" t="s">
        <v>95</v>
      </c>
      <c r="M416" s="64" t="str">
        <f t="shared" si="8"/>
        <v>MRO_AHL_PARTCHANGE_DETAILS_MV_YYYYMMDDHHMISS</v>
      </c>
      <c r="N416" s="64" t="s">
        <v>862</v>
      </c>
      <c r="O416" s="64" t="s">
        <v>234</v>
      </c>
      <c r="P416" s="65" t="s">
        <v>903</v>
      </c>
      <c r="Q416" s="64" t="s">
        <v>559</v>
      </c>
      <c r="R416" s="64" t="s">
        <v>234</v>
      </c>
      <c r="S416" s="65" t="s">
        <v>902</v>
      </c>
      <c r="T416" s="64" t="b">
        <f t="shared" si="9"/>
        <v>1</v>
      </c>
    </row>
    <row r="417" spans="1:20" s="77" customFormat="1">
      <c r="A417" s="77" t="str">
        <f>O417</f>
        <v>UNIT_CONFIG_NAME</v>
      </c>
      <c r="C417" s="77" t="s">
        <v>555</v>
      </c>
      <c r="D417" s="77" t="s">
        <v>528</v>
      </c>
      <c r="E417" s="78">
        <v>33</v>
      </c>
      <c r="G417" s="78">
        <v>80</v>
      </c>
      <c r="H417" s="77" t="s">
        <v>95</v>
      </c>
      <c r="N417" s="77" t="s">
        <v>862</v>
      </c>
      <c r="O417" s="77" t="s">
        <v>1357</v>
      </c>
      <c r="P417" s="79"/>
      <c r="Q417" s="77" t="s">
        <v>142</v>
      </c>
      <c r="R417" s="77" t="s">
        <v>1</v>
      </c>
      <c r="S417" s="79" t="s">
        <v>757</v>
      </c>
      <c r="T417" s="64"/>
    </row>
    <row r="418" spans="1:20" s="64" customFormat="1" ht="30" hidden="1">
      <c r="A418" s="64" t="s">
        <v>367</v>
      </c>
      <c r="C418" s="64" t="s">
        <v>556</v>
      </c>
      <c r="D418" s="64" t="s">
        <v>525</v>
      </c>
      <c r="E418" s="52">
        <v>34</v>
      </c>
      <c r="G418" s="52">
        <v>22</v>
      </c>
      <c r="H418" s="64" t="s">
        <v>95</v>
      </c>
      <c r="J418" s="81" t="s">
        <v>95</v>
      </c>
      <c r="M418" s="64" t="str">
        <f t="shared" si="8"/>
        <v>MRO_AHL_PARTCHANGE_DETAILS_MV_YYYYMMDDHHMISS</v>
      </c>
      <c r="N418" s="64" t="s">
        <v>862</v>
      </c>
      <c r="O418" s="64" t="s">
        <v>367</v>
      </c>
      <c r="P418" s="65" t="s">
        <v>1217</v>
      </c>
      <c r="Q418" s="64" t="s">
        <v>559</v>
      </c>
      <c r="R418" s="64" t="s">
        <v>367</v>
      </c>
      <c r="S418" s="65" t="s">
        <v>1218</v>
      </c>
      <c r="T418" s="64" t="b">
        <f t="shared" si="9"/>
        <v>1</v>
      </c>
    </row>
    <row r="419" spans="1:20" s="64" customFormat="1" ht="30" hidden="1">
      <c r="A419" s="64" t="s">
        <v>324</v>
      </c>
      <c r="C419" s="64" t="s">
        <v>556</v>
      </c>
      <c r="D419" s="64" t="s">
        <v>525</v>
      </c>
      <c r="E419" s="52">
        <v>35</v>
      </c>
      <c r="G419" s="52">
        <v>22</v>
      </c>
      <c r="H419" s="64" t="s">
        <v>96</v>
      </c>
      <c r="J419" s="64" t="s">
        <v>95</v>
      </c>
      <c r="M419" s="64" t="str">
        <f t="shared" si="8"/>
        <v>MRO_AHL_PARTCHANGE_DETAILS_MV_YYYYMMDDHHMISS</v>
      </c>
      <c r="N419" s="64" t="s">
        <v>862</v>
      </c>
      <c r="O419" s="64" t="s">
        <v>324</v>
      </c>
      <c r="P419" s="65" t="s">
        <v>1219</v>
      </c>
      <c r="Q419" s="64" t="s">
        <v>559</v>
      </c>
      <c r="R419" s="64" t="s">
        <v>324</v>
      </c>
      <c r="S419" s="65" t="s">
        <v>1220</v>
      </c>
      <c r="T419" s="64" t="b">
        <f t="shared" si="9"/>
        <v>1</v>
      </c>
    </row>
    <row r="420" spans="1:20" s="77" customFormat="1">
      <c r="A420" s="77" t="str">
        <f>O420</f>
        <v>WORKORDER_OPERATION</v>
      </c>
      <c r="C420" s="77" t="s">
        <v>555</v>
      </c>
      <c r="D420" s="77" t="s">
        <v>1433</v>
      </c>
      <c r="E420" s="78">
        <v>36</v>
      </c>
      <c r="G420" s="78">
        <v>282</v>
      </c>
      <c r="H420" s="77" t="s">
        <v>96</v>
      </c>
      <c r="N420" s="77" t="s">
        <v>862</v>
      </c>
      <c r="O420" s="77" t="s">
        <v>1358</v>
      </c>
      <c r="P420" s="79"/>
      <c r="Q420" s="77" t="s">
        <v>127</v>
      </c>
      <c r="R420" s="77" t="s">
        <v>1545</v>
      </c>
      <c r="S420" s="79" t="s">
        <v>1447</v>
      </c>
      <c r="T420" s="64"/>
    </row>
    <row r="421" spans="1:20" s="64" customFormat="1" ht="30" hidden="1">
      <c r="A421" s="64" t="s">
        <v>573</v>
      </c>
      <c r="C421" s="64" t="s">
        <v>556</v>
      </c>
      <c r="D421" s="64" t="s">
        <v>525</v>
      </c>
      <c r="E421" s="52">
        <v>37</v>
      </c>
      <c r="G421" s="52">
        <v>22</v>
      </c>
      <c r="H421" s="64" t="s">
        <v>95</v>
      </c>
      <c r="M421" s="64" t="str">
        <f t="shared" ref="M421:M500" si="10">N421&amp;"_YYYYMMDDHHMISS"</f>
        <v>MRO_AHL_PARTCHANGE_DETAILS_MV_YYYYMMDDHHMISS</v>
      </c>
      <c r="N421" s="64" t="s">
        <v>862</v>
      </c>
      <c r="O421" s="64" t="s">
        <v>573</v>
      </c>
      <c r="P421" s="65" t="s">
        <v>908</v>
      </c>
      <c r="Q421" s="64" t="s">
        <v>572</v>
      </c>
      <c r="R421" s="64" t="s">
        <v>573</v>
      </c>
      <c r="S421" s="65" t="s">
        <v>910</v>
      </c>
      <c r="T421" s="64" t="b">
        <f t="shared" ref="T421:T500" si="11">R421=A421</f>
        <v>1</v>
      </c>
    </row>
    <row r="422" spans="1:20" s="77" customFormat="1" ht="30">
      <c r="A422" s="77" t="str">
        <f>O422</f>
        <v>CONDITION</v>
      </c>
      <c r="C422" s="77" t="s">
        <v>555</v>
      </c>
      <c r="D422" s="77" t="s">
        <v>1432</v>
      </c>
      <c r="E422" s="78">
        <v>38</v>
      </c>
      <c r="G422" s="78">
        <v>324</v>
      </c>
      <c r="H422" s="77" t="s">
        <v>95</v>
      </c>
      <c r="N422" s="77" t="s">
        <v>862</v>
      </c>
      <c r="O422" s="77" t="s">
        <v>1359</v>
      </c>
      <c r="P422" s="79"/>
      <c r="Q422" s="77" t="s">
        <v>1356</v>
      </c>
      <c r="R422" s="77" t="s">
        <v>1542</v>
      </c>
      <c r="S422" s="79" t="s">
        <v>1475</v>
      </c>
      <c r="T422" s="64"/>
    </row>
    <row r="423" spans="1:20" s="64" customFormat="1" ht="30" hidden="1">
      <c r="A423" s="64" t="s">
        <v>574</v>
      </c>
      <c r="C423" s="64" t="s">
        <v>556</v>
      </c>
      <c r="D423" s="64" t="s">
        <v>525</v>
      </c>
      <c r="E423" s="52">
        <v>39</v>
      </c>
      <c r="G423" s="52">
        <v>22</v>
      </c>
      <c r="H423" s="64" t="s">
        <v>96</v>
      </c>
      <c r="I423" s="64" t="s">
        <v>95</v>
      </c>
      <c r="J423" s="81" t="s">
        <v>95</v>
      </c>
      <c r="M423" s="64" t="str">
        <f t="shared" si="10"/>
        <v>MRO_AHL_PARTCHANGE_DETAILS_MV_YYYYMMDDHHMISS</v>
      </c>
      <c r="N423" s="64" t="s">
        <v>862</v>
      </c>
      <c r="O423" s="64" t="s">
        <v>574</v>
      </c>
      <c r="P423" s="65" t="s">
        <v>909</v>
      </c>
      <c r="Q423" s="64" t="s">
        <v>572</v>
      </c>
      <c r="R423" s="81" t="s">
        <v>574</v>
      </c>
      <c r="S423" s="65" t="s">
        <v>909</v>
      </c>
      <c r="T423" s="64" t="b">
        <f t="shared" si="11"/>
        <v>1</v>
      </c>
    </row>
    <row r="424" spans="1:20" s="64" customFormat="1" hidden="1">
      <c r="A424" s="64" t="s">
        <v>575</v>
      </c>
      <c r="C424" s="64" t="s">
        <v>555</v>
      </c>
      <c r="D424" s="64" t="s">
        <v>524</v>
      </c>
      <c r="E424" s="52">
        <v>40</v>
      </c>
      <c r="G424" s="52">
        <v>30</v>
      </c>
      <c r="H424" s="64" t="s">
        <v>95</v>
      </c>
      <c r="M424" s="64" t="str">
        <f t="shared" si="10"/>
        <v>MRO_AHL_PARTCHANGE_DETAILS_MV_YYYYMMDDHHMISS</v>
      </c>
      <c r="N424" s="64" t="s">
        <v>862</v>
      </c>
      <c r="O424" s="64" t="s">
        <v>575</v>
      </c>
      <c r="P424" s="65" t="s">
        <v>911</v>
      </c>
      <c r="Q424" s="64" t="s">
        <v>572</v>
      </c>
      <c r="R424" s="64" t="s">
        <v>575</v>
      </c>
      <c r="S424" s="65" t="s">
        <v>911</v>
      </c>
      <c r="T424" s="64" t="b">
        <f t="shared" si="11"/>
        <v>1</v>
      </c>
    </row>
    <row r="425" spans="1:20" s="64" customFormat="1" hidden="1">
      <c r="A425" s="64" t="s">
        <v>190</v>
      </c>
      <c r="C425" s="64" t="s">
        <v>556</v>
      </c>
      <c r="D425" s="64" t="s">
        <v>525</v>
      </c>
      <c r="E425" s="52">
        <v>41</v>
      </c>
      <c r="G425" s="52">
        <v>22</v>
      </c>
      <c r="H425" s="64" t="s">
        <v>95</v>
      </c>
      <c r="J425" s="64" t="s">
        <v>95</v>
      </c>
      <c r="M425" s="64" t="str">
        <f t="shared" si="10"/>
        <v>MRO_AHL_PARTCHANGE_DETAILS_MV_YYYYMMDDHHMISS</v>
      </c>
      <c r="N425" s="64" t="s">
        <v>862</v>
      </c>
      <c r="O425" s="64" t="s">
        <v>190</v>
      </c>
      <c r="P425" s="65" t="s">
        <v>859</v>
      </c>
      <c r="Q425" s="64" t="s">
        <v>572</v>
      </c>
      <c r="R425" s="64" t="s">
        <v>190</v>
      </c>
      <c r="S425" s="65" t="s">
        <v>859</v>
      </c>
      <c r="T425" s="64" t="b">
        <f t="shared" si="11"/>
        <v>1</v>
      </c>
    </row>
    <row r="426" spans="1:20" s="77" customFormat="1">
      <c r="A426" s="77" t="str">
        <f>O426</f>
        <v>INSTANCE_NUMBER</v>
      </c>
      <c r="C426" s="77" t="s">
        <v>555</v>
      </c>
      <c r="D426" s="77" t="s">
        <v>524</v>
      </c>
      <c r="E426" s="78">
        <v>42</v>
      </c>
      <c r="G426" s="78">
        <v>30</v>
      </c>
      <c r="H426" s="77" t="s">
        <v>95</v>
      </c>
      <c r="N426" s="77" t="s">
        <v>862</v>
      </c>
      <c r="O426" s="77" t="s">
        <v>1347</v>
      </c>
      <c r="P426" s="79"/>
      <c r="Q426" s="77" t="s">
        <v>1346</v>
      </c>
      <c r="R426" s="77" t="s">
        <v>1347</v>
      </c>
      <c r="S426" s="79" t="s">
        <v>859</v>
      </c>
      <c r="T426" s="64"/>
    </row>
    <row r="427" spans="1:20" s="64" customFormat="1" hidden="1">
      <c r="A427" s="64" t="s">
        <v>237</v>
      </c>
      <c r="C427" s="64" t="s">
        <v>556</v>
      </c>
      <c r="D427" s="64" t="s">
        <v>525</v>
      </c>
      <c r="E427" s="52">
        <v>43</v>
      </c>
      <c r="G427" s="52">
        <v>22</v>
      </c>
      <c r="H427" s="64" t="s">
        <v>95</v>
      </c>
      <c r="J427" s="64" t="s">
        <v>95</v>
      </c>
      <c r="M427" s="64" t="str">
        <f t="shared" si="10"/>
        <v>MRO_AHL_PARTCHANGE_DETAILS_MV_YYYYMMDDHHMISS</v>
      </c>
      <c r="N427" s="64" t="s">
        <v>862</v>
      </c>
      <c r="O427" s="64" t="s">
        <v>237</v>
      </c>
      <c r="P427" s="65" t="s">
        <v>912</v>
      </c>
      <c r="Q427" s="64" t="s">
        <v>572</v>
      </c>
      <c r="R427" s="64" t="s">
        <v>237</v>
      </c>
      <c r="S427" s="65" t="s">
        <v>912</v>
      </c>
      <c r="T427" s="64" t="b">
        <f t="shared" si="11"/>
        <v>1</v>
      </c>
    </row>
    <row r="428" spans="1:20" s="77" customFormat="1">
      <c r="A428" s="77" t="str">
        <f>O428</f>
        <v>INVENTORY_ITEM_NAME</v>
      </c>
      <c r="C428" s="77" t="s">
        <v>555</v>
      </c>
      <c r="D428" s="77" t="s">
        <v>1422</v>
      </c>
      <c r="E428" s="78">
        <v>44</v>
      </c>
      <c r="G428" s="78">
        <v>81</v>
      </c>
      <c r="H428" s="77" t="s">
        <v>95</v>
      </c>
      <c r="N428" s="77" t="s">
        <v>862</v>
      </c>
      <c r="O428" s="77" t="s">
        <v>1344</v>
      </c>
      <c r="P428" s="79"/>
      <c r="Q428" s="77" t="s">
        <v>1326</v>
      </c>
      <c r="R428" s="77" t="s">
        <v>1501</v>
      </c>
      <c r="S428" s="79" t="s">
        <v>1455</v>
      </c>
      <c r="T428" s="64"/>
    </row>
    <row r="429" spans="1:20" s="64" customFormat="1" ht="30" hidden="1">
      <c r="A429" s="64" t="s">
        <v>240</v>
      </c>
      <c r="C429" s="64" t="s">
        <v>556</v>
      </c>
      <c r="D429" s="64" t="s">
        <v>525</v>
      </c>
      <c r="E429" s="52">
        <v>45</v>
      </c>
      <c r="G429" s="52">
        <v>22</v>
      </c>
      <c r="H429" s="64" t="s">
        <v>95</v>
      </c>
      <c r="J429" s="64" t="s">
        <v>95</v>
      </c>
      <c r="M429" s="64" t="str">
        <f t="shared" si="10"/>
        <v>MRO_AHL_PARTCHANGE_DETAILS_MV_YYYYMMDDHHMISS</v>
      </c>
      <c r="N429" s="64" t="s">
        <v>862</v>
      </c>
      <c r="O429" s="64" t="s">
        <v>240</v>
      </c>
      <c r="P429" s="65" t="s">
        <v>913</v>
      </c>
      <c r="Q429" s="64" t="s">
        <v>572</v>
      </c>
      <c r="R429" s="64" t="s">
        <v>240</v>
      </c>
      <c r="S429" s="65" t="s">
        <v>914</v>
      </c>
      <c r="T429" s="64" t="b">
        <f t="shared" si="11"/>
        <v>1</v>
      </c>
    </row>
    <row r="430" spans="1:20" s="77" customFormat="1">
      <c r="A430" s="77" t="str">
        <f>O430</f>
        <v>ITEM_GROUP_NAME</v>
      </c>
      <c r="C430" s="77" t="s">
        <v>555</v>
      </c>
      <c r="D430" s="77" t="s">
        <v>528</v>
      </c>
      <c r="E430" s="78">
        <v>46</v>
      </c>
      <c r="G430" s="78">
        <v>80</v>
      </c>
      <c r="H430" s="77" t="s">
        <v>95</v>
      </c>
      <c r="N430" s="77" t="s">
        <v>862</v>
      </c>
      <c r="O430" s="77" t="s">
        <v>1360</v>
      </c>
      <c r="P430" s="79"/>
      <c r="Q430" s="77" t="s">
        <v>115</v>
      </c>
      <c r="R430" s="77" t="s">
        <v>1</v>
      </c>
      <c r="S430" s="79" t="s">
        <v>1442</v>
      </c>
      <c r="T430" s="64"/>
    </row>
    <row r="431" spans="1:20" s="64" customFormat="1" hidden="1">
      <c r="A431" s="64" t="s">
        <v>576</v>
      </c>
      <c r="C431" s="64" t="s">
        <v>555</v>
      </c>
      <c r="D431" s="64" t="s">
        <v>549</v>
      </c>
      <c r="E431" s="52">
        <v>47</v>
      </c>
      <c r="G431" s="52">
        <v>3</v>
      </c>
      <c r="H431" s="64" t="s">
        <v>95</v>
      </c>
      <c r="M431" s="64" t="str">
        <f t="shared" si="10"/>
        <v>MRO_AHL_PARTCHANGE_DETAILS_MV_YYYYMMDDHHMISS</v>
      </c>
      <c r="N431" s="64" t="s">
        <v>862</v>
      </c>
      <c r="O431" s="64" t="s">
        <v>576</v>
      </c>
      <c r="P431" s="65" t="s">
        <v>915</v>
      </c>
      <c r="Q431" s="64" t="s">
        <v>572</v>
      </c>
      <c r="R431" s="64" t="s">
        <v>576</v>
      </c>
      <c r="S431" s="65" t="s">
        <v>915</v>
      </c>
      <c r="T431" s="64" t="b">
        <f t="shared" si="11"/>
        <v>1</v>
      </c>
    </row>
    <row r="432" spans="1:20" s="64" customFormat="1" hidden="1">
      <c r="A432" s="64" t="s">
        <v>350</v>
      </c>
      <c r="C432" s="64" t="s">
        <v>555</v>
      </c>
      <c r="D432" s="64" t="s">
        <v>528</v>
      </c>
      <c r="E432" s="52">
        <v>48</v>
      </c>
      <c r="G432" s="52">
        <v>80</v>
      </c>
      <c r="H432" s="64" t="s">
        <v>95</v>
      </c>
      <c r="M432" s="64" t="str">
        <f t="shared" si="10"/>
        <v>MRO_AHL_PARTCHANGE_DETAILS_MV_YYYYMMDDHHMISS</v>
      </c>
      <c r="N432" s="64" t="s">
        <v>862</v>
      </c>
      <c r="O432" s="64" t="s">
        <v>350</v>
      </c>
      <c r="P432" s="65" t="s">
        <v>916</v>
      </c>
      <c r="Q432" s="64" t="s">
        <v>572</v>
      </c>
      <c r="R432" s="64" t="s">
        <v>350</v>
      </c>
      <c r="S432" s="65" t="s">
        <v>916</v>
      </c>
      <c r="T432" s="64" t="b">
        <f t="shared" si="11"/>
        <v>1</v>
      </c>
    </row>
    <row r="433" spans="1:20" s="64" customFormat="1" ht="45" hidden="1">
      <c r="A433" s="64" t="s">
        <v>585</v>
      </c>
      <c r="C433" s="64" t="s">
        <v>556</v>
      </c>
      <c r="D433" s="64" t="s">
        <v>525</v>
      </c>
      <c r="E433" s="52">
        <v>49</v>
      </c>
      <c r="G433" s="52">
        <v>22</v>
      </c>
      <c r="H433" s="64" t="s">
        <v>95</v>
      </c>
      <c r="J433" s="64" t="s">
        <v>95</v>
      </c>
      <c r="M433" s="64" t="str">
        <f t="shared" si="10"/>
        <v>MRO_AHL_PARTCHANGE_DETAILS_MV_YYYYMMDDHHMISS</v>
      </c>
      <c r="N433" s="64" t="s">
        <v>862</v>
      </c>
      <c r="O433" s="81" t="s">
        <v>585</v>
      </c>
      <c r="P433" s="65" t="s">
        <v>1221</v>
      </c>
      <c r="Q433" s="64" t="s">
        <v>572</v>
      </c>
      <c r="R433" s="64" t="s">
        <v>365</v>
      </c>
      <c r="S433" s="65" t="s">
        <v>1221</v>
      </c>
      <c r="T433" s="64" t="b">
        <f t="shared" si="11"/>
        <v>0</v>
      </c>
    </row>
    <row r="434" spans="1:20" s="64" customFormat="1" ht="30" hidden="1">
      <c r="A434" s="64" t="s">
        <v>584</v>
      </c>
      <c r="C434" s="64" t="s">
        <v>556</v>
      </c>
      <c r="D434" s="64" t="s">
        <v>525</v>
      </c>
      <c r="E434" s="52">
        <v>50</v>
      </c>
      <c r="G434" s="52">
        <v>22</v>
      </c>
      <c r="H434" s="64" t="s">
        <v>96</v>
      </c>
      <c r="M434" s="64" t="str">
        <f t="shared" si="10"/>
        <v>MRO_AHL_PARTCHANGE_DETAILS_MV_YYYYMMDDHHMISS</v>
      </c>
      <c r="N434" s="64" t="s">
        <v>862</v>
      </c>
      <c r="O434" s="64" t="s">
        <v>584</v>
      </c>
      <c r="P434" s="65" t="s">
        <v>632</v>
      </c>
      <c r="Q434" s="64" t="s">
        <v>572</v>
      </c>
      <c r="R434" s="64" t="s">
        <v>163</v>
      </c>
      <c r="S434" s="65" t="s">
        <v>632</v>
      </c>
      <c r="T434" s="64" t="b">
        <f t="shared" si="11"/>
        <v>0</v>
      </c>
    </row>
    <row r="435" spans="1:20" s="64" customFormat="1" hidden="1">
      <c r="A435" s="64" t="s">
        <v>194</v>
      </c>
      <c r="C435" s="64" t="s">
        <v>556</v>
      </c>
      <c r="D435" s="64" t="s">
        <v>525</v>
      </c>
      <c r="E435" s="52">
        <v>51</v>
      </c>
      <c r="G435" s="52">
        <v>22</v>
      </c>
      <c r="H435" s="64" t="s">
        <v>95</v>
      </c>
      <c r="J435" s="64" t="s">
        <v>95</v>
      </c>
      <c r="M435" s="64" t="str">
        <f t="shared" si="10"/>
        <v>MRO_AHL_PARTCHANGE_DETAILS_MV_YYYYMMDDHHMISS</v>
      </c>
      <c r="N435" s="64" t="s">
        <v>862</v>
      </c>
      <c r="O435" s="64" t="s">
        <v>194</v>
      </c>
      <c r="P435" s="65" t="s">
        <v>917</v>
      </c>
      <c r="Q435" s="64" t="s">
        <v>572</v>
      </c>
      <c r="R435" s="64" t="s">
        <v>194</v>
      </c>
      <c r="S435" s="65" t="s">
        <v>917</v>
      </c>
      <c r="T435" s="64" t="b">
        <f t="shared" si="11"/>
        <v>1</v>
      </c>
    </row>
    <row r="436" spans="1:20" s="77" customFormat="1">
      <c r="A436" s="77" t="str">
        <f>O436</f>
        <v>ORGANIZATION_NAME</v>
      </c>
      <c r="C436" s="77" t="s">
        <v>555</v>
      </c>
      <c r="D436" s="77" t="s">
        <v>549</v>
      </c>
      <c r="E436" s="78">
        <v>52</v>
      </c>
      <c r="G436" s="78">
        <v>3</v>
      </c>
      <c r="H436" s="77" t="s">
        <v>95</v>
      </c>
      <c r="N436" s="77" t="s">
        <v>862</v>
      </c>
      <c r="O436" s="77" t="s">
        <v>1365</v>
      </c>
      <c r="P436" s="79"/>
      <c r="Q436" s="77" t="s">
        <v>1342</v>
      </c>
      <c r="R436" s="77" t="s">
        <v>1343</v>
      </c>
      <c r="S436" s="79" t="s">
        <v>1456</v>
      </c>
      <c r="T436" s="64"/>
    </row>
    <row r="437" spans="1:20" s="64" customFormat="1" ht="30" hidden="1">
      <c r="A437" s="64" t="s">
        <v>254</v>
      </c>
      <c r="C437" s="64" t="s">
        <v>556</v>
      </c>
      <c r="D437" s="64" t="s">
        <v>525</v>
      </c>
      <c r="E437" s="52">
        <v>53</v>
      </c>
      <c r="G437" s="52">
        <v>22</v>
      </c>
      <c r="H437" s="64" t="s">
        <v>95</v>
      </c>
      <c r="J437" s="81" t="s">
        <v>95</v>
      </c>
      <c r="M437" s="64" t="str">
        <f t="shared" si="10"/>
        <v>MRO_AHL_PARTCHANGE_DETAILS_MV_YYYYMMDDHHMISS</v>
      </c>
      <c r="N437" s="64" t="s">
        <v>862</v>
      </c>
      <c r="O437" s="81" t="s">
        <v>254</v>
      </c>
      <c r="P437" s="65" t="s">
        <v>918</v>
      </c>
      <c r="Q437" s="64" t="s">
        <v>572</v>
      </c>
      <c r="R437" s="64" t="s">
        <v>254</v>
      </c>
      <c r="S437" s="65" t="s">
        <v>919</v>
      </c>
      <c r="T437" s="64" t="b">
        <f t="shared" si="11"/>
        <v>1</v>
      </c>
    </row>
    <row r="438" spans="1:20" s="64" customFormat="1" ht="30" hidden="1">
      <c r="A438" s="64" t="s">
        <v>577</v>
      </c>
      <c r="C438" s="64" t="s">
        <v>556</v>
      </c>
      <c r="D438" s="64" t="s">
        <v>525</v>
      </c>
      <c r="E438" s="52">
        <v>54</v>
      </c>
      <c r="G438" s="52">
        <v>22</v>
      </c>
      <c r="H438" s="64" t="s">
        <v>95</v>
      </c>
      <c r="M438" s="64" t="str">
        <f t="shared" si="10"/>
        <v>MRO_AHL_PARTCHANGE_DETAILS_MV_YYYYMMDDHHMISS</v>
      </c>
      <c r="N438" s="64" t="s">
        <v>862</v>
      </c>
      <c r="O438" s="64" t="s">
        <v>577</v>
      </c>
      <c r="P438" s="65" t="s">
        <v>920</v>
      </c>
      <c r="Q438" s="64" t="s">
        <v>572</v>
      </c>
      <c r="R438" s="64" t="s">
        <v>577</v>
      </c>
      <c r="S438" s="65" t="s">
        <v>920</v>
      </c>
      <c r="T438" s="64" t="b">
        <f t="shared" si="11"/>
        <v>1</v>
      </c>
    </row>
    <row r="439" spans="1:20" s="77" customFormat="1">
      <c r="A439" s="77" t="str">
        <f>O439</f>
        <v>PRIMARY_SERVICE_REQUEST</v>
      </c>
      <c r="C439" s="77" t="s">
        <v>555</v>
      </c>
      <c r="D439" s="77" t="s">
        <v>1434</v>
      </c>
      <c r="E439" s="78">
        <v>55</v>
      </c>
      <c r="G439" s="78">
        <v>64</v>
      </c>
      <c r="N439" s="77" t="s">
        <v>862</v>
      </c>
      <c r="O439" s="77" t="s">
        <v>1362</v>
      </c>
      <c r="P439" s="79"/>
      <c r="Q439" s="77" t="s">
        <v>1363</v>
      </c>
      <c r="R439" s="77" t="s">
        <v>1364</v>
      </c>
      <c r="S439" s="77" t="s">
        <v>1478</v>
      </c>
      <c r="T439" s="64"/>
    </row>
    <row r="440" spans="1:20" s="64" customFormat="1" hidden="1">
      <c r="A440" s="64" t="s">
        <v>583</v>
      </c>
      <c r="C440" s="64" t="s">
        <v>1258</v>
      </c>
      <c r="D440" s="64" t="s">
        <v>1284</v>
      </c>
      <c r="E440" s="52">
        <v>56</v>
      </c>
      <c r="G440" s="52">
        <v>22</v>
      </c>
      <c r="H440" s="64" t="s">
        <v>95</v>
      </c>
      <c r="M440" s="64" t="str">
        <f t="shared" si="10"/>
        <v>MRO_AHL_PARTCHANGE_DETAILS_MV_YYYYMMDDHHMISS</v>
      </c>
      <c r="N440" s="64" t="s">
        <v>862</v>
      </c>
      <c r="O440" s="64" t="s">
        <v>583</v>
      </c>
      <c r="P440" s="65" t="s">
        <v>1099</v>
      </c>
      <c r="Q440" s="64" t="s">
        <v>572</v>
      </c>
      <c r="R440" s="64" t="s">
        <v>241</v>
      </c>
      <c r="S440" s="65" t="s">
        <v>1099</v>
      </c>
      <c r="T440" s="64" t="b">
        <f t="shared" si="11"/>
        <v>0</v>
      </c>
    </row>
    <row r="441" spans="1:20" s="64" customFormat="1" hidden="1">
      <c r="A441" s="64" t="s">
        <v>578</v>
      </c>
      <c r="C441" s="64" t="s">
        <v>555</v>
      </c>
      <c r="D441" s="64" t="s">
        <v>524</v>
      </c>
      <c r="E441" s="52">
        <v>57</v>
      </c>
      <c r="G441" s="52">
        <v>30</v>
      </c>
      <c r="H441" s="64" t="s">
        <v>95</v>
      </c>
      <c r="M441" s="64" t="str">
        <f t="shared" si="10"/>
        <v>MRO_AHL_PARTCHANGE_DETAILS_MV_YYYYMMDDHHMISS</v>
      </c>
      <c r="N441" s="64" t="s">
        <v>862</v>
      </c>
      <c r="O441" s="64" t="s">
        <v>578</v>
      </c>
      <c r="P441" s="65" t="s">
        <v>921</v>
      </c>
      <c r="Q441" s="64" t="s">
        <v>572</v>
      </c>
      <c r="R441" s="64" t="s">
        <v>578</v>
      </c>
      <c r="S441" s="65" t="s">
        <v>921</v>
      </c>
      <c r="T441" s="64" t="b">
        <f t="shared" si="11"/>
        <v>1</v>
      </c>
    </row>
    <row r="442" spans="1:20" s="64" customFormat="1" ht="30" hidden="1">
      <c r="A442" s="64" t="s">
        <v>263</v>
      </c>
      <c r="C442" s="64" t="s">
        <v>555</v>
      </c>
      <c r="D442" s="64" t="s">
        <v>524</v>
      </c>
      <c r="E442" s="52">
        <v>58</v>
      </c>
      <c r="G442" s="52">
        <v>30</v>
      </c>
      <c r="H442" s="64" t="s">
        <v>95</v>
      </c>
      <c r="M442" s="64" t="str">
        <f t="shared" si="10"/>
        <v>MRO_AHL_PARTCHANGE_DETAILS_MV_YYYYMMDDHHMISS</v>
      </c>
      <c r="N442" s="64" t="s">
        <v>862</v>
      </c>
      <c r="O442" s="64" t="s">
        <v>263</v>
      </c>
      <c r="P442" s="65" t="s">
        <v>922</v>
      </c>
      <c r="Q442" s="64" t="s">
        <v>572</v>
      </c>
      <c r="R442" s="64" t="s">
        <v>263</v>
      </c>
      <c r="S442" s="65" t="s">
        <v>922</v>
      </c>
      <c r="T442" s="64" t="b">
        <f t="shared" si="11"/>
        <v>1</v>
      </c>
    </row>
    <row r="443" spans="1:20" s="64" customFormat="1" ht="30" hidden="1">
      <c r="A443" s="64" t="s">
        <v>182</v>
      </c>
      <c r="C443" s="64" t="s">
        <v>555</v>
      </c>
      <c r="D443" s="64" t="s">
        <v>524</v>
      </c>
      <c r="E443" s="52">
        <v>59</v>
      </c>
      <c r="G443" s="52">
        <v>30</v>
      </c>
      <c r="H443" s="64" t="s">
        <v>95</v>
      </c>
      <c r="M443" s="64" t="str">
        <f t="shared" si="10"/>
        <v>MRO_AHL_PARTCHANGE_DETAILS_MV_YYYYMMDDHHMISS</v>
      </c>
      <c r="N443" s="64" t="s">
        <v>862</v>
      </c>
      <c r="O443" s="64" t="s">
        <v>182</v>
      </c>
      <c r="P443" s="65" t="s">
        <v>923</v>
      </c>
      <c r="Q443" s="64" t="s">
        <v>572</v>
      </c>
      <c r="R443" s="64" t="s">
        <v>182</v>
      </c>
      <c r="S443" s="65" t="s">
        <v>923</v>
      </c>
      <c r="T443" s="64" t="b">
        <f t="shared" si="11"/>
        <v>1</v>
      </c>
    </row>
    <row r="444" spans="1:20" s="64" customFormat="1" hidden="1">
      <c r="A444" s="64" t="s">
        <v>369</v>
      </c>
      <c r="C444" s="64" t="s">
        <v>555</v>
      </c>
      <c r="D444" s="64" t="s">
        <v>549</v>
      </c>
      <c r="E444" s="52">
        <v>60</v>
      </c>
      <c r="G444" s="52">
        <v>3</v>
      </c>
      <c r="H444" s="64" t="s">
        <v>95</v>
      </c>
      <c r="M444" s="64" t="str">
        <f t="shared" si="10"/>
        <v>MRO_AHL_PARTCHANGE_DETAILS_MV_YYYYMMDDHHMISS</v>
      </c>
      <c r="N444" s="64" t="s">
        <v>862</v>
      </c>
      <c r="O444" s="64" t="s">
        <v>369</v>
      </c>
      <c r="P444" s="65" t="s">
        <v>924</v>
      </c>
      <c r="Q444" s="64" t="s">
        <v>572</v>
      </c>
      <c r="R444" s="64" t="s">
        <v>369</v>
      </c>
      <c r="S444" s="65" t="s">
        <v>924</v>
      </c>
      <c r="T444" s="64" t="b">
        <f t="shared" si="11"/>
        <v>1</v>
      </c>
    </row>
    <row r="445" spans="1:20" s="64" customFormat="1" ht="30" hidden="1">
      <c r="A445" s="64" t="s">
        <v>579</v>
      </c>
      <c r="C445" s="64" t="s">
        <v>556</v>
      </c>
      <c r="D445" s="64" t="s">
        <v>525</v>
      </c>
      <c r="E445" s="52">
        <v>61</v>
      </c>
      <c r="G445" s="52">
        <v>22</v>
      </c>
      <c r="H445" s="64" t="s">
        <v>95</v>
      </c>
      <c r="J445" s="64" t="s">
        <v>95</v>
      </c>
      <c r="M445" s="64" t="str">
        <f t="shared" si="10"/>
        <v>MRO_AHL_PARTCHANGE_DETAILS_MV_YYYYMMDDHHMISS</v>
      </c>
      <c r="N445" s="64" t="s">
        <v>862</v>
      </c>
      <c r="O445" s="64" t="s">
        <v>579</v>
      </c>
      <c r="P445" s="65" t="s">
        <v>1222</v>
      </c>
      <c r="Q445" s="64" t="s">
        <v>572</v>
      </c>
      <c r="R445" s="64" t="s">
        <v>579</v>
      </c>
      <c r="S445" s="65" t="s">
        <v>1222</v>
      </c>
      <c r="T445" s="64" t="b">
        <f t="shared" si="11"/>
        <v>1</v>
      </c>
    </row>
    <row r="446" spans="1:20" s="77" customFormat="1">
      <c r="A446" s="77" t="str">
        <f>O446</f>
        <v>WO_OPERATION_NAME</v>
      </c>
      <c r="C446" s="77" t="s">
        <v>555</v>
      </c>
      <c r="D446" s="77" t="s">
        <v>1433</v>
      </c>
      <c r="E446" s="78">
        <v>62</v>
      </c>
      <c r="G446" s="78">
        <v>282</v>
      </c>
      <c r="H446" s="77" t="s">
        <v>95</v>
      </c>
      <c r="N446" s="77" t="s">
        <v>862</v>
      </c>
      <c r="O446" s="77" t="s">
        <v>1361</v>
      </c>
      <c r="P446" s="79"/>
      <c r="Q446" s="77" t="s">
        <v>127</v>
      </c>
      <c r="R446" s="77" t="s">
        <v>1545</v>
      </c>
      <c r="S446" s="79" t="s">
        <v>1447</v>
      </c>
      <c r="T446" s="64"/>
    </row>
    <row r="447" spans="1:20" s="64" customFormat="1" ht="30" hidden="1">
      <c r="A447" s="64" t="s">
        <v>362</v>
      </c>
      <c r="C447" s="64" t="s">
        <v>556</v>
      </c>
      <c r="D447" s="64" t="s">
        <v>525</v>
      </c>
      <c r="E447" s="52">
        <v>63</v>
      </c>
      <c r="G447" s="52">
        <v>22</v>
      </c>
      <c r="H447" s="64" t="s">
        <v>96</v>
      </c>
      <c r="J447" s="64" t="s">
        <v>95</v>
      </c>
      <c r="M447" s="64" t="str">
        <f t="shared" si="10"/>
        <v>MRO_AHL_PARTCHANGE_DETAILS_MV_YYYYMMDDHHMISS</v>
      </c>
      <c r="N447" s="64" t="s">
        <v>862</v>
      </c>
      <c r="O447" s="64" t="s">
        <v>362</v>
      </c>
      <c r="P447" s="65" t="s">
        <v>925</v>
      </c>
      <c r="Q447" s="64" t="s">
        <v>572</v>
      </c>
      <c r="R447" s="64" t="s">
        <v>362</v>
      </c>
      <c r="S447" s="65" t="s">
        <v>926</v>
      </c>
      <c r="T447" s="64" t="b">
        <f t="shared" si="11"/>
        <v>1</v>
      </c>
    </row>
    <row r="448" spans="1:20" s="77" customFormat="1">
      <c r="A448" s="77" t="str">
        <f>O448</f>
        <v>WORKORDER_NAME</v>
      </c>
      <c r="C448" s="77" t="s">
        <v>555</v>
      </c>
      <c r="D448" s="77" t="s">
        <v>1433</v>
      </c>
      <c r="E448" s="78">
        <v>64</v>
      </c>
      <c r="G448" s="78">
        <v>282</v>
      </c>
      <c r="H448" s="77" t="s">
        <v>96</v>
      </c>
      <c r="N448" s="77" t="s">
        <v>862</v>
      </c>
      <c r="O448" s="77" t="s">
        <v>480</v>
      </c>
      <c r="P448" s="79"/>
      <c r="Q448" s="77" t="s">
        <v>148</v>
      </c>
      <c r="R448" s="77" t="s">
        <v>480</v>
      </c>
      <c r="S448" s="79" t="s">
        <v>1474</v>
      </c>
      <c r="T448" s="64"/>
    </row>
    <row r="449" spans="1:20" s="64" customFormat="1" ht="30" hidden="1">
      <c r="A449" s="64" t="s">
        <v>220</v>
      </c>
      <c r="C449" s="64" t="s">
        <v>555</v>
      </c>
      <c r="D449" s="64" t="s">
        <v>533</v>
      </c>
      <c r="E449" s="52">
        <v>65</v>
      </c>
      <c r="G449" s="52">
        <v>2000</v>
      </c>
      <c r="H449" s="64" t="s">
        <v>95</v>
      </c>
      <c r="M449" s="64" t="str">
        <f t="shared" si="10"/>
        <v>MRO_AHL_PARTCHANGE_DETAILS_MV_YYYYMMDDHHMISS</v>
      </c>
      <c r="N449" s="64" t="s">
        <v>862</v>
      </c>
      <c r="O449" s="64" t="s">
        <v>220</v>
      </c>
      <c r="P449" s="65" t="s">
        <v>927</v>
      </c>
      <c r="Q449" s="64" t="s">
        <v>580</v>
      </c>
      <c r="R449" s="64" t="s">
        <v>220</v>
      </c>
      <c r="S449" s="65" t="s">
        <v>927</v>
      </c>
      <c r="T449" s="64" t="b">
        <f t="shared" si="11"/>
        <v>1</v>
      </c>
    </row>
    <row r="450" spans="1:20" s="64" customFormat="1" ht="30" hidden="1">
      <c r="A450" s="64" t="s">
        <v>183</v>
      </c>
      <c r="C450" s="64" t="s">
        <v>555</v>
      </c>
      <c r="D450" s="64" t="s">
        <v>529</v>
      </c>
      <c r="E450" s="52">
        <v>1</v>
      </c>
      <c r="G450" s="52">
        <v>240</v>
      </c>
      <c r="H450" s="64" t="s">
        <v>96</v>
      </c>
      <c r="M450" s="64" t="str">
        <f t="shared" si="10"/>
        <v>MRO_AHL_RESOURCE_ASSOS_MV_YYYYMMDDHHMISS</v>
      </c>
      <c r="N450" s="65" t="s">
        <v>591</v>
      </c>
      <c r="O450" s="64" t="s">
        <v>183</v>
      </c>
      <c r="P450" s="65" t="s">
        <v>729</v>
      </c>
      <c r="Q450" s="64" t="s">
        <v>133</v>
      </c>
      <c r="R450" s="64" t="s">
        <v>183</v>
      </c>
      <c r="S450" s="65" t="s">
        <v>729</v>
      </c>
      <c r="T450" s="64" t="b">
        <f t="shared" si="11"/>
        <v>1</v>
      </c>
    </row>
    <row r="451" spans="1:20" s="64" customFormat="1" ht="75" hidden="1">
      <c r="A451" s="64" t="s">
        <v>1</v>
      </c>
      <c r="C451" s="64" t="s">
        <v>555</v>
      </c>
      <c r="D451" s="64" t="s">
        <v>524</v>
      </c>
      <c r="E451" s="52">
        <v>2</v>
      </c>
      <c r="G451" s="52">
        <v>30</v>
      </c>
      <c r="H451" s="64" t="s">
        <v>96</v>
      </c>
      <c r="M451" s="64" t="str">
        <f t="shared" si="10"/>
        <v>MRO_AHL_RESOURCE_ASSOS_MV_YYYYMMDDHHMISS</v>
      </c>
      <c r="N451" s="65" t="s">
        <v>591</v>
      </c>
      <c r="O451" s="64" t="s">
        <v>1</v>
      </c>
      <c r="P451" s="65" t="s">
        <v>853</v>
      </c>
      <c r="Q451" s="64" t="s">
        <v>133</v>
      </c>
      <c r="R451" s="64" t="s">
        <v>1</v>
      </c>
      <c r="S451" s="65" t="s">
        <v>852</v>
      </c>
      <c r="T451" s="64" t="b">
        <f t="shared" si="11"/>
        <v>1</v>
      </c>
    </row>
    <row r="452" spans="1:20" s="64" customFormat="1" ht="30" hidden="1">
      <c r="A452" s="64" t="s">
        <v>372</v>
      </c>
      <c r="C452" s="64" t="s">
        <v>555</v>
      </c>
      <c r="D452" s="64" t="s">
        <v>527</v>
      </c>
      <c r="E452" s="52">
        <v>3</v>
      </c>
      <c r="G452" s="52">
        <v>1</v>
      </c>
      <c r="H452" s="64" t="s">
        <v>95</v>
      </c>
      <c r="M452" s="64" t="str">
        <f t="shared" si="10"/>
        <v>MRO_AHL_RESOURCE_ASSOS_MV_YYYYMMDDHHMISS</v>
      </c>
      <c r="N452" s="65" t="s">
        <v>591</v>
      </c>
      <c r="O452" s="64" t="s">
        <v>372</v>
      </c>
      <c r="P452" s="65" t="s">
        <v>1188</v>
      </c>
      <c r="Q452" s="64" t="s">
        <v>133</v>
      </c>
      <c r="R452" s="64" t="s">
        <v>372</v>
      </c>
      <c r="S452" s="65" t="s">
        <v>1188</v>
      </c>
      <c r="T452" s="64" t="b">
        <f t="shared" si="11"/>
        <v>1</v>
      </c>
    </row>
    <row r="453" spans="1:20" s="64" customFormat="1" hidden="1">
      <c r="A453" s="64" t="s">
        <v>195</v>
      </c>
      <c r="C453" s="64" t="s">
        <v>556</v>
      </c>
      <c r="D453" s="64" t="s">
        <v>525</v>
      </c>
      <c r="E453" s="52">
        <v>4</v>
      </c>
      <c r="G453" s="52">
        <v>22</v>
      </c>
      <c r="H453" s="64" t="s">
        <v>96</v>
      </c>
      <c r="M453" s="64" t="str">
        <f t="shared" si="10"/>
        <v>MRO_AHL_RESOURCE_ASSOS_MV_YYYYMMDDHHMISS</v>
      </c>
      <c r="N453" s="65" t="s">
        <v>591</v>
      </c>
      <c r="O453" s="64" t="s">
        <v>195</v>
      </c>
      <c r="P453" s="65" t="s">
        <v>730</v>
      </c>
      <c r="Q453" s="64" t="s">
        <v>133</v>
      </c>
      <c r="R453" s="64" t="s">
        <v>195</v>
      </c>
      <c r="S453" s="65" t="s">
        <v>730</v>
      </c>
      <c r="T453" s="64" t="b">
        <f t="shared" si="11"/>
        <v>1</v>
      </c>
    </row>
    <row r="454" spans="1:20" s="64" customFormat="1" hidden="1">
      <c r="A454" s="64" t="str">
        <f>O454</f>
        <v>RESOURCE_NAME</v>
      </c>
      <c r="C454" s="64" t="s">
        <v>555</v>
      </c>
      <c r="D454" s="64" t="s">
        <v>524</v>
      </c>
      <c r="E454" s="52">
        <v>5</v>
      </c>
      <c r="G454" s="52">
        <v>30</v>
      </c>
      <c r="H454" s="64" t="s">
        <v>96</v>
      </c>
      <c r="N454" s="65" t="s">
        <v>591</v>
      </c>
      <c r="O454" s="64" t="s">
        <v>1388</v>
      </c>
      <c r="P454" s="65"/>
      <c r="Q454" s="64" t="s">
        <v>133</v>
      </c>
      <c r="R454" s="64" t="s">
        <v>1</v>
      </c>
      <c r="S454" s="65"/>
    </row>
    <row r="455" spans="1:20" s="64" customFormat="1" hidden="1">
      <c r="A455" s="64" t="s">
        <v>373</v>
      </c>
      <c r="C455" s="64" t="s">
        <v>556</v>
      </c>
      <c r="D455" s="64" t="s">
        <v>525</v>
      </c>
      <c r="E455" s="52">
        <v>6</v>
      </c>
      <c r="G455" s="52">
        <v>22</v>
      </c>
      <c r="H455" s="64" t="s">
        <v>95</v>
      </c>
      <c r="M455" s="64" t="str">
        <f t="shared" si="10"/>
        <v>MRO_AHL_RESOURCE_ASSOS_MV_YYYYMMDDHHMISS</v>
      </c>
      <c r="N455" s="65" t="s">
        <v>591</v>
      </c>
      <c r="O455" s="64" t="s">
        <v>373</v>
      </c>
      <c r="P455" s="65" t="s">
        <v>928</v>
      </c>
      <c r="Q455" s="64" t="s">
        <v>133</v>
      </c>
      <c r="R455" s="81" t="s">
        <v>373</v>
      </c>
      <c r="S455" s="65" t="s">
        <v>928</v>
      </c>
      <c r="T455" s="64" t="b">
        <f t="shared" si="11"/>
        <v>1</v>
      </c>
    </row>
    <row r="456" spans="1:20" s="64" customFormat="1" ht="45" hidden="1">
      <c r="A456" s="64" t="s">
        <v>370</v>
      </c>
      <c r="C456" s="64" t="s">
        <v>555</v>
      </c>
      <c r="D456" s="64" t="s">
        <v>524</v>
      </c>
      <c r="E456" s="52">
        <v>7</v>
      </c>
      <c r="G456" s="52">
        <v>30</v>
      </c>
      <c r="H456" s="64" t="s">
        <v>96</v>
      </c>
      <c r="M456" s="64" t="str">
        <f t="shared" si="10"/>
        <v>MRO_AHL_RESOURCE_ASSOS_MV_YYYYMMDDHHMISS</v>
      </c>
      <c r="N456" s="65" t="s">
        <v>591</v>
      </c>
      <c r="O456" s="64" t="s">
        <v>370</v>
      </c>
      <c r="P456" s="65" t="s">
        <v>731</v>
      </c>
      <c r="Q456" s="64" t="s">
        <v>139</v>
      </c>
      <c r="R456" s="64" t="s">
        <v>370</v>
      </c>
      <c r="S456" s="65" t="s">
        <v>731</v>
      </c>
      <c r="T456" s="64" t="b">
        <f t="shared" si="11"/>
        <v>1</v>
      </c>
    </row>
    <row r="457" spans="1:20" s="64" customFormat="1" ht="60" hidden="1">
      <c r="A457" s="64" t="s">
        <v>398</v>
      </c>
      <c r="C457" s="64" t="s">
        <v>556</v>
      </c>
      <c r="D457" s="64" t="s">
        <v>525</v>
      </c>
      <c r="E457" s="52">
        <v>8</v>
      </c>
      <c r="G457" s="52">
        <v>22</v>
      </c>
      <c r="H457" s="64" t="s">
        <v>95</v>
      </c>
      <c r="M457" s="64" t="str">
        <f t="shared" si="10"/>
        <v>MRO_AHL_RESOURCE_ASSOS_MV_YYYYMMDDHHMISS</v>
      </c>
      <c r="N457" s="65" t="s">
        <v>591</v>
      </c>
      <c r="O457" s="64" t="s">
        <v>398</v>
      </c>
      <c r="P457" s="65" t="s">
        <v>929</v>
      </c>
      <c r="Q457" s="64" t="s">
        <v>139</v>
      </c>
      <c r="R457" s="81" t="s">
        <v>398</v>
      </c>
      <c r="S457" s="65" t="s">
        <v>929</v>
      </c>
      <c r="T457" s="64" t="b">
        <f t="shared" si="11"/>
        <v>1</v>
      </c>
    </row>
    <row r="458" spans="1:20" s="64" customFormat="1" ht="45" hidden="1">
      <c r="A458" s="64" t="s">
        <v>399</v>
      </c>
      <c r="C458" s="64" t="s">
        <v>556</v>
      </c>
      <c r="D458" s="64" t="s">
        <v>525</v>
      </c>
      <c r="E458" s="52">
        <v>9</v>
      </c>
      <c r="G458" s="52">
        <v>22</v>
      </c>
      <c r="H458" s="64" t="s">
        <v>95</v>
      </c>
      <c r="M458" s="64" t="str">
        <f t="shared" si="10"/>
        <v>MRO_AHL_RESOURCE_ASSOS_MV_YYYYMMDDHHMISS</v>
      </c>
      <c r="N458" s="65" t="s">
        <v>591</v>
      </c>
      <c r="O458" s="64" t="s">
        <v>399</v>
      </c>
      <c r="P458" s="65" t="s">
        <v>930</v>
      </c>
      <c r="Q458" s="64" t="s">
        <v>139</v>
      </c>
      <c r="R458" s="81" t="s">
        <v>399</v>
      </c>
      <c r="S458" s="65" t="s">
        <v>930</v>
      </c>
      <c r="T458" s="64" t="b">
        <f t="shared" si="11"/>
        <v>1</v>
      </c>
    </row>
    <row r="459" spans="1:20" s="64" customFormat="1" ht="30" hidden="1">
      <c r="A459" s="64" t="s">
        <v>158</v>
      </c>
      <c r="B459" s="64" t="s">
        <v>833</v>
      </c>
      <c r="C459" s="64" t="s">
        <v>556</v>
      </c>
      <c r="D459" s="64" t="s">
        <v>525</v>
      </c>
      <c r="E459" s="52">
        <v>10</v>
      </c>
      <c r="G459" s="52">
        <v>22</v>
      </c>
      <c r="H459" s="64" t="s">
        <v>96</v>
      </c>
      <c r="M459" s="64" t="str">
        <f t="shared" si="10"/>
        <v>MRO_AHL_RESOURCE_ASSOS_MV_YYYYMMDDHHMISS</v>
      </c>
      <c r="N459" s="65" t="s">
        <v>591</v>
      </c>
      <c r="O459" s="64" t="s">
        <v>158</v>
      </c>
      <c r="P459" s="65" t="s">
        <v>649</v>
      </c>
      <c r="Q459" s="64" t="s">
        <v>139</v>
      </c>
      <c r="R459" s="64" t="s">
        <v>158</v>
      </c>
      <c r="S459" s="65" t="s">
        <v>530</v>
      </c>
      <c r="T459" s="64" t="b">
        <f t="shared" si="11"/>
        <v>1</v>
      </c>
    </row>
    <row r="460" spans="1:20" s="77" customFormat="1" ht="30">
      <c r="A460" s="77" t="str">
        <f>O460</f>
        <v>CREATED_BY_USERNAME</v>
      </c>
      <c r="B460" s="77" t="s">
        <v>833</v>
      </c>
      <c r="C460" s="77" t="s">
        <v>555</v>
      </c>
      <c r="D460" s="77" t="s">
        <v>1420</v>
      </c>
      <c r="E460" s="78">
        <v>11</v>
      </c>
      <c r="G460" s="78">
        <v>100</v>
      </c>
      <c r="H460" s="77" t="s">
        <v>96</v>
      </c>
      <c r="N460" s="79" t="s">
        <v>591</v>
      </c>
      <c r="O460" s="77" t="s">
        <v>1497</v>
      </c>
      <c r="P460" s="79" t="s">
        <v>1500</v>
      </c>
      <c r="Q460" s="77" t="s">
        <v>1289</v>
      </c>
      <c r="R460" s="77" t="s">
        <v>1290</v>
      </c>
      <c r="S460" s="79" t="s">
        <v>1288</v>
      </c>
      <c r="T460" s="64"/>
    </row>
    <row r="461" spans="1:20" s="64" customFormat="1" ht="30" hidden="1">
      <c r="A461" s="64" t="s">
        <v>159</v>
      </c>
      <c r="C461" s="64" t="s">
        <v>2</v>
      </c>
      <c r="D461" s="64" t="s">
        <v>526</v>
      </c>
      <c r="E461" s="52">
        <v>12</v>
      </c>
      <c r="G461" s="52">
        <v>7</v>
      </c>
      <c r="H461" s="64" t="s">
        <v>96</v>
      </c>
      <c r="M461" s="64" t="str">
        <f t="shared" si="10"/>
        <v>MRO_AHL_RESOURCE_ASSOS_MV_YYYYMMDDHHMISS</v>
      </c>
      <c r="N461" s="65" t="s">
        <v>591</v>
      </c>
      <c r="O461" s="64" t="s">
        <v>159</v>
      </c>
      <c r="P461" s="65" t="s">
        <v>828</v>
      </c>
      <c r="Q461" s="64" t="s">
        <v>139</v>
      </c>
      <c r="R461" s="64" t="s">
        <v>159</v>
      </c>
      <c r="S461" s="65" t="s">
        <v>828</v>
      </c>
      <c r="T461" s="64" t="b">
        <f t="shared" si="11"/>
        <v>1</v>
      </c>
    </row>
    <row r="462" spans="1:20" s="64" customFormat="1" ht="30" hidden="1">
      <c r="A462" s="64" t="s">
        <v>319</v>
      </c>
      <c r="C462" s="64" t="s">
        <v>1258</v>
      </c>
      <c r="D462" s="64" t="s">
        <v>1284</v>
      </c>
      <c r="E462" s="52">
        <v>13</v>
      </c>
      <c r="G462" s="52">
        <v>22</v>
      </c>
      <c r="H462" s="64" t="s">
        <v>96</v>
      </c>
      <c r="M462" s="64" t="str">
        <f t="shared" si="10"/>
        <v>MRO_AHL_RESOURCE_ASSOS_MV_YYYYMMDDHHMISS</v>
      </c>
      <c r="N462" s="65" t="s">
        <v>591</v>
      </c>
      <c r="O462" s="64" t="s">
        <v>319</v>
      </c>
      <c r="P462" s="65" t="s">
        <v>732</v>
      </c>
      <c r="Q462" s="64" t="s">
        <v>139</v>
      </c>
      <c r="R462" s="64" t="s">
        <v>319</v>
      </c>
      <c r="S462" s="65" t="s">
        <v>732</v>
      </c>
      <c r="T462" s="64" t="b">
        <f t="shared" si="11"/>
        <v>1</v>
      </c>
    </row>
    <row r="463" spans="1:20" s="64" customFormat="1" ht="45" hidden="1">
      <c r="A463" s="64" t="s">
        <v>161</v>
      </c>
      <c r="C463" s="64" t="s">
        <v>2</v>
      </c>
      <c r="D463" s="64" t="s">
        <v>526</v>
      </c>
      <c r="E463" s="52">
        <v>14</v>
      </c>
      <c r="G463" s="52">
        <v>7</v>
      </c>
      <c r="H463" s="64" t="s">
        <v>96</v>
      </c>
      <c r="M463" s="64" t="str">
        <f t="shared" si="10"/>
        <v>MRO_AHL_RESOURCE_ASSOS_MV_YYYYMMDDHHMISS</v>
      </c>
      <c r="N463" s="65" t="s">
        <v>591</v>
      </c>
      <c r="O463" s="64" t="s">
        <v>161</v>
      </c>
      <c r="P463" s="65" t="s">
        <v>829</v>
      </c>
      <c r="Q463" s="64" t="s">
        <v>139</v>
      </c>
      <c r="R463" s="64" t="s">
        <v>161</v>
      </c>
      <c r="S463" s="65" t="s">
        <v>830</v>
      </c>
      <c r="T463" s="64" t="b">
        <f t="shared" si="11"/>
        <v>1</v>
      </c>
    </row>
    <row r="464" spans="1:20" s="64" customFormat="1" ht="60" hidden="1">
      <c r="A464" s="64" t="s">
        <v>162</v>
      </c>
      <c r="B464" s="64" t="s">
        <v>833</v>
      </c>
      <c r="C464" s="64" t="s">
        <v>556</v>
      </c>
      <c r="D464" s="64" t="s">
        <v>525</v>
      </c>
      <c r="E464" s="52">
        <v>15</v>
      </c>
      <c r="G464" s="52">
        <v>22</v>
      </c>
      <c r="H464" s="64" t="s">
        <v>95</v>
      </c>
      <c r="M464" s="64" t="str">
        <f t="shared" si="10"/>
        <v>MRO_AHL_RESOURCE_ASSOS_MV_YYYYMMDDHHMISS</v>
      </c>
      <c r="N464" s="65" t="s">
        <v>591</v>
      </c>
      <c r="O464" s="64" t="s">
        <v>162</v>
      </c>
      <c r="P464" s="65" t="s">
        <v>831</v>
      </c>
      <c r="Q464" s="64" t="s">
        <v>139</v>
      </c>
      <c r="R464" s="64" t="s">
        <v>162</v>
      </c>
      <c r="S464" s="65" t="s">
        <v>532</v>
      </c>
      <c r="T464" s="64" t="b">
        <f t="shared" si="11"/>
        <v>1</v>
      </c>
    </row>
    <row r="465" spans="1:20" s="64" customFormat="1" ht="30" hidden="1">
      <c r="A465" s="64" t="s">
        <v>160</v>
      </c>
      <c r="B465" s="64" t="s">
        <v>833</v>
      </c>
      <c r="C465" s="64" t="s">
        <v>556</v>
      </c>
      <c r="D465" s="64" t="s">
        <v>525</v>
      </c>
      <c r="E465" s="52">
        <v>16</v>
      </c>
      <c r="G465" s="52">
        <v>22</v>
      </c>
      <c r="H465" s="64" t="s">
        <v>96</v>
      </c>
      <c r="M465" s="64" t="str">
        <f t="shared" si="10"/>
        <v>MRO_AHL_RESOURCE_ASSOS_MV_YYYYMMDDHHMISS</v>
      </c>
      <c r="N465" s="65" t="s">
        <v>591</v>
      </c>
      <c r="O465" s="64" t="s">
        <v>160</v>
      </c>
      <c r="P465" s="65" t="s">
        <v>832</v>
      </c>
      <c r="Q465" s="64" t="s">
        <v>139</v>
      </c>
      <c r="R465" s="64" t="s">
        <v>160</v>
      </c>
      <c r="S465" s="65" t="s">
        <v>531</v>
      </c>
      <c r="T465" s="64" t="b">
        <f t="shared" si="11"/>
        <v>1</v>
      </c>
    </row>
    <row r="466" spans="1:20" s="77" customFormat="1" ht="30">
      <c r="A466" s="77" t="str">
        <f>O466</f>
        <v>LAST_UPDATED_BY_USERNAME</v>
      </c>
      <c r="B466" s="77" t="s">
        <v>833</v>
      </c>
      <c r="C466" s="77" t="s">
        <v>555</v>
      </c>
      <c r="D466" s="77" t="s">
        <v>1420</v>
      </c>
      <c r="E466" s="78">
        <v>17</v>
      </c>
      <c r="G466" s="78">
        <v>100</v>
      </c>
      <c r="H466" s="77" t="s">
        <v>96</v>
      </c>
      <c r="N466" s="79" t="s">
        <v>591</v>
      </c>
      <c r="O466" s="77" t="s">
        <v>1498</v>
      </c>
      <c r="P466" s="79" t="s">
        <v>1499</v>
      </c>
      <c r="Q466" s="77" t="s">
        <v>1289</v>
      </c>
      <c r="R466" s="77" t="s">
        <v>1290</v>
      </c>
      <c r="S466" s="79" t="s">
        <v>1450</v>
      </c>
      <c r="T466" s="64"/>
    </row>
    <row r="467" spans="1:20" s="64" customFormat="1" ht="30" hidden="1">
      <c r="A467" s="64" t="s">
        <v>189</v>
      </c>
      <c r="C467" s="64" t="s">
        <v>556</v>
      </c>
      <c r="D467" s="64" t="s">
        <v>525</v>
      </c>
      <c r="E467" s="52">
        <v>18</v>
      </c>
      <c r="G467" s="52">
        <v>22</v>
      </c>
      <c r="H467" s="64" t="s">
        <v>96</v>
      </c>
      <c r="J467" s="64" t="s">
        <v>95</v>
      </c>
      <c r="M467" s="64" t="str">
        <f t="shared" si="10"/>
        <v>MRO_AHL_RESOURCE_ASSOS_MV_YYYYMMDDHHMISS</v>
      </c>
      <c r="N467" s="65" t="s">
        <v>591</v>
      </c>
      <c r="O467" s="64" t="s">
        <v>189</v>
      </c>
      <c r="P467" s="65" t="s">
        <v>655</v>
      </c>
      <c r="Q467" s="64" t="s">
        <v>139</v>
      </c>
      <c r="R467" s="64" t="s">
        <v>189</v>
      </c>
      <c r="S467" s="65" t="s">
        <v>736</v>
      </c>
      <c r="T467" s="64" t="b">
        <f t="shared" si="11"/>
        <v>1</v>
      </c>
    </row>
    <row r="468" spans="1:20" s="77" customFormat="1">
      <c r="A468" s="77" t="str">
        <f>O468</f>
        <v>OBJECT_NAME</v>
      </c>
      <c r="C468" s="77" t="s">
        <v>555</v>
      </c>
      <c r="D468" s="77" t="s">
        <v>1433</v>
      </c>
      <c r="E468" s="78">
        <v>19</v>
      </c>
      <c r="G468" s="78">
        <v>282</v>
      </c>
      <c r="H468" s="77" t="s">
        <v>96</v>
      </c>
      <c r="N468" s="79" t="s">
        <v>591</v>
      </c>
      <c r="O468" s="77" t="s">
        <v>1381</v>
      </c>
      <c r="P468" s="79"/>
      <c r="Q468" s="77" t="s">
        <v>127</v>
      </c>
      <c r="R468" s="77" t="s">
        <v>1545</v>
      </c>
      <c r="S468" s="79" t="s">
        <v>1447</v>
      </c>
      <c r="T468" s="64"/>
    </row>
    <row r="469" spans="1:20" s="64" customFormat="1" ht="30" hidden="1">
      <c r="A469" s="64" t="s">
        <v>163</v>
      </c>
      <c r="C469" s="64" t="s">
        <v>556</v>
      </c>
      <c r="D469" s="64" t="s">
        <v>525</v>
      </c>
      <c r="E469" s="52">
        <v>20</v>
      </c>
      <c r="G469" s="52">
        <v>22</v>
      </c>
      <c r="H469" s="64" t="s">
        <v>96</v>
      </c>
      <c r="M469" s="64" t="str">
        <f t="shared" si="10"/>
        <v>MRO_AHL_RESOURCE_ASSOS_MV_YYYYMMDDHHMISS</v>
      </c>
      <c r="N469" s="65" t="s">
        <v>591</v>
      </c>
      <c r="O469" s="64" t="s">
        <v>163</v>
      </c>
      <c r="P469" s="65" t="s">
        <v>632</v>
      </c>
      <c r="Q469" s="64" t="s">
        <v>139</v>
      </c>
      <c r="R469" s="64" t="s">
        <v>163</v>
      </c>
      <c r="S469" s="65" t="s">
        <v>632</v>
      </c>
      <c r="T469" s="64" t="b">
        <f t="shared" si="11"/>
        <v>1</v>
      </c>
    </row>
    <row r="470" spans="1:20" s="64" customFormat="1" ht="30" hidden="1">
      <c r="A470" s="64" t="s">
        <v>241</v>
      </c>
      <c r="C470" s="64" t="s">
        <v>1258</v>
      </c>
      <c r="D470" s="64" t="s">
        <v>1284</v>
      </c>
      <c r="E470" s="52">
        <v>21</v>
      </c>
      <c r="G470" s="52">
        <v>22</v>
      </c>
      <c r="H470" s="64" t="s">
        <v>96</v>
      </c>
      <c r="M470" s="64" t="str">
        <f t="shared" si="10"/>
        <v>MRO_AHL_RESOURCE_ASSOS_MV_YYYYMMDDHHMISS</v>
      </c>
      <c r="N470" s="65" t="s">
        <v>591</v>
      </c>
      <c r="O470" s="64" t="s">
        <v>241</v>
      </c>
      <c r="P470" s="65" t="s">
        <v>733</v>
      </c>
      <c r="Q470" s="64" t="s">
        <v>139</v>
      </c>
      <c r="R470" s="64" t="s">
        <v>241</v>
      </c>
      <c r="S470" s="65" t="s">
        <v>733</v>
      </c>
      <c r="T470" s="64" t="b">
        <f t="shared" si="11"/>
        <v>1</v>
      </c>
    </row>
    <row r="471" spans="1:20" s="64" customFormat="1" hidden="1">
      <c r="A471" s="64" t="s">
        <v>165</v>
      </c>
      <c r="C471" s="64" t="s">
        <v>556</v>
      </c>
      <c r="D471" s="64" t="s">
        <v>525</v>
      </c>
      <c r="E471" s="52">
        <v>22</v>
      </c>
      <c r="G471" s="52">
        <v>22</v>
      </c>
      <c r="H471" s="64" t="s">
        <v>96</v>
      </c>
      <c r="I471" s="64" t="s">
        <v>95</v>
      </c>
      <c r="M471" s="64" t="str">
        <f t="shared" si="10"/>
        <v>MRO_AHL_RESOURCE_ASSOS_MV_YYYYMMDDHHMISS</v>
      </c>
      <c r="N471" s="65" t="s">
        <v>591</v>
      </c>
      <c r="O471" s="64" t="s">
        <v>165</v>
      </c>
      <c r="P471" s="65" t="s">
        <v>734</v>
      </c>
      <c r="Q471" s="64" t="s">
        <v>139</v>
      </c>
      <c r="R471" s="81" t="s">
        <v>165</v>
      </c>
      <c r="S471" s="65" t="s">
        <v>734</v>
      </c>
      <c r="T471" s="64" t="b">
        <f t="shared" si="11"/>
        <v>1</v>
      </c>
    </row>
    <row r="472" spans="1:20" s="64" customFormat="1" hidden="1">
      <c r="A472" s="64" t="s">
        <v>401</v>
      </c>
      <c r="C472" s="64" t="s">
        <v>556</v>
      </c>
      <c r="D472" s="64" t="s">
        <v>525</v>
      </c>
      <c r="E472" s="52">
        <v>23</v>
      </c>
      <c r="G472" s="52">
        <v>22</v>
      </c>
      <c r="H472" s="64" t="s">
        <v>95</v>
      </c>
      <c r="M472" s="64" t="str">
        <f t="shared" si="10"/>
        <v>MRO_AHL_RESOURCE_ASSOS_MV_YYYYMMDDHHMISS</v>
      </c>
      <c r="N472" s="65" t="s">
        <v>591</v>
      </c>
      <c r="O472" s="64" t="s">
        <v>401</v>
      </c>
      <c r="P472" s="65" t="s">
        <v>735</v>
      </c>
      <c r="Q472" s="64" t="s">
        <v>139</v>
      </c>
      <c r="R472" s="64" t="s">
        <v>401</v>
      </c>
      <c r="S472" s="65" t="s">
        <v>735</v>
      </c>
      <c r="T472" s="64" t="b">
        <f t="shared" si="11"/>
        <v>1</v>
      </c>
    </row>
    <row r="473" spans="1:20" s="64" customFormat="1" ht="60" hidden="1">
      <c r="A473" s="64" t="s">
        <v>400</v>
      </c>
      <c r="C473" s="64" t="s">
        <v>556</v>
      </c>
      <c r="D473" s="64" t="s">
        <v>525</v>
      </c>
      <c r="E473" s="52">
        <v>24</v>
      </c>
      <c r="G473" s="52">
        <v>22</v>
      </c>
      <c r="H473" s="64" t="s">
        <v>95</v>
      </c>
      <c r="M473" s="64" t="str">
        <f t="shared" si="10"/>
        <v>MRO_AHL_RESOURCE_ASSOS_MV_YYYYMMDDHHMISS</v>
      </c>
      <c r="N473" s="65" t="s">
        <v>591</v>
      </c>
      <c r="O473" s="64" t="s">
        <v>400</v>
      </c>
      <c r="P473" s="65" t="s">
        <v>931</v>
      </c>
      <c r="Q473" s="64" t="s">
        <v>139</v>
      </c>
      <c r="R473" s="81" t="s">
        <v>400</v>
      </c>
      <c r="S473" s="65" t="s">
        <v>931</v>
      </c>
      <c r="T473" s="64" t="b">
        <f t="shared" si="11"/>
        <v>1</v>
      </c>
    </row>
    <row r="474" spans="1:20" s="64" customFormat="1" ht="45" hidden="1">
      <c r="A474" s="64" t="s">
        <v>402</v>
      </c>
      <c r="C474" s="64" t="s">
        <v>556</v>
      </c>
      <c r="D474" s="64" t="s">
        <v>525</v>
      </c>
      <c r="E474" s="52">
        <v>25</v>
      </c>
      <c r="G474" s="52">
        <v>22</v>
      </c>
      <c r="H474" s="64" t="s">
        <v>95</v>
      </c>
      <c r="M474" s="64" t="str">
        <f t="shared" si="10"/>
        <v>MRO_AHL_RESOURCE_ASSOS_MV_YYYYMMDDHHMISS</v>
      </c>
      <c r="N474" s="65" t="s">
        <v>591</v>
      </c>
      <c r="O474" s="64" t="s">
        <v>402</v>
      </c>
      <c r="P474" s="65" t="s">
        <v>932</v>
      </c>
      <c r="Q474" s="64" t="s">
        <v>139</v>
      </c>
      <c r="R474" s="64" t="s">
        <v>402</v>
      </c>
      <c r="S474" s="65" t="s">
        <v>932</v>
      </c>
      <c r="T474" s="64" t="b">
        <f t="shared" si="11"/>
        <v>1</v>
      </c>
    </row>
    <row r="475" spans="1:20" s="64" customFormat="1" ht="30" hidden="1">
      <c r="A475" s="64" t="s">
        <v>375</v>
      </c>
      <c r="C475" s="64" t="s">
        <v>555</v>
      </c>
      <c r="D475" s="64" t="s">
        <v>553</v>
      </c>
      <c r="E475" s="52">
        <v>1</v>
      </c>
      <c r="G475" s="52">
        <v>10</v>
      </c>
      <c r="H475" s="64" t="s">
        <v>95</v>
      </c>
      <c r="J475" s="81" t="s">
        <v>95</v>
      </c>
      <c r="M475" s="64" t="str">
        <f t="shared" si="10"/>
        <v>MRO_AHL_ROUTE_DETAILS_MV_YYYYMMDDHHMISS</v>
      </c>
      <c r="N475" s="64" t="s">
        <v>518</v>
      </c>
      <c r="O475" s="64" t="s">
        <v>375</v>
      </c>
      <c r="P475" s="65" t="s">
        <v>934</v>
      </c>
      <c r="Q475" s="64" t="s">
        <v>134</v>
      </c>
      <c r="R475" s="64" t="s">
        <v>375</v>
      </c>
      <c r="S475" s="65" t="s">
        <v>933</v>
      </c>
      <c r="T475" s="64" t="b">
        <f t="shared" si="11"/>
        <v>1</v>
      </c>
    </row>
    <row r="476" spans="1:20" s="64" customFormat="1" ht="30" hidden="1">
      <c r="A476" s="64" t="s">
        <v>376</v>
      </c>
      <c r="C476" s="64" t="s">
        <v>556</v>
      </c>
      <c r="D476" s="64" t="s">
        <v>525</v>
      </c>
      <c r="E476" s="52">
        <v>2</v>
      </c>
      <c r="G476" s="52">
        <v>22</v>
      </c>
      <c r="H476" s="64" t="s">
        <v>95</v>
      </c>
      <c r="J476" s="64" t="s">
        <v>95</v>
      </c>
      <c r="M476" s="64" t="str">
        <f t="shared" si="10"/>
        <v>MRO_AHL_ROUTE_DETAILS_MV_YYYYMMDDHHMISS</v>
      </c>
      <c r="N476" s="64" t="s">
        <v>518</v>
      </c>
      <c r="O476" s="64" t="s">
        <v>376</v>
      </c>
      <c r="P476" s="65" t="s">
        <v>1100</v>
      </c>
      <c r="Q476" s="64" t="s">
        <v>134</v>
      </c>
      <c r="R476" s="64" t="s">
        <v>376</v>
      </c>
      <c r="S476" s="65" t="s">
        <v>1100</v>
      </c>
      <c r="T476" s="64" t="b">
        <f t="shared" si="11"/>
        <v>1</v>
      </c>
    </row>
    <row r="477" spans="1:20" s="64" customFormat="1" hidden="1">
      <c r="A477" s="64" t="str">
        <f>O477</f>
        <v>ACCOUNTING_CLASS_ORG_NAME</v>
      </c>
      <c r="C477" s="64" t="s">
        <v>555</v>
      </c>
      <c r="D477" s="64" t="s">
        <v>549</v>
      </c>
      <c r="E477" s="52">
        <v>3</v>
      </c>
      <c r="G477" s="52">
        <v>3</v>
      </c>
      <c r="H477" s="64" t="s">
        <v>95</v>
      </c>
      <c r="N477" s="64" t="s">
        <v>518</v>
      </c>
      <c r="O477" s="64" t="s">
        <v>1484</v>
      </c>
      <c r="P477" s="65"/>
      <c r="Q477" s="64" t="s">
        <v>1342</v>
      </c>
      <c r="R477" s="64" t="s">
        <v>1343</v>
      </c>
      <c r="S477" s="65" t="s">
        <v>1456</v>
      </c>
    </row>
    <row r="478" spans="1:20" s="64" customFormat="1" ht="30" hidden="1">
      <c r="A478" s="64" t="s">
        <v>177</v>
      </c>
      <c r="C478" s="64" t="s">
        <v>555</v>
      </c>
      <c r="D478" s="64" t="s">
        <v>524</v>
      </c>
      <c r="E478" s="52">
        <v>4</v>
      </c>
      <c r="G478" s="52">
        <v>30</v>
      </c>
      <c r="H478" s="64" t="s">
        <v>95</v>
      </c>
      <c r="M478" s="64" t="str">
        <f t="shared" si="10"/>
        <v>MRO_AHL_ROUTE_DETAILS_MV_YYYYMMDDHHMISS</v>
      </c>
      <c r="N478" s="64" t="s">
        <v>518</v>
      </c>
      <c r="O478" s="64" t="s">
        <v>177</v>
      </c>
      <c r="P478" s="65" t="s">
        <v>935</v>
      </c>
      <c r="Q478" s="64" t="s">
        <v>134</v>
      </c>
      <c r="R478" s="64" t="s">
        <v>177</v>
      </c>
      <c r="S478" s="65" t="s">
        <v>936</v>
      </c>
      <c r="T478" s="64" t="b">
        <f t="shared" si="11"/>
        <v>1</v>
      </c>
    </row>
    <row r="479" spans="1:20" s="64" customFormat="1" ht="60" hidden="1">
      <c r="A479" s="64" t="s">
        <v>192</v>
      </c>
      <c r="C479" s="64" t="s">
        <v>555</v>
      </c>
      <c r="D479" s="64" t="s">
        <v>106</v>
      </c>
      <c r="E479" s="52">
        <v>5</v>
      </c>
      <c r="G479" s="52">
        <v>150</v>
      </c>
      <c r="H479" s="64" t="s">
        <v>95</v>
      </c>
      <c r="M479" s="64" t="str">
        <f t="shared" si="10"/>
        <v>MRO_AHL_ROUTE_DETAILS_MV_YYYYMMDDHHMISS</v>
      </c>
      <c r="N479" s="64" t="s">
        <v>518</v>
      </c>
      <c r="O479" s="64" t="s">
        <v>192</v>
      </c>
      <c r="P479" s="65" t="s">
        <v>937</v>
      </c>
      <c r="Q479" s="64" t="s">
        <v>134</v>
      </c>
      <c r="R479" s="64" t="s">
        <v>154</v>
      </c>
      <c r="S479" s="65" t="s">
        <v>937</v>
      </c>
      <c r="T479" s="64" t="b">
        <f t="shared" si="11"/>
        <v>0</v>
      </c>
    </row>
    <row r="480" spans="1:20" s="64" customFormat="1" ht="60" hidden="1">
      <c r="A480" s="64" t="s">
        <v>540</v>
      </c>
      <c r="C480" s="64" t="s">
        <v>555</v>
      </c>
      <c r="D480" s="64" t="s">
        <v>106</v>
      </c>
      <c r="E480" s="52">
        <v>6</v>
      </c>
      <c r="G480" s="52">
        <v>150</v>
      </c>
      <c r="H480" s="64" t="s">
        <v>95</v>
      </c>
      <c r="M480" s="64" t="str">
        <f t="shared" si="10"/>
        <v>MRO_AHL_ROUTE_DETAILS_MV_YYYYMMDDHHMISS</v>
      </c>
      <c r="N480" s="64" t="s">
        <v>518</v>
      </c>
      <c r="O480" s="64" t="s">
        <v>540</v>
      </c>
      <c r="P480" s="65" t="s">
        <v>938</v>
      </c>
      <c r="Q480" s="64" t="s">
        <v>134</v>
      </c>
      <c r="R480" s="64" t="s">
        <v>155</v>
      </c>
      <c r="S480" s="65" t="s">
        <v>938</v>
      </c>
      <c r="T480" s="64" t="b">
        <f t="shared" si="11"/>
        <v>0</v>
      </c>
    </row>
    <row r="481" spans="1:20" s="64" customFormat="1" ht="30" hidden="1">
      <c r="A481" s="64" t="s">
        <v>541</v>
      </c>
      <c r="C481" s="64" t="s">
        <v>555</v>
      </c>
      <c r="D481" s="64" t="s">
        <v>106</v>
      </c>
      <c r="E481" s="52">
        <v>7</v>
      </c>
      <c r="G481" s="52">
        <v>150</v>
      </c>
      <c r="H481" s="64" t="s">
        <v>95</v>
      </c>
      <c r="M481" s="64" t="str">
        <f t="shared" si="10"/>
        <v>MRO_AHL_ROUTE_DETAILS_MV_YYYYMMDDHHMISS</v>
      </c>
      <c r="N481" s="64" t="s">
        <v>518</v>
      </c>
      <c r="O481" s="64" t="s">
        <v>541</v>
      </c>
      <c r="P481" s="65" t="s">
        <v>841</v>
      </c>
      <c r="Q481" s="64" t="s">
        <v>134</v>
      </c>
      <c r="R481" s="64" t="s">
        <v>156</v>
      </c>
      <c r="S481" s="65" t="s">
        <v>841</v>
      </c>
      <c r="T481" s="64" t="b">
        <f t="shared" si="11"/>
        <v>0</v>
      </c>
    </row>
    <row r="482" spans="1:20" s="64" customFormat="1" ht="30" hidden="1">
      <c r="A482" s="64" t="s">
        <v>158</v>
      </c>
      <c r="B482" s="64" t="s">
        <v>833</v>
      </c>
      <c r="C482" s="64" t="s">
        <v>556</v>
      </c>
      <c r="D482" s="64" t="s">
        <v>525</v>
      </c>
      <c r="E482" s="52">
        <v>8</v>
      </c>
      <c r="G482" s="52">
        <v>22</v>
      </c>
      <c r="H482" s="64" t="s">
        <v>96</v>
      </c>
      <c r="M482" s="64" t="str">
        <f t="shared" si="10"/>
        <v>MRO_AHL_ROUTE_DETAILS_MV_YYYYMMDDHHMISS</v>
      </c>
      <c r="N482" s="64" t="s">
        <v>518</v>
      </c>
      <c r="O482" s="64" t="s">
        <v>158</v>
      </c>
      <c r="P482" s="65" t="s">
        <v>649</v>
      </c>
      <c r="Q482" s="64" t="s">
        <v>134</v>
      </c>
      <c r="R482" s="64" t="s">
        <v>158</v>
      </c>
      <c r="S482" s="65" t="s">
        <v>530</v>
      </c>
      <c r="T482" s="64" t="b">
        <f t="shared" si="11"/>
        <v>1</v>
      </c>
    </row>
    <row r="483" spans="1:20" s="77" customFormat="1" ht="30">
      <c r="A483" s="77" t="str">
        <f>O483</f>
        <v>CREATED_BY_USERNAME</v>
      </c>
      <c r="B483" s="77" t="s">
        <v>833</v>
      </c>
      <c r="C483" s="77" t="s">
        <v>555</v>
      </c>
      <c r="D483" s="77" t="s">
        <v>1420</v>
      </c>
      <c r="E483" s="78">
        <v>9</v>
      </c>
      <c r="G483" s="78">
        <v>100</v>
      </c>
      <c r="H483" s="77" t="s">
        <v>96</v>
      </c>
      <c r="M483" s="77" t="str">
        <f t="shared" si="10"/>
        <v>MRO_AHL_ROUTE_DETAILS_MV_YYYYMMDDHHMISS</v>
      </c>
      <c r="N483" s="77" t="s">
        <v>518</v>
      </c>
      <c r="O483" s="77" t="s">
        <v>1497</v>
      </c>
      <c r="P483" s="79" t="s">
        <v>1500</v>
      </c>
      <c r="Q483" s="77" t="s">
        <v>1289</v>
      </c>
      <c r="R483" s="77" t="s">
        <v>1290</v>
      </c>
      <c r="S483" s="79" t="s">
        <v>1288</v>
      </c>
    </row>
    <row r="484" spans="1:20" s="64" customFormat="1" ht="30" hidden="1">
      <c r="A484" s="64" t="s">
        <v>159</v>
      </c>
      <c r="C484" s="64" t="s">
        <v>2</v>
      </c>
      <c r="D484" s="64" t="s">
        <v>526</v>
      </c>
      <c r="E484" s="52">
        <v>10</v>
      </c>
      <c r="G484" s="52">
        <v>7</v>
      </c>
      <c r="H484" s="64" t="s">
        <v>96</v>
      </c>
      <c r="M484" s="64" t="str">
        <f t="shared" si="10"/>
        <v>MRO_AHL_ROUTE_DETAILS_MV_YYYYMMDDHHMISS</v>
      </c>
      <c r="N484" s="64" t="s">
        <v>518</v>
      </c>
      <c r="O484" s="64" t="s">
        <v>159</v>
      </c>
      <c r="P484" s="65" t="s">
        <v>828</v>
      </c>
      <c r="Q484" s="64" t="s">
        <v>134</v>
      </c>
      <c r="R484" s="64" t="s">
        <v>159</v>
      </c>
      <c r="S484" s="65" t="s">
        <v>828</v>
      </c>
      <c r="T484" s="64" t="b">
        <f t="shared" si="11"/>
        <v>1</v>
      </c>
    </row>
    <row r="485" spans="1:20" s="64" customFormat="1" ht="45" hidden="1">
      <c r="A485" s="64" t="s">
        <v>377</v>
      </c>
      <c r="C485" s="64" t="s">
        <v>555</v>
      </c>
      <c r="D485" s="64" t="s">
        <v>527</v>
      </c>
      <c r="E485" s="52">
        <v>11</v>
      </c>
      <c r="G485" s="52">
        <v>1</v>
      </c>
      <c r="H485" s="64" t="s">
        <v>95</v>
      </c>
      <c r="M485" s="64" t="str">
        <f t="shared" si="10"/>
        <v>MRO_AHL_ROUTE_DETAILS_MV_YYYYMMDDHHMISS</v>
      </c>
      <c r="N485" s="64" t="s">
        <v>518</v>
      </c>
      <c r="O485" s="64" t="s">
        <v>377</v>
      </c>
      <c r="P485" s="65" t="s">
        <v>939</v>
      </c>
      <c r="Q485" s="64" t="s">
        <v>134</v>
      </c>
      <c r="R485" s="64" t="s">
        <v>377</v>
      </c>
      <c r="S485" s="65" t="s">
        <v>939</v>
      </c>
      <c r="T485" s="64" t="b">
        <f t="shared" si="11"/>
        <v>1</v>
      </c>
    </row>
    <row r="486" spans="1:20" s="64" customFormat="1" ht="30" hidden="1">
      <c r="A486" s="64" t="s">
        <v>299</v>
      </c>
      <c r="C486" s="64" t="s">
        <v>555</v>
      </c>
      <c r="D486" s="64" t="s">
        <v>527</v>
      </c>
      <c r="E486" s="52">
        <v>12</v>
      </c>
      <c r="G486" s="52">
        <v>1</v>
      </c>
      <c r="H486" s="64" t="s">
        <v>95</v>
      </c>
      <c r="M486" s="64" t="str">
        <f t="shared" si="10"/>
        <v>MRO_AHL_ROUTE_DETAILS_MV_YYYYMMDDHHMISS</v>
      </c>
      <c r="N486" s="64" t="s">
        <v>518</v>
      </c>
      <c r="O486" s="64" t="s">
        <v>299</v>
      </c>
      <c r="P486" s="65" t="s">
        <v>695</v>
      </c>
      <c r="Q486" s="64" t="s">
        <v>134</v>
      </c>
      <c r="R486" s="64" t="s">
        <v>299</v>
      </c>
      <c r="S486" s="65" t="s">
        <v>695</v>
      </c>
      <c r="T486" s="64" t="b">
        <f t="shared" si="11"/>
        <v>1</v>
      </c>
    </row>
    <row r="487" spans="1:20" s="64" customFormat="1" ht="45" hidden="1">
      <c r="A487" s="64" t="s">
        <v>300</v>
      </c>
      <c r="C487" s="64" t="s">
        <v>2</v>
      </c>
      <c r="D487" s="64" t="s">
        <v>526</v>
      </c>
      <c r="E487" s="52">
        <v>13</v>
      </c>
      <c r="G487" s="52">
        <v>7</v>
      </c>
      <c r="H487" s="64" t="s">
        <v>95</v>
      </c>
      <c r="M487" s="64" t="str">
        <f t="shared" si="10"/>
        <v>MRO_AHL_ROUTE_DETAILS_MV_YYYYMMDDHHMISS</v>
      </c>
      <c r="N487" s="64" t="s">
        <v>518</v>
      </c>
      <c r="O487" s="64" t="s">
        <v>300</v>
      </c>
      <c r="P487" s="65" t="s">
        <v>737</v>
      </c>
      <c r="Q487" s="64" t="s">
        <v>134</v>
      </c>
      <c r="R487" s="64" t="s">
        <v>300</v>
      </c>
      <c r="S487" s="65" t="s">
        <v>737</v>
      </c>
      <c r="T487" s="64" t="b">
        <f t="shared" si="11"/>
        <v>1</v>
      </c>
    </row>
    <row r="488" spans="1:20" s="64" customFormat="1" ht="45" hidden="1">
      <c r="A488" s="64" t="s">
        <v>161</v>
      </c>
      <c r="C488" s="64" t="s">
        <v>2</v>
      </c>
      <c r="D488" s="64" t="s">
        <v>526</v>
      </c>
      <c r="E488" s="52">
        <v>14</v>
      </c>
      <c r="G488" s="52">
        <v>7</v>
      </c>
      <c r="H488" s="64" t="s">
        <v>96</v>
      </c>
      <c r="M488" s="64" t="str">
        <f t="shared" si="10"/>
        <v>MRO_AHL_ROUTE_DETAILS_MV_YYYYMMDDHHMISS</v>
      </c>
      <c r="N488" s="64" t="s">
        <v>518</v>
      </c>
      <c r="O488" s="64" t="s">
        <v>161</v>
      </c>
      <c r="P488" s="65" t="s">
        <v>829</v>
      </c>
      <c r="Q488" s="64" t="s">
        <v>134</v>
      </c>
      <c r="R488" s="64" t="s">
        <v>161</v>
      </c>
      <c r="S488" s="65" t="s">
        <v>830</v>
      </c>
      <c r="T488" s="64" t="b">
        <f t="shared" si="11"/>
        <v>1</v>
      </c>
    </row>
    <row r="489" spans="1:20" s="64" customFormat="1" ht="60" hidden="1">
      <c r="A489" s="64" t="s">
        <v>162</v>
      </c>
      <c r="B489" s="64" t="s">
        <v>833</v>
      </c>
      <c r="C489" s="64" t="s">
        <v>556</v>
      </c>
      <c r="D489" s="64" t="s">
        <v>525</v>
      </c>
      <c r="E489" s="52">
        <v>15</v>
      </c>
      <c r="G489" s="52">
        <v>22</v>
      </c>
      <c r="H489" s="64" t="s">
        <v>95</v>
      </c>
      <c r="M489" s="64" t="str">
        <f t="shared" si="10"/>
        <v>MRO_AHL_ROUTE_DETAILS_MV_YYYYMMDDHHMISS</v>
      </c>
      <c r="N489" s="64" t="s">
        <v>518</v>
      </c>
      <c r="O489" s="64" t="s">
        <v>162</v>
      </c>
      <c r="P489" s="65" t="s">
        <v>831</v>
      </c>
      <c r="Q489" s="64" t="s">
        <v>134</v>
      </c>
      <c r="R489" s="64" t="s">
        <v>162</v>
      </c>
      <c r="S489" s="65" t="s">
        <v>532</v>
      </c>
      <c r="T489" s="64" t="b">
        <f t="shared" si="11"/>
        <v>1</v>
      </c>
    </row>
    <row r="490" spans="1:20" s="64" customFormat="1" ht="30" hidden="1">
      <c r="A490" s="64" t="s">
        <v>160</v>
      </c>
      <c r="B490" s="64" t="s">
        <v>833</v>
      </c>
      <c r="C490" s="64" t="s">
        <v>556</v>
      </c>
      <c r="D490" s="64" t="s">
        <v>525</v>
      </c>
      <c r="E490" s="52">
        <v>16</v>
      </c>
      <c r="G490" s="52">
        <v>22</v>
      </c>
      <c r="H490" s="64" t="s">
        <v>96</v>
      </c>
      <c r="M490" s="64" t="str">
        <f t="shared" si="10"/>
        <v>MRO_AHL_ROUTE_DETAILS_MV_YYYYMMDDHHMISS</v>
      </c>
      <c r="N490" s="64" t="s">
        <v>518</v>
      </c>
      <c r="O490" s="64" t="s">
        <v>160</v>
      </c>
      <c r="P490" s="65" t="s">
        <v>832</v>
      </c>
      <c r="Q490" s="64" t="s">
        <v>134</v>
      </c>
      <c r="R490" s="64" t="s">
        <v>160</v>
      </c>
      <c r="S490" s="65" t="s">
        <v>531</v>
      </c>
      <c r="T490" s="64" t="b">
        <f t="shared" si="11"/>
        <v>1</v>
      </c>
    </row>
    <row r="491" spans="1:20" s="77" customFormat="1" ht="30">
      <c r="A491" s="77" t="str">
        <f>O491</f>
        <v>LAST_UPDATED_BY_USERNAME</v>
      </c>
      <c r="B491" s="77" t="s">
        <v>833</v>
      </c>
      <c r="C491" s="77" t="s">
        <v>555</v>
      </c>
      <c r="D491" s="77" t="s">
        <v>1420</v>
      </c>
      <c r="E491" s="78">
        <v>17</v>
      </c>
      <c r="G491" s="78">
        <v>100</v>
      </c>
      <c r="H491" s="77" t="s">
        <v>96</v>
      </c>
      <c r="M491" s="77" t="str">
        <f t="shared" si="10"/>
        <v>MRO_AHL_ROUTE_DETAILS_MV_YYYYMMDDHHMISS</v>
      </c>
      <c r="N491" s="77" t="s">
        <v>518</v>
      </c>
      <c r="O491" s="77" t="s">
        <v>1498</v>
      </c>
      <c r="P491" s="79" t="s">
        <v>1499</v>
      </c>
      <c r="Q491" s="77" t="s">
        <v>1289</v>
      </c>
      <c r="R491" s="77" t="s">
        <v>1290</v>
      </c>
      <c r="S491" s="79" t="s">
        <v>1450</v>
      </c>
    </row>
    <row r="492" spans="1:20" s="64" customFormat="1" ht="30" hidden="1">
      <c r="A492" s="64" t="s">
        <v>163</v>
      </c>
      <c r="C492" s="64" t="s">
        <v>556</v>
      </c>
      <c r="D492" s="64" t="s">
        <v>525</v>
      </c>
      <c r="E492" s="52">
        <v>18</v>
      </c>
      <c r="G492" s="52">
        <v>22</v>
      </c>
      <c r="H492" s="64" t="s">
        <v>96</v>
      </c>
      <c r="M492" s="64" t="str">
        <f t="shared" si="10"/>
        <v>MRO_AHL_ROUTE_DETAILS_MV_YYYYMMDDHHMISS</v>
      </c>
      <c r="N492" s="64" t="s">
        <v>518</v>
      </c>
      <c r="O492" s="64" t="s">
        <v>163</v>
      </c>
      <c r="P492" s="65" t="s">
        <v>632</v>
      </c>
      <c r="Q492" s="64" t="s">
        <v>134</v>
      </c>
      <c r="R492" s="64" t="s">
        <v>163</v>
      </c>
      <c r="S492" s="65" t="s">
        <v>632</v>
      </c>
      <c r="T492" s="64" t="b">
        <f t="shared" si="11"/>
        <v>1</v>
      </c>
    </row>
    <row r="493" spans="1:20" s="64" customFormat="1" ht="30" hidden="1">
      <c r="A493" s="64" t="s">
        <v>303</v>
      </c>
      <c r="B493" s="64" t="s">
        <v>833</v>
      </c>
      <c r="C493" s="64" t="s">
        <v>556</v>
      </c>
      <c r="D493" s="64" t="s">
        <v>525</v>
      </c>
      <c r="E493" s="52">
        <v>19</v>
      </c>
      <c r="G493" s="52">
        <v>22</v>
      </c>
      <c r="H493" s="64" t="s">
        <v>95</v>
      </c>
      <c r="J493" s="64" t="s">
        <v>95</v>
      </c>
      <c r="M493" s="64" t="str">
        <f t="shared" si="10"/>
        <v>MRO_AHL_ROUTE_DETAILS_MV_YYYYMMDDHHMISS</v>
      </c>
      <c r="N493" s="64" t="s">
        <v>518</v>
      </c>
      <c r="O493" s="64" t="s">
        <v>303</v>
      </c>
      <c r="P493" s="65" t="s">
        <v>738</v>
      </c>
      <c r="Q493" s="64" t="s">
        <v>134</v>
      </c>
      <c r="R493" s="64" t="s">
        <v>303</v>
      </c>
      <c r="S493" s="65" t="s">
        <v>854</v>
      </c>
      <c r="T493" s="64" t="b">
        <f t="shared" si="11"/>
        <v>1</v>
      </c>
    </row>
    <row r="494" spans="1:20" s="77" customFormat="1">
      <c r="A494" s="77" t="str">
        <f>O494</f>
        <v>OPERATOR_PARTY_NAME</v>
      </c>
      <c r="C494" s="77" t="s">
        <v>555</v>
      </c>
      <c r="D494" s="77" t="s">
        <v>1486</v>
      </c>
      <c r="E494" s="78">
        <v>20</v>
      </c>
      <c r="G494" s="78">
        <v>391</v>
      </c>
      <c r="H494" s="77" t="s">
        <v>95</v>
      </c>
      <c r="K494" s="64"/>
      <c r="L494" s="64"/>
      <c r="M494" s="64" t="str">
        <f t="shared" si="10"/>
        <v>MRO_AHL_ROUTE_DETAILS_MV_YYYYMMDDHHMISS</v>
      </c>
      <c r="N494" s="77" t="s">
        <v>518</v>
      </c>
      <c r="O494" s="77" t="s">
        <v>1485</v>
      </c>
      <c r="P494" s="79"/>
      <c r="Q494" s="77" t="s">
        <v>1293</v>
      </c>
      <c r="R494" s="77" t="s">
        <v>1540</v>
      </c>
      <c r="S494" s="79"/>
      <c r="T494" s="64"/>
    </row>
    <row r="495" spans="1:20" s="64" customFormat="1" ht="30" hidden="1">
      <c r="A495" s="64" t="s">
        <v>304</v>
      </c>
      <c r="C495" s="64" t="s">
        <v>555</v>
      </c>
      <c r="D495" s="64" t="s">
        <v>524</v>
      </c>
      <c r="E495" s="52">
        <v>21</v>
      </c>
      <c r="G495" s="52">
        <v>30</v>
      </c>
      <c r="H495" s="64" t="s">
        <v>95</v>
      </c>
      <c r="M495" s="64" t="str">
        <f t="shared" si="10"/>
        <v>MRO_AHL_ROUTE_DETAILS_MV_YYYYMMDDHHMISS</v>
      </c>
      <c r="N495" s="64" t="s">
        <v>518</v>
      </c>
      <c r="O495" s="64" t="s">
        <v>304</v>
      </c>
      <c r="P495" s="65" t="s">
        <v>699</v>
      </c>
      <c r="Q495" s="64" t="s">
        <v>134</v>
      </c>
      <c r="R495" s="64" t="s">
        <v>304</v>
      </c>
      <c r="S495" s="65" t="s">
        <v>699</v>
      </c>
      <c r="T495" s="64" t="b">
        <f t="shared" si="11"/>
        <v>1</v>
      </c>
    </row>
    <row r="496" spans="1:20" s="64" customFormat="1" hidden="1">
      <c r="A496" s="64" t="s">
        <v>201</v>
      </c>
      <c r="C496" s="64" t="s">
        <v>555</v>
      </c>
      <c r="D496" s="64" t="s">
        <v>524</v>
      </c>
      <c r="E496" s="52">
        <v>22</v>
      </c>
      <c r="G496" s="52">
        <v>30</v>
      </c>
      <c r="H496" s="64" t="s">
        <v>95</v>
      </c>
      <c r="M496" s="64" t="str">
        <f t="shared" si="10"/>
        <v>MRO_AHL_ROUTE_DETAILS_MV_YYYYMMDDHHMISS</v>
      </c>
      <c r="N496" s="64" t="s">
        <v>518</v>
      </c>
      <c r="O496" s="64" t="s">
        <v>201</v>
      </c>
      <c r="P496" s="65" t="s">
        <v>739</v>
      </c>
      <c r="Q496" s="64" t="s">
        <v>134</v>
      </c>
      <c r="R496" s="64" t="s">
        <v>201</v>
      </c>
      <c r="S496" s="65" t="s">
        <v>739</v>
      </c>
      <c r="T496" s="64" t="b">
        <f t="shared" si="11"/>
        <v>1</v>
      </c>
    </row>
    <row r="497" spans="1:20" s="64" customFormat="1" hidden="1">
      <c r="A497" s="64" t="s">
        <v>280</v>
      </c>
      <c r="C497" s="64" t="s">
        <v>555</v>
      </c>
      <c r="D497" s="64" t="s">
        <v>106</v>
      </c>
      <c r="E497" s="52">
        <v>23</v>
      </c>
      <c r="G497" s="52">
        <v>150</v>
      </c>
      <c r="H497" s="64" t="s">
        <v>95</v>
      </c>
      <c r="M497" s="64" t="str">
        <f t="shared" si="10"/>
        <v>MRO_AHL_ROUTE_DETAILS_MV_YYYYMMDDHHMISS</v>
      </c>
      <c r="N497" s="64" t="s">
        <v>518</v>
      </c>
      <c r="O497" s="64" t="s">
        <v>280</v>
      </c>
      <c r="P497" s="65" t="s">
        <v>940</v>
      </c>
      <c r="Q497" s="64" t="s">
        <v>134</v>
      </c>
      <c r="R497" s="64" t="s">
        <v>280</v>
      </c>
      <c r="S497" s="65" t="s">
        <v>940</v>
      </c>
      <c r="T497" s="64" t="b">
        <f t="shared" si="11"/>
        <v>1</v>
      </c>
    </row>
    <row r="498" spans="1:20" s="64" customFormat="1" ht="30" hidden="1">
      <c r="A498" s="64" t="s">
        <v>378</v>
      </c>
      <c r="C498" s="64" t="s">
        <v>555</v>
      </c>
      <c r="D498" s="64" t="s">
        <v>527</v>
      </c>
      <c r="E498" s="52">
        <v>24</v>
      </c>
      <c r="G498" s="52">
        <v>1</v>
      </c>
      <c r="H498" s="64" t="s">
        <v>95</v>
      </c>
      <c r="M498" s="64" t="str">
        <f t="shared" si="10"/>
        <v>MRO_AHL_ROUTE_DETAILS_MV_YYYYMMDDHHMISS</v>
      </c>
      <c r="N498" s="64" t="s">
        <v>518</v>
      </c>
      <c r="O498" s="64" t="s">
        <v>378</v>
      </c>
      <c r="P498" s="65" t="s">
        <v>941</v>
      </c>
      <c r="Q498" s="64" t="s">
        <v>134</v>
      </c>
      <c r="R498" s="64" t="s">
        <v>378</v>
      </c>
      <c r="S498" s="65" t="s">
        <v>941</v>
      </c>
      <c r="T498" s="64" t="b">
        <f t="shared" si="11"/>
        <v>1</v>
      </c>
    </row>
    <row r="499" spans="1:20" s="64" customFormat="1" ht="45" hidden="1">
      <c r="A499" s="64" t="s">
        <v>305</v>
      </c>
      <c r="C499" s="64" t="s">
        <v>556</v>
      </c>
      <c r="D499" s="64" t="s">
        <v>525</v>
      </c>
      <c r="E499" s="52">
        <v>25</v>
      </c>
      <c r="G499" s="52">
        <v>22</v>
      </c>
      <c r="H499" s="64" t="s">
        <v>96</v>
      </c>
      <c r="M499" s="64" t="str">
        <f t="shared" si="10"/>
        <v>MRO_AHL_ROUTE_DETAILS_MV_YYYYMMDDHHMISS</v>
      </c>
      <c r="N499" s="64" t="s">
        <v>518</v>
      </c>
      <c r="O499" s="64" t="s">
        <v>305</v>
      </c>
      <c r="P499" s="65" t="s">
        <v>740</v>
      </c>
      <c r="Q499" s="64" t="s">
        <v>134</v>
      </c>
      <c r="R499" s="64" t="s">
        <v>305</v>
      </c>
      <c r="S499" s="65" t="s">
        <v>740</v>
      </c>
      <c r="T499" s="64" t="b">
        <f t="shared" si="11"/>
        <v>1</v>
      </c>
    </row>
    <row r="500" spans="1:20" s="64" customFormat="1" ht="60" hidden="1">
      <c r="A500" s="64" t="s">
        <v>218</v>
      </c>
      <c r="C500" s="64" t="s">
        <v>555</v>
      </c>
      <c r="D500" s="64" t="s">
        <v>524</v>
      </c>
      <c r="E500" s="52">
        <v>26</v>
      </c>
      <c r="G500" s="52">
        <v>30</v>
      </c>
      <c r="H500" s="64" t="s">
        <v>96</v>
      </c>
      <c r="M500" s="64" t="str">
        <f t="shared" si="10"/>
        <v>MRO_AHL_ROUTE_DETAILS_MV_YYYYMMDDHHMISS</v>
      </c>
      <c r="N500" s="64" t="s">
        <v>518</v>
      </c>
      <c r="O500" s="64" t="s">
        <v>218</v>
      </c>
      <c r="P500" s="65" t="s">
        <v>741</v>
      </c>
      <c r="Q500" s="64" t="s">
        <v>134</v>
      </c>
      <c r="R500" s="64" t="s">
        <v>218</v>
      </c>
      <c r="S500" s="65" t="s">
        <v>741</v>
      </c>
      <c r="T500" s="64" t="b">
        <f t="shared" si="11"/>
        <v>1</v>
      </c>
    </row>
    <row r="501" spans="1:20" s="64" customFormat="1" hidden="1">
      <c r="A501" s="64" t="s">
        <v>379</v>
      </c>
      <c r="C501" s="64" t="s">
        <v>555</v>
      </c>
      <c r="D501" s="64" t="s">
        <v>524</v>
      </c>
      <c r="E501" s="52">
        <v>27</v>
      </c>
      <c r="G501" s="52">
        <v>30</v>
      </c>
      <c r="H501" s="64" t="s">
        <v>95</v>
      </c>
      <c r="M501" s="64" t="str">
        <f t="shared" ref="M501:M578" si="12">N501&amp;"_YYYYMMDDHHMISS"</f>
        <v>MRO_AHL_ROUTE_DETAILS_MV_YYYYMMDDHHMISS</v>
      </c>
      <c r="N501" s="64" t="s">
        <v>518</v>
      </c>
      <c r="O501" s="64" t="s">
        <v>379</v>
      </c>
      <c r="P501" s="65" t="s">
        <v>857</v>
      </c>
      <c r="Q501" s="64" t="s">
        <v>134</v>
      </c>
      <c r="R501" s="64" t="s">
        <v>379</v>
      </c>
      <c r="S501" s="65" t="s">
        <v>857</v>
      </c>
      <c r="T501" s="64" t="b">
        <f t="shared" ref="T501:T578" si="13">R501=A501</f>
        <v>1</v>
      </c>
    </row>
    <row r="502" spans="1:20" s="64" customFormat="1" ht="30" hidden="1">
      <c r="A502" s="64" t="s">
        <v>294</v>
      </c>
      <c r="C502" s="64" t="s">
        <v>556</v>
      </c>
      <c r="D502" s="64" t="s">
        <v>525</v>
      </c>
      <c r="E502" s="52">
        <v>28</v>
      </c>
      <c r="G502" s="52">
        <v>22</v>
      </c>
      <c r="H502" s="64" t="s">
        <v>96</v>
      </c>
      <c r="I502" s="64" t="s">
        <v>95</v>
      </c>
      <c r="J502" s="64" t="s">
        <v>95</v>
      </c>
      <c r="M502" s="64" t="str">
        <f t="shared" si="12"/>
        <v>MRO_AHL_ROUTE_DETAILS_MV_YYYYMMDDHHMISS</v>
      </c>
      <c r="N502" s="64" t="s">
        <v>518</v>
      </c>
      <c r="O502" s="64" t="s">
        <v>294</v>
      </c>
      <c r="P502" s="65" t="s">
        <v>742</v>
      </c>
      <c r="Q502" s="64" t="s">
        <v>134</v>
      </c>
      <c r="R502" s="64" t="s">
        <v>294</v>
      </c>
      <c r="S502" s="65" t="s">
        <v>742</v>
      </c>
      <c r="T502" s="64" t="b">
        <f t="shared" si="13"/>
        <v>1</v>
      </c>
    </row>
    <row r="503" spans="1:20" s="77" customFormat="1" ht="30">
      <c r="A503" s="77" t="s">
        <v>380</v>
      </c>
      <c r="C503" s="77" t="s">
        <v>555</v>
      </c>
      <c r="D503" s="77" t="s">
        <v>524</v>
      </c>
      <c r="E503" s="78">
        <v>29</v>
      </c>
      <c r="G503" s="78">
        <v>30</v>
      </c>
      <c r="H503" s="77" t="s">
        <v>96</v>
      </c>
      <c r="M503" s="77" t="str">
        <f t="shared" si="12"/>
        <v>MRO_AHL_ROUTE_DETAILS_MV_YYYYMMDDHHMISS</v>
      </c>
      <c r="N503" s="77" t="s">
        <v>518</v>
      </c>
      <c r="O503" s="77" t="s">
        <v>380</v>
      </c>
      <c r="P503" s="79" t="s">
        <v>743</v>
      </c>
      <c r="Q503" s="77" t="s">
        <v>134</v>
      </c>
      <c r="R503" s="77" t="s">
        <v>380</v>
      </c>
      <c r="S503" s="79" t="s">
        <v>743</v>
      </c>
      <c r="T503" s="77" t="b">
        <f t="shared" si="13"/>
        <v>1</v>
      </c>
    </row>
    <row r="504" spans="1:20" s="64" customFormat="1" ht="30" hidden="1">
      <c r="A504" s="64" t="s">
        <v>381</v>
      </c>
      <c r="C504" s="64" t="s">
        <v>555</v>
      </c>
      <c r="D504" s="64" t="s">
        <v>524</v>
      </c>
      <c r="E504" s="52">
        <v>30</v>
      </c>
      <c r="G504" s="52">
        <v>30</v>
      </c>
      <c r="H504" s="64" t="s">
        <v>95</v>
      </c>
      <c r="M504" s="64" t="str">
        <f t="shared" si="12"/>
        <v>MRO_AHL_ROUTE_DETAILS_MV_YYYYMMDDHHMISS</v>
      </c>
      <c r="N504" s="64" t="s">
        <v>518</v>
      </c>
      <c r="O504" s="64" t="s">
        <v>381</v>
      </c>
      <c r="P504" s="65" t="s">
        <v>744</v>
      </c>
      <c r="Q504" s="64" t="s">
        <v>134</v>
      </c>
      <c r="R504" s="64" t="s">
        <v>381</v>
      </c>
      <c r="S504" s="65" t="s">
        <v>744</v>
      </c>
      <c r="T504" s="64" t="b">
        <f t="shared" si="13"/>
        <v>1</v>
      </c>
    </row>
    <row r="505" spans="1:20" s="64" customFormat="1" hidden="1">
      <c r="A505" s="64" t="s">
        <v>539</v>
      </c>
      <c r="C505" s="64" t="s">
        <v>555</v>
      </c>
      <c r="D505" s="64" t="s">
        <v>524</v>
      </c>
      <c r="E505" s="52">
        <v>31</v>
      </c>
      <c r="G505" s="52">
        <v>30</v>
      </c>
      <c r="H505" s="64" t="s">
        <v>95</v>
      </c>
      <c r="M505" s="64" t="str">
        <f t="shared" si="12"/>
        <v>MRO_AHL_ROUTE_DETAILS_MV_YYYYMMDDHHMISS</v>
      </c>
      <c r="N505" s="64" t="s">
        <v>518</v>
      </c>
      <c r="O505" s="64" t="s">
        <v>539</v>
      </c>
      <c r="P505" s="65" t="s">
        <v>1223</v>
      </c>
      <c r="Q505" s="64" t="s">
        <v>134</v>
      </c>
      <c r="R505" s="64" t="s">
        <v>306</v>
      </c>
      <c r="S505" s="65" t="s">
        <v>1223</v>
      </c>
      <c r="T505" s="64" t="b">
        <f t="shared" si="13"/>
        <v>0</v>
      </c>
    </row>
    <row r="506" spans="1:20" s="64" customFormat="1" ht="30" hidden="1">
      <c r="A506" s="64" t="s">
        <v>235</v>
      </c>
      <c r="C506" s="64" t="s">
        <v>556</v>
      </c>
      <c r="D506" s="64" t="s">
        <v>525</v>
      </c>
      <c r="E506" s="52">
        <v>32</v>
      </c>
      <c r="G506" s="52">
        <v>22</v>
      </c>
      <c r="H506" s="64" t="s">
        <v>95</v>
      </c>
      <c r="J506" s="64" t="s">
        <v>95</v>
      </c>
      <c r="M506" s="64" t="str">
        <f t="shared" si="12"/>
        <v>MRO_AHL_ROUTE_DETAILS_MV_YYYYMMDDHHMISS</v>
      </c>
      <c r="N506" s="64" t="s">
        <v>518</v>
      </c>
      <c r="O506" s="64" t="s">
        <v>235</v>
      </c>
      <c r="P506" s="65" t="s">
        <v>943</v>
      </c>
      <c r="Q506" s="64" t="s">
        <v>134</v>
      </c>
      <c r="R506" s="64" t="s">
        <v>235</v>
      </c>
      <c r="S506" s="65" t="s">
        <v>942</v>
      </c>
      <c r="T506" s="64" t="b">
        <f t="shared" si="13"/>
        <v>1</v>
      </c>
    </row>
    <row r="507" spans="1:20" s="77" customFormat="1">
      <c r="A507" s="77" t="str">
        <f>O507</f>
        <v>SERVICE_ITEM_NAME</v>
      </c>
      <c r="C507" s="77" t="s">
        <v>555</v>
      </c>
      <c r="D507" s="77" t="s">
        <v>1422</v>
      </c>
      <c r="E507" s="78">
        <v>33</v>
      </c>
      <c r="G507" s="78">
        <v>81</v>
      </c>
      <c r="H507" s="77" t="s">
        <v>95</v>
      </c>
      <c r="K507" s="64"/>
      <c r="L507" s="64"/>
      <c r="M507" s="64"/>
      <c r="N507" s="77" t="s">
        <v>518</v>
      </c>
      <c r="O507" s="77" t="s">
        <v>1487</v>
      </c>
      <c r="P507" s="79"/>
      <c r="Q507" s="77" t="s">
        <v>1326</v>
      </c>
      <c r="R507" s="77" t="s">
        <v>1501</v>
      </c>
      <c r="S507" s="79" t="s">
        <v>1455</v>
      </c>
      <c r="T507" s="64"/>
    </row>
    <row r="508" spans="1:20" s="64" customFormat="1" ht="30" hidden="1">
      <c r="A508" s="64" t="s">
        <v>382</v>
      </c>
      <c r="C508" s="64" t="s">
        <v>556</v>
      </c>
      <c r="D508" s="64" t="s">
        <v>525</v>
      </c>
      <c r="E508" s="52">
        <v>34</v>
      </c>
      <c r="G508" s="52">
        <v>22</v>
      </c>
      <c r="H508" s="64" t="s">
        <v>95</v>
      </c>
      <c r="J508" s="64" t="s">
        <v>95</v>
      </c>
      <c r="M508" s="64" t="str">
        <f t="shared" si="12"/>
        <v>MRO_AHL_ROUTE_DETAILS_MV_YYYYMMDDHHMISS</v>
      </c>
      <c r="N508" s="64" t="s">
        <v>518</v>
      </c>
      <c r="O508" s="64" t="s">
        <v>382</v>
      </c>
      <c r="P508" s="65" t="s">
        <v>944</v>
      </c>
      <c r="Q508" s="64" t="s">
        <v>134</v>
      </c>
      <c r="R508" s="64" t="s">
        <v>382</v>
      </c>
      <c r="S508" s="65" t="s">
        <v>944</v>
      </c>
      <c r="T508" s="64" t="b">
        <f t="shared" si="13"/>
        <v>1</v>
      </c>
    </row>
    <row r="509" spans="1:20" s="77" customFormat="1">
      <c r="A509" s="77" t="str">
        <f>O509</f>
        <v>SERVICE_ITEM_ORG_NAME</v>
      </c>
      <c r="C509" s="77" t="s">
        <v>555</v>
      </c>
      <c r="D509" s="77" t="s">
        <v>549</v>
      </c>
      <c r="E509" s="78">
        <v>35</v>
      </c>
      <c r="G509" s="78">
        <v>3</v>
      </c>
      <c r="H509" s="77" t="s">
        <v>95</v>
      </c>
      <c r="K509" s="64"/>
      <c r="L509" s="64"/>
      <c r="M509" s="64"/>
      <c r="N509" s="77" t="s">
        <v>518</v>
      </c>
      <c r="O509" s="77" t="s">
        <v>1488</v>
      </c>
      <c r="P509" s="79"/>
      <c r="Q509" s="77" t="s">
        <v>1342</v>
      </c>
      <c r="R509" s="77" t="s">
        <v>1343</v>
      </c>
      <c r="S509" s="79"/>
      <c r="T509" s="64"/>
    </row>
    <row r="510" spans="1:20" s="64" customFormat="1" ht="45" hidden="1">
      <c r="A510" s="64" t="s">
        <v>311</v>
      </c>
      <c r="C510" s="64" t="s">
        <v>2</v>
      </c>
      <c r="D510" s="64" t="s">
        <v>526</v>
      </c>
      <c r="E510" s="52">
        <v>36</v>
      </c>
      <c r="G510" s="52">
        <v>7</v>
      </c>
      <c r="H510" s="64" t="s">
        <v>95</v>
      </c>
      <c r="M510" s="64" t="str">
        <f t="shared" si="12"/>
        <v>MRO_AHL_ROUTE_DETAILS_MV_YYYYMMDDHHMISS</v>
      </c>
      <c r="N510" s="64" t="s">
        <v>518</v>
      </c>
      <c r="O510" s="64" t="s">
        <v>311</v>
      </c>
      <c r="P510" s="65" t="s">
        <v>945</v>
      </c>
      <c r="Q510" s="64" t="s">
        <v>134</v>
      </c>
      <c r="R510" s="64" t="s">
        <v>311</v>
      </c>
      <c r="S510" s="65" t="s">
        <v>945</v>
      </c>
      <c r="T510" s="64" t="b">
        <f t="shared" si="13"/>
        <v>1</v>
      </c>
    </row>
    <row r="511" spans="1:20" s="64" customFormat="1" hidden="1">
      <c r="A511" s="64" t="s">
        <v>312</v>
      </c>
      <c r="C511" s="64" t="s">
        <v>555</v>
      </c>
      <c r="D511" s="64" t="s">
        <v>524</v>
      </c>
      <c r="E511" s="52">
        <v>37</v>
      </c>
      <c r="G511" s="52">
        <v>30</v>
      </c>
      <c r="H511" s="64" t="s">
        <v>95</v>
      </c>
      <c r="M511" s="64" t="str">
        <f t="shared" si="12"/>
        <v>MRO_AHL_ROUTE_DETAILS_MV_YYYYMMDDHHMISS</v>
      </c>
      <c r="N511" s="64" t="s">
        <v>518</v>
      </c>
      <c r="O511" s="64" t="s">
        <v>312</v>
      </c>
      <c r="P511" s="65" t="s">
        <v>745</v>
      </c>
      <c r="Q511" s="64" t="s">
        <v>134</v>
      </c>
      <c r="R511" s="64" t="s">
        <v>312</v>
      </c>
      <c r="S511" s="65" t="s">
        <v>745</v>
      </c>
      <c r="T511" s="64" t="b">
        <f t="shared" si="13"/>
        <v>1</v>
      </c>
    </row>
    <row r="512" spans="1:20" s="64" customFormat="1" ht="30" hidden="1">
      <c r="A512" s="64" t="s">
        <v>313</v>
      </c>
      <c r="C512" s="64" t="s">
        <v>555</v>
      </c>
      <c r="D512" s="64" t="s">
        <v>527</v>
      </c>
      <c r="E512" s="52">
        <v>38</v>
      </c>
      <c r="G512" s="52">
        <v>1</v>
      </c>
      <c r="H512" s="64" t="s">
        <v>95</v>
      </c>
      <c r="M512" s="64" t="str">
        <f t="shared" si="12"/>
        <v>MRO_AHL_ROUTE_DETAILS_MV_YYYYMMDDHHMISS</v>
      </c>
      <c r="N512" s="64" t="s">
        <v>518</v>
      </c>
      <c r="O512" s="64" t="s">
        <v>313</v>
      </c>
      <c r="P512" s="65" t="s">
        <v>695</v>
      </c>
      <c r="Q512" s="64" t="s">
        <v>134</v>
      </c>
      <c r="R512" s="64" t="s">
        <v>313</v>
      </c>
      <c r="S512" s="65" t="s">
        <v>695</v>
      </c>
      <c r="T512" s="64" t="b">
        <f t="shared" si="13"/>
        <v>1</v>
      </c>
    </row>
    <row r="513" spans="1:20" s="64" customFormat="1" ht="30" hidden="1">
      <c r="A513" s="64" t="s">
        <v>383</v>
      </c>
      <c r="C513" s="64" t="s">
        <v>556</v>
      </c>
      <c r="D513" s="64" t="s">
        <v>525</v>
      </c>
      <c r="E513" s="52">
        <v>39</v>
      </c>
      <c r="G513" s="52">
        <v>22</v>
      </c>
      <c r="H513" s="64" t="s">
        <v>95</v>
      </c>
      <c r="M513" s="64" t="str">
        <f t="shared" si="12"/>
        <v>MRO_AHL_ROUTE_DETAILS_MV_YYYYMMDDHHMISS</v>
      </c>
      <c r="N513" s="64" t="s">
        <v>518</v>
      </c>
      <c r="O513" s="64" t="s">
        <v>383</v>
      </c>
      <c r="P513" s="65" t="s">
        <v>1101</v>
      </c>
      <c r="Q513" s="64" t="s">
        <v>134</v>
      </c>
      <c r="R513" s="64" t="s">
        <v>383</v>
      </c>
      <c r="S513" s="65" t="s">
        <v>1102</v>
      </c>
      <c r="T513" s="64" t="b">
        <f t="shared" si="13"/>
        <v>1</v>
      </c>
    </row>
    <row r="514" spans="1:20" s="64" customFormat="1" ht="30" hidden="1">
      <c r="A514" s="64" t="s">
        <v>314</v>
      </c>
      <c r="C514" s="64" t="s">
        <v>1258</v>
      </c>
      <c r="D514" s="64" t="s">
        <v>1284</v>
      </c>
      <c r="E514" s="52">
        <v>40</v>
      </c>
      <c r="G514" s="52">
        <v>22</v>
      </c>
      <c r="H514" s="64" t="s">
        <v>95</v>
      </c>
      <c r="M514" s="64" t="str">
        <f t="shared" si="12"/>
        <v>MRO_AHL_ROUTE_DETAILS_MV_YYYYMMDDHHMISS</v>
      </c>
      <c r="N514" s="64" t="s">
        <v>518</v>
      </c>
      <c r="O514" s="64" t="s">
        <v>314</v>
      </c>
      <c r="P514" s="65" t="s">
        <v>946</v>
      </c>
      <c r="Q514" s="64" t="s">
        <v>134</v>
      </c>
      <c r="R514" s="64" t="s">
        <v>314</v>
      </c>
      <c r="S514" s="65" t="s">
        <v>946</v>
      </c>
      <c r="T514" s="64" t="b">
        <f t="shared" si="13"/>
        <v>1</v>
      </c>
    </row>
    <row r="515" spans="1:20" s="64" customFormat="1" hidden="1">
      <c r="A515" s="64" t="s">
        <v>384</v>
      </c>
      <c r="C515" s="64" t="s">
        <v>555</v>
      </c>
      <c r="D515" s="64" t="s">
        <v>527</v>
      </c>
      <c r="E515" s="52">
        <v>41</v>
      </c>
      <c r="G515" s="52">
        <v>1</v>
      </c>
      <c r="H515" s="64" t="s">
        <v>95</v>
      </c>
      <c r="M515" s="64" t="str">
        <f t="shared" si="12"/>
        <v>MRO_AHL_ROUTE_DETAILS_MV_YYYYMMDDHHMISS</v>
      </c>
      <c r="N515" s="64" t="s">
        <v>518</v>
      </c>
      <c r="O515" s="64" t="s">
        <v>384</v>
      </c>
      <c r="P515" s="65" t="s">
        <v>746</v>
      </c>
      <c r="Q515" s="64" t="s">
        <v>134</v>
      </c>
      <c r="R515" s="64" t="s">
        <v>384</v>
      </c>
      <c r="S515" s="65" t="s">
        <v>746</v>
      </c>
      <c r="T515" s="64" t="b">
        <f t="shared" si="13"/>
        <v>1</v>
      </c>
    </row>
    <row r="516" spans="1:20" s="64" customFormat="1" ht="30" hidden="1">
      <c r="A516" s="64" t="s">
        <v>288</v>
      </c>
      <c r="C516" s="64" t="s">
        <v>556</v>
      </c>
      <c r="D516" s="64" t="s">
        <v>525</v>
      </c>
      <c r="E516" s="52">
        <v>42</v>
      </c>
      <c r="G516" s="52">
        <v>22</v>
      </c>
      <c r="H516" s="64" t="s">
        <v>95</v>
      </c>
      <c r="J516" s="81" t="s">
        <v>95</v>
      </c>
      <c r="M516" s="64" t="str">
        <f t="shared" si="12"/>
        <v>MRO_AHL_ROUTE_DETAILS_MV_YYYYMMDDHHMISS</v>
      </c>
      <c r="N516" s="64" t="s">
        <v>518</v>
      </c>
      <c r="O516" s="64" t="s">
        <v>288</v>
      </c>
      <c r="P516" s="65" t="s">
        <v>1189</v>
      </c>
      <c r="Q516" s="64" t="s">
        <v>134</v>
      </c>
      <c r="R516" s="64" t="s">
        <v>385</v>
      </c>
      <c r="S516" s="65" t="s">
        <v>1189</v>
      </c>
      <c r="T516" s="64" t="b">
        <f t="shared" si="13"/>
        <v>0</v>
      </c>
    </row>
    <row r="517" spans="1:20" s="64" customFormat="1" hidden="1">
      <c r="A517" s="64" t="s">
        <v>315</v>
      </c>
      <c r="C517" s="64" t="s">
        <v>555</v>
      </c>
      <c r="D517" s="64" t="s">
        <v>524</v>
      </c>
      <c r="E517" s="52">
        <v>43</v>
      </c>
      <c r="G517" s="52">
        <v>30</v>
      </c>
      <c r="H517" s="64" t="s">
        <v>95</v>
      </c>
      <c r="M517" s="64" t="str">
        <f t="shared" si="12"/>
        <v>MRO_AHL_ROUTE_DETAILS_MV_YYYYMMDDHHMISS</v>
      </c>
      <c r="N517" s="64" t="s">
        <v>518</v>
      </c>
      <c r="O517" s="64" t="s">
        <v>315</v>
      </c>
      <c r="P517" s="65" t="s">
        <v>747</v>
      </c>
      <c r="Q517" s="64" t="s">
        <v>134</v>
      </c>
      <c r="R517" s="64" t="s">
        <v>315</v>
      </c>
      <c r="S517" s="65" t="s">
        <v>747</v>
      </c>
      <c r="T517" s="64" t="b">
        <f t="shared" si="13"/>
        <v>1</v>
      </c>
    </row>
    <row r="518" spans="1:20" s="64" customFormat="1" hidden="1">
      <c r="A518" s="64" t="s">
        <v>317</v>
      </c>
      <c r="C518" s="64" t="s">
        <v>555</v>
      </c>
      <c r="D518" s="64" t="s">
        <v>533</v>
      </c>
      <c r="E518" s="52">
        <v>44</v>
      </c>
      <c r="G518" s="52">
        <v>2000</v>
      </c>
      <c r="H518" s="64" t="s">
        <v>95</v>
      </c>
      <c r="M518" s="64" t="str">
        <f t="shared" si="12"/>
        <v>MRO_AHL_ROUTE_DETAILS_MV_YYYYMMDDHHMISS</v>
      </c>
      <c r="N518" s="64" t="s">
        <v>518</v>
      </c>
      <c r="O518" s="64" t="s">
        <v>317</v>
      </c>
      <c r="P518" s="65" t="s">
        <v>704</v>
      </c>
      <c r="Q518" s="64" t="s">
        <v>135</v>
      </c>
      <c r="R518" s="64" t="s">
        <v>317</v>
      </c>
      <c r="S518" s="65" t="s">
        <v>704</v>
      </c>
      <c r="T518" s="64" t="b">
        <f t="shared" si="13"/>
        <v>1</v>
      </c>
    </row>
    <row r="519" spans="1:20" s="64" customFormat="1" hidden="1">
      <c r="A519" s="64" t="s">
        <v>316</v>
      </c>
      <c r="C519" s="64" t="s">
        <v>555</v>
      </c>
      <c r="D519" s="64" t="s">
        <v>533</v>
      </c>
      <c r="E519" s="52">
        <v>45</v>
      </c>
      <c r="G519" s="52">
        <v>2000</v>
      </c>
      <c r="H519" s="64" t="s">
        <v>95</v>
      </c>
      <c r="M519" s="64" t="str">
        <f t="shared" si="12"/>
        <v>MRO_AHL_ROUTE_DETAILS_MV_YYYYMMDDHHMISS</v>
      </c>
      <c r="N519" s="64" t="s">
        <v>518</v>
      </c>
      <c r="O519" s="64" t="s">
        <v>316</v>
      </c>
      <c r="P519" s="65" t="s">
        <v>748</v>
      </c>
      <c r="Q519" s="64" t="s">
        <v>135</v>
      </c>
      <c r="R519" s="64" t="s">
        <v>316</v>
      </c>
      <c r="S519" s="65" t="s">
        <v>748</v>
      </c>
      <c r="T519" s="64" t="b">
        <f t="shared" si="13"/>
        <v>1</v>
      </c>
    </row>
    <row r="520" spans="1:20" s="64" customFormat="1" hidden="1">
      <c r="A520" s="64" t="s">
        <v>318</v>
      </c>
      <c r="C520" s="64" t="s">
        <v>555</v>
      </c>
      <c r="D520" s="64" t="s">
        <v>533</v>
      </c>
      <c r="E520" s="52">
        <v>46</v>
      </c>
      <c r="G520" s="52">
        <v>2000</v>
      </c>
      <c r="H520" s="64" t="s">
        <v>95</v>
      </c>
      <c r="M520" s="64" t="str">
        <f t="shared" si="12"/>
        <v>MRO_AHL_ROUTE_DETAILS_MV_YYYYMMDDHHMISS</v>
      </c>
      <c r="N520" s="64" t="s">
        <v>518</v>
      </c>
      <c r="O520" s="64" t="s">
        <v>318</v>
      </c>
      <c r="P520" s="65" t="s">
        <v>707</v>
      </c>
      <c r="Q520" s="64" t="s">
        <v>135</v>
      </c>
      <c r="R520" s="64" t="s">
        <v>318</v>
      </c>
      <c r="S520" s="65" t="s">
        <v>707</v>
      </c>
      <c r="T520" s="64" t="b">
        <f t="shared" si="13"/>
        <v>1</v>
      </c>
    </row>
    <row r="521" spans="1:20" s="64" customFormat="1" hidden="1">
      <c r="A521" s="64" t="s">
        <v>287</v>
      </c>
      <c r="C521" s="64" t="s">
        <v>555</v>
      </c>
      <c r="D521" s="64" t="s">
        <v>529</v>
      </c>
      <c r="E521" s="52">
        <v>47</v>
      </c>
      <c r="G521" s="52">
        <v>240</v>
      </c>
      <c r="H521" s="64" t="s">
        <v>96</v>
      </c>
      <c r="M521" s="64" t="str">
        <f t="shared" si="12"/>
        <v>MRO_AHL_ROUTE_DETAILS_MV_YYYYMMDDHHMISS</v>
      </c>
      <c r="N521" s="64" t="s">
        <v>518</v>
      </c>
      <c r="O521" s="64" t="s">
        <v>287</v>
      </c>
      <c r="P521" s="65" t="s">
        <v>749</v>
      </c>
      <c r="Q521" s="64" t="s">
        <v>135</v>
      </c>
      <c r="R521" s="64" t="s">
        <v>287</v>
      </c>
      <c r="S521" s="65" t="s">
        <v>749</v>
      </c>
      <c r="T521" s="64" t="b">
        <f t="shared" si="13"/>
        <v>1</v>
      </c>
    </row>
    <row r="522" spans="1:20" s="64" customFormat="1" ht="30" hidden="1">
      <c r="A522" s="64" t="s">
        <v>387</v>
      </c>
      <c r="C522" s="64" t="s">
        <v>555</v>
      </c>
      <c r="D522" s="64" t="s">
        <v>527</v>
      </c>
      <c r="E522" s="52">
        <v>1</v>
      </c>
      <c r="G522" s="52">
        <v>1</v>
      </c>
      <c r="H522" s="64" t="s">
        <v>95</v>
      </c>
      <c r="M522" s="64" t="str">
        <f t="shared" si="12"/>
        <v>MRO_AHL_ROUTE_OPERATIONS_MV_YYYYMMDDHHMISS</v>
      </c>
      <c r="N522" s="64" t="s">
        <v>606</v>
      </c>
      <c r="O522" s="64" t="s">
        <v>387</v>
      </c>
      <c r="P522" s="65" t="s">
        <v>750</v>
      </c>
      <c r="Q522" s="64" t="s">
        <v>137</v>
      </c>
      <c r="R522" s="64" t="s">
        <v>387</v>
      </c>
      <c r="S522" s="65" t="s">
        <v>750</v>
      </c>
      <c r="T522" s="64" t="b">
        <f t="shared" si="13"/>
        <v>1</v>
      </c>
    </row>
    <row r="523" spans="1:20" s="64" customFormat="1" ht="30" hidden="1">
      <c r="A523" s="64" t="s">
        <v>158</v>
      </c>
      <c r="B523" s="64" t="s">
        <v>833</v>
      </c>
      <c r="C523" s="64" t="s">
        <v>556</v>
      </c>
      <c r="D523" s="64" t="s">
        <v>525</v>
      </c>
      <c r="E523" s="52">
        <v>2</v>
      </c>
      <c r="G523" s="52">
        <v>22</v>
      </c>
      <c r="H523" s="64" t="s">
        <v>96</v>
      </c>
      <c r="M523" s="64" t="str">
        <f t="shared" si="12"/>
        <v>MRO_AHL_ROUTE_OPERATIONS_MV_YYYYMMDDHHMISS</v>
      </c>
      <c r="N523" s="64" t="s">
        <v>606</v>
      </c>
      <c r="O523" s="64" t="s">
        <v>158</v>
      </c>
      <c r="P523" s="65" t="s">
        <v>649</v>
      </c>
      <c r="Q523" s="64" t="s">
        <v>137</v>
      </c>
      <c r="R523" s="64" t="s">
        <v>158</v>
      </c>
      <c r="S523" s="65" t="s">
        <v>530</v>
      </c>
      <c r="T523" s="64" t="b">
        <f t="shared" si="13"/>
        <v>1</v>
      </c>
    </row>
    <row r="524" spans="1:20" s="77" customFormat="1" ht="30">
      <c r="A524" s="77" t="str">
        <f>O524</f>
        <v>CREATED_BY_USERNAME</v>
      </c>
      <c r="B524" s="77" t="s">
        <v>833</v>
      </c>
      <c r="C524" s="77" t="s">
        <v>555</v>
      </c>
      <c r="D524" s="77" t="s">
        <v>1420</v>
      </c>
      <c r="E524" s="78">
        <v>3</v>
      </c>
      <c r="G524" s="78">
        <v>100</v>
      </c>
      <c r="H524" s="77" t="s">
        <v>96</v>
      </c>
      <c r="N524" s="77" t="s">
        <v>606</v>
      </c>
      <c r="O524" s="77" t="s">
        <v>1497</v>
      </c>
      <c r="P524" s="79" t="s">
        <v>1500</v>
      </c>
      <c r="Q524" s="77" t="s">
        <v>1289</v>
      </c>
      <c r="R524" s="77" t="s">
        <v>1290</v>
      </c>
      <c r="S524" s="79" t="s">
        <v>1288</v>
      </c>
      <c r="T524" s="64"/>
    </row>
    <row r="525" spans="1:20" s="64" customFormat="1" ht="30" hidden="1">
      <c r="A525" s="64" t="s">
        <v>159</v>
      </c>
      <c r="B525" s="64" t="s">
        <v>833</v>
      </c>
      <c r="C525" s="64" t="s">
        <v>2</v>
      </c>
      <c r="D525" s="64" t="s">
        <v>526</v>
      </c>
      <c r="E525" s="52">
        <v>4</v>
      </c>
      <c r="G525" s="52">
        <v>7</v>
      </c>
      <c r="H525" s="64" t="s">
        <v>96</v>
      </c>
      <c r="M525" s="64" t="str">
        <f t="shared" si="12"/>
        <v>MRO_AHL_ROUTE_OPERATIONS_MV_YYYYMMDDHHMISS</v>
      </c>
      <c r="N525" s="64" t="s">
        <v>606</v>
      </c>
      <c r="O525" s="64" t="s">
        <v>159</v>
      </c>
      <c r="P525" s="65" t="s">
        <v>828</v>
      </c>
      <c r="Q525" s="64" t="s">
        <v>137</v>
      </c>
      <c r="R525" s="64" t="s">
        <v>159</v>
      </c>
      <c r="S525" s="65" t="s">
        <v>828</v>
      </c>
      <c r="T525" s="64" t="b">
        <f t="shared" si="13"/>
        <v>1</v>
      </c>
    </row>
    <row r="526" spans="1:20" s="64" customFormat="1" ht="45" hidden="1">
      <c r="A526" s="64" t="s">
        <v>161</v>
      </c>
      <c r="C526" s="64" t="s">
        <v>2</v>
      </c>
      <c r="D526" s="64" t="s">
        <v>526</v>
      </c>
      <c r="E526" s="52">
        <v>5</v>
      </c>
      <c r="G526" s="52">
        <v>7</v>
      </c>
      <c r="H526" s="64" t="s">
        <v>96</v>
      </c>
      <c r="M526" s="64" t="str">
        <f t="shared" si="12"/>
        <v>MRO_AHL_ROUTE_OPERATIONS_MV_YYYYMMDDHHMISS</v>
      </c>
      <c r="N526" s="64" t="s">
        <v>606</v>
      </c>
      <c r="O526" s="64" t="s">
        <v>161</v>
      </c>
      <c r="P526" s="65" t="s">
        <v>829</v>
      </c>
      <c r="Q526" s="64" t="s">
        <v>137</v>
      </c>
      <c r="R526" s="64" t="s">
        <v>161</v>
      </c>
      <c r="S526" s="65" t="s">
        <v>830</v>
      </c>
      <c r="T526" s="64" t="b">
        <f t="shared" si="13"/>
        <v>1</v>
      </c>
    </row>
    <row r="527" spans="1:20" s="64" customFormat="1" ht="60" hidden="1">
      <c r="A527" s="64" t="s">
        <v>162</v>
      </c>
      <c r="B527" s="64" t="s">
        <v>833</v>
      </c>
      <c r="C527" s="64" t="s">
        <v>556</v>
      </c>
      <c r="D527" s="64" t="s">
        <v>525</v>
      </c>
      <c r="E527" s="52">
        <v>6</v>
      </c>
      <c r="G527" s="52">
        <v>22</v>
      </c>
      <c r="H527" s="64" t="s">
        <v>95</v>
      </c>
      <c r="M527" s="64" t="str">
        <f t="shared" si="12"/>
        <v>MRO_AHL_ROUTE_OPERATIONS_MV_YYYYMMDDHHMISS</v>
      </c>
      <c r="N527" s="64" t="s">
        <v>606</v>
      </c>
      <c r="O527" s="64" t="s">
        <v>162</v>
      </c>
      <c r="P527" s="65" t="s">
        <v>831</v>
      </c>
      <c r="Q527" s="64" t="s">
        <v>137</v>
      </c>
      <c r="R527" s="64" t="s">
        <v>162</v>
      </c>
      <c r="S527" s="65" t="s">
        <v>532</v>
      </c>
      <c r="T527" s="64" t="b">
        <f t="shared" si="13"/>
        <v>1</v>
      </c>
    </row>
    <row r="528" spans="1:20" s="64" customFormat="1" ht="30" hidden="1">
      <c r="A528" s="64" t="s">
        <v>160</v>
      </c>
      <c r="B528" s="64" t="s">
        <v>833</v>
      </c>
      <c r="C528" s="64" t="s">
        <v>556</v>
      </c>
      <c r="D528" s="64" t="s">
        <v>525</v>
      </c>
      <c r="E528" s="52">
        <v>7</v>
      </c>
      <c r="G528" s="52">
        <v>22</v>
      </c>
      <c r="H528" s="64" t="s">
        <v>96</v>
      </c>
      <c r="M528" s="64" t="str">
        <f t="shared" si="12"/>
        <v>MRO_AHL_ROUTE_OPERATIONS_MV_YYYYMMDDHHMISS</v>
      </c>
      <c r="N528" s="64" t="s">
        <v>606</v>
      </c>
      <c r="O528" s="64" t="s">
        <v>160</v>
      </c>
      <c r="P528" s="65" t="s">
        <v>832</v>
      </c>
      <c r="Q528" s="64" t="s">
        <v>137</v>
      </c>
      <c r="R528" s="64" t="s">
        <v>160</v>
      </c>
      <c r="S528" s="65" t="s">
        <v>531</v>
      </c>
      <c r="T528" s="64" t="b">
        <f t="shared" si="13"/>
        <v>1</v>
      </c>
    </row>
    <row r="529" spans="1:20" s="77" customFormat="1" ht="30">
      <c r="A529" s="77" t="str">
        <f>O529</f>
        <v>LAST_UPDATED_BY_USERNAME</v>
      </c>
      <c r="B529" s="77" t="s">
        <v>833</v>
      </c>
      <c r="C529" s="77" t="s">
        <v>555</v>
      </c>
      <c r="D529" s="77" t="s">
        <v>1420</v>
      </c>
      <c r="E529" s="78">
        <v>8</v>
      </c>
      <c r="G529" s="78">
        <v>100</v>
      </c>
      <c r="H529" s="77" t="s">
        <v>96</v>
      </c>
      <c r="N529" s="77" t="s">
        <v>606</v>
      </c>
      <c r="O529" s="77" t="s">
        <v>1498</v>
      </c>
      <c r="P529" s="79" t="s">
        <v>1499</v>
      </c>
      <c r="Q529" s="77" t="s">
        <v>1289</v>
      </c>
      <c r="R529" s="77" t="s">
        <v>1290</v>
      </c>
      <c r="S529" s="79" t="s">
        <v>1450</v>
      </c>
      <c r="T529" s="64"/>
    </row>
    <row r="530" spans="1:20" s="64" customFormat="1" ht="30" hidden="1">
      <c r="A530" s="64" t="s">
        <v>163</v>
      </c>
      <c r="C530" s="64" t="s">
        <v>556</v>
      </c>
      <c r="D530" s="64" t="s">
        <v>525</v>
      </c>
      <c r="E530" s="52">
        <v>9</v>
      </c>
      <c r="G530" s="52">
        <v>22</v>
      </c>
      <c r="H530" s="64" t="s">
        <v>96</v>
      </c>
      <c r="M530" s="64" t="str">
        <f t="shared" si="12"/>
        <v>MRO_AHL_ROUTE_OPERATIONS_MV_YYYYMMDDHHMISS</v>
      </c>
      <c r="N530" s="64" t="s">
        <v>606</v>
      </c>
      <c r="O530" s="64" t="s">
        <v>163</v>
      </c>
      <c r="P530" s="65" t="s">
        <v>632</v>
      </c>
      <c r="Q530" s="64" t="s">
        <v>137</v>
      </c>
      <c r="R530" s="64" t="s">
        <v>163</v>
      </c>
      <c r="S530" s="65" t="s">
        <v>632</v>
      </c>
      <c r="T530" s="64" t="b">
        <f t="shared" si="13"/>
        <v>1</v>
      </c>
    </row>
    <row r="531" spans="1:20" s="64" customFormat="1" ht="30" hidden="1">
      <c r="A531" s="64" t="s">
        <v>301</v>
      </c>
      <c r="C531" s="64" t="s">
        <v>556</v>
      </c>
      <c r="D531" s="64" t="s">
        <v>525</v>
      </c>
      <c r="E531" s="52">
        <v>10</v>
      </c>
      <c r="G531" s="52">
        <v>22</v>
      </c>
      <c r="H531" s="64" t="s">
        <v>96</v>
      </c>
      <c r="J531" s="64" t="s">
        <v>95</v>
      </c>
      <c r="M531" s="64" t="str">
        <f t="shared" si="12"/>
        <v>MRO_AHL_ROUTE_OPERATIONS_MV_YYYYMMDDHHMISS</v>
      </c>
      <c r="N531" s="64" t="s">
        <v>606</v>
      </c>
      <c r="O531" s="64" t="s">
        <v>301</v>
      </c>
      <c r="P531" s="65" t="s">
        <v>751</v>
      </c>
      <c r="Q531" s="64" t="s">
        <v>137</v>
      </c>
      <c r="R531" s="64" t="s">
        <v>301</v>
      </c>
      <c r="S531" s="65" t="s">
        <v>751</v>
      </c>
      <c r="T531" s="64" t="b">
        <f t="shared" si="13"/>
        <v>1</v>
      </c>
    </row>
    <row r="532" spans="1:20" s="77" customFormat="1">
      <c r="A532" s="77" t="str">
        <f>O532</f>
        <v>OPERATION_NAME</v>
      </c>
      <c r="C532" s="77" t="s">
        <v>555</v>
      </c>
      <c r="D532" s="77" t="s">
        <v>1433</v>
      </c>
      <c r="E532" s="78">
        <v>11</v>
      </c>
      <c r="G532" s="78">
        <v>282</v>
      </c>
      <c r="H532" s="77" t="s">
        <v>96</v>
      </c>
      <c r="N532" s="77" t="s">
        <v>606</v>
      </c>
      <c r="O532" s="77" t="s">
        <v>1387</v>
      </c>
      <c r="P532" s="79"/>
      <c r="Q532" s="77" t="s">
        <v>127</v>
      </c>
      <c r="R532" s="77" t="s">
        <v>1545</v>
      </c>
      <c r="S532" s="79" t="s">
        <v>1447</v>
      </c>
      <c r="T532" s="64"/>
    </row>
    <row r="533" spans="1:20" s="64" customFormat="1" hidden="1">
      <c r="A533" s="64" t="s">
        <v>294</v>
      </c>
      <c r="C533" s="64" t="s">
        <v>556</v>
      </c>
      <c r="D533" s="64" t="s">
        <v>525</v>
      </c>
      <c r="E533" s="52">
        <v>12</v>
      </c>
      <c r="G533" s="52">
        <v>22</v>
      </c>
      <c r="H533" s="64" t="s">
        <v>96</v>
      </c>
      <c r="J533" s="64" t="s">
        <v>95</v>
      </c>
      <c r="M533" s="64" t="str">
        <f t="shared" si="12"/>
        <v>MRO_AHL_ROUTE_OPERATIONS_MV_YYYYMMDDHHMISS</v>
      </c>
      <c r="N533" s="64" t="s">
        <v>606</v>
      </c>
      <c r="O533" s="64" t="s">
        <v>294</v>
      </c>
      <c r="P533" s="65" t="s">
        <v>650</v>
      </c>
      <c r="Q533" s="64" t="s">
        <v>137</v>
      </c>
      <c r="R533" s="64" t="s">
        <v>294</v>
      </c>
      <c r="S533" s="65" t="s">
        <v>650</v>
      </c>
      <c r="T533" s="64" t="b">
        <f t="shared" si="13"/>
        <v>1</v>
      </c>
    </row>
    <row r="534" spans="1:20" s="77" customFormat="1">
      <c r="A534" s="77" t="str">
        <f>O534</f>
        <v>ROUTE_NO</v>
      </c>
      <c r="C534" s="77" t="s">
        <v>555</v>
      </c>
      <c r="D534" s="77" t="s">
        <v>524</v>
      </c>
      <c r="E534" s="78">
        <v>13</v>
      </c>
      <c r="G534" s="78">
        <v>30</v>
      </c>
      <c r="H534" s="77" t="s">
        <v>96</v>
      </c>
      <c r="N534" s="77" t="s">
        <v>606</v>
      </c>
      <c r="O534" s="77" t="s">
        <v>380</v>
      </c>
      <c r="P534" s="79"/>
      <c r="Q534" s="77" t="s">
        <v>134</v>
      </c>
      <c r="R534" s="77" t="s">
        <v>380</v>
      </c>
      <c r="S534" s="79" t="s">
        <v>1449</v>
      </c>
      <c r="T534" s="64"/>
    </row>
    <row r="535" spans="1:20" s="64" customFormat="1" ht="45" hidden="1">
      <c r="A535" s="64" t="s">
        <v>388</v>
      </c>
      <c r="C535" s="64" t="s">
        <v>556</v>
      </c>
      <c r="D535" s="64" t="s">
        <v>525</v>
      </c>
      <c r="E535" s="52">
        <v>14</v>
      </c>
      <c r="G535" s="52">
        <v>22</v>
      </c>
      <c r="H535" s="64" t="s">
        <v>96</v>
      </c>
      <c r="I535" s="64" t="s">
        <v>95</v>
      </c>
      <c r="M535" s="64" t="str">
        <f t="shared" si="12"/>
        <v>MRO_AHL_ROUTE_OPERATIONS_MV_YYYYMMDDHHMISS</v>
      </c>
      <c r="N535" s="64" t="s">
        <v>606</v>
      </c>
      <c r="O535" s="81" t="s">
        <v>388</v>
      </c>
      <c r="P535" s="65" t="s">
        <v>752</v>
      </c>
      <c r="Q535" s="64" t="s">
        <v>137</v>
      </c>
      <c r="R535" s="64" t="s">
        <v>388</v>
      </c>
      <c r="S535" s="65" t="s">
        <v>752</v>
      </c>
      <c r="T535" s="64" t="b">
        <f t="shared" si="13"/>
        <v>1</v>
      </c>
    </row>
    <row r="536" spans="1:20" s="64" customFormat="1" ht="60" hidden="1">
      <c r="A536" s="64" t="s">
        <v>389</v>
      </c>
      <c r="C536" s="64" t="s">
        <v>556</v>
      </c>
      <c r="D536" s="64" t="s">
        <v>525</v>
      </c>
      <c r="E536" s="52">
        <v>15</v>
      </c>
      <c r="G536" s="52">
        <v>22</v>
      </c>
      <c r="H536" s="64" t="s">
        <v>96</v>
      </c>
      <c r="M536" s="64" t="str">
        <f t="shared" si="12"/>
        <v>MRO_AHL_ROUTE_OPERATIONS_MV_YYYYMMDDHHMISS</v>
      </c>
      <c r="N536" s="64" t="s">
        <v>606</v>
      </c>
      <c r="O536" s="64" t="s">
        <v>389</v>
      </c>
      <c r="P536" s="65" t="s">
        <v>753</v>
      </c>
      <c r="Q536" s="64" t="s">
        <v>137</v>
      </c>
      <c r="R536" s="64" t="s">
        <v>389</v>
      </c>
      <c r="S536" s="65" t="s">
        <v>753</v>
      </c>
      <c r="T536" s="64" t="b">
        <f t="shared" si="13"/>
        <v>1</v>
      </c>
    </row>
    <row r="537" spans="1:20" s="64" customFormat="1" hidden="1">
      <c r="A537" s="64" t="s">
        <v>175</v>
      </c>
      <c r="C537" s="64" t="s">
        <v>2</v>
      </c>
      <c r="D537" s="64" t="s">
        <v>526</v>
      </c>
      <c r="E537" s="52">
        <v>1</v>
      </c>
      <c r="G537" s="52">
        <v>7</v>
      </c>
      <c r="H537" s="64" t="s">
        <v>95</v>
      </c>
      <c r="M537" s="64" t="str">
        <f t="shared" si="12"/>
        <v>MRO_AHL_UC_DETAILS_HIST_MV_YYYYMMDDHHMISS</v>
      </c>
      <c r="N537" s="64" t="s">
        <v>586</v>
      </c>
      <c r="O537" s="64" t="s">
        <v>175</v>
      </c>
      <c r="P537" s="65" t="s">
        <v>754</v>
      </c>
      <c r="Q537" s="64" t="s">
        <v>141</v>
      </c>
      <c r="R537" s="64" t="s">
        <v>175</v>
      </c>
      <c r="S537" s="65" t="s">
        <v>754</v>
      </c>
      <c r="T537" s="64" t="b">
        <f t="shared" si="13"/>
        <v>1</v>
      </c>
    </row>
    <row r="538" spans="1:20" s="64" customFormat="1" hidden="1">
      <c r="A538" s="64" t="s">
        <v>176</v>
      </c>
      <c r="C538" s="64" t="s">
        <v>2</v>
      </c>
      <c r="D538" s="64" t="s">
        <v>526</v>
      </c>
      <c r="E538" s="52">
        <v>2</v>
      </c>
      <c r="G538" s="52">
        <v>7</v>
      </c>
      <c r="H538" s="64" t="s">
        <v>95</v>
      </c>
      <c r="M538" s="64" t="str">
        <f t="shared" si="12"/>
        <v>MRO_AHL_UC_DETAILS_HIST_MV_YYYYMMDDHHMISS</v>
      </c>
      <c r="N538" s="64" t="s">
        <v>586</v>
      </c>
      <c r="O538" s="64" t="s">
        <v>176</v>
      </c>
      <c r="P538" s="65" t="s">
        <v>855</v>
      </c>
      <c r="Q538" s="64" t="s">
        <v>141</v>
      </c>
      <c r="R538" s="64" t="s">
        <v>176</v>
      </c>
      <c r="S538" s="65" t="s">
        <v>855</v>
      </c>
      <c r="T538" s="64" t="b">
        <f t="shared" si="13"/>
        <v>1</v>
      </c>
    </row>
    <row r="539" spans="1:20" s="64" customFormat="1" ht="60" hidden="1">
      <c r="A539" s="64" t="s">
        <v>419</v>
      </c>
      <c r="C539" s="64" t="s">
        <v>555</v>
      </c>
      <c r="D539" s="64" t="s">
        <v>524</v>
      </c>
      <c r="E539" s="52">
        <v>3</v>
      </c>
      <c r="G539" s="52">
        <v>30</v>
      </c>
      <c r="H539" s="64" t="s">
        <v>95</v>
      </c>
      <c r="M539" s="64" t="str">
        <f t="shared" si="12"/>
        <v>MRO_AHL_UC_DETAILS_HIST_MV_YYYYMMDDHHMISS</v>
      </c>
      <c r="N539" s="64" t="s">
        <v>586</v>
      </c>
      <c r="O539" s="64" t="s">
        <v>419</v>
      </c>
      <c r="P539" s="65" t="s">
        <v>947</v>
      </c>
      <c r="Q539" s="64" t="s">
        <v>141</v>
      </c>
      <c r="R539" s="64" t="s">
        <v>419</v>
      </c>
      <c r="S539" s="65" t="s">
        <v>947</v>
      </c>
      <c r="T539" s="64" t="b">
        <f t="shared" si="13"/>
        <v>1</v>
      </c>
    </row>
    <row r="540" spans="1:20" s="64" customFormat="1" ht="30" hidden="1">
      <c r="A540" s="64" t="s">
        <v>158</v>
      </c>
      <c r="B540" s="64" t="s">
        <v>833</v>
      </c>
      <c r="C540" s="64" t="s">
        <v>556</v>
      </c>
      <c r="D540" s="64" t="s">
        <v>525</v>
      </c>
      <c r="E540" s="52">
        <v>4</v>
      </c>
      <c r="G540" s="52">
        <v>22</v>
      </c>
      <c r="H540" s="64" t="s">
        <v>96</v>
      </c>
      <c r="M540" s="64" t="str">
        <f t="shared" si="12"/>
        <v>MRO_AHL_UC_DETAILS_HIST_MV_YYYYMMDDHHMISS</v>
      </c>
      <c r="N540" s="64" t="s">
        <v>586</v>
      </c>
      <c r="O540" s="64" t="s">
        <v>158</v>
      </c>
      <c r="P540" s="65" t="s">
        <v>649</v>
      </c>
      <c r="Q540" s="64" t="s">
        <v>141</v>
      </c>
      <c r="R540" s="64" t="s">
        <v>158</v>
      </c>
      <c r="S540" s="65" t="s">
        <v>530</v>
      </c>
      <c r="T540" s="64" t="b">
        <f t="shared" si="13"/>
        <v>1</v>
      </c>
    </row>
    <row r="541" spans="1:20" s="77" customFormat="1" ht="30">
      <c r="A541" s="77" t="str">
        <f>O541</f>
        <v>CREATED_BY_USERNAME</v>
      </c>
      <c r="B541" s="77" t="s">
        <v>833</v>
      </c>
      <c r="C541" s="77" t="s">
        <v>555</v>
      </c>
      <c r="D541" s="77" t="s">
        <v>1420</v>
      </c>
      <c r="E541" s="78">
        <v>5</v>
      </c>
      <c r="G541" s="78">
        <v>100</v>
      </c>
      <c r="H541" s="77" t="s">
        <v>96</v>
      </c>
      <c r="K541" s="64"/>
      <c r="L541" s="64"/>
      <c r="M541" s="64"/>
      <c r="N541" s="77" t="s">
        <v>586</v>
      </c>
      <c r="O541" s="77" t="s">
        <v>1497</v>
      </c>
      <c r="P541" s="79" t="s">
        <v>1500</v>
      </c>
      <c r="Q541" s="77" t="s">
        <v>1289</v>
      </c>
      <c r="R541" s="77" t="s">
        <v>1290</v>
      </c>
      <c r="S541" s="79" t="s">
        <v>1288</v>
      </c>
      <c r="T541" s="64"/>
    </row>
    <row r="542" spans="1:20" s="64" customFormat="1" ht="30" hidden="1">
      <c r="A542" s="64" t="s">
        <v>159</v>
      </c>
      <c r="B542" s="64" t="s">
        <v>833</v>
      </c>
      <c r="C542" s="64" t="s">
        <v>2</v>
      </c>
      <c r="D542" s="64" t="s">
        <v>526</v>
      </c>
      <c r="E542" s="52">
        <v>6</v>
      </c>
      <c r="G542" s="52">
        <v>7</v>
      </c>
      <c r="H542" s="64" t="s">
        <v>96</v>
      </c>
      <c r="M542" s="64" t="str">
        <f t="shared" si="12"/>
        <v>MRO_AHL_UC_DETAILS_HIST_MV_YYYYMMDDHHMISS</v>
      </c>
      <c r="N542" s="64" t="s">
        <v>586</v>
      </c>
      <c r="O542" s="64" t="s">
        <v>159</v>
      </c>
      <c r="P542" s="65" t="s">
        <v>828</v>
      </c>
      <c r="Q542" s="64" t="s">
        <v>141</v>
      </c>
      <c r="R542" s="64" t="s">
        <v>159</v>
      </c>
      <c r="S542" s="65" t="s">
        <v>828</v>
      </c>
      <c r="T542" s="64" t="b">
        <f t="shared" si="13"/>
        <v>1</v>
      </c>
    </row>
    <row r="543" spans="1:20" s="64" customFormat="1" ht="30" hidden="1">
      <c r="A543" s="64" t="s">
        <v>167</v>
      </c>
      <c r="C543" s="64" t="s">
        <v>556</v>
      </c>
      <c r="D543" s="64" t="s">
        <v>525</v>
      </c>
      <c r="E543" s="52">
        <v>7</v>
      </c>
      <c r="G543" s="52">
        <v>22</v>
      </c>
      <c r="H543" s="64" t="s">
        <v>96</v>
      </c>
      <c r="J543" s="64" t="s">
        <v>95</v>
      </c>
      <c r="M543" s="64" t="str">
        <f t="shared" si="12"/>
        <v>MRO_AHL_UC_DETAILS_HIST_MV_YYYYMMDDHHMISS</v>
      </c>
      <c r="N543" s="64" t="s">
        <v>586</v>
      </c>
      <c r="O543" s="64" t="s">
        <v>167</v>
      </c>
      <c r="P543" s="65" t="s">
        <v>755</v>
      </c>
      <c r="Q543" s="64" t="s">
        <v>141</v>
      </c>
      <c r="R543" s="64" t="s">
        <v>167</v>
      </c>
      <c r="S543" s="65" t="s">
        <v>755</v>
      </c>
      <c r="T543" s="64" t="b">
        <f t="shared" si="13"/>
        <v>1</v>
      </c>
    </row>
    <row r="544" spans="1:20" s="77" customFormat="1">
      <c r="A544" s="77" t="str">
        <f>O544</f>
        <v>CSI_ITEM_INSTANCE_NUMBER</v>
      </c>
      <c r="C544" s="77" t="s">
        <v>555</v>
      </c>
      <c r="D544" s="77" t="s">
        <v>524</v>
      </c>
      <c r="E544" s="78">
        <v>8</v>
      </c>
      <c r="G544" s="78">
        <v>30</v>
      </c>
      <c r="H544" s="77" t="s">
        <v>96</v>
      </c>
      <c r="K544" s="64"/>
      <c r="L544" s="64"/>
      <c r="M544" s="64"/>
      <c r="N544" s="77" t="s">
        <v>586</v>
      </c>
      <c r="O544" s="77" t="s">
        <v>1495</v>
      </c>
      <c r="P544" s="79"/>
      <c r="Q544" s="77" t="s">
        <v>1346</v>
      </c>
      <c r="R544" s="77" t="s">
        <v>1347</v>
      </c>
      <c r="S544" s="79"/>
      <c r="T544" s="64"/>
    </row>
    <row r="545" spans="1:20" s="64" customFormat="1" ht="45" hidden="1">
      <c r="A545" s="64" t="s">
        <v>161</v>
      </c>
      <c r="C545" s="64" t="s">
        <v>2</v>
      </c>
      <c r="D545" s="64" t="s">
        <v>526</v>
      </c>
      <c r="E545" s="52">
        <v>9</v>
      </c>
      <c r="G545" s="52">
        <v>7</v>
      </c>
      <c r="H545" s="64" t="s">
        <v>96</v>
      </c>
      <c r="M545" s="64" t="str">
        <f t="shared" si="12"/>
        <v>MRO_AHL_UC_DETAILS_HIST_MV_YYYYMMDDHHMISS</v>
      </c>
      <c r="N545" s="64" t="s">
        <v>586</v>
      </c>
      <c r="O545" s="64" t="s">
        <v>161</v>
      </c>
      <c r="P545" s="65" t="s">
        <v>829</v>
      </c>
      <c r="Q545" s="64" t="s">
        <v>141</v>
      </c>
      <c r="R545" s="64" t="s">
        <v>161</v>
      </c>
      <c r="S545" s="65" t="s">
        <v>830</v>
      </c>
      <c r="T545" s="64" t="b">
        <f t="shared" si="13"/>
        <v>1</v>
      </c>
    </row>
    <row r="546" spans="1:20" s="64" customFormat="1" ht="60" hidden="1">
      <c r="A546" s="64" t="s">
        <v>162</v>
      </c>
      <c r="B546" s="64" t="s">
        <v>833</v>
      </c>
      <c r="C546" s="64" t="s">
        <v>556</v>
      </c>
      <c r="D546" s="64" t="s">
        <v>525</v>
      </c>
      <c r="E546" s="52">
        <v>10</v>
      </c>
      <c r="G546" s="52">
        <v>22</v>
      </c>
      <c r="H546" s="64" t="s">
        <v>95</v>
      </c>
      <c r="M546" s="64" t="str">
        <f t="shared" si="12"/>
        <v>MRO_AHL_UC_DETAILS_HIST_MV_YYYYMMDDHHMISS</v>
      </c>
      <c r="N546" s="64" t="s">
        <v>586</v>
      </c>
      <c r="O546" s="64" t="s">
        <v>162</v>
      </c>
      <c r="P546" s="65" t="s">
        <v>831</v>
      </c>
      <c r="Q546" s="64" t="s">
        <v>141</v>
      </c>
      <c r="R546" s="64" t="s">
        <v>162</v>
      </c>
      <c r="S546" s="65" t="s">
        <v>532</v>
      </c>
      <c r="T546" s="64" t="b">
        <f t="shared" si="13"/>
        <v>1</v>
      </c>
    </row>
    <row r="547" spans="1:20" s="64" customFormat="1" ht="30" hidden="1">
      <c r="A547" s="64" t="s">
        <v>160</v>
      </c>
      <c r="B547" s="64" t="s">
        <v>833</v>
      </c>
      <c r="C547" s="64" t="s">
        <v>556</v>
      </c>
      <c r="D547" s="64" t="s">
        <v>525</v>
      </c>
      <c r="E547" s="64">
        <v>11</v>
      </c>
      <c r="G547" s="52">
        <v>22</v>
      </c>
      <c r="H547" s="64" t="s">
        <v>96</v>
      </c>
      <c r="M547" s="64" t="str">
        <f t="shared" si="12"/>
        <v>MRO_AHL_UC_DETAILS_HIST_MV_YYYYMMDDHHMISS</v>
      </c>
      <c r="N547" s="64" t="s">
        <v>586</v>
      </c>
      <c r="O547" s="64" t="s">
        <v>160</v>
      </c>
      <c r="P547" s="65" t="s">
        <v>832</v>
      </c>
      <c r="Q547" s="64" t="s">
        <v>141</v>
      </c>
      <c r="R547" s="64" t="s">
        <v>160</v>
      </c>
      <c r="S547" s="65" t="s">
        <v>531</v>
      </c>
      <c r="T547" s="64" t="b">
        <f t="shared" si="13"/>
        <v>1</v>
      </c>
    </row>
    <row r="548" spans="1:20" s="77" customFormat="1" ht="30">
      <c r="A548" s="77" t="str">
        <f>O548</f>
        <v>LAST_UPDATED_BY_USERNAME</v>
      </c>
      <c r="B548" s="77" t="s">
        <v>833</v>
      </c>
      <c r="C548" s="77" t="s">
        <v>555</v>
      </c>
      <c r="D548" s="77" t="s">
        <v>1420</v>
      </c>
      <c r="E548" s="78">
        <v>12</v>
      </c>
      <c r="G548" s="78">
        <v>100</v>
      </c>
      <c r="H548" s="77" t="s">
        <v>96</v>
      </c>
      <c r="K548" s="64"/>
      <c r="L548" s="64"/>
      <c r="M548" s="64"/>
      <c r="N548" s="77" t="s">
        <v>586</v>
      </c>
      <c r="O548" s="77" t="s">
        <v>1498</v>
      </c>
      <c r="P548" s="79" t="s">
        <v>1499</v>
      </c>
      <c r="Q548" s="77" t="s">
        <v>1289</v>
      </c>
      <c r="R548" s="77" t="s">
        <v>1290</v>
      </c>
      <c r="S548" s="79" t="s">
        <v>1450</v>
      </c>
      <c r="T548" s="64"/>
    </row>
    <row r="549" spans="1:20" s="64" customFormat="1" ht="45" hidden="1">
      <c r="A549" s="64" t="s">
        <v>420</v>
      </c>
      <c r="C549" s="64" t="s">
        <v>556</v>
      </c>
      <c r="D549" s="64" t="s">
        <v>525</v>
      </c>
      <c r="E549" s="52">
        <v>13</v>
      </c>
      <c r="G549" s="52">
        <v>22</v>
      </c>
      <c r="H549" s="64" t="s">
        <v>96</v>
      </c>
      <c r="J549" s="64" t="s">
        <v>95</v>
      </c>
      <c r="M549" s="64" t="str">
        <f t="shared" si="12"/>
        <v>MRO_AHL_UC_DETAILS_HIST_MV_YYYYMMDDHHMISS</v>
      </c>
      <c r="N549" s="64" t="s">
        <v>586</v>
      </c>
      <c r="O549" s="64" t="s">
        <v>420</v>
      </c>
      <c r="P549" s="65" t="s">
        <v>756</v>
      </c>
      <c r="Q549" s="64" t="s">
        <v>141</v>
      </c>
      <c r="R549" s="64" t="s">
        <v>420</v>
      </c>
      <c r="S549" s="65" t="s">
        <v>756</v>
      </c>
      <c r="T549" s="64" t="b">
        <f t="shared" si="13"/>
        <v>1</v>
      </c>
    </row>
    <row r="550" spans="1:20" s="64" customFormat="1" ht="30" hidden="1">
      <c r="A550" s="64" t="str">
        <f>O550</f>
        <v>MASTER_CONFIG_NAME</v>
      </c>
      <c r="C550" s="64" t="s">
        <v>555</v>
      </c>
      <c r="D550" s="64" t="s">
        <v>528</v>
      </c>
      <c r="E550" s="52">
        <v>14</v>
      </c>
      <c r="G550" s="52">
        <v>80</v>
      </c>
      <c r="H550" s="64" t="s">
        <v>96</v>
      </c>
      <c r="M550" s="64" t="str">
        <f t="shared" si="12"/>
        <v>MRO_AHL_UC_DETAILS_HIST_MV_YYYYMMDDHHMISS</v>
      </c>
      <c r="N550" s="64" t="s">
        <v>586</v>
      </c>
      <c r="O550" s="64" t="s">
        <v>1481</v>
      </c>
      <c r="P550" s="65" t="s">
        <v>757</v>
      </c>
      <c r="Q550" s="64" t="s">
        <v>141</v>
      </c>
      <c r="R550" s="64" t="s">
        <v>1</v>
      </c>
      <c r="S550" s="65" t="s">
        <v>757</v>
      </c>
      <c r="T550" s="64" t="b">
        <f t="shared" si="13"/>
        <v>0</v>
      </c>
    </row>
    <row r="551" spans="1:20" s="64" customFormat="1" ht="30" hidden="1">
      <c r="A551" s="64" t="s">
        <v>163</v>
      </c>
      <c r="C551" s="64" t="s">
        <v>556</v>
      </c>
      <c r="D551" s="64" t="s">
        <v>525</v>
      </c>
      <c r="E551" s="52">
        <v>15</v>
      </c>
      <c r="G551" s="52">
        <v>22</v>
      </c>
      <c r="H551" s="64" t="s">
        <v>96</v>
      </c>
      <c r="M551" s="64" t="str">
        <f t="shared" si="12"/>
        <v>MRO_AHL_UC_DETAILS_HIST_MV_YYYYMMDDHHMISS</v>
      </c>
      <c r="N551" s="64" t="s">
        <v>586</v>
      </c>
      <c r="O551" s="64" t="s">
        <v>163</v>
      </c>
      <c r="P551" s="65" t="s">
        <v>632</v>
      </c>
      <c r="Q551" s="64" t="s">
        <v>141</v>
      </c>
      <c r="R551" s="64" t="s">
        <v>163</v>
      </c>
      <c r="S551" s="65" t="s">
        <v>632</v>
      </c>
      <c r="T551" s="64" t="b">
        <f t="shared" si="13"/>
        <v>1</v>
      </c>
    </row>
    <row r="552" spans="1:20" s="64" customFormat="1" ht="45" hidden="1">
      <c r="A552" s="64" t="s">
        <v>421</v>
      </c>
      <c r="C552" s="64" t="s">
        <v>556</v>
      </c>
      <c r="D552" s="64" t="s">
        <v>525</v>
      </c>
      <c r="E552" s="64">
        <v>16</v>
      </c>
      <c r="G552" s="52">
        <v>22</v>
      </c>
      <c r="H552" s="64" t="s">
        <v>95</v>
      </c>
      <c r="J552" s="64" t="s">
        <v>95</v>
      </c>
      <c r="M552" s="64" t="str">
        <f t="shared" si="12"/>
        <v>MRO_AHL_UC_DETAILS_HIST_MV_YYYYMMDDHHMISS</v>
      </c>
      <c r="N552" s="64" t="s">
        <v>586</v>
      </c>
      <c r="O552" s="64" t="s">
        <v>421</v>
      </c>
      <c r="P552" s="65" t="s">
        <v>1224</v>
      </c>
      <c r="Q552" s="64" t="s">
        <v>141</v>
      </c>
      <c r="R552" s="64" t="s">
        <v>421</v>
      </c>
      <c r="S552" s="65" t="s">
        <v>1224</v>
      </c>
      <c r="T552" s="64" t="b">
        <f t="shared" si="13"/>
        <v>1</v>
      </c>
    </row>
    <row r="553" spans="1:20" s="77" customFormat="1" ht="15.75">
      <c r="A553" s="77" t="str">
        <f>O553</f>
        <v>PARENT_UC_HEADER_NAME</v>
      </c>
      <c r="C553" s="77" t="s">
        <v>555</v>
      </c>
      <c r="D553" s="77" t="s">
        <v>528</v>
      </c>
      <c r="E553" s="78">
        <v>17</v>
      </c>
      <c r="G553" s="78">
        <v>80</v>
      </c>
      <c r="H553" s="77" t="s">
        <v>95</v>
      </c>
      <c r="N553" s="77" t="s">
        <v>586</v>
      </c>
      <c r="O553" s="77" t="s">
        <v>1389</v>
      </c>
      <c r="P553" s="79"/>
      <c r="Q553" s="82" t="s">
        <v>118</v>
      </c>
      <c r="R553" s="77" t="s">
        <v>1</v>
      </c>
      <c r="S553" s="87" t="s">
        <v>1443</v>
      </c>
      <c r="T553" s="64"/>
    </row>
    <row r="554" spans="1:20" s="64" customFormat="1" ht="45" hidden="1">
      <c r="A554" s="64" t="s">
        <v>234</v>
      </c>
      <c r="C554" s="64" t="s">
        <v>556</v>
      </c>
      <c r="D554" s="64" t="s">
        <v>525</v>
      </c>
      <c r="E554" s="64">
        <v>18</v>
      </c>
      <c r="G554" s="52">
        <v>22</v>
      </c>
      <c r="H554" s="64" t="s">
        <v>96</v>
      </c>
      <c r="I554" s="64" t="s">
        <v>95</v>
      </c>
      <c r="M554" s="64" t="str">
        <f t="shared" si="12"/>
        <v>MRO_AHL_UC_DETAILS_HIST_MV_YYYYMMDDHHMISS</v>
      </c>
      <c r="N554" s="64" t="s">
        <v>586</v>
      </c>
      <c r="O554" s="64" t="s">
        <v>234</v>
      </c>
      <c r="P554" s="65" t="s">
        <v>951</v>
      </c>
      <c r="Q554" s="64" t="s">
        <v>141</v>
      </c>
      <c r="R554" s="64" t="s">
        <v>234</v>
      </c>
      <c r="S554" s="65" t="s">
        <v>948</v>
      </c>
      <c r="T554" s="64" t="b">
        <f t="shared" si="13"/>
        <v>1</v>
      </c>
    </row>
    <row r="555" spans="1:20" s="77" customFormat="1" ht="15.75">
      <c r="A555" s="77" t="str">
        <f>O555</f>
        <v>UNIT_CONFIG_HEADER_NAME</v>
      </c>
      <c r="C555" s="77" t="s">
        <v>555</v>
      </c>
      <c r="D555" s="77" t="s">
        <v>528</v>
      </c>
      <c r="E555" s="78">
        <v>19</v>
      </c>
      <c r="G555" s="78">
        <v>80</v>
      </c>
      <c r="H555" s="77" t="s">
        <v>96</v>
      </c>
      <c r="N555" s="77" t="s">
        <v>586</v>
      </c>
      <c r="O555" s="77" t="s">
        <v>1390</v>
      </c>
      <c r="P555" s="79"/>
      <c r="Q555" s="82" t="s">
        <v>141</v>
      </c>
      <c r="R555" s="77" t="s">
        <v>1</v>
      </c>
      <c r="S555" s="79" t="s">
        <v>757</v>
      </c>
      <c r="T555" s="64"/>
    </row>
    <row r="556" spans="1:20" s="64" customFormat="1" ht="45" hidden="1">
      <c r="A556" s="64" t="s">
        <v>422</v>
      </c>
      <c r="C556" s="64" t="s">
        <v>555</v>
      </c>
      <c r="D556" s="64" t="s">
        <v>524</v>
      </c>
      <c r="E556" s="52">
        <v>20</v>
      </c>
      <c r="G556" s="52">
        <v>30</v>
      </c>
      <c r="H556" s="64" t="s">
        <v>96</v>
      </c>
      <c r="M556" s="64" t="str">
        <f t="shared" si="12"/>
        <v>MRO_AHL_UC_DETAILS_HIST_MV_YYYYMMDDHHMISS</v>
      </c>
      <c r="N556" s="64" t="s">
        <v>586</v>
      </c>
      <c r="O556" s="64" t="s">
        <v>422</v>
      </c>
      <c r="P556" s="65" t="s">
        <v>758</v>
      </c>
      <c r="Q556" s="64" t="s">
        <v>141</v>
      </c>
      <c r="R556" s="64" t="s">
        <v>422</v>
      </c>
      <c r="S556" s="65" t="s">
        <v>758</v>
      </c>
      <c r="T556" s="64" t="b">
        <f t="shared" si="13"/>
        <v>1</v>
      </c>
    </row>
    <row r="557" spans="1:20" s="64" customFormat="1" ht="60" hidden="1">
      <c r="A557" s="64" t="s">
        <v>423</v>
      </c>
      <c r="C557" s="64" t="s">
        <v>556</v>
      </c>
      <c r="D557" s="64" t="s">
        <v>525</v>
      </c>
      <c r="E557" s="52">
        <v>21</v>
      </c>
      <c r="G557" s="52">
        <v>22</v>
      </c>
      <c r="H557" s="64" t="s">
        <v>96</v>
      </c>
      <c r="I557" s="64" t="s">
        <v>95</v>
      </c>
      <c r="M557" s="64" t="str">
        <f t="shared" si="12"/>
        <v>MRO_AHL_UC_DETAILS_HIST_MV_YYYYMMDDHHMISS</v>
      </c>
      <c r="N557" s="64" t="s">
        <v>586</v>
      </c>
      <c r="O557" s="64" t="s">
        <v>423</v>
      </c>
      <c r="P557" s="65" t="s">
        <v>949</v>
      </c>
      <c r="Q557" s="64" t="s">
        <v>141</v>
      </c>
      <c r="R557" s="64" t="s">
        <v>423</v>
      </c>
      <c r="S557" s="65" t="s">
        <v>950</v>
      </c>
      <c r="T557" s="64" t="b">
        <f t="shared" si="13"/>
        <v>1</v>
      </c>
    </row>
    <row r="558" spans="1:20" s="64" customFormat="1" hidden="1">
      <c r="A558" s="64" t="s">
        <v>175</v>
      </c>
      <c r="C558" s="64" t="s">
        <v>2</v>
      </c>
      <c r="D558" s="64" t="s">
        <v>526</v>
      </c>
      <c r="E558" s="52">
        <v>1</v>
      </c>
      <c r="G558" s="52">
        <v>7</v>
      </c>
      <c r="H558" s="64" t="s">
        <v>95</v>
      </c>
      <c r="M558" s="64" t="str">
        <f t="shared" si="12"/>
        <v>MRO_AHL_UC_DETAILS_MV_YYYYMMDDHHMISS</v>
      </c>
      <c r="N558" s="65" t="s">
        <v>544</v>
      </c>
      <c r="O558" s="64" t="s">
        <v>175</v>
      </c>
      <c r="P558" s="65" t="s">
        <v>754</v>
      </c>
      <c r="Q558" s="64" t="s">
        <v>142</v>
      </c>
      <c r="R558" s="64" t="s">
        <v>175</v>
      </c>
      <c r="S558" s="65" t="s">
        <v>754</v>
      </c>
      <c r="T558" s="64" t="b">
        <f t="shared" si="13"/>
        <v>1</v>
      </c>
    </row>
    <row r="559" spans="1:20" s="64" customFormat="1" hidden="1">
      <c r="A559" s="64" t="s">
        <v>176</v>
      </c>
      <c r="C559" s="64" t="s">
        <v>2</v>
      </c>
      <c r="D559" s="64" t="s">
        <v>526</v>
      </c>
      <c r="E559" s="52">
        <v>2</v>
      </c>
      <c r="G559" s="52">
        <v>7</v>
      </c>
      <c r="H559" s="64" t="s">
        <v>95</v>
      </c>
      <c r="M559" s="64" t="str">
        <f t="shared" si="12"/>
        <v>MRO_AHL_UC_DETAILS_MV_YYYYMMDDHHMISS</v>
      </c>
      <c r="N559" s="65" t="s">
        <v>544</v>
      </c>
      <c r="O559" s="64" t="s">
        <v>176</v>
      </c>
      <c r="P559" s="65" t="s">
        <v>855</v>
      </c>
      <c r="Q559" s="64" t="s">
        <v>142</v>
      </c>
      <c r="R559" s="64" t="s">
        <v>176</v>
      </c>
      <c r="S559" s="65" t="s">
        <v>855</v>
      </c>
      <c r="T559" s="64" t="b">
        <f t="shared" si="13"/>
        <v>1</v>
      </c>
    </row>
    <row r="560" spans="1:20" s="64" customFormat="1" ht="60" hidden="1">
      <c r="A560" s="64" t="s">
        <v>419</v>
      </c>
      <c r="C560" s="64" t="s">
        <v>555</v>
      </c>
      <c r="D560" s="64" t="s">
        <v>524</v>
      </c>
      <c r="E560" s="52">
        <v>3</v>
      </c>
      <c r="G560" s="52">
        <v>30</v>
      </c>
      <c r="H560" s="64" t="s">
        <v>95</v>
      </c>
      <c r="M560" s="64" t="str">
        <f t="shared" si="12"/>
        <v>MRO_AHL_UC_DETAILS_MV_YYYYMMDDHHMISS</v>
      </c>
      <c r="N560" s="65" t="s">
        <v>544</v>
      </c>
      <c r="O560" s="64" t="s">
        <v>419</v>
      </c>
      <c r="P560" s="65" t="s">
        <v>947</v>
      </c>
      <c r="Q560" s="64" t="s">
        <v>142</v>
      </c>
      <c r="R560" s="64" t="s">
        <v>419</v>
      </c>
      <c r="S560" s="65" t="s">
        <v>947</v>
      </c>
      <c r="T560" s="64" t="b">
        <f t="shared" si="13"/>
        <v>1</v>
      </c>
    </row>
    <row r="561" spans="1:20" s="64" customFormat="1" ht="30" hidden="1">
      <c r="A561" s="64" t="s">
        <v>158</v>
      </c>
      <c r="B561" s="64" t="s">
        <v>833</v>
      </c>
      <c r="C561" s="64" t="s">
        <v>556</v>
      </c>
      <c r="D561" s="64" t="s">
        <v>525</v>
      </c>
      <c r="E561" s="52">
        <v>4</v>
      </c>
      <c r="G561" s="52">
        <v>22</v>
      </c>
      <c r="H561" s="64" t="s">
        <v>96</v>
      </c>
      <c r="M561" s="64" t="str">
        <f t="shared" si="12"/>
        <v>MRO_AHL_UC_DETAILS_MV_YYYYMMDDHHMISS</v>
      </c>
      <c r="N561" s="65" t="s">
        <v>544</v>
      </c>
      <c r="O561" s="64" t="s">
        <v>158</v>
      </c>
      <c r="P561" s="65" t="s">
        <v>649</v>
      </c>
      <c r="Q561" s="64" t="s">
        <v>142</v>
      </c>
      <c r="R561" s="64" t="s">
        <v>158</v>
      </c>
      <c r="S561" s="65" t="s">
        <v>530</v>
      </c>
      <c r="T561" s="64" t="b">
        <f t="shared" si="13"/>
        <v>1</v>
      </c>
    </row>
    <row r="562" spans="1:20" s="77" customFormat="1" ht="30">
      <c r="A562" s="77" t="str">
        <f>O562</f>
        <v>CREATED_BY_USERNAME</v>
      </c>
      <c r="B562" s="77" t="s">
        <v>833</v>
      </c>
      <c r="C562" s="77" t="s">
        <v>555</v>
      </c>
      <c r="D562" s="77" t="s">
        <v>1420</v>
      </c>
      <c r="E562" s="78">
        <v>5</v>
      </c>
      <c r="G562" s="78">
        <v>100</v>
      </c>
      <c r="H562" s="77" t="s">
        <v>96</v>
      </c>
      <c r="N562" s="79" t="s">
        <v>544</v>
      </c>
      <c r="O562" s="77" t="s">
        <v>1497</v>
      </c>
      <c r="P562" s="79" t="s">
        <v>1500</v>
      </c>
      <c r="Q562" s="77" t="s">
        <v>1289</v>
      </c>
      <c r="R562" s="77" t="s">
        <v>1290</v>
      </c>
      <c r="S562" s="79" t="s">
        <v>1288</v>
      </c>
      <c r="T562" s="64"/>
    </row>
    <row r="563" spans="1:20" s="64" customFormat="1" ht="30" hidden="1">
      <c r="A563" s="64" t="s">
        <v>159</v>
      </c>
      <c r="C563" s="64" t="s">
        <v>2</v>
      </c>
      <c r="D563" s="64" t="s">
        <v>526</v>
      </c>
      <c r="E563" s="52">
        <v>6</v>
      </c>
      <c r="G563" s="52">
        <v>7</v>
      </c>
      <c r="H563" s="64" t="s">
        <v>96</v>
      </c>
      <c r="M563" s="64" t="str">
        <f t="shared" si="12"/>
        <v>MRO_AHL_UC_DETAILS_MV_YYYYMMDDHHMISS</v>
      </c>
      <c r="N563" s="65" t="s">
        <v>544</v>
      </c>
      <c r="O563" s="64" t="s">
        <v>159</v>
      </c>
      <c r="P563" s="65" t="s">
        <v>828</v>
      </c>
      <c r="Q563" s="64" t="s">
        <v>142</v>
      </c>
      <c r="R563" s="64" t="s">
        <v>159</v>
      </c>
      <c r="S563" s="65" t="s">
        <v>828</v>
      </c>
      <c r="T563" s="64" t="b">
        <f t="shared" si="13"/>
        <v>1</v>
      </c>
    </row>
    <row r="564" spans="1:20" s="64" customFormat="1" ht="30" hidden="1">
      <c r="A564" s="64" t="s">
        <v>167</v>
      </c>
      <c r="C564" s="64" t="s">
        <v>556</v>
      </c>
      <c r="D564" s="64" t="s">
        <v>525</v>
      </c>
      <c r="E564" s="52">
        <v>7</v>
      </c>
      <c r="G564" s="52">
        <v>22</v>
      </c>
      <c r="H564" s="64" t="s">
        <v>96</v>
      </c>
      <c r="J564" s="64" t="s">
        <v>95</v>
      </c>
      <c r="M564" s="64" t="str">
        <f t="shared" si="12"/>
        <v>MRO_AHL_UC_DETAILS_MV_YYYYMMDDHHMISS</v>
      </c>
      <c r="N564" s="65" t="s">
        <v>544</v>
      </c>
      <c r="O564" s="64" t="s">
        <v>167</v>
      </c>
      <c r="P564" s="65" t="s">
        <v>755</v>
      </c>
      <c r="Q564" s="64" t="s">
        <v>142</v>
      </c>
      <c r="R564" s="64" t="s">
        <v>167</v>
      </c>
      <c r="S564" s="65" t="s">
        <v>755</v>
      </c>
      <c r="T564" s="64" t="b">
        <f t="shared" si="13"/>
        <v>1</v>
      </c>
    </row>
    <row r="565" spans="1:20" s="77" customFormat="1">
      <c r="A565" s="77" t="str">
        <f>O565</f>
        <v>INSTANCE_NUMBER</v>
      </c>
      <c r="C565" s="77" t="s">
        <v>555</v>
      </c>
      <c r="D565" s="77" t="s">
        <v>524</v>
      </c>
      <c r="E565" s="78">
        <v>8</v>
      </c>
      <c r="G565" s="78">
        <v>30</v>
      </c>
      <c r="H565" s="77" t="s">
        <v>96</v>
      </c>
      <c r="N565" s="79" t="s">
        <v>544</v>
      </c>
      <c r="O565" s="77" t="s">
        <v>1347</v>
      </c>
      <c r="P565" s="79"/>
      <c r="Q565" s="77" t="s">
        <v>1346</v>
      </c>
      <c r="R565" s="77" t="s">
        <v>1347</v>
      </c>
      <c r="S565" s="79" t="s">
        <v>763</v>
      </c>
      <c r="T565" s="64"/>
    </row>
    <row r="566" spans="1:20" s="64" customFormat="1" ht="45" hidden="1">
      <c r="A566" s="64" t="s">
        <v>161</v>
      </c>
      <c r="C566" s="64" t="s">
        <v>2</v>
      </c>
      <c r="D566" s="64" t="s">
        <v>526</v>
      </c>
      <c r="E566" s="52">
        <v>9</v>
      </c>
      <c r="G566" s="52">
        <v>7</v>
      </c>
      <c r="H566" s="64" t="s">
        <v>96</v>
      </c>
      <c r="M566" s="64" t="str">
        <f t="shared" si="12"/>
        <v>MRO_AHL_UC_DETAILS_MV_YYYYMMDDHHMISS</v>
      </c>
      <c r="N566" s="65" t="s">
        <v>544</v>
      </c>
      <c r="O566" s="64" t="s">
        <v>161</v>
      </c>
      <c r="P566" s="65" t="s">
        <v>829</v>
      </c>
      <c r="Q566" s="64" t="s">
        <v>142</v>
      </c>
      <c r="R566" s="64" t="s">
        <v>161</v>
      </c>
      <c r="S566" s="65" t="s">
        <v>830</v>
      </c>
      <c r="T566" s="64" t="b">
        <f t="shared" si="13"/>
        <v>1</v>
      </c>
    </row>
    <row r="567" spans="1:20" s="64" customFormat="1" ht="60" hidden="1">
      <c r="A567" s="64" t="s">
        <v>162</v>
      </c>
      <c r="B567" s="64" t="s">
        <v>833</v>
      </c>
      <c r="C567" s="64" t="s">
        <v>556</v>
      </c>
      <c r="D567" s="64" t="s">
        <v>525</v>
      </c>
      <c r="E567" s="52">
        <v>10</v>
      </c>
      <c r="G567" s="52">
        <v>22</v>
      </c>
      <c r="H567" s="64" t="s">
        <v>95</v>
      </c>
      <c r="M567" s="64" t="str">
        <f t="shared" si="12"/>
        <v>MRO_AHL_UC_DETAILS_MV_YYYYMMDDHHMISS</v>
      </c>
      <c r="N567" s="65" t="s">
        <v>544</v>
      </c>
      <c r="O567" s="64" t="s">
        <v>162</v>
      </c>
      <c r="P567" s="65" t="s">
        <v>831</v>
      </c>
      <c r="Q567" s="64" t="s">
        <v>142</v>
      </c>
      <c r="R567" s="64" t="s">
        <v>162</v>
      </c>
      <c r="S567" s="65" t="s">
        <v>532</v>
      </c>
      <c r="T567" s="64" t="b">
        <f t="shared" si="13"/>
        <v>1</v>
      </c>
    </row>
    <row r="568" spans="1:20" s="64" customFormat="1" ht="30" hidden="1">
      <c r="A568" s="64" t="s">
        <v>160</v>
      </c>
      <c r="B568" s="64" t="s">
        <v>833</v>
      </c>
      <c r="C568" s="64" t="s">
        <v>556</v>
      </c>
      <c r="D568" s="64" t="s">
        <v>525</v>
      </c>
      <c r="E568" s="52">
        <v>11</v>
      </c>
      <c r="G568" s="52">
        <v>22</v>
      </c>
      <c r="H568" s="64" t="s">
        <v>96</v>
      </c>
      <c r="M568" s="64" t="str">
        <f t="shared" si="12"/>
        <v>MRO_AHL_UC_DETAILS_MV_YYYYMMDDHHMISS</v>
      </c>
      <c r="N568" s="65" t="s">
        <v>544</v>
      </c>
      <c r="O568" s="64" t="s">
        <v>160</v>
      </c>
      <c r="P568" s="65" t="s">
        <v>832</v>
      </c>
      <c r="Q568" s="64" t="s">
        <v>142</v>
      </c>
      <c r="R568" s="64" t="s">
        <v>160</v>
      </c>
      <c r="S568" s="65" t="s">
        <v>531</v>
      </c>
      <c r="T568" s="64" t="b">
        <f t="shared" si="13"/>
        <v>1</v>
      </c>
    </row>
    <row r="569" spans="1:20" s="77" customFormat="1" ht="30">
      <c r="A569" s="77" t="str">
        <f>O569</f>
        <v>LAST_UPDATED_BY_USERNAME</v>
      </c>
      <c r="B569" s="77" t="s">
        <v>833</v>
      </c>
      <c r="C569" s="77" t="s">
        <v>555</v>
      </c>
      <c r="D569" s="77" t="s">
        <v>1420</v>
      </c>
      <c r="E569" s="78">
        <v>12</v>
      </c>
      <c r="G569" s="78">
        <v>100</v>
      </c>
      <c r="H569" s="77" t="s">
        <v>96</v>
      </c>
      <c r="N569" s="79" t="s">
        <v>544</v>
      </c>
      <c r="O569" s="77" t="s">
        <v>1498</v>
      </c>
      <c r="P569" s="79" t="s">
        <v>1499</v>
      </c>
      <c r="Q569" s="77" t="s">
        <v>1289</v>
      </c>
      <c r="R569" s="77" t="s">
        <v>1290</v>
      </c>
      <c r="S569" s="79" t="s">
        <v>1450</v>
      </c>
      <c r="T569" s="64"/>
    </row>
    <row r="570" spans="1:20" s="64" customFormat="1" ht="45" hidden="1">
      <c r="A570" s="64" t="s">
        <v>420</v>
      </c>
      <c r="C570" s="64" t="s">
        <v>556</v>
      </c>
      <c r="D570" s="64" t="s">
        <v>525</v>
      </c>
      <c r="E570" s="52">
        <v>13</v>
      </c>
      <c r="G570" s="52">
        <v>22</v>
      </c>
      <c r="H570" s="64" t="s">
        <v>96</v>
      </c>
      <c r="J570" s="64" t="s">
        <v>95</v>
      </c>
      <c r="M570" s="64" t="str">
        <f t="shared" si="12"/>
        <v>MRO_AHL_UC_DETAILS_MV_YYYYMMDDHHMISS</v>
      </c>
      <c r="N570" s="65" t="s">
        <v>544</v>
      </c>
      <c r="O570" s="64" t="s">
        <v>420</v>
      </c>
      <c r="P570" s="65" t="s">
        <v>756</v>
      </c>
      <c r="Q570" s="64" t="s">
        <v>142</v>
      </c>
      <c r="R570" s="64" t="s">
        <v>420</v>
      </c>
      <c r="S570" s="65" t="s">
        <v>756</v>
      </c>
      <c r="T570" s="64" t="b">
        <f t="shared" si="13"/>
        <v>1</v>
      </c>
    </row>
    <row r="571" spans="1:20" s="64" customFormat="1" ht="30" hidden="1">
      <c r="A571" s="64" t="str">
        <f>O571</f>
        <v>MASTER_CONFIG_NAME</v>
      </c>
      <c r="C571" s="64" t="s">
        <v>555</v>
      </c>
      <c r="D571" s="64" t="s">
        <v>528</v>
      </c>
      <c r="E571" s="52">
        <v>14</v>
      </c>
      <c r="G571" s="52">
        <v>80</v>
      </c>
      <c r="H571" s="64" t="s">
        <v>96</v>
      </c>
      <c r="M571" s="64" t="str">
        <f t="shared" si="12"/>
        <v>MRO_AHL_UC_DETAILS_MV_YYYYMMDDHHMISS</v>
      </c>
      <c r="N571" s="65" t="s">
        <v>544</v>
      </c>
      <c r="O571" s="64" t="s">
        <v>1481</v>
      </c>
      <c r="P571" s="65" t="s">
        <v>757</v>
      </c>
      <c r="Q571" s="64" t="s">
        <v>142</v>
      </c>
      <c r="R571" s="64" t="s">
        <v>1</v>
      </c>
      <c r="S571" s="65" t="s">
        <v>757</v>
      </c>
      <c r="T571" s="64" t="b">
        <f t="shared" si="13"/>
        <v>0</v>
      </c>
    </row>
    <row r="572" spans="1:20" s="64" customFormat="1" ht="30" hidden="1">
      <c r="A572" s="64" t="s">
        <v>163</v>
      </c>
      <c r="C572" s="64" t="s">
        <v>556</v>
      </c>
      <c r="D572" s="64" t="s">
        <v>525</v>
      </c>
      <c r="E572" s="52">
        <v>15</v>
      </c>
      <c r="G572" s="52">
        <v>22</v>
      </c>
      <c r="H572" s="64" t="s">
        <v>96</v>
      </c>
      <c r="M572" s="64" t="str">
        <f t="shared" si="12"/>
        <v>MRO_AHL_UC_DETAILS_MV_YYYYMMDDHHMISS</v>
      </c>
      <c r="N572" s="65" t="s">
        <v>544</v>
      </c>
      <c r="O572" s="64" t="s">
        <v>163</v>
      </c>
      <c r="P572" s="65" t="s">
        <v>632</v>
      </c>
      <c r="Q572" s="64" t="s">
        <v>142</v>
      </c>
      <c r="R572" s="64" t="s">
        <v>163</v>
      </c>
      <c r="S572" s="65" t="s">
        <v>632</v>
      </c>
      <c r="T572" s="64" t="b">
        <f t="shared" si="13"/>
        <v>1</v>
      </c>
    </row>
    <row r="573" spans="1:20" s="64" customFormat="1" ht="45" hidden="1">
      <c r="A573" s="64" t="s">
        <v>421</v>
      </c>
      <c r="C573" s="64" t="s">
        <v>556</v>
      </c>
      <c r="D573" s="64" t="s">
        <v>525</v>
      </c>
      <c r="E573" s="52">
        <v>16</v>
      </c>
      <c r="G573" s="52">
        <v>22</v>
      </c>
      <c r="H573" s="64" t="s">
        <v>95</v>
      </c>
      <c r="J573" s="81" t="s">
        <v>95</v>
      </c>
      <c r="M573" s="64" t="str">
        <f t="shared" si="12"/>
        <v>MRO_AHL_UC_DETAILS_MV_YYYYMMDDHHMISS</v>
      </c>
      <c r="N573" s="65" t="s">
        <v>544</v>
      </c>
      <c r="O573" s="64" t="s">
        <v>421</v>
      </c>
      <c r="P573" s="65" t="s">
        <v>1224</v>
      </c>
      <c r="Q573" s="64" t="s">
        <v>142</v>
      </c>
      <c r="R573" s="64" t="s">
        <v>421</v>
      </c>
      <c r="S573" s="65" t="s">
        <v>1224</v>
      </c>
      <c r="T573" s="64" t="b">
        <f t="shared" si="13"/>
        <v>1</v>
      </c>
    </row>
    <row r="574" spans="1:20" s="64" customFormat="1" ht="30" hidden="1">
      <c r="A574" s="64" t="s">
        <v>234</v>
      </c>
      <c r="C574" s="64" t="s">
        <v>556</v>
      </c>
      <c r="D574" s="64" t="s">
        <v>525</v>
      </c>
      <c r="E574" s="52">
        <v>17</v>
      </c>
      <c r="G574" s="52">
        <v>22</v>
      </c>
      <c r="H574" s="64" t="s">
        <v>96</v>
      </c>
      <c r="I574" s="64" t="s">
        <v>95</v>
      </c>
      <c r="M574" s="64" t="str">
        <f t="shared" si="12"/>
        <v>MRO_AHL_UC_DETAILS_MV_YYYYMMDDHHMISS</v>
      </c>
      <c r="N574" s="65" t="s">
        <v>544</v>
      </c>
      <c r="O574" s="64" t="s">
        <v>234</v>
      </c>
      <c r="P574" s="65" t="s">
        <v>948</v>
      </c>
      <c r="Q574" s="64" t="s">
        <v>142</v>
      </c>
      <c r="R574" s="64" t="s">
        <v>234</v>
      </c>
      <c r="S574" s="65" t="s">
        <v>40</v>
      </c>
      <c r="T574" s="64" t="b">
        <f t="shared" si="13"/>
        <v>1</v>
      </c>
    </row>
    <row r="575" spans="1:20" s="64" customFormat="1" ht="45" hidden="1">
      <c r="A575" s="64" t="s">
        <v>422</v>
      </c>
      <c r="C575" s="64" t="s">
        <v>555</v>
      </c>
      <c r="D575" s="64" t="s">
        <v>524</v>
      </c>
      <c r="E575" s="52">
        <v>18</v>
      </c>
      <c r="G575" s="52">
        <v>30</v>
      </c>
      <c r="H575" s="64" t="s">
        <v>96</v>
      </c>
      <c r="M575" s="64" t="str">
        <f t="shared" si="12"/>
        <v>MRO_AHL_UC_DETAILS_MV_YYYYMMDDHHMISS</v>
      </c>
      <c r="N575" s="65" t="s">
        <v>544</v>
      </c>
      <c r="O575" s="64" t="s">
        <v>422</v>
      </c>
      <c r="P575" s="65" t="s">
        <v>758</v>
      </c>
      <c r="Q575" s="64" t="s">
        <v>142</v>
      </c>
      <c r="R575" s="64" t="s">
        <v>422</v>
      </c>
      <c r="S575" s="65" t="s">
        <v>758</v>
      </c>
      <c r="T575" s="64" t="b">
        <f t="shared" si="13"/>
        <v>1</v>
      </c>
    </row>
    <row r="576" spans="1:20" s="64" customFormat="1" hidden="1">
      <c r="A576" s="64" t="s">
        <v>415</v>
      </c>
      <c r="C576" s="64" t="s">
        <v>1258</v>
      </c>
      <c r="D576" s="64" t="s">
        <v>1284</v>
      </c>
      <c r="E576" s="52">
        <v>1</v>
      </c>
      <c r="G576" s="52">
        <v>22</v>
      </c>
      <c r="H576" s="64" t="s">
        <v>95</v>
      </c>
      <c r="M576" s="64" t="str">
        <f t="shared" si="12"/>
        <v>MRO_AHL_VISIT_DETAILS_MV_YYYYMMDDHHMISS</v>
      </c>
      <c r="N576" s="64" t="s">
        <v>519</v>
      </c>
      <c r="O576" s="64" t="s">
        <v>415</v>
      </c>
      <c r="P576" s="65" t="s">
        <v>759</v>
      </c>
      <c r="Q576" s="64" t="s">
        <v>143</v>
      </c>
      <c r="R576" s="64" t="s">
        <v>415</v>
      </c>
      <c r="S576" s="65" t="s">
        <v>759</v>
      </c>
      <c r="T576" s="64" t="b">
        <f t="shared" si="13"/>
        <v>1</v>
      </c>
    </row>
    <row r="577" spans="1:20" s="64" customFormat="1" hidden="1">
      <c r="A577" s="64" t="s">
        <v>426</v>
      </c>
      <c r="C577" s="64" t="s">
        <v>555</v>
      </c>
      <c r="D577" s="64" t="s">
        <v>527</v>
      </c>
      <c r="E577" s="52">
        <v>2</v>
      </c>
      <c r="G577" s="52">
        <v>1</v>
      </c>
      <c r="H577" s="64" t="s">
        <v>95</v>
      </c>
      <c r="M577" s="64" t="str">
        <f t="shared" si="12"/>
        <v>MRO_AHL_VISIT_DETAILS_MV_YYYYMMDDHHMISS</v>
      </c>
      <c r="N577" s="64" t="s">
        <v>519</v>
      </c>
      <c r="O577" s="64" t="s">
        <v>426</v>
      </c>
      <c r="P577" s="65" t="s">
        <v>1103</v>
      </c>
      <c r="Q577" s="64" t="s">
        <v>143</v>
      </c>
      <c r="R577" s="64" t="s">
        <v>426</v>
      </c>
      <c r="S577" s="65" t="s">
        <v>1103</v>
      </c>
      <c r="T577" s="64" t="b">
        <f t="shared" si="13"/>
        <v>1</v>
      </c>
    </row>
    <row r="578" spans="1:20" s="64" customFormat="1" ht="30" hidden="1">
      <c r="A578" s="64" t="s">
        <v>427</v>
      </c>
      <c r="C578" s="64" t="s">
        <v>556</v>
      </c>
      <c r="D578" s="64" t="s">
        <v>525</v>
      </c>
      <c r="E578" s="52">
        <v>3</v>
      </c>
      <c r="G578" s="52">
        <v>22</v>
      </c>
      <c r="H578" s="64" t="s">
        <v>95</v>
      </c>
      <c r="M578" s="64" t="str">
        <f t="shared" si="12"/>
        <v>MRO_AHL_VISIT_DETAILS_MV_YYYYMMDDHHMISS</v>
      </c>
      <c r="N578" s="64" t="s">
        <v>519</v>
      </c>
      <c r="O578" s="81" t="s">
        <v>427</v>
      </c>
      <c r="P578" s="65" t="s">
        <v>1104</v>
      </c>
      <c r="Q578" s="64" t="s">
        <v>143</v>
      </c>
      <c r="R578" s="64" t="s">
        <v>427</v>
      </c>
      <c r="S578" s="65" t="s">
        <v>1104</v>
      </c>
      <c r="T578" s="64" t="b">
        <f t="shared" si="13"/>
        <v>1</v>
      </c>
    </row>
    <row r="579" spans="1:20" s="64" customFormat="1" ht="45" hidden="1">
      <c r="A579" s="64" t="s">
        <v>545</v>
      </c>
      <c r="C579" s="64" t="s">
        <v>555</v>
      </c>
      <c r="D579" s="64" t="s">
        <v>106</v>
      </c>
      <c r="E579" s="52">
        <v>4</v>
      </c>
      <c r="G579" s="52">
        <v>150</v>
      </c>
      <c r="H579" s="64" t="s">
        <v>95</v>
      </c>
      <c r="M579" s="64" t="str">
        <f t="shared" ref="M579:M661" si="14">N579&amp;"_YYYYMMDDHHMISS"</f>
        <v>MRO_AHL_VISIT_DETAILS_MV_YYYYMMDDHHMISS</v>
      </c>
      <c r="N579" s="64" t="s">
        <v>519</v>
      </c>
      <c r="O579" s="64" t="s">
        <v>545</v>
      </c>
      <c r="P579" s="65" t="s">
        <v>1225</v>
      </c>
      <c r="Q579" s="64" t="s">
        <v>143</v>
      </c>
      <c r="R579" s="64" t="s">
        <v>154</v>
      </c>
      <c r="S579" s="65" t="s">
        <v>1225</v>
      </c>
      <c r="T579" s="64" t="b">
        <f t="shared" ref="T579:T661" si="15">R579=A579</f>
        <v>0</v>
      </c>
    </row>
    <row r="580" spans="1:20" s="64" customFormat="1" hidden="1">
      <c r="A580" s="64" t="s">
        <v>428</v>
      </c>
      <c r="C580" s="64" t="s">
        <v>2</v>
      </c>
      <c r="D580" s="64" t="s">
        <v>526</v>
      </c>
      <c r="E580" s="52">
        <v>5</v>
      </c>
      <c r="G580" s="52">
        <v>7</v>
      </c>
      <c r="H580" s="64" t="s">
        <v>95</v>
      </c>
      <c r="M580" s="64" t="str">
        <f t="shared" si="14"/>
        <v>MRO_AHL_VISIT_DETAILS_MV_YYYYMMDDHHMISS</v>
      </c>
      <c r="N580" s="64" t="s">
        <v>519</v>
      </c>
      <c r="O580" s="64" t="s">
        <v>428</v>
      </c>
      <c r="P580" s="65" t="s">
        <v>760</v>
      </c>
      <c r="Q580" s="64" t="s">
        <v>143</v>
      </c>
      <c r="R580" s="64" t="s">
        <v>428</v>
      </c>
      <c r="S580" s="65" t="s">
        <v>760</v>
      </c>
      <c r="T580" s="64" t="b">
        <f t="shared" si="15"/>
        <v>1</v>
      </c>
    </row>
    <row r="581" spans="1:20" s="64" customFormat="1" ht="30" hidden="1">
      <c r="A581" s="64" t="s">
        <v>429</v>
      </c>
      <c r="C581" s="64" t="s">
        <v>556</v>
      </c>
      <c r="D581" s="64" t="s">
        <v>525</v>
      </c>
      <c r="E581" s="52">
        <v>6</v>
      </c>
      <c r="G581" s="52">
        <v>22</v>
      </c>
      <c r="H581" s="64" t="s">
        <v>95</v>
      </c>
      <c r="M581" s="64" t="str">
        <f t="shared" si="14"/>
        <v>MRO_AHL_VISIT_DETAILS_MV_YYYYMMDDHHMISS</v>
      </c>
      <c r="N581" s="64" t="s">
        <v>519</v>
      </c>
      <c r="O581" s="81" t="s">
        <v>429</v>
      </c>
      <c r="P581" s="65" t="s">
        <v>952</v>
      </c>
      <c r="Q581" s="64" t="s">
        <v>143</v>
      </c>
      <c r="R581" s="64" t="s">
        <v>429</v>
      </c>
      <c r="S581" s="65" t="s">
        <v>952</v>
      </c>
      <c r="T581" s="64" t="b">
        <f t="shared" si="15"/>
        <v>1</v>
      </c>
    </row>
    <row r="582" spans="1:20" s="64" customFormat="1" ht="30" hidden="1">
      <c r="A582" s="64" t="s">
        <v>430</v>
      </c>
      <c r="C582" s="64" t="s">
        <v>556</v>
      </c>
      <c r="D582" s="64" t="s">
        <v>525</v>
      </c>
      <c r="E582" s="52">
        <v>7</v>
      </c>
      <c r="G582" s="52">
        <v>22</v>
      </c>
      <c r="H582" s="64" t="s">
        <v>95</v>
      </c>
      <c r="M582" s="64" t="str">
        <f t="shared" si="14"/>
        <v>MRO_AHL_VISIT_DETAILS_MV_YYYYMMDDHHMISS</v>
      </c>
      <c r="N582" s="64" t="s">
        <v>519</v>
      </c>
      <c r="O582" s="81" t="s">
        <v>430</v>
      </c>
      <c r="P582" s="65" t="s">
        <v>953</v>
      </c>
      <c r="Q582" s="64" t="s">
        <v>143</v>
      </c>
      <c r="R582" s="64" t="s">
        <v>430</v>
      </c>
      <c r="S582" s="65" t="s">
        <v>953</v>
      </c>
      <c r="T582" s="64" t="b">
        <f t="shared" si="15"/>
        <v>1</v>
      </c>
    </row>
    <row r="583" spans="1:20" s="64" customFormat="1" ht="30" hidden="1">
      <c r="A583" s="64" t="s">
        <v>158</v>
      </c>
      <c r="B583" s="64" t="s">
        <v>833</v>
      </c>
      <c r="C583" s="64" t="s">
        <v>556</v>
      </c>
      <c r="D583" s="64" t="s">
        <v>525</v>
      </c>
      <c r="E583" s="52">
        <v>8</v>
      </c>
      <c r="G583" s="52">
        <v>22</v>
      </c>
      <c r="H583" s="64" t="s">
        <v>96</v>
      </c>
      <c r="M583" s="64" t="str">
        <f t="shared" si="14"/>
        <v>MRO_AHL_VISIT_DETAILS_MV_YYYYMMDDHHMISS</v>
      </c>
      <c r="N583" s="64" t="s">
        <v>519</v>
      </c>
      <c r="O583" s="64" t="s">
        <v>158</v>
      </c>
      <c r="P583" s="65" t="s">
        <v>649</v>
      </c>
      <c r="Q583" s="64" t="s">
        <v>143</v>
      </c>
      <c r="R583" s="64" t="s">
        <v>158</v>
      </c>
      <c r="S583" s="65" t="s">
        <v>530</v>
      </c>
      <c r="T583" s="64" t="b">
        <f t="shared" si="15"/>
        <v>1</v>
      </c>
    </row>
    <row r="584" spans="1:20" s="77" customFormat="1" ht="30">
      <c r="A584" s="77" t="str">
        <f>O584</f>
        <v>CREATED_BY_USERNAME</v>
      </c>
      <c r="B584" s="77" t="s">
        <v>833</v>
      </c>
      <c r="C584" s="77" t="s">
        <v>555</v>
      </c>
      <c r="D584" s="77" t="s">
        <v>1420</v>
      </c>
      <c r="E584" s="78">
        <v>9</v>
      </c>
      <c r="G584" s="78">
        <v>100</v>
      </c>
      <c r="H584" s="77" t="s">
        <v>96</v>
      </c>
      <c r="N584" s="77" t="s">
        <v>519</v>
      </c>
      <c r="O584" s="77" t="s">
        <v>1497</v>
      </c>
      <c r="P584" s="79" t="s">
        <v>1500</v>
      </c>
      <c r="Q584" s="77" t="s">
        <v>1289</v>
      </c>
      <c r="R584" s="77" t="s">
        <v>1290</v>
      </c>
      <c r="S584" s="79" t="s">
        <v>1288</v>
      </c>
      <c r="T584" s="64"/>
    </row>
    <row r="585" spans="1:20" s="64" customFormat="1" ht="30" hidden="1">
      <c r="A585" s="64" t="s">
        <v>159</v>
      </c>
      <c r="C585" s="64" t="s">
        <v>2</v>
      </c>
      <c r="D585" s="64" t="s">
        <v>526</v>
      </c>
      <c r="E585" s="52">
        <v>10</v>
      </c>
      <c r="G585" s="52">
        <v>7</v>
      </c>
      <c r="H585" s="64" t="s">
        <v>96</v>
      </c>
      <c r="M585" s="64" t="str">
        <f t="shared" si="14"/>
        <v>MRO_AHL_VISIT_DETAILS_MV_YYYYMMDDHHMISS</v>
      </c>
      <c r="N585" s="64" t="s">
        <v>519</v>
      </c>
      <c r="O585" s="64" t="s">
        <v>159</v>
      </c>
      <c r="P585" s="65" t="s">
        <v>828</v>
      </c>
      <c r="Q585" s="64" t="s">
        <v>143</v>
      </c>
      <c r="R585" s="64" t="s">
        <v>159</v>
      </c>
      <c r="S585" s="65" t="s">
        <v>828</v>
      </c>
      <c r="T585" s="64" t="b">
        <f t="shared" si="15"/>
        <v>1</v>
      </c>
    </row>
    <row r="586" spans="1:20" s="64" customFormat="1" ht="30" hidden="1">
      <c r="A586" s="64" t="s">
        <v>431</v>
      </c>
      <c r="C586" s="64" t="s">
        <v>556</v>
      </c>
      <c r="D586" s="64" t="s">
        <v>525</v>
      </c>
      <c r="E586" s="52">
        <v>11</v>
      </c>
      <c r="G586" s="52">
        <v>22</v>
      </c>
      <c r="H586" s="64" t="s">
        <v>95</v>
      </c>
      <c r="M586" s="64" t="str">
        <f t="shared" si="14"/>
        <v>MRO_AHL_VISIT_DETAILS_MV_YYYYMMDDHHMISS</v>
      </c>
      <c r="N586" s="64" t="s">
        <v>519</v>
      </c>
      <c r="O586" s="64" t="s">
        <v>431</v>
      </c>
      <c r="P586" s="65" t="s">
        <v>954</v>
      </c>
      <c r="Q586" s="64" t="s">
        <v>143</v>
      </c>
      <c r="R586" s="64" t="s">
        <v>431</v>
      </c>
      <c r="S586" s="65" t="s">
        <v>954</v>
      </c>
      <c r="T586" s="64" t="b">
        <f t="shared" si="15"/>
        <v>1</v>
      </c>
    </row>
    <row r="587" spans="1:20" s="64" customFormat="1" ht="30" hidden="1">
      <c r="A587" s="64" t="s">
        <v>330</v>
      </c>
      <c r="B587" s="64" t="s">
        <v>833</v>
      </c>
      <c r="C587" s="64" t="s">
        <v>556</v>
      </c>
      <c r="D587" s="64" t="s">
        <v>525</v>
      </c>
      <c r="E587" s="52">
        <v>12</v>
      </c>
      <c r="G587" s="52">
        <v>22</v>
      </c>
      <c r="H587" s="64" t="s">
        <v>95</v>
      </c>
      <c r="J587" s="64" t="s">
        <v>95</v>
      </c>
      <c r="M587" s="64" t="str">
        <f t="shared" si="14"/>
        <v>MRO_AHL_VISIT_DETAILS_MV_YYYYMMDDHHMISS</v>
      </c>
      <c r="N587" s="64" t="s">
        <v>519</v>
      </c>
      <c r="O587" s="64" t="s">
        <v>330</v>
      </c>
      <c r="P587" s="65" t="s">
        <v>956</v>
      </c>
      <c r="Q587" s="64" t="s">
        <v>143</v>
      </c>
      <c r="R587" s="81" t="s">
        <v>330</v>
      </c>
      <c r="S587" s="65" t="s">
        <v>955</v>
      </c>
      <c r="T587" s="64" t="b">
        <f t="shared" si="15"/>
        <v>1</v>
      </c>
    </row>
    <row r="588" spans="1:20" s="77" customFormat="1">
      <c r="A588" s="77" t="str">
        <f>O588</f>
        <v>CUSTOMER_NAME</v>
      </c>
      <c r="B588" s="77" t="s">
        <v>833</v>
      </c>
      <c r="C588" s="77" t="s">
        <v>555</v>
      </c>
      <c r="D588" s="77" t="s">
        <v>1489</v>
      </c>
      <c r="E588" s="78">
        <v>13</v>
      </c>
      <c r="G588" s="78">
        <v>281</v>
      </c>
      <c r="H588" s="77" t="s">
        <v>95</v>
      </c>
      <c r="K588" s="64"/>
      <c r="L588" s="64"/>
      <c r="M588" s="64"/>
      <c r="N588" s="77" t="s">
        <v>519</v>
      </c>
      <c r="O588" s="77" t="s">
        <v>1291</v>
      </c>
      <c r="P588" s="79"/>
      <c r="Q588" s="77" t="s">
        <v>1293</v>
      </c>
      <c r="R588" s="77" t="s">
        <v>1540</v>
      </c>
      <c r="S588" s="79"/>
      <c r="T588" s="64"/>
    </row>
    <row r="589" spans="1:20" s="64" customFormat="1" ht="60" hidden="1">
      <c r="A589" s="64" t="s">
        <v>192</v>
      </c>
      <c r="C589" s="64" t="s">
        <v>556</v>
      </c>
      <c r="D589" s="64" t="s">
        <v>525</v>
      </c>
      <c r="E589" s="52">
        <v>14</v>
      </c>
      <c r="G589" s="52">
        <v>22</v>
      </c>
      <c r="H589" s="64" t="s">
        <v>95</v>
      </c>
      <c r="J589" s="64" t="s">
        <v>95</v>
      </c>
      <c r="M589" s="64" t="str">
        <f t="shared" si="14"/>
        <v>MRO_AHL_VISIT_DETAILS_MV_YYYYMMDDHHMISS</v>
      </c>
      <c r="N589" s="64" t="s">
        <v>519</v>
      </c>
      <c r="O589" s="64" t="s">
        <v>192</v>
      </c>
      <c r="P589" s="65" t="s">
        <v>1105</v>
      </c>
      <c r="Q589" s="64" t="s">
        <v>143</v>
      </c>
      <c r="R589" s="64" t="s">
        <v>192</v>
      </c>
      <c r="S589" s="65" t="s">
        <v>1106</v>
      </c>
      <c r="T589" s="64" t="b">
        <f t="shared" si="15"/>
        <v>1</v>
      </c>
    </row>
    <row r="590" spans="1:20" s="77" customFormat="1" ht="30">
      <c r="A590" s="77" t="str">
        <f>O590</f>
        <v>DEPARTMENT_NAME</v>
      </c>
      <c r="C590" s="77" t="s">
        <v>555</v>
      </c>
      <c r="D590" s="77" t="s">
        <v>1435</v>
      </c>
      <c r="E590" s="78">
        <v>15</v>
      </c>
      <c r="G590" s="78">
        <v>251</v>
      </c>
      <c r="H590" s="77" t="s">
        <v>95</v>
      </c>
      <c r="N590" s="77" t="s">
        <v>519</v>
      </c>
      <c r="O590" s="77" t="s">
        <v>1391</v>
      </c>
      <c r="P590" s="79"/>
      <c r="Q590" s="77" t="s">
        <v>1392</v>
      </c>
      <c r="R590" s="77" t="s">
        <v>1503</v>
      </c>
      <c r="S590" s="79" t="s">
        <v>1463</v>
      </c>
      <c r="T590" s="64"/>
    </row>
    <row r="591" spans="1:20" s="64" customFormat="1" hidden="1">
      <c r="A591" s="64" t="s">
        <v>416</v>
      </c>
      <c r="C591" s="64" t="s">
        <v>1258</v>
      </c>
      <c r="D591" s="64" t="s">
        <v>1284</v>
      </c>
      <c r="E591" s="52">
        <v>16</v>
      </c>
      <c r="G591" s="52">
        <v>22</v>
      </c>
      <c r="H591" s="64" t="s">
        <v>95</v>
      </c>
      <c r="M591" s="64" t="str">
        <f t="shared" si="14"/>
        <v>MRO_AHL_VISIT_DETAILS_MV_YYYYMMDDHHMISS</v>
      </c>
      <c r="N591" s="64" t="s">
        <v>519</v>
      </c>
      <c r="O591" s="64" t="s">
        <v>416</v>
      </c>
      <c r="P591" s="65" t="s">
        <v>761</v>
      </c>
      <c r="Q591" s="64" t="s">
        <v>143</v>
      </c>
      <c r="R591" s="64" t="s">
        <v>416</v>
      </c>
      <c r="S591" s="65" t="s">
        <v>761</v>
      </c>
      <c r="T591" s="64" t="b">
        <f t="shared" si="15"/>
        <v>1</v>
      </c>
    </row>
    <row r="592" spans="1:20" s="64" customFormat="1" hidden="1">
      <c r="A592" s="64" t="s">
        <v>432</v>
      </c>
      <c r="C592" s="64" t="s">
        <v>555</v>
      </c>
      <c r="D592" s="64" t="s">
        <v>527</v>
      </c>
      <c r="E592" s="52">
        <v>17</v>
      </c>
      <c r="G592" s="52">
        <v>1</v>
      </c>
      <c r="H592" s="64" t="s">
        <v>95</v>
      </c>
      <c r="M592" s="64" t="str">
        <f t="shared" si="14"/>
        <v>MRO_AHL_VISIT_DETAILS_MV_YYYYMMDDHHMISS</v>
      </c>
      <c r="N592" s="64" t="s">
        <v>519</v>
      </c>
      <c r="O592" s="64" t="s">
        <v>432</v>
      </c>
      <c r="P592" s="65" t="s">
        <v>762</v>
      </c>
      <c r="Q592" s="64" t="s">
        <v>143</v>
      </c>
      <c r="R592" s="64" t="s">
        <v>432</v>
      </c>
      <c r="S592" s="65" t="s">
        <v>762</v>
      </c>
      <c r="T592" s="64" t="b">
        <f t="shared" si="15"/>
        <v>1</v>
      </c>
    </row>
    <row r="593" spans="1:20" s="64" customFormat="1" ht="30" hidden="1">
      <c r="A593" s="64" t="s">
        <v>193</v>
      </c>
      <c r="C593" s="64" t="s">
        <v>556</v>
      </c>
      <c r="D593" s="64" t="s">
        <v>525</v>
      </c>
      <c r="E593" s="52">
        <v>18</v>
      </c>
      <c r="G593" s="52">
        <v>22</v>
      </c>
      <c r="H593" s="64" t="s">
        <v>95</v>
      </c>
      <c r="M593" s="64" t="str">
        <f t="shared" si="14"/>
        <v>MRO_AHL_VISIT_DETAILS_MV_YYYYMMDDHHMISS</v>
      </c>
      <c r="N593" s="64" t="s">
        <v>519</v>
      </c>
      <c r="O593" s="64" t="s">
        <v>193</v>
      </c>
      <c r="P593" s="65" t="s">
        <v>957</v>
      </c>
      <c r="Q593" s="64" t="s">
        <v>143</v>
      </c>
      <c r="R593" s="64" t="s">
        <v>193</v>
      </c>
      <c r="S593" s="65" t="s">
        <v>957</v>
      </c>
      <c r="T593" s="64" t="b">
        <f t="shared" si="15"/>
        <v>1</v>
      </c>
    </row>
    <row r="594" spans="1:20" s="64" customFormat="1" hidden="1">
      <c r="A594" s="64" t="str">
        <f>O594</f>
        <v>INV_LOCATOR_NAME</v>
      </c>
      <c r="C594" s="64" t="s">
        <v>555</v>
      </c>
      <c r="D594" s="64" t="s">
        <v>1439</v>
      </c>
      <c r="E594" s="52">
        <v>19</v>
      </c>
      <c r="G594" s="52">
        <v>50</v>
      </c>
      <c r="H594" s="64" t="s">
        <v>95</v>
      </c>
      <c r="N594" s="64" t="s">
        <v>519</v>
      </c>
      <c r="O594" s="64" t="s">
        <v>1494</v>
      </c>
      <c r="P594" s="65" t="s">
        <v>1516</v>
      </c>
      <c r="Q594" s="64" t="s">
        <v>1405</v>
      </c>
      <c r="R594" s="64" t="s">
        <v>183</v>
      </c>
      <c r="S594" s="65" t="s">
        <v>1462</v>
      </c>
    </row>
    <row r="595" spans="1:20" s="64" customFormat="1" ht="30" hidden="1">
      <c r="A595" s="64" t="s">
        <v>237</v>
      </c>
      <c r="C595" s="64" t="s">
        <v>556</v>
      </c>
      <c r="D595" s="64" t="s">
        <v>525</v>
      </c>
      <c r="E595" s="64">
        <v>20</v>
      </c>
      <c r="G595" s="52">
        <v>22</v>
      </c>
      <c r="H595" s="64" t="s">
        <v>95</v>
      </c>
      <c r="J595" s="64" t="s">
        <v>95</v>
      </c>
      <c r="M595" s="64" t="str">
        <f t="shared" si="14"/>
        <v>MRO_AHL_VISIT_DETAILS_MV_YYYYMMDDHHMISS</v>
      </c>
      <c r="N595" s="64" t="s">
        <v>519</v>
      </c>
      <c r="O595" s="64" t="s">
        <v>237</v>
      </c>
      <c r="P595" s="65" t="s">
        <v>959</v>
      </c>
      <c r="Q595" s="64" t="s">
        <v>143</v>
      </c>
      <c r="R595" s="64" t="s">
        <v>237</v>
      </c>
      <c r="S595" s="65" t="s">
        <v>958</v>
      </c>
      <c r="T595" s="64" t="b">
        <f t="shared" si="15"/>
        <v>1</v>
      </c>
    </row>
    <row r="596" spans="1:20" s="77" customFormat="1">
      <c r="A596" s="77" t="str">
        <f>O596</f>
        <v>INVENTORY_ITEM_SEGMENTS</v>
      </c>
      <c r="C596" s="77" t="s">
        <v>555</v>
      </c>
      <c r="D596" s="77" t="s">
        <v>1422</v>
      </c>
      <c r="E596" s="78">
        <v>21</v>
      </c>
      <c r="G596" s="78">
        <v>81</v>
      </c>
      <c r="H596" s="77" t="s">
        <v>95</v>
      </c>
      <c r="N596" s="77" t="s">
        <v>519</v>
      </c>
      <c r="O596" s="77" t="s">
        <v>1502</v>
      </c>
      <c r="P596" s="79"/>
      <c r="Q596" s="77" t="s">
        <v>1326</v>
      </c>
      <c r="R596" s="77" t="s">
        <v>1501</v>
      </c>
      <c r="S596" s="79" t="s">
        <v>1455</v>
      </c>
      <c r="T596" s="64"/>
    </row>
    <row r="597" spans="1:20" s="64" customFormat="1" ht="30" hidden="1">
      <c r="A597" s="64" t="s">
        <v>289</v>
      </c>
      <c r="C597" s="64" t="s">
        <v>556</v>
      </c>
      <c r="D597" s="64" t="s">
        <v>525</v>
      </c>
      <c r="E597" s="64">
        <v>22</v>
      </c>
      <c r="G597" s="52">
        <v>22</v>
      </c>
      <c r="H597" s="64" t="s">
        <v>95</v>
      </c>
      <c r="J597" s="64" t="s">
        <v>95</v>
      </c>
      <c r="M597" s="64" t="str">
        <f t="shared" si="14"/>
        <v>MRO_AHL_VISIT_DETAILS_MV_YYYYMMDDHHMISS</v>
      </c>
      <c r="N597" s="64" t="s">
        <v>519</v>
      </c>
      <c r="O597" s="64" t="s">
        <v>289</v>
      </c>
      <c r="P597" s="65" t="s">
        <v>763</v>
      </c>
      <c r="Q597" s="64" t="s">
        <v>143</v>
      </c>
      <c r="R597" s="64" t="s">
        <v>289</v>
      </c>
      <c r="S597" s="65" t="s">
        <v>763</v>
      </c>
      <c r="T597" s="64" t="b">
        <f t="shared" si="15"/>
        <v>1</v>
      </c>
    </row>
    <row r="598" spans="1:20" s="77" customFormat="1">
      <c r="A598" s="77" t="str">
        <f>O598</f>
        <v>ITEM_INSTANCE_NUMBER</v>
      </c>
      <c r="C598" s="77" t="s">
        <v>555</v>
      </c>
      <c r="D598" s="77" t="s">
        <v>524</v>
      </c>
      <c r="E598" s="78">
        <v>23</v>
      </c>
      <c r="G598" s="78">
        <v>30</v>
      </c>
      <c r="H598" s="77" t="s">
        <v>95</v>
      </c>
      <c r="N598" s="77" t="s">
        <v>519</v>
      </c>
      <c r="O598" s="77" t="s">
        <v>1393</v>
      </c>
      <c r="P598" s="79"/>
      <c r="Q598" s="77" t="s">
        <v>1346</v>
      </c>
      <c r="R598" s="77" t="s">
        <v>1347</v>
      </c>
      <c r="S598" s="79" t="s">
        <v>1465</v>
      </c>
      <c r="T598" s="64"/>
    </row>
    <row r="599" spans="1:20" s="64" customFormat="1" ht="30" hidden="1">
      <c r="A599" s="64" t="s">
        <v>433</v>
      </c>
      <c r="C599" s="64" t="s">
        <v>556</v>
      </c>
      <c r="D599" s="64" t="s">
        <v>525</v>
      </c>
      <c r="E599" s="64">
        <v>24</v>
      </c>
      <c r="G599" s="52">
        <v>22</v>
      </c>
      <c r="H599" s="64" t="s">
        <v>95</v>
      </c>
      <c r="J599" s="64" t="s">
        <v>95</v>
      </c>
      <c r="M599" s="64" t="str">
        <f t="shared" si="14"/>
        <v>MRO_AHL_VISIT_DETAILS_MV_YYYYMMDDHHMISS</v>
      </c>
      <c r="N599" s="64" t="s">
        <v>519</v>
      </c>
      <c r="O599" s="64" t="s">
        <v>433</v>
      </c>
      <c r="P599" s="65" t="s">
        <v>1107</v>
      </c>
      <c r="Q599" s="64" t="s">
        <v>143</v>
      </c>
      <c r="R599" s="64" t="s">
        <v>433</v>
      </c>
      <c r="S599" s="65" t="s">
        <v>1108</v>
      </c>
      <c r="T599" s="64" t="b">
        <f t="shared" si="15"/>
        <v>1</v>
      </c>
    </row>
    <row r="600" spans="1:20" s="77" customFormat="1">
      <c r="A600" s="77" t="str">
        <f>O600</f>
        <v>ITEM_ORGANIZATION_CODE</v>
      </c>
      <c r="C600" s="77" t="s">
        <v>555</v>
      </c>
      <c r="D600" s="77" t="s">
        <v>1436</v>
      </c>
      <c r="E600" s="78">
        <v>25</v>
      </c>
      <c r="G600" s="78">
        <v>3</v>
      </c>
      <c r="H600" s="77" t="s">
        <v>95</v>
      </c>
      <c r="N600" s="77" t="s">
        <v>519</v>
      </c>
      <c r="O600" s="77" t="s">
        <v>1506</v>
      </c>
      <c r="P600" s="79" t="s">
        <v>1456</v>
      </c>
      <c r="Q600" s="77" t="s">
        <v>1342</v>
      </c>
      <c r="R600" s="77" t="s">
        <v>1343</v>
      </c>
      <c r="S600" s="79" t="s">
        <v>1456</v>
      </c>
      <c r="T600" s="64"/>
    </row>
    <row r="601" spans="1:20" s="64" customFormat="1" ht="45" hidden="1">
      <c r="A601" s="64" t="s">
        <v>434</v>
      </c>
      <c r="C601" s="64" t="s">
        <v>555</v>
      </c>
      <c r="D601" s="64" t="s">
        <v>527</v>
      </c>
      <c r="E601" s="52">
        <v>26</v>
      </c>
      <c r="G601" s="52">
        <v>1</v>
      </c>
      <c r="H601" s="64" t="s">
        <v>95</v>
      </c>
      <c r="M601" s="64" t="str">
        <f t="shared" si="14"/>
        <v>MRO_AHL_VISIT_DETAILS_MV_YYYYMMDDHHMISS</v>
      </c>
      <c r="N601" s="64" t="s">
        <v>519</v>
      </c>
      <c r="O601" s="64" t="s">
        <v>434</v>
      </c>
      <c r="P601" s="65" t="s">
        <v>960</v>
      </c>
      <c r="Q601" s="64" t="s">
        <v>143</v>
      </c>
      <c r="R601" s="64" t="s">
        <v>434</v>
      </c>
      <c r="S601" s="65" t="s">
        <v>960</v>
      </c>
      <c r="T601" s="64" t="b">
        <f t="shared" si="15"/>
        <v>1</v>
      </c>
    </row>
    <row r="602" spans="1:20" s="64" customFormat="1" ht="45" hidden="1">
      <c r="A602" s="64" t="s">
        <v>161</v>
      </c>
      <c r="C602" s="64" t="s">
        <v>2</v>
      </c>
      <c r="D602" s="64" t="s">
        <v>526</v>
      </c>
      <c r="E602" s="52">
        <v>27</v>
      </c>
      <c r="G602" s="52">
        <v>7</v>
      </c>
      <c r="H602" s="64" t="s">
        <v>96</v>
      </c>
      <c r="M602" s="64" t="str">
        <f t="shared" si="14"/>
        <v>MRO_AHL_VISIT_DETAILS_MV_YYYYMMDDHHMISS</v>
      </c>
      <c r="N602" s="64" t="s">
        <v>519</v>
      </c>
      <c r="O602" s="64" t="s">
        <v>161</v>
      </c>
      <c r="P602" s="65" t="s">
        <v>829</v>
      </c>
      <c r="Q602" s="64" t="s">
        <v>143</v>
      </c>
      <c r="R602" s="64" t="s">
        <v>161</v>
      </c>
      <c r="S602" s="65" t="s">
        <v>830</v>
      </c>
      <c r="T602" s="64" t="b">
        <f t="shared" si="15"/>
        <v>1</v>
      </c>
    </row>
    <row r="603" spans="1:20" s="64" customFormat="1" ht="60" hidden="1">
      <c r="A603" s="64" t="s">
        <v>162</v>
      </c>
      <c r="B603" s="64" t="s">
        <v>833</v>
      </c>
      <c r="C603" s="64" t="s">
        <v>556</v>
      </c>
      <c r="D603" s="64" t="s">
        <v>525</v>
      </c>
      <c r="E603" s="52">
        <v>28</v>
      </c>
      <c r="G603" s="52">
        <v>22</v>
      </c>
      <c r="H603" s="64" t="s">
        <v>95</v>
      </c>
      <c r="M603" s="64" t="str">
        <f t="shared" si="14"/>
        <v>MRO_AHL_VISIT_DETAILS_MV_YYYYMMDDHHMISS</v>
      </c>
      <c r="N603" s="64" t="s">
        <v>519</v>
      </c>
      <c r="O603" s="64" t="s">
        <v>162</v>
      </c>
      <c r="P603" s="65" t="s">
        <v>831</v>
      </c>
      <c r="Q603" s="64" t="s">
        <v>143</v>
      </c>
      <c r="R603" s="64" t="s">
        <v>162</v>
      </c>
      <c r="S603" s="65" t="s">
        <v>532</v>
      </c>
      <c r="T603" s="64" t="b">
        <f t="shared" si="15"/>
        <v>1</v>
      </c>
    </row>
    <row r="604" spans="1:20" s="64" customFormat="1" ht="30" hidden="1">
      <c r="A604" s="64" t="s">
        <v>160</v>
      </c>
      <c r="B604" s="64" t="s">
        <v>833</v>
      </c>
      <c r="C604" s="64" t="s">
        <v>556</v>
      </c>
      <c r="D604" s="64" t="s">
        <v>525</v>
      </c>
      <c r="E604" s="64">
        <v>29</v>
      </c>
      <c r="G604" s="52">
        <v>22</v>
      </c>
      <c r="H604" s="64" t="s">
        <v>96</v>
      </c>
      <c r="M604" s="64" t="str">
        <f t="shared" si="14"/>
        <v>MRO_AHL_VISIT_DETAILS_MV_YYYYMMDDHHMISS</v>
      </c>
      <c r="N604" s="64" t="s">
        <v>519</v>
      </c>
      <c r="O604" s="64" t="s">
        <v>160</v>
      </c>
      <c r="P604" s="65" t="s">
        <v>832</v>
      </c>
      <c r="Q604" s="64" t="s">
        <v>143</v>
      </c>
      <c r="R604" s="64" t="s">
        <v>160</v>
      </c>
      <c r="S604" s="65" t="s">
        <v>531</v>
      </c>
      <c r="T604" s="64" t="b">
        <f t="shared" si="15"/>
        <v>1</v>
      </c>
    </row>
    <row r="605" spans="1:20" s="77" customFormat="1" ht="30">
      <c r="A605" s="77" t="str">
        <f>O605</f>
        <v>LAST_UPDATED_BY_USERNAME</v>
      </c>
      <c r="B605" s="77" t="s">
        <v>833</v>
      </c>
      <c r="C605" s="77" t="s">
        <v>555</v>
      </c>
      <c r="D605" s="77" t="s">
        <v>1420</v>
      </c>
      <c r="E605" s="78">
        <v>30</v>
      </c>
      <c r="G605" s="78">
        <v>100</v>
      </c>
      <c r="H605" s="77" t="s">
        <v>96</v>
      </c>
      <c r="N605" s="77" t="s">
        <v>519</v>
      </c>
      <c r="O605" s="77" t="s">
        <v>1498</v>
      </c>
      <c r="P605" s="79" t="s">
        <v>1499</v>
      </c>
      <c r="Q605" s="77" t="s">
        <v>1289</v>
      </c>
      <c r="R605" s="77" t="s">
        <v>1290</v>
      </c>
      <c r="S605" s="79" t="s">
        <v>1450</v>
      </c>
      <c r="T605" s="64"/>
    </row>
    <row r="606" spans="1:20" s="64" customFormat="1" hidden="1">
      <c r="A606" s="64" t="s">
        <v>435</v>
      </c>
      <c r="C606" s="64" t="s">
        <v>555</v>
      </c>
      <c r="D606" s="64" t="s">
        <v>527</v>
      </c>
      <c r="E606" s="52">
        <v>31</v>
      </c>
      <c r="G606" s="52">
        <v>1</v>
      </c>
      <c r="H606" s="64" t="s">
        <v>95</v>
      </c>
      <c r="M606" s="64" t="str">
        <f t="shared" si="14"/>
        <v>MRO_AHL_VISIT_DETAILS_MV_YYYYMMDDHHMISS</v>
      </c>
      <c r="N606" s="64" t="s">
        <v>519</v>
      </c>
      <c r="O606" s="64" t="s">
        <v>435</v>
      </c>
      <c r="P606" s="65" t="s">
        <v>764</v>
      </c>
      <c r="Q606" s="64" t="s">
        <v>143</v>
      </c>
      <c r="R606" s="64" t="s">
        <v>435</v>
      </c>
      <c r="S606" s="65" t="s">
        <v>764</v>
      </c>
      <c r="T606" s="64" t="b">
        <f t="shared" si="15"/>
        <v>1</v>
      </c>
    </row>
    <row r="607" spans="1:20" s="64" customFormat="1" hidden="1">
      <c r="A607" s="64" t="s">
        <v>436</v>
      </c>
      <c r="C607" s="64" t="s">
        <v>1258</v>
      </c>
      <c r="D607" s="64" t="s">
        <v>1284</v>
      </c>
      <c r="E607" s="52">
        <v>32</v>
      </c>
      <c r="G607" s="52">
        <v>22</v>
      </c>
      <c r="H607" s="64" t="s">
        <v>95</v>
      </c>
      <c r="M607" s="64" t="str">
        <f t="shared" si="14"/>
        <v>MRO_AHL_VISIT_DETAILS_MV_YYYYMMDDHHMISS</v>
      </c>
      <c r="N607" s="64" t="s">
        <v>519</v>
      </c>
      <c r="O607" s="64" t="s">
        <v>436</v>
      </c>
      <c r="P607" s="65" t="s">
        <v>961</v>
      </c>
      <c r="Q607" s="64" t="s">
        <v>143</v>
      </c>
      <c r="R607" s="64" t="s">
        <v>436</v>
      </c>
      <c r="S607" s="65" t="s">
        <v>961</v>
      </c>
      <c r="T607" s="64" t="b">
        <f t="shared" si="15"/>
        <v>1</v>
      </c>
    </row>
    <row r="608" spans="1:20" s="64" customFormat="1" ht="30" hidden="1">
      <c r="A608" s="64" t="s">
        <v>163</v>
      </c>
      <c r="C608" s="64" t="s">
        <v>556</v>
      </c>
      <c r="D608" s="64" t="s">
        <v>525</v>
      </c>
      <c r="E608" s="52">
        <v>33</v>
      </c>
      <c r="G608" s="52">
        <v>22</v>
      </c>
      <c r="H608" s="64" t="s">
        <v>96</v>
      </c>
      <c r="M608" s="64" t="str">
        <f t="shared" si="14"/>
        <v>MRO_AHL_VISIT_DETAILS_MV_YYYYMMDDHHMISS</v>
      </c>
      <c r="N608" s="64" t="s">
        <v>519</v>
      </c>
      <c r="O608" s="64" t="s">
        <v>163</v>
      </c>
      <c r="P608" s="65" t="s">
        <v>632</v>
      </c>
      <c r="Q608" s="64" t="s">
        <v>143</v>
      </c>
      <c r="R608" s="64" t="s">
        <v>163</v>
      </c>
      <c r="S608" s="65" t="s">
        <v>632</v>
      </c>
      <c r="T608" s="64" t="b">
        <f t="shared" si="15"/>
        <v>1</v>
      </c>
    </row>
    <row r="609" spans="1:20" s="64" customFormat="1" ht="30" hidden="1">
      <c r="A609" s="64" t="s">
        <v>194</v>
      </c>
      <c r="C609" s="64" t="s">
        <v>556</v>
      </c>
      <c r="D609" s="64" t="s">
        <v>525</v>
      </c>
      <c r="E609" s="64">
        <v>34</v>
      </c>
      <c r="G609" s="52">
        <v>22</v>
      </c>
      <c r="H609" s="64" t="s">
        <v>95</v>
      </c>
      <c r="M609" s="64" t="str">
        <f t="shared" si="14"/>
        <v>MRO_AHL_VISIT_DETAILS_MV_YYYYMMDDHHMISS</v>
      </c>
      <c r="N609" s="64" t="s">
        <v>519</v>
      </c>
      <c r="O609" s="64" t="s">
        <v>194</v>
      </c>
      <c r="P609" s="65" t="s">
        <v>1109</v>
      </c>
      <c r="Q609" s="64" t="s">
        <v>143</v>
      </c>
      <c r="R609" s="64" t="s">
        <v>194</v>
      </c>
      <c r="S609" s="65" t="s">
        <v>1110</v>
      </c>
      <c r="T609" s="64" t="b">
        <f t="shared" si="15"/>
        <v>1</v>
      </c>
    </row>
    <row r="610" spans="1:20" s="77" customFormat="1">
      <c r="A610" s="77" t="str">
        <f>O610</f>
        <v>ORGANIZATION_CODE</v>
      </c>
      <c r="C610" s="77" t="s">
        <v>555</v>
      </c>
      <c r="D610" s="77" t="s">
        <v>549</v>
      </c>
      <c r="E610" s="78">
        <v>35</v>
      </c>
      <c r="G610" s="78">
        <v>3</v>
      </c>
      <c r="H610" s="77" t="s">
        <v>95</v>
      </c>
      <c r="N610" s="77" t="s">
        <v>519</v>
      </c>
      <c r="O610" s="77" t="s">
        <v>1343</v>
      </c>
      <c r="P610" s="79" t="s">
        <v>1456</v>
      </c>
      <c r="Q610" s="77" t="s">
        <v>1342</v>
      </c>
      <c r="R610" s="77" t="s">
        <v>1343</v>
      </c>
      <c r="S610" s="79" t="s">
        <v>1456</v>
      </c>
      <c r="T610" s="64"/>
    </row>
    <row r="611" spans="1:20" s="64" customFormat="1" ht="30" hidden="1">
      <c r="A611" s="64" t="s">
        <v>438</v>
      </c>
      <c r="C611" s="64" t="s">
        <v>555</v>
      </c>
      <c r="D611" s="64" t="s">
        <v>527</v>
      </c>
      <c r="E611" s="52">
        <v>36</v>
      </c>
      <c r="G611" s="52">
        <v>1</v>
      </c>
      <c r="H611" s="64" t="s">
        <v>95</v>
      </c>
      <c r="M611" s="64" t="str">
        <f t="shared" si="14"/>
        <v>MRO_AHL_VISIT_DETAILS_MV_YYYYMMDDHHMISS</v>
      </c>
      <c r="N611" s="64" t="s">
        <v>519</v>
      </c>
      <c r="O611" s="64" t="s">
        <v>438</v>
      </c>
      <c r="P611" s="65" t="s">
        <v>1111</v>
      </c>
      <c r="Q611" s="64" t="s">
        <v>143</v>
      </c>
      <c r="R611" s="64" t="s">
        <v>438</v>
      </c>
      <c r="S611" s="65" t="s">
        <v>1111</v>
      </c>
      <c r="T611" s="64" t="b">
        <f t="shared" si="15"/>
        <v>1</v>
      </c>
    </row>
    <row r="612" spans="1:20" s="64" customFormat="1" hidden="1">
      <c r="A612" s="64" t="s">
        <v>437</v>
      </c>
      <c r="C612" s="64" t="s">
        <v>555</v>
      </c>
      <c r="D612" s="64" t="s">
        <v>527</v>
      </c>
      <c r="E612" s="52">
        <v>37</v>
      </c>
      <c r="G612" s="52">
        <v>1</v>
      </c>
      <c r="H612" s="64" t="s">
        <v>95</v>
      </c>
      <c r="M612" s="64" t="str">
        <f t="shared" si="14"/>
        <v>MRO_AHL_VISIT_DETAILS_MV_YYYYMMDDHHMISS</v>
      </c>
      <c r="N612" s="64" t="s">
        <v>519</v>
      </c>
      <c r="O612" s="64" t="s">
        <v>437</v>
      </c>
      <c r="P612" s="65" t="s">
        <v>765</v>
      </c>
      <c r="Q612" s="64" t="s">
        <v>143</v>
      </c>
      <c r="R612" s="64" t="s">
        <v>437</v>
      </c>
      <c r="S612" s="65" t="s">
        <v>765</v>
      </c>
      <c r="T612" s="64" t="b">
        <f t="shared" si="15"/>
        <v>1</v>
      </c>
    </row>
    <row r="613" spans="1:20" s="64" customFormat="1" hidden="1">
      <c r="A613" s="64" t="s">
        <v>439</v>
      </c>
      <c r="C613" s="64" t="s">
        <v>555</v>
      </c>
      <c r="D613" s="64" t="s">
        <v>527</v>
      </c>
      <c r="E613" s="52">
        <v>38</v>
      </c>
      <c r="G613" s="52">
        <v>1</v>
      </c>
      <c r="H613" s="64" t="s">
        <v>95</v>
      </c>
      <c r="M613" s="64" t="str">
        <f t="shared" si="14"/>
        <v>MRO_AHL_VISIT_DETAILS_MV_YYYYMMDDHHMISS</v>
      </c>
      <c r="N613" s="64" t="s">
        <v>519</v>
      </c>
      <c r="O613" s="64" t="s">
        <v>439</v>
      </c>
      <c r="P613" s="65" t="s">
        <v>766</v>
      </c>
      <c r="Q613" s="64" t="s">
        <v>143</v>
      </c>
      <c r="R613" s="64" t="s">
        <v>439</v>
      </c>
      <c r="S613" s="65" t="s">
        <v>766</v>
      </c>
      <c r="T613" s="64" t="b">
        <f t="shared" si="15"/>
        <v>1</v>
      </c>
    </row>
    <row r="614" spans="1:20" s="64" customFormat="1" hidden="1">
      <c r="A614" s="64" t="s">
        <v>440</v>
      </c>
      <c r="C614" s="64" t="s">
        <v>555</v>
      </c>
      <c r="D614" s="64" t="s">
        <v>527</v>
      </c>
      <c r="E614" s="52">
        <v>39</v>
      </c>
      <c r="G614" s="52">
        <v>1</v>
      </c>
      <c r="H614" s="64" t="s">
        <v>96</v>
      </c>
      <c r="M614" s="64" t="str">
        <f t="shared" si="14"/>
        <v>MRO_AHL_VISIT_DETAILS_MV_YYYYMMDDHHMISS</v>
      </c>
      <c r="N614" s="64" t="s">
        <v>519</v>
      </c>
      <c r="O614" s="64" t="s">
        <v>440</v>
      </c>
      <c r="P614" s="65" t="s">
        <v>963</v>
      </c>
      <c r="Q614" s="64" t="s">
        <v>143</v>
      </c>
      <c r="R614" s="64" t="s">
        <v>440</v>
      </c>
      <c r="S614" s="65" t="s">
        <v>963</v>
      </c>
      <c r="T614" s="64" t="b">
        <f t="shared" si="15"/>
        <v>1</v>
      </c>
    </row>
    <row r="615" spans="1:20" s="64" customFormat="1" hidden="1">
      <c r="A615" s="64" t="s">
        <v>441</v>
      </c>
      <c r="C615" s="64" t="s">
        <v>555</v>
      </c>
      <c r="D615" s="64" t="s">
        <v>524</v>
      </c>
      <c r="E615" s="52">
        <v>40</v>
      </c>
      <c r="G615" s="52">
        <v>30</v>
      </c>
      <c r="H615" s="64" t="s">
        <v>95</v>
      </c>
      <c r="M615" s="64" t="str">
        <f t="shared" si="14"/>
        <v>MRO_AHL_VISIT_DETAILS_MV_YYYYMMDDHHMISS</v>
      </c>
      <c r="N615" s="64" t="s">
        <v>519</v>
      </c>
      <c r="O615" s="64" t="s">
        <v>441</v>
      </c>
      <c r="P615" s="65" t="s">
        <v>962</v>
      </c>
      <c r="Q615" s="64" t="s">
        <v>143</v>
      </c>
      <c r="R615" s="64" t="s">
        <v>441</v>
      </c>
      <c r="S615" s="65" t="s">
        <v>962</v>
      </c>
      <c r="T615" s="64" t="b">
        <f t="shared" si="15"/>
        <v>1</v>
      </c>
    </row>
    <row r="616" spans="1:20" s="64" customFormat="1" hidden="1">
      <c r="A616" s="64" t="s">
        <v>442</v>
      </c>
      <c r="C616" s="64" t="s">
        <v>555</v>
      </c>
      <c r="D616" s="64" t="s">
        <v>524</v>
      </c>
      <c r="E616" s="52">
        <v>41</v>
      </c>
      <c r="G616" s="52">
        <v>30</v>
      </c>
      <c r="H616" s="64" t="s">
        <v>95</v>
      </c>
      <c r="M616" s="64" t="str">
        <f t="shared" si="14"/>
        <v>MRO_AHL_VISIT_DETAILS_MV_YYYYMMDDHHMISS</v>
      </c>
      <c r="N616" s="64" t="s">
        <v>519</v>
      </c>
      <c r="O616" s="64" t="s">
        <v>442</v>
      </c>
      <c r="P616" s="65" t="s">
        <v>964</v>
      </c>
      <c r="Q616" s="64" t="s">
        <v>143</v>
      </c>
      <c r="R616" s="64" t="s">
        <v>442</v>
      </c>
      <c r="S616" s="65" t="s">
        <v>964</v>
      </c>
      <c r="T616" s="64" t="b">
        <f t="shared" si="15"/>
        <v>1</v>
      </c>
    </row>
    <row r="617" spans="1:20" s="64" customFormat="1" ht="30" hidden="1">
      <c r="A617" s="64" t="s">
        <v>443</v>
      </c>
      <c r="C617" s="64" t="s">
        <v>555</v>
      </c>
      <c r="D617" s="64" t="s">
        <v>527</v>
      </c>
      <c r="E617" s="52">
        <v>42</v>
      </c>
      <c r="G617" s="52">
        <v>1</v>
      </c>
      <c r="H617" s="64" t="s">
        <v>96</v>
      </c>
      <c r="M617" s="64" t="str">
        <f t="shared" si="14"/>
        <v>MRO_AHL_VISIT_DETAILS_MV_YYYYMMDDHHMISS</v>
      </c>
      <c r="N617" s="64" t="s">
        <v>519</v>
      </c>
      <c r="O617" s="64" t="s">
        <v>443</v>
      </c>
      <c r="P617" s="65" t="s">
        <v>1112</v>
      </c>
      <c r="Q617" s="64" t="s">
        <v>143</v>
      </c>
      <c r="R617" s="64" t="s">
        <v>443</v>
      </c>
      <c r="S617" s="65" t="s">
        <v>1112</v>
      </c>
      <c r="T617" s="64" t="b">
        <f t="shared" si="15"/>
        <v>1</v>
      </c>
    </row>
    <row r="618" spans="1:20" s="64" customFormat="1" ht="30" hidden="1">
      <c r="A618" s="64" t="s">
        <v>444</v>
      </c>
      <c r="C618" s="64" t="s">
        <v>556</v>
      </c>
      <c r="D618" s="64" t="s">
        <v>525</v>
      </c>
      <c r="E618" s="64">
        <v>43</v>
      </c>
      <c r="G618" s="52">
        <v>22</v>
      </c>
      <c r="H618" s="64" t="s">
        <v>95</v>
      </c>
      <c r="J618" s="64" t="s">
        <v>95</v>
      </c>
      <c r="M618" s="64" t="str">
        <f t="shared" si="14"/>
        <v>MRO_AHL_VISIT_DETAILS_MV_YYYYMMDDHHMISS</v>
      </c>
      <c r="N618" s="64" t="s">
        <v>519</v>
      </c>
      <c r="O618" s="64" t="s">
        <v>444</v>
      </c>
      <c r="P618" s="65" t="s">
        <v>966</v>
      </c>
      <c r="Q618" s="64" t="s">
        <v>143</v>
      </c>
      <c r="R618" s="64" t="s">
        <v>444</v>
      </c>
      <c r="S618" s="65" t="s">
        <v>965</v>
      </c>
      <c r="T618" s="64" t="b">
        <f t="shared" si="15"/>
        <v>1</v>
      </c>
    </row>
    <row r="619" spans="1:20" s="77" customFormat="1">
      <c r="A619" s="77" t="str">
        <f>O619</f>
        <v>PROJECT_NAME</v>
      </c>
      <c r="C619" s="77" t="s">
        <v>555</v>
      </c>
      <c r="D619" s="77" t="s">
        <v>524</v>
      </c>
      <c r="E619" s="78">
        <v>44</v>
      </c>
      <c r="G619" s="78">
        <v>30</v>
      </c>
      <c r="H619" s="77" t="s">
        <v>95</v>
      </c>
      <c r="N619" s="77" t="s">
        <v>519</v>
      </c>
      <c r="O619" s="77" t="s">
        <v>1395</v>
      </c>
      <c r="P619" s="79" t="s">
        <v>1507</v>
      </c>
      <c r="Q619" s="77" t="s">
        <v>1394</v>
      </c>
      <c r="R619" s="77" t="s">
        <v>1</v>
      </c>
      <c r="S619" s="79" t="s">
        <v>1467</v>
      </c>
      <c r="T619" s="64"/>
    </row>
    <row r="620" spans="1:20" s="64" customFormat="1" ht="30" hidden="1">
      <c r="A620" s="64" t="s">
        <v>445</v>
      </c>
      <c r="C620" s="64" t="s">
        <v>556</v>
      </c>
      <c r="D620" s="64" t="s">
        <v>525</v>
      </c>
      <c r="E620" s="64">
        <v>45</v>
      </c>
      <c r="G620" s="52">
        <v>22</v>
      </c>
      <c r="H620" s="64" t="s">
        <v>95</v>
      </c>
      <c r="M620" s="64" t="str">
        <f t="shared" si="14"/>
        <v>MRO_AHL_VISIT_DETAILS_MV_YYYYMMDDHHMISS</v>
      </c>
      <c r="N620" s="64" t="s">
        <v>519</v>
      </c>
      <c r="O620" s="64" t="s">
        <v>445</v>
      </c>
      <c r="P620" s="65" t="s">
        <v>967</v>
      </c>
      <c r="Q620" s="64" t="s">
        <v>143</v>
      </c>
      <c r="R620" s="64" t="s">
        <v>445</v>
      </c>
      <c r="S620" s="65" t="s">
        <v>967</v>
      </c>
      <c r="T620" s="64" t="b">
        <f t="shared" si="15"/>
        <v>1</v>
      </c>
    </row>
    <row r="621" spans="1:20" s="77" customFormat="1">
      <c r="A621" s="77" t="str">
        <f>O621</f>
        <v>PROJECT_TEMPLATE_NAME</v>
      </c>
      <c r="C621" s="77" t="s">
        <v>555</v>
      </c>
      <c r="D621" s="77" t="s">
        <v>524</v>
      </c>
      <c r="E621" s="78">
        <v>46</v>
      </c>
      <c r="G621" s="78">
        <v>30</v>
      </c>
      <c r="H621" s="77" t="s">
        <v>95</v>
      </c>
      <c r="N621" s="77" t="s">
        <v>519</v>
      </c>
      <c r="O621" s="77" t="s">
        <v>1396</v>
      </c>
      <c r="P621" s="79" t="s">
        <v>1508</v>
      </c>
      <c r="Q621" s="77" t="s">
        <v>1394</v>
      </c>
      <c r="R621" s="77" t="s">
        <v>1</v>
      </c>
      <c r="S621" s="79" t="s">
        <v>1467</v>
      </c>
      <c r="T621" s="64"/>
    </row>
    <row r="622" spans="1:20" s="64" customFormat="1" ht="30" hidden="1">
      <c r="A622" s="64" t="s">
        <v>186</v>
      </c>
      <c r="C622" s="64" t="s">
        <v>556</v>
      </c>
      <c r="D622" s="64" t="s">
        <v>525</v>
      </c>
      <c r="E622" s="52">
        <v>47</v>
      </c>
      <c r="G622" s="52">
        <v>22</v>
      </c>
      <c r="H622" s="64" t="s">
        <v>95</v>
      </c>
      <c r="M622" s="64" t="str">
        <f t="shared" si="14"/>
        <v>MRO_AHL_VISIT_DETAILS_MV_YYYYMMDDHHMISS</v>
      </c>
      <c r="N622" s="64" t="s">
        <v>519</v>
      </c>
      <c r="O622" s="64" t="s">
        <v>186</v>
      </c>
      <c r="P622" s="65" t="s">
        <v>968</v>
      </c>
      <c r="Q622" s="64" t="s">
        <v>143</v>
      </c>
      <c r="R622" s="64" t="s">
        <v>186</v>
      </c>
      <c r="S622" s="65" t="s">
        <v>968</v>
      </c>
      <c r="T622" s="64" t="b">
        <f t="shared" si="15"/>
        <v>1</v>
      </c>
    </row>
    <row r="623" spans="1:20" s="64" customFormat="1" hidden="1">
      <c r="A623" s="64" t="s">
        <v>446</v>
      </c>
      <c r="C623" s="64" t="s">
        <v>1258</v>
      </c>
      <c r="D623" s="64" t="s">
        <v>1284</v>
      </c>
      <c r="E623" s="52">
        <v>48</v>
      </c>
      <c r="G623" s="52">
        <v>22</v>
      </c>
      <c r="H623" s="64" t="s">
        <v>95</v>
      </c>
      <c r="M623" s="64" t="str">
        <f t="shared" si="14"/>
        <v>MRO_AHL_VISIT_DETAILS_MV_YYYYMMDDHHMISS</v>
      </c>
      <c r="N623" s="64" t="s">
        <v>519</v>
      </c>
      <c r="O623" s="64" t="s">
        <v>446</v>
      </c>
      <c r="P623" s="65" t="s">
        <v>969</v>
      </c>
      <c r="Q623" s="64" t="s">
        <v>143</v>
      </c>
      <c r="R623" s="64" t="s">
        <v>446</v>
      </c>
      <c r="S623" s="65" t="s">
        <v>969</v>
      </c>
      <c r="T623" s="64" t="b">
        <f t="shared" si="15"/>
        <v>1</v>
      </c>
    </row>
    <row r="624" spans="1:20" s="64" customFormat="1" ht="30" hidden="1">
      <c r="A624" s="64" t="s">
        <v>448</v>
      </c>
      <c r="C624" s="64" t="s">
        <v>555</v>
      </c>
      <c r="D624" s="64" t="s">
        <v>527</v>
      </c>
      <c r="E624" s="52">
        <v>49</v>
      </c>
      <c r="G624" s="52">
        <v>1</v>
      </c>
      <c r="H624" s="64" t="s">
        <v>95</v>
      </c>
      <c r="M624" s="64" t="str">
        <f t="shared" si="14"/>
        <v>MRO_AHL_VISIT_DETAILS_MV_YYYYMMDDHHMISS</v>
      </c>
      <c r="N624" s="64" t="s">
        <v>519</v>
      </c>
      <c r="O624" s="64" t="s">
        <v>448</v>
      </c>
      <c r="P624" s="65" t="s">
        <v>1113</v>
      </c>
      <c r="Q624" s="64" t="s">
        <v>143</v>
      </c>
      <c r="R624" s="64" t="s">
        <v>448</v>
      </c>
      <c r="S624" s="65" t="s">
        <v>1113</v>
      </c>
      <c r="T624" s="64" t="b">
        <f t="shared" si="15"/>
        <v>1</v>
      </c>
    </row>
    <row r="625" spans="1:20" s="64" customFormat="1" ht="30" hidden="1">
      <c r="A625" s="64" t="s">
        <v>187</v>
      </c>
      <c r="C625" s="64" t="s">
        <v>556</v>
      </c>
      <c r="D625" s="64" t="s">
        <v>525</v>
      </c>
      <c r="E625" s="52">
        <v>50</v>
      </c>
      <c r="G625" s="52">
        <v>22</v>
      </c>
      <c r="H625" s="64" t="s">
        <v>95</v>
      </c>
      <c r="J625" s="64" t="s">
        <v>95</v>
      </c>
      <c r="M625" s="64" t="str">
        <f t="shared" si="14"/>
        <v>MRO_AHL_VISIT_DETAILS_MV_YYYYMMDDHHMISS</v>
      </c>
      <c r="N625" s="64" t="s">
        <v>519</v>
      </c>
      <c r="O625" s="64" t="s">
        <v>187</v>
      </c>
      <c r="P625" s="65" t="s">
        <v>971</v>
      </c>
      <c r="Q625" s="64" t="s">
        <v>143</v>
      </c>
      <c r="R625" s="64" t="s">
        <v>187</v>
      </c>
      <c r="S625" s="65" t="s">
        <v>970</v>
      </c>
      <c r="T625" s="64" t="b">
        <f t="shared" si="15"/>
        <v>1</v>
      </c>
    </row>
    <row r="626" spans="1:20" s="64" customFormat="1" ht="15.75" hidden="1">
      <c r="A626" s="64" t="str">
        <f>O626</f>
        <v>SUIMULATION_PLAN_NAME</v>
      </c>
      <c r="C626" s="64" t="s">
        <v>555</v>
      </c>
      <c r="D626" s="64" t="s">
        <v>528</v>
      </c>
      <c r="E626" s="52">
        <v>51</v>
      </c>
      <c r="G626" s="52">
        <v>80</v>
      </c>
      <c r="H626" s="64" t="s">
        <v>95</v>
      </c>
      <c r="N626" s="64" t="s">
        <v>519</v>
      </c>
      <c r="O626" s="64" t="s">
        <v>1491</v>
      </c>
      <c r="P626" s="65"/>
      <c r="Q626" s="92" t="s">
        <v>1492</v>
      </c>
      <c r="R626" s="92" t="s">
        <v>1493</v>
      </c>
      <c r="S626" s="65"/>
    </row>
    <row r="627" spans="1:20" s="64" customFormat="1" hidden="1">
      <c r="A627" s="64" t="s">
        <v>285</v>
      </c>
      <c r="C627" s="64" t="s">
        <v>555</v>
      </c>
      <c r="D627" s="64" t="s">
        <v>524</v>
      </c>
      <c r="E627" s="52">
        <v>52</v>
      </c>
      <c r="G627" s="52">
        <v>30</v>
      </c>
      <c r="H627" s="64" t="s">
        <v>95</v>
      </c>
      <c r="M627" s="64" t="str">
        <f t="shared" si="14"/>
        <v>MRO_AHL_VISIT_DETAILS_MV_YYYYMMDDHHMISS</v>
      </c>
      <c r="N627" s="64" t="s">
        <v>519</v>
      </c>
      <c r="O627" s="64" t="s">
        <v>285</v>
      </c>
      <c r="P627" s="65" t="s">
        <v>767</v>
      </c>
      <c r="Q627" s="64" t="s">
        <v>143</v>
      </c>
      <c r="R627" s="64" t="s">
        <v>285</v>
      </c>
      <c r="S627" s="65" t="s">
        <v>767</v>
      </c>
      <c r="T627" s="64" t="b">
        <f t="shared" si="15"/>
        <v>1</v>
      </c>
    </row>
    <row r="628" spans="1:20" s="64" customFormat="1" ht="30" hidden="1">
      <c r="A628" s="64" t="s">
        <v>449</v>
      </c>
      <c r="C628" s="64" t="s">
        <v>2</v>
      </c>
      <c r="D628" s="64" t="s">
        <v>526</v>
      </c>
      <c r="E628" s="52">
        <v>53</v>
      </c>
      <c r="G628" s="52">
        <v>7</v>
      </c>
      <c r="H628" s="64" t="s">
        <v>95</v>
      </c>
      <c r="M628" s="64" t="str">
        <f t="shared" si="14"/>
        <v>MRO_AHL_VISIT_DETAILS_MV_YYYYMMDDHHMISS</v>
      </c>
      <c r="N628" s="64" t="s">
        <v>519</v>
      </c>
      <c r="O628" s="64" t="s">
        <v>449</v>
      </c>
      <c r="P628" s="65" t="s">
        <v>768</v>
      </c>
      <c r="Q628" s="64" t="s">
        <v>143</v>
      </c>
      <c r="R628" s="64" t="s">
        <v>449</v>
      </c>
      <c r="S628" s="65" t="s">
        <v>768</v>
      </c>
      <c r="T628" s="64" t="b">
        <f t="shared" si="15"/>
        <v>1</v>
      </c>
    </row>
    <row r="629" spans="1:20" s="64" customFormat="1" hidden="1">
      <c r="A629" s="64" t="s">
        <v>182</v>
      </c>
      <c r="C629" s="64" t="s">
        <v>555</v>
      </c>
      <c r="D629" s="64" t="s">
        <v>524</v>
      </c>
      <c r="E629" s="52">
        <v>54</v>
      </c>
      <c r="G629" s="52">
        <v>30</v>
      </c>
      <c r="H629" s="64" t="s">
        <v>95</v>
      </c>
      <c r="M629" s="64" t="str">
        <f t="shared" si="14"/>
        <v>MRO_AHL_VISIT_DETAILS_MV_YYYYMMDDHHMISS</v>
      </c>
      <c r="N629" s="64" t="s">
        <v>519</v>
      </c>
      <c r="O629" s="64" t="s">
        <v>182</v>
      </c>
      <c r="P629" s="65" t="s">
        <v>1114</v>
      </c>
      <c r="Q629" s="64" t="s">
        <v>143</v>
      </c>
      <c r="R629" s="64" t="s">
        <v>182</v>
      </c>
      <c r="S629" s="65" t="s">
        <v>1114</v>
      </c>
      <c r="T629" s="64" t="b">
        <f t="shared" si="15"/>
        <v>1</v>
      </c>
    </row>
    <row r="630" spans="1:20" s="64" customFormat="1" ht="45" hidden="1">
      <c r="A630" s="64" t="s">
        <v>450</v>
      </c>
      <c r="C630" s="64" t="s">
        <v>555</v>
      </c>
      <c r="D630" s="64" t="s">
        <v>527</v>
      </c>
      <c r="E630" s="52">
        <v>55</v>
      </c>
      <c r="G630" s="52">
        <v>1</v>
      </c>
      <c r="H630" s="64" t="s">
        <v>96</v>
      </c>
      <c r="M630" s="64" t="str">
        <f t="shared" si="14"/>
        <v>MRO_AHL_VISIT_DETAILS_MV_YYYYMMDDHHMISS</v>
      </c>
      <c r="N630" s="64" t="s">
        <v>519</v>
      </c>
      <c r="O630" s="64" t="s">
        <v>450</v>
      </c>
      <c r="P630" s="65" t="s">
        <v>1115</v>
      </c>
      <c r="Q630" s="64" t="s">
        <v>143</v>
      </c>
      <c r="R630" s="64" t="s">
        <v>450</v>
      </c>
      <c r="S630" s="65" t="s">
        <v>1115</v>
      </c>
      <c r="T630" s="64" t="b">
        <f t="shared" si="15"/>
        <v>1</v>
      </c>
    </row>
    <row r="631" spans="1:20" s="64" customFormat="1" ht="30" hidden="1">
      <c r="A631" s="64" t="s">
        <v>451</v>
      </c>
      <c r="C631" s="64" t="s">
        <v>556</v>
      </c>
      <c r="D631" s="64" t="s">
        <v>525</v>
      </c>
      <c r="E631" s="52">
        <v>56</v>
      </c>
      <c r="G631" s="52">
        <v>22</v>
      </c>
      <c r="H631" s="64" t="s">
        <v>95</v>
      </c>
      <c r="M631" s="64" t="str">
        <f t="shared" si="14"/>
        <v>MRO_AHL_VISIT_DETAILS_MV_YYYYMMDDHHMISS</v>
      </c>
      <c r="N631" s="64" t="s">
        <v>519</v>
      </c>
      <c r="O631" s="64" t="s">
        <v>451</v>
      </c>
      <c r="P631" s="65" t="s">
        <v>972</v>
      </c>
      <c r="Q631" s="64" t="s">
        <v>143</v>
      </c>
      <c r="R631" s="64" t="s">
        <v>451</v>
      </c>
      <c r="S631" s="65" t="s">
        <v>972</v>
      </c>
      <c r="T631" s="64" t="b">
        <f t="shared" si="15"/>
        <v>1</v>
      </c>
    </row>
    <row r="632" spans="1:20" s="64" customFormat="1" hidden="1">
      <c r="A632" s="64" t="str">
        <f>O632</f>
        <v>TOP_PROJECT_TASK_NUMBER</v>
      </c>
      <c r="C632" s="64" t="s">
        <v>555</v>
      </c>
      <c r="D632" s="64" t="s">
        <v>1437</v>
      </c>
      <c r="E632" s="52">
        <v>57</v>
      </c>
      <c r="G632" s="52">
        <v>46</v>
      </c>
      <c r="N632" s="64" t="s">
        <v>519</v>
      </c>
      <c r="O632" s="64" t="s">
        <v>1490</v>
      </c>
      <c r="P632" s="65"/>
      <c r="Q632" s="64" t="s">
        <v>1400</v>
      </c>
      <c r="R632" s="64" t="s">
        <v>1543</v>
      </c>
      <c r="S632" s="65"/>
    </row>
    <row r="633" spans="1:20" s="64" customFormat="1" ht="45" hidden="1">
      <c r="A633" s="64" t="s">
        <v>105</v>
      </c>
      <c r="C633" s="64" t="s">
        <v>556</v>
      </c>
      <c r="D633" s="64" t="s">
        <v>525</v>
      </c>
      <c r="E633" s="52">
        <v>58</v>
      </c>
      <c r="G633" s="52">
        <v>22</v>
      </c>
      <c r="H633" s="64" t="s">
        <v>96</v>
      </c>
      <c r="I633" s="64" t="s">
        <v>95</v>
      </c>
      <c r="J633" s="64" t="s">
        <v>95</v>
      </c>
      <c r="M633" s="64" t="str">
        <f t="shared" si="14"/>
        <v>MRO_AHL_VISIT_DETAILS_MV_YYYYMMDDHHMISS</v>
      </c>
      <c r="N633" s="64" t="s">
        <v>519</v>
      </c>
      <c r="O633" s="64" t="s">
        <v>105</v>
      </c>
      <c r="P633" s="65" t="s">
        <v>769</v>
      </c>
      <c r="Q633" s="64" t="s">
        <v>143</v>
      </c>
      <c r="R633" s="64" t="s">
        <v>105</v>
      </c>
      <c r="S633" s="65" t="s">
        <v>769</v>
      </c>
      <c r="T633" s="64" t="b">
        <f t="shared" si="15"/>
        <v>1</v>
      </c>
    </row>
    <row r="634" spans="1:20" s="64" customFormat="1" ht="30" hidden="1">
      <c r="A634" s="64" t="s">
        <v>452</v>
      </c>
      <c r="C634" s="64" t="s">
        <v>556</v>
      </c>
      <c r="D634" s="64" t="s">
        <v>525</v>
      </c>
      <c r="E634" s="52">
        <v>59</v>
      </c>
      <c r="G634" s="52">
        <v>22</v>
      </c>
      <c r="H634" s="64" t="s">
        <v>96</v>
      </c>
      <c r="M634" s="64" t="str">
        <f t="shared" si="14"/>
        <v>MRO_AHL_VISIT_DETAILS_MV_YYYYMMDDHHMISS</v>
      </c>
      <c r="N634" s="64" t="s">
        <v>519</v>
      </c>
      <c r="O634" s="64" t="s">
        <v>452</v>
      </c>
      <c r="P634" s="65" t="s">
        <v>770</v>
      </c>
      <c r="Q634" s="64" t="s">
        <v>143</v>
      </c>
      <c r="R634" s="64" t="s">
        <v>452</v>
      </c>
      <c r="S634" s="65" t="s">
        <v>770</v>
      </c>
      <c r="T634" s="64" t="b">
        <f t="shared" si="15"/>
        <v>1</v>
      </c>
    </row>
    <row r="635" spans="1:20" s="64" customFormat="1" ht="30" hidden="1">
      <c r="A635" s="64" t="s">
        <v>325</v>
      </c>
      <c r="C635" s="64" t="s">
        <v>555</v>
      </c>
      <c r="D635" s="64" t="s">
        <v>524</v>
      </c>
      <c r="E635" s="52">
        <v>60</v>
      </c>
      <c r="G635" s="52">
        <v>30</v>
      </c>
      <c r="H635" s="64" t="s">
        <v>95</v>
      </c>
      <c r="M635" s="64" t="str">
        <f t="shared" si="14"/>
        <v>MRO_AHL_VISIT_DETAILS_MV_YYYYMMDDHHMISS</v>
      </c>
      <c r="N635" s="64" t="s">
        <v>519</v>
      </c>
      <c r="O635" s="64" t="s">
        <v>325</v>
      </c>
      <c r="P635" s="65" t="s">
        <v>771</v>
      </c>
      <c r="Q635" s="64" t="s">
        <v>143</v>
      </c>
      <c r="R635" s="64" t="s">
        <v>325</v>
      </c>
      <c r="S635" s="65" t="s">
        <v>771</v>
      </c>
      <c r="T635" s="64" t="b">
        <f t="shared" si="15"/>
        <v>1</v>
      </c>
    </row>
    <row r="636" spans="1:20" s="64" customFormat="1" hidden="1">
      <c r="A636" s="64" t="s">
        <v>183</v>
      </c>
      <c r="C636" s="64" t="s">
        <v>555</v>
      </c>
      <c r="D636" s="64" t="s">
        <v>554</v>
      </c>
      <c r="E636" s="64">
        <v>61</v>
      </c>
      <c r="G636" s="52">
        <v>4000</v>
      </c>
      <c r="H636" s="64" t="s">
        <v>95</v>
      </c>
      <c r="M636" s="64" t="str">
        <f t="shared" si="14"/>
        <v>MRO_AHL_VISIT_DETAILS_MV_YYYYMMDDHHMISS</v>
      </c>
      <c r="N636" s="64" t="s">
        <v>519</v>
      </c>
      <c r="O636" s="64" t="s">
        <v>183</v>
      </c>
      <c r="P636" s="65" t="s">
        <v>772</v>
      </c>
      <c r="Q636" s="64" t="s">
        <v>144</v>
      </c>
      <c r="R636" s="64" t="s">
        <v>183</v>
      </c>
      <c r="S636" s="65" t="s">
        <v>772</v>
      </c>
      <c r="T636" s="64" t="b">
        <f t="shared" si="15"/>
        <v>1</v>
      </c>
    </row>
    <row r="637" spans="1:20" s="64" customFormat="1" hidden="1">
      <c r="A637" s="64" t="s">
        <v>418</v>
      </c>
      <c r="C637" s="64" t="s">
        <v>555</v>
      </c>
      <c r="D637" s="64" t="s">
        <v>528</v>
      </c>
      <c r="E637" s="64">
        <v>62</v>
      </c>
      <c r="G637" s="52">
        <v>80</v>
      </c>
      <c r="H637" s="64" t="s">
        <v>95</v>
      </c>
      <c r="M637" s="64" t="str">
        <f t="shared" si="14"/>
        <v>MRO_AHL_VISIT_DETAILS_MV_YYYYMMDDHHMISS</v>
      </c>
      <c r="N637" s="64" t="s">
        <v>519</v>
      </c>
      <c r="O637" s="64" t="s">
        <v>418</v>
      </c>
      <c r="P637" s="65" t="s">
        <v>773</v>
      </c>
      <c r="Q637" s="64" t="s">
        <v>144</v>
      </c>
      <c r="R637" s="64" t="s">
        <v>418</v>
      </c>
      <c r="S637" s="65" t="s">
        <v>773</v>
      </c>
      <c r="T637" s="64" t="b">
        <f t="shared" si="15"/>
        <v>1</v>
      </c>
    </row>
    <row r="638" spans="1:20" s="64" customFormat="1" hidden="1">
      <c r="A638" s="64" t="s">
        <v>414</v>
      </c>
      <c r="C638" s="64" t="s">
        <v>1258</v>
      </c>
      <c r="D638" s="64" t="s">
        <v>1284</v>
      </c>
      <c r="E638" s="52">
        <v>1</v>
      </c>
      <c r="G638" s="52">
        <v>22</v>
      </c>
      <c r="H638" s="64" t="s">
        <v>95</v>
      </c>
      <c r="M638" s="64" t="str">
        <f t="shared" si="14"/>
        <v>MRO_AHL_VISIT_TASKS_MV_YYYYMMDDHHMISS</v>
      </c>
      <c r="N638" s="64" t="s">
        <v>520</v>
      </c>
      <c r="O638" s="64" t="s">
        <v>414</v>
      </c>
      <c r="P638" s="65" t="s">
        <v>774</v>
      </c>
      <c r="Q638" s="64" t="s">
        <v>145</v>
      </c>
      <c r="R638" s="64" t="s">
        <v>414</v>
      </c>
      <c r="S638" s="65" t="s">
        <v>774</v>
      </c>
      <c r="T638" s="64" t="b">
        <f t="shared" si="15"/>
        <v>1</v>
      </c>
    </row>
    <row r="639" spans="1:20" s="64" customFormat="1" hidden="1">
      <c r="A639" s="64" t="s">
        <v>415</v>
      </c>
      <c r="C639" s="64" t="s">
        <v>1258</v>
      </c>
      <c r="D639" s="64" t="s">
        <v>1284</v>
      </c>
      <c r="E639" s="52">
        <v>2</v>
      </c>
      <c r="G639" s="52">
        <v>22</v>
      </c>
      <c r="H639" s="64" t="s">
        <v>95</v>
      </c>
      <c r="M639" s="64" t="str">
        <f t="shared" si="14"/>
        <v>MRO_AHL_VISIT_TASKS_MV_YYYYMMDDHHMISS</v>
      </c>
      <c r="N639" s="64" t="s">
        <v>520</v>
      </c>
      <c r="O639" s="64" t="s">
        <v>415</v>
      </c>
      <c r="P639" s="65" t="s">
        <v>759</v>
      </c>
      <c r="Q639" s="64" t="s">
        <v>145</v>
      </c>
      <c r="R639" s="64" t="s">
        <v>415</v>
      </c>
      <c r="S639" s="65" t="s">
        <v>759</v>
      </c>
      <c r="T639" s="64" t="b">
        <f t="shared" si="15"/>
        <v>1</v>
      </c>
    </row>
    <row r="640" spans="1:20" s="64" customFormat="1" ht="30" hidden="1">
      <c r="A640" s="64" t="s">
        <v>454</v>
      </c>
      <c r="C640" s="64" t="s">
        <v>556</v>
      </c>
      <c r="D640" s="64" t="s">
        <v>525</v>
      </c>
      <c r="E640" s="52">
        <v>3</v>
      </c>
      <c r="G640" s="52">
        <v>22</v>
      </c>
      <c r="H640" s="64" t="s">
        <v>95</v>
      </c>
      <c r="M640" s="64" t="str">
        <f t="shared" si="14"/>
        <v>MRO_AHL_VISIT_TASKS_MV_YYYYMMDDHHMISS</v>
      </c>
      <c r="N640" s="64" t="s">
        <v>520</v>
      </c>
      <c r="O640" s="64" t="s">
        <v>454</v>
      </c>
      <c r="P640" s="65" t="s">
        <v>775</v>
      </c>
      <c r="Q640" s="64" t="s">
        <v>145</v>
      </c>
      <c r="R640" s="64" t="s">
        <v>454</v>
      </c>
      <c r="S640" s="65" t="s">
        <v>775</v>
      </c>
      <c r="T640" s="64" t="b">
        <f t="shared" si="15"/>
        <v>1</v>
      </c>
    </row>
    <row r="641" spans="1:20" s="64" customFormat="1" ht="30" hidden="1">
      <c r="A641" s="64" t="s">
        <v>158</v>
      </c>
      <c r="B641" s="64" t="s">
        <v>833</v>
      </c>
      <c r="C641" s="64" t="s">
        <v>556</v>
      </c>
      <c r="D641" s="64" t="s">
        <v>525</v>
      </c>
      <c r="E641" s="52">
        <v>4</v>
      </c>
      <c r="G641" s="52">
        <v>22</v>
      </c>
      <c r="H641" s="64" t="s">
        <v>96</v>
      </c>
      <c r="M641" s="64" t="str">
        <f t="shared" si="14"/>
        <v>MRO_AHL_VISIT_TASKS_MV_YYYYMMDDHHMISS</v>
      </c>
      <c r="N641" s="64" t="s">
        <v>520</v>
      </c>
      <c r="O641" s="64" t="s">
        <v>158</v>
      </c>
      <c r="P641" s="65" t="s">
        <v>649</v>
      </c>
      <c r="Q641" s="64" t="s">
        <v>145</v>
      </c>
      <c r="R641" s="64" t="s">
        <v>158</v>
      </c>
      <c r="S641" s="65" t="s">
        <v>530</v>
      </c>
      <c r="T641" s="64" t="b">
        <f t="shared" si="15"/>
        <v>1</v>
      </c>
    </row>
    <row r="642" spans="1:20" s="64" customFormat="1" ht="30" hidden="1">
      <c r="A642" s="64" t="s">
        <v>159</v>
      </c>
      <c r="C642" s="64" t="s">
        <v>2</v>
      </c>
      <c r="D642" s="64" t="s">
        <v>526</v>
      </c>
      <c r="E642" s="52">
        <v>5</v>
      </c>
      <c r="G642" s="52">
        <v>7</v>
      </c>
      <c r="H642" s="64" t="s">
        <v>96</v>
      </c>
      <c r="M642" s="64" t="str">
        <f t="shared" si="14"/>
        <v>MRO_AHL_VISIT_TASKS_MV_YYYYMMDDHHMISS</v>
      </c>
      <c r="N642" s="64" t="s">
        <v>520</v>
      </c>
      <c r="O642" s="64" t="s">
        <v>159</v>
      </c>
      <c r="P642" s="65" t="s">
        <v>828</v>
      </c>
      <c r="Q642" s="64" t="s">
        <v>145</v>
      </c>
      <c r="R642" s="64" t="s">
        <v>159</v>
      </c>
      <c r="S642" s="65" t="s">
        <v>828</v>
      </c>
      <c r="T642" s="64" t="b">
        <f t="shared" si="15"/>
        <v>1</v>
      </c>
    </row>
    <row r="643" spans="1:20" s="64" customFormat="1" hidden="1">
      <c r="A643" s="64" t="s">
        <v>192</v>
      </c>
      <c r="C643" s="64" t="s">
        <v>556</v>
      </c>
      <c r="D643" s="64" t="s">
        <v>525</v>
      </c>
      <c r="E643" s="52">
        <v>6</v>
      </c>
      <c r="G643" s="52">
        <v>22</v>
      </c>
      <c r="H643" s="64" t="s">
        <v>95</v>
      </c>
      <c r="J643" s="64" t="s">
        <v>95</v>
      </c>
      <c r="M643" s="64" t="str">
        <f t="shared" si="14"/>
        <v>MRO_AHL_VISIT_TASKS_MV_YYYYMMDDHHMISS</v>
      </c>
      <c r="N643" s="64" t="s">
        <v>520</v>
      </c>
      <c r="O643" s="64" t="s">
        <v>192</v>
      </c>
      <c r="P643" s="65" t="s">
        <v>776</v>
      </c>
      <c r="Q643" s="64" t="s">
        <v>145</v>
      </c>
      <c r="R643" s="64" t="s">
        <v>192</v>
      </c>
      <c r="S643" s="65" t="s">
        <v>776</v>
      </c>
      <c r="T643" s="64" t="b">
        <f t="shared" si="15"/>
        <v>1</v>
      </c>
    </row>
    <row r="644" spans="1:20" s="77" customFormat="1">
      <c r="A644" s="77" t="str">
        <f>O644</f>
        <v>DEPARTMENT_NAME</v>
      </c>
      <c r="C644" s="77" t="s">
        <v>555</v>
      </c>
      <c r="D644" s="77" t="s">
        <v>1435</v>
      </c>
      <c r="E644" s="78">
        <v>7</v>
      </c>
      <c r="G644" s="78">
        <v>251</v>
      </c>
      <c r="H644" s="77" t="s">
        <v>95</v>
      </c>
      <c r="K644" s="64"/>
      <c r="L644" s="64"/>
      <c r="M644" s="64"/>
      <c r="N644" s="77" t="s">
        <v>520</v>
      </c>
      <c r="O644" s="77" t="s">
        <v>1391</v>
      </c>
      <c r="P644" s="79" t="s">
        <v>1509</v>
      </c>
      <c r="Q644" s="77" t="s">
        <v>1392</v>
      </c>
      <c r="R644" s="77" t="s">
        <v>1503</v>
      </c>
      <c r="S644" s="79"/>
      <c r="T644" s="64"/>
    </row>
    <row r="645" spans="1:20" s="64" customFormat="1" ht="30" hidden="1">
      <c r="A645" s="64" t="s">
        <v>319</v>
      </c>
      <c r="C645" s="64" t="s">
        <v>1258</v>
      </c>
      <c r="D645" s="64" t="s">
        <v>1284</v>
      </c>
      <c r="E645" s="52">
        <v>8</v>
      </c>
      <c r="G645" s="52">
        <v>22</v>
      </c>
      <c r="H645" s="64" t="s">
        <v>95</v>
      </c>
      <c r="M645" s="64" t="str">
        <f t="shared" si="14"/>
        <v>MRO_AHL_VISIT_TASKS_MV_YYYYMMDDHHMISS</v>
      </c>
      <c r="N645" s="64" t="s">
        <v>520</v>
      </c>
      <c r="O645" s="64" t="s">
        <v>319</v>
      </c>
      <c r="P645" s="65" t="s">
        <v>777</v>
      </c>
      <c r="Q645" s="64" t="s">
        <v>145</v>
      </c>
      <c r="R645" s="64" t="s">
        <v>319</v>
      </c>
      <c r="S645" s="65" t="s">
        <v>777</v>
      </c>
      <c r="T645" s="64" t="b">
        <f t="shared" si="15"/>
        <v>1</v>
      </c>
    </row>
    <row r="646" spans="1:20" s="64" customFormat="1" ht="30" hidden="1">
      <c r="A646" s="64" t="s">
        <v>455</v>
      </c>
      <c r="C646" s="64" t="s">
        <v>2</v>
      </c>
      <c r="D646" s="64" t="s">
        <v>526</v>
      </c>
      <c r="E646" s="52">
        <v>9</v>
      </c>
      <c r="G646" s="52">
        <v>7</v>
      </c>
      <c r="H646" s="64" t="s">
        <v>95</v>
      </c>
      <c r="M646" s="64" t="str">
        <f t="shared" si="14"/>
        <v>MRO_AHL_VISIT_TASKS_MV_YYYYMMDDHHMISS</v>
      </c>
      <c r="N646" s="64" t="s">
        <v>520</v>
      </c>
      <c r="O646" s="64" t="s">
        <v>455</v>
      </c>
      <c r="P646" s="65" t="s">
        <v>778</v>
      </c>
      <c r="Q646" s="64" t="s">
        <v>145</v>
      </c>
      <c r="R646" s="64" t="s">
        <v>455</v>
      </c>
      <c r="S646" s="65" t="s">
        <v>778</v>
      </c>
      <c r="T646" s="64" t="b">
        <f t="shared" si="15"/>
        <v>1</v>
      </c>
    </row>
    <row r="647" spans="1:20" s="64" customFormat="1" ht="30" hidden="1">
      <c r="A647" s="64" t="s">
        <v>456</v>
      </c>
      <c r="C647" s="64" t="s">
        <v>556</v>
      </c>
      <c r="D647" s="64" t="s">
        <v>525</v>
      </c>
      <c r="E647" s="52">
        <v>10</v>
      </c>
      <c r="G647" s="52">
        <v>22</v>
      </c>
      <c r="H647" s="64" t="s">
        <v>95</v>
      </c>
      <c r="M647" s="64" t="str">
        <f t="shared" si="14"/>
        <v>MRO_AHL_VISIT_TASKS_MV_YYYYMMDDHHMISS</v>
      </c>
      <c r="N647" s="64" t="s">
        <v>520</v>
      </c>
      <c r="O647" s="64" t="s">
        <v>456</v>
      </c>
      <c r="P647" s="65" t="s">
        <v>973</v>
      </c>
      <c r="Q647" s="64" t="s">
        <v>145</v>
      </c>
      <c r="R647" s="64" t="s">
        <v>456</v>
      </c>
      <c r="S647" s="65" t="s">
        <v>973</v>
      </c>
      <c r="T647" s="64" t="b">
        <f t="shared" si="15"/>
        <v>1</v>
      </c>
    </row>
    <row r="648" spans="1:20" s="64" customFormat="1" hidden="1">
      <c r="A648" s="64" t="s">
        <v>416</v>
      </c>
      <c r="C648" s="64" t="s">
        <v>1258</v>
      </c>
      <c r="D648" s="64" t="s">
        <v>1284</v>
      </c>
      <c r="E648" s="52">
        <v>11</v>
      </c>
      <c r="G648" s="52">
        <v>22</v>
      </c>
      <c r="H648" s="64" t="s">
        <v>95</v>
      </c>
      <c r="M648" s="64" t="str">
        <f t="shared" si="14"/>
        <v>MRO_AHL_VISIT_TASKS_MV_YYYYMMDDHHMISS</v>
      </c>
      <c r="N648" s="64" t="s">
        <v>520</v>
      </c>
      <c r="O648" s="64" t="s">
        <v>416</v>
      </c>
      <c r="P648" s="65" t="s">
        <v>761</v>
      </c>
      <c r="Q648" s="64" t="s">
        <v>145</v>
      </c>
      <c r="R648" s="64" t="s">
        <v>416</v>
      </c>
      <c r="S648" s="65" t="s">
        <v>761</v>
      </c>
      <c r="T648" s="64" t="b">
        <f t="shared" si="15"/>
        <v>1</v>
      </c>
    </row>
    <row r="649" spans="1:20" s="64" customFormat="1" ht="30" hidden="1">
      <c r="A649" s="64" t="s">
        <v>190</v>
      </c>
      <c r="C649" s="64" t="s">
        <v>556</v>
      </c>
      <c r="D649" s="64" t="s">
        <v>525</v>
      </c>
      <c r="E649" s="52">
        <v>12</v>
      </c>
      <c r="G649" s="52">
        <v>22</v>
      </c>
      <c r="H649" s="64" t="s">
        <v>95</v>
      </c>
      <c r="J649" s="64" t="s">
        <v>95</v>
      </c>
      <c r="M649" s="64" t="str">
        <f t="shared" si="14"/>
        <v>MRO_AHL_VISIT_TASKS_MV_YYYYMMDDHHMISS</v>
      </c>
      <c r="N649" s="64" t="s">
        <v>520</v>
      </c>
      <c r="O649" s="64" t="s">
        <v>190</v>
      </c>
      <c r="P649" s="65" t="s">
        <v>763</v>
      </c>
      <c r="Q649" s="64" t="s">
        <v>145</v>
      </c>
      <c r="R649" s="64" t="s">
        <v>190</v>
      </c>
      <c r="S649" s="65" t="s">
        <v>763</v>
      </c>
      <c r="T649" s="64" t="b">
        <f t="shared" si="15"/>
        <v>1</v>
      </c>
    </row>
    <row r="650" spans="1:20" s="77" customFormat="1">
      <c r="A650" s="77" t="str">
        <f>O650</f>
        <v>INSTANCE_NUMBER</v>
      </c>
      <c r="C650" s="77" t="s">
        <v>555</v>
      </c>
      <c r="D650" s="77" t="s">
        <v>524</v>
      </c>
      <c r="E650" s="78">
        <v>13</v>
      </c>
      <c r="G650" s="78">
        <v>30</v>
      </c>
      <c r="H650" s="77" t="s">
        <v>95</v>
      </c>
      <c r="N650" s="77" t="s">
        <v>520</v>
      </c>
      <c r="O650" s="77" t="s">
        <v>1347</v>
      </c>
      <c r="P650" s="79" t="s">
        <v>1510</v>
      </c>
      <c r="Q650" s="77" t="s">
        <v>1346</v>
      </c>
      <c r="R650" s="77" t="s">
        <v>1347</v>
      </c>
      <c r="S650" s="79" t="s">
        <v>1465</v>
      </c>
      <c r="T650" s="64"/>
    </row>
    <row r="651" spans="1:20" s="64" customFormat="1" ht="30" hidden="1">
      <c r="A651" s="64" t="s">
        <v>237</v>
      </c>
      <c r="C651" s="64" t="s">
        <v>556</v>
      </c>
      <c r="D651" s="64" t="s">
        <v>525</v>
      </c>
      <c r="E651" s="52">
        <v>14</v>
      </c>
      <c r="G651" s="52">
        <v>22</v>
      </c>
      <c r="H651" s="64" t="s">
        <v>96</v>
      </c>
      <c r="J651" s="64" t="s">
        <v>95</v>
      </c>
      <c r="M651" s="64" t="str">
        <f t="shared" si="14"/>
        <v>MRO_AHL_VISIT_TASKS_MV_YYYYMMDDHHMISS</v>
      </c>
      <c r="N651" s="64" t="s">
        <v>520</v>
      </c>
      <c r="O651" s="64" t="s">
        <v>237</v>
      </c>
      <c r="P651" s="65" t="s">
        <v>1116</v>
      </c>
      <c r="Q651" s="64" t="s">
        <v>145</v>
      </c>
      <c r="R651" s="64" t="s">
        <v>237</v>
      </c>
      <c r="S651" s="65" t="s">
        <v>1117</v>
      </c>
      <c r="T651" s="64" t="b">
        <f t="shared" si="15"/>
        <v>1</v>
      </c>
    </row>
    <row r="652" spans="1:20" s="77" customFormat="1">
      <c r="A652" s="77" t="str">
        <f>O652</f>
        <v>INVENTORY_ITEM_SEGMENTS</v>
      </c>
      <c r="C652" s="77" t="s">
        <v>555</v>
      </c>
      <c r="D652" s="77" t="s">
        <v>1422</v>
      </c>
      <c r="E652" s="78">
        <v>15</v>
      </c>
      <c r="G652" s="78">
        <v>81</v>
      </c>
      <c r="H652" s="77" t="s">
        <v>95</v>
      </c>
      <c r="N652" s="77" t="s">
        <v>520</v>
      </c>
      <c r="O652" s="77" t="s">
        <v>1502</v>
      </c>
      <c r="P652" s="79" t="s">
        <v>1511</v>
      </c>
      <c r="Q652" s="77" t="s">
        <v>1326</v>
      </c>
      <c r="R652" s="77" t="s">
        <v>1501</v>
      </c>
      <c r="S652" s="79" t="s">
        <v>1455</v>
      </c>
      <c r="T652" s="64"/>
    </row>
    <row r="653" spans="1:20" s="64" customFormat="1" hidden="1">
      <c r="A653" s="64" t="s">
        <v>433</v>
      </c>
      <c r="C653" s="64" t="s">
        <v>556</v>
      </c>
      <c r="D653" s="64" t="s">
        <v>525</v>
      </c>
      <c r="E653" s="52">
        <v>16</v>
      </c>
      <c r="G653" s="52">
        <v>22</v>
      </c>
      <c r="H653" s="64" t="s">
        <v>96</v>
      </c>
      <c r="J653" s="64" t="s">
        <v>95</v>
      </c>
      <c r="M653" s="64" t="str">
        <f t="shared" si="14"/>
        <v>MRO_AHL_VISIT_TASKS_MV_YYYYMMDDHHMISS</v>
      </c>
      <c r="N653" s="64" t="s">
        <v>520</v>
      </c>
      <c r="O653" s="64" t="s">
        <v>433</v>
      </c>
      <c r="P653" s="65" t="s">
        <v>779</v>
      </c>
      <c r="Q653" s="64" t="s">
        <v>145</v>
      </c>
      <c r="R653" s="64" t="s">
        <v>433</v>
      </c>
      <c r="S653" s="65" t="s">
        <v>779</v>
      </c>
      <c r="T653" s="64" t="b">
        <f t="shared" si="15"/>
        <v>1</v>
      </c>
    </row>
    <row r="654" spans="1:20" s="77" customFormat="1">
      <c r="A654" s="77" t="str">
        <f>O654</f>
        <v>ITEM_ORGANIZATION_CODE</v>
      </c>
      <c r="C654" s="77" t="s">
        <v>555</v>
      </c>
      <c r="D654" s="77" t="s">
        <v>549</v>
      </c>
      <c r="E654" s="78">
        <v>17</v>
      </c>
      <c r="G654" s="78">
        <v>3</v>
      </c>
      <c r="H654" s="77" t="s">
        <v>96</v>
      </c>
      <c r="N654" s="77" t="s">
        <v>520</v>
      </c>
      <c r="O654" s="77" t="s">
        <v>1506</v>
      </c>
      <c r="P654" s="79" t="s">
        <v>1456</v>
      </c>
      <c r="Q654" s="77" t="s">
        <v>1342</v>
      </c>
      <c r="R654" s="77" t="s">
        <v>1343</v>
      </c>
      <c r="S654" s="79" t="s">
        <v>1456</v>
      </c>
      <c r="T654" s="64"/>
    </row>
    <row r="655" spans="1:20" s="64" customFormat="1" ht="45" hidden="1">
      <c r="A655" s="64" t="s">
        <v>161</v>
      </c>
      <c r="C655" s="64" t="s">
        <v>2</v>
      </c>
      <c r="D655" s="64" t="s">
        <v>526</v>
      </c>
      <c r="E655" s="52">
        <v>18</v>
      </c>
      <c r="G655" s="52">
        <v>7</v>
      </c>
      <c r="H655" s="64" t="s">
        <v>96</v>
      </c>
      <c r="M655" s="64" t="str">
        <f t="shared" si="14"/>
        <v>MRO_AHL_VISIT_TASKS_MV_YYYYMMDDHHMISS</v>
      </c>
      <c r="N655" s="64" t="s">
        <v>520</v>
      </c>
      <c r="O655" s="64" t="s">
        <v>161</v>
      </c>
      <c r="P655" s="65" t="s">
        <v>829</v>
      </c>
      <c r="Q655" s="64" t="s">
        <v>145</v>
      </c>
      <c r="R655" s="64" t="s">
        <v>161</v>
      </c>
      <c r="S655" s="65" t="s">
        <v>830</v>
      </c>
      <c r="T655" s="64" t="b">
        <f t="shared" si="15"/>
        <v>1</v>
      </c>
    </row>
    <row r="656" spans="1:20" s="64" customFormat="1" ht="60" hidden="1">
      <c r="A656" s="64" t="s">
        <v>162</v>
      </c>
      <c r="B656" s="64" t="s">
        <v>833</v>
      </c>
      <c r="C656" s="64" t="s">
        <v>556</v>
      </c>
      <c r="D656" s="64" t="s">
        <v>525</v>
      </c>
      <c r="E656" s="52">
        <v>19</v>
      </c>
      <c r="G656" s="52">
        <v>22</v>
      </c>
      <c r="H656" s="64" t="s">
        <v>95</v>
      </c>
      <c r="M656" s="64" t="str">
        <f t="shared" si="14"/>
        <v>MRO_AHL_VISIT_TASKS_MV_YYYYMMDDHHMISS</v>
      </c>
      <c r="N656" s="64" t="s">
        <v>520</v>
      </c>
      <c r="O656" s="64" t="s">
        <v>162</v>
      </c>
      <c r="P656" s="65" t="s">
        <v>831</v>
      </c>
      <c r="Q656" s="64" t="s">
        <v>145</v>
      </c>
      <c r="R656" s="64" t="s">
        <v>162</v>
      </c>
      <c r="S656" s="65" t="s">
        <v>532</v>
      </c>
      <c r="T656" s="64" t="b">
        <f t="shared" si="15"/>
        <v>1</v>
      </c>
    </row>
    <row r="657" spans="1:20" s="64" customFormat="1" ht="30" hidden="1">
      <c r="A657" s="64" t="s">
        <v>160</v>
      </c>
      <c r="B657" s="64" t="s">
        <v>833</v>
      </c>
      <c r="C657" s="64" t="s">
        <v>556</v>
      </c>
      <c r="D657" s="64" t="s">
        <v>525</v>
      </c>
      <c r="E657" s="52">
        <v>20</v>
      </c>
      <c r="G657" s="52">
        <v>22</v>
      </c>
      <c r="H657" s="64" t="s">
        <v>96</v>
      </c>
      <c r="M657" s="64" t="str">
        <f t="shared" si="14"/>
        <v>MRO_AHL_VISIT_TASKS_MV_YYYYMMDDHHMISS</v>
      </c>
      <c r="N657" s="64" t="s">
        <v>520</v>
      </c>
      <c r="O657" s="64" t="s">
        <v>160</v>
      </c>
      <c r="P657" s="65" t="s">
        <v>832</v>
      </c>
      <c r="Q657" s="64" t="s">
        <v>145</v>
      </c>
      <c r="R657" s="64" t="s">
        <v>160</v>
      </c>
      <c r="S657" s="65" t="s">
        <v>531</v>
      </c>
      <c r="T657" s="64" t="b">
        <f t="shared" si="15"/>
        <v>1</v>
      </c>
    </row>
    <row r="658" spans="1:20" s="77" customFormat="1" ht="30">
      <c r="A658" s="77" t="str">
        <f>O658</f>
        <v>LAST_UPDATED_BY_USERNAME</v>
      </c>
      <c r="B658" s="77" t="s">
        <v>833</v>
      </c>
      <c r="C658" s="77" t="s">
        <v>555</v>
      </c>
      <c r="D658" s="77" t="s">
        <v>1420</v>
      </c>
      <c r="E658" s="78">
        <v>21</v>
      </c>
      <c r="G658" s="78">
        <v>100</v>
      </c>
      <c r="H658" s="77" t="s">
        <v>96</v>
      </c>
      <c r="N658" s="77" t="s">
        <v>520</v>
      </c>
      <c r="O658" s="77" t="s">
        <v>1498</v>
      </c>
      <c r="P658" s="79" t="s">
        <v>1499</v>
      </c>
      <c r="Q658" s="77" t="s">
        <v>1289</v>
      </c>
      <c r="R658" s="77" t="s">
        <v>1290</v>
      </c>
      <c r="S658" s="79" t="s">
        <v>1450</v>
      </c>
      <c r="T658" s="64"/>
    </row>
    <row r="659" spans="1:20" s="64" customFormat="1" ht="30" hidden="1">
      <c r="A659" s="64" t="s">
        <v>417</v>
      </c>
      <c r="C659" s="64" t="s">
        <v>556</v>
      </c>
      <c r="D659" s="64" t="s">
        <v>525</v>
      </c>
      <c r="E659" s="52">
        <v>22</v>
      </c>
      <c r="G659" s="52">
        <v>22</v>
      </c>
      <c r="H659" s="64" t="s">
        <v>95</v>
      </c>
      <c r="J659" s="64" t="s">
        <v>95</v>
      </c>
      <c r="M659" s="64" t="str">
        <f t="shared" si="14"/>
        <v>MRO_AHL_VISIT_TASKS_MV_YYYYMMDDHHMISS</v>
      </c>
      <c r="N659" s="64" t="s">
        <v>520</v>
      </c>
      <c r="O659" s="64" t="s">
        <v>417</v>
      </c>
      <c r="P659" s="65" t="s">
        <v>975</v>
      </c>
      <c r="Q659" s="64" t="s">
        <v>145</v>
      </c>
      <c r="R659" s="64" t="s">
        <v>417</v>
      </c>
      <c r="S659" s="65" t="s">
        <v>974</v>
      </c>
      <c r="T659" s="64" t="b">
        <f t="shared" si="15"/>
        <v>1</v>
      </c>
    </row>
    <row r="660" spans="1:20" s="77" customFormat="1" ht="15.75">
      <c r="A660" s="77" t="str">
        <f>O660</f>
        <v>MR_TITLE</v>
      </c>
      <c r="C660" s="77" t="s">
        <v>555</v>
      </c>
      <c r="D660" s="77" t="s">
        <v>528</v>
      </c>
      <c r="E660" s="78">
        <v>23</v>
      </c>
      <c r="G660" s="78">
        <v>80</v>
      </c>
      <c r="H660" s="77" t="s">
        <v>95</v>
      </c>
      <c r="N660" s="77" t="s">
        <v>520</v>
      </c>
      <c r="O660" s="77" t="s">
        <v>1402</v>
      </c>
      <c r="P660" s="79"/>
      <c r="Q660" s="85" t="s">
        <v>123</v>
      </c>
      <c r="R660" s="77" t="s">
        <v>287</v>
      </c>
      <c r="S660" s="79" t="s">
        <v>1446</v>
      </c>
      <c r="T660" s="64"/>
    </row>
    <row r="661" spans="1:20" s="64" customFormat="1" ht="45" hidden="1">
      <c r="A661" s="64" t="s">
        <v>293</v>
      </c>
      <c r="C661" s="64" t="s">
        <v>556</v>
      </c>
      <c r="D661" s="64" t="s">
        <v>525</v>
      </c>
      <c r="E661" s="52">
        <v>24</v>
      </c>
      <c r="G661" s="52">
        <v>22</v>
      </c>
      <c r="H661" s="64" t="s">
        <v>95</v>
      </c>
      <c r="J661" s="64" t="s">
        <v>95</v>
      </c>
      <c r="M661" s="64" t="str">
        <f t="shared" si="14"/>
        <v>MRO_AHL_VISIT_TASKS_MV_YYYYMMDDHHMISS</v>
      </c>
      <c r="N661" s="64" t="s">
        <v>520</v>
      </c>
      <c r="O661" s="64" t="s">
        <v>293</v>
      </c>
      <c r="P661" s="65" t="s">
        <v>977</v>
      </c>
      <c r="Q661" s="64" t="s">
        <v>145</v>
      </c>
      <c r="R661" s="64" t="s">
        <v>293</v>
      </c>
      <c r="S661" s="65" t="s">
        <v>976</v>
      </c>
      <c r="T661" s="64" t="b">
        <f t="shared" si="15"/>
        <v>1</v>
      </c>
    </row>
    <row r="662" spans="1:20" s="77" customFormat="1">
      <c r="A662" s="77" t="str">
        <f>O662</f>
        <v>ROUTE_NO</v>
      </c>
      <c r="C662" s="77" t="s">
        <v>555</v>
      </c>
      <c r="D662" s="77" t="s">
        <v>524</v>
      </c>
      <c r="E662" s="78">
        <v>25</v>
      </c>
      <c r="G662" s="78">
        <v>30</v>
      </c>
      <c r="H662" s="77" t="s">
        <v>95</v>
      </c>
      <c r="N662" s="77" t="s">
        <v>520</v>
      </c>
      <c r="O662" s="77" t="s">
        <v>380</v>
      </c>
      <c r="P662" s="79"/>
      <c r="Q662" s="77" t="s">
        <v>134</v>
      </c>
      <c r="R662" s="77" t="s">
        <v>380</v>
      </c>
      <c r="S662" s="79" t="s">
        <v>1449</v>
      </c>
      <c r="T662" s="64"/>
    </row>
    <row r="663" spans="1:20" s="64" customFormat="1" ht="30" hidden="1">
      <c r="A663" s="64" t="s">
        <v>163</v>
      </c>
      <c r="C663" s="64" t="s">
        <v>556</v>
      </c>
      <c r="D663" s="64" t="s">
        <v>525</v>
      </c>
      <c r="E663" s="52">
        <v>26</v>
      </c>
      <c r="G663" s="52">
        <v>22</v>
      </c>
      <c r="H663" s="64" t="s">
        <v>96</v>
      </c>
      <c r="M663" s="64" t="str">
        <f t="shared" ref="M663:M745" si="16">N663&amp;"_YYYYMMDDHHMISS"</f>
        <v>MRO_AHL_VISIT_TASKS_MV_YYYYMMDDHHMISS</v>
      </c>
      <c r="N663" s="64" t="s">
        <v>520</v>
      </c>
      <c r="O663" s="64" t="s">
        <v>163</v>
      </c>
      <c r="P663" s="65" t="s">
        <v>632</v>
      </c>
      <c r="Q663" s="64" t="s">
        <v>145</v>
      </c>
      <c r="R663" s="64" t="s">
        <v>163</v>
      </c>
      <c r="S663" s="65" t="s">
        <v>632</v>
      </c>
      <c r="T663" s="64" t="b">
        <f t="shared" ref="T663:T745" si="17">R663=A663</f>
        <v>1</v>
      </c>
    </row>
    <row r="664" spans="1:20" s="64" customFormat="1" ht="75" hidden="1">
      <c r="A664" s="64" t="s">
        <v>457</v>
      </c>
      <c r="C664" s="64" t="s">
        <v>556</v>
      </c>
      <c r="D664" s="64" t="s">
        <v>525</v>
      </c>
      <c r="E664" s="52">
        <v>27</v>
      </c>
      <c r="G664" s="52">
        <v>22</v>
      </c>
      <c r="H664" s="64" t="s">
        <v>95</v>
      </c>
      <c r="M664" s="64" t="str">
        <f t="shared" si="16"/>
        <v>MRO_AHL_VISIT_TASKS_MV_YYYYMMDDHHMISS</v>
      </c>
      <c r="N664" s="64" t="s">
        <v>520</v>
      </c>
      <c r="O664" s="64" t="s">
        <v>457</v>
      </c>
      <c r="P664" s="65" t="s">
        <v>978</v>
      </c>
      <c r="Q664" s="64" t="s">
        <v>145</v>
      </c>
      <c r="R664" s="64" t="s">
        <v>457</v>
      </c>
      <c r="S664" s="65" t="s">
        <v>978</v>
      </c>
      <c r="T664" s="64" t="b">
        <f t="shared" si="17"/>
        <v>1</v>
      </c>
    </row>
    <row r="665" spans="1:20" s="64" customFormat="1" ht="30" hidden="1">
      <c r="A665" s="64" t="s">
        <v>458</v>
      </c>
      <c r="C665" s="64" t="s">
        <v>556</v>
      </c>
      <c r="D665" s="64" t="s">
        <v>525</v>
      </c>
      <c r="E665" s="52">
        <v>28</v>
      </c>
      <c r="G665" s="52">
        <v>22</v>
      </c>
      <c r="H665" s="64" t="s">
        <v>95</v>
      </c>
      <c r="J665" s="64" t="s">
        <v>95</v>
      </c>
      <c r="M665" s="64" t="str">
        <f t="shared" si="16"/>
        <v>MRO_AHL_VISIT_TASKS_MV_YYYYMMDDHHMISS</v>
      </c>
      <c r="N665" s="64" t="s">
        <v>520</v>
      </c>
      <c r="O665" s="64" t="s">
        <v>458</v>
      </c>
      <c r="P665" s="65" t="s">
        <v>979</v>
      </c>
      <c r="Q665" s="64" t="s">
        <v>145</v>
      </c>
      <c r="R665" s="64" t="s">
        <v>458</v>
      </c>
      <c r="S665" s="65" t="s">
        <v>979</v>
      </c>
      <c r="T665" s="64" t="b">
        <f t="shared" si="17"/>
        <v>1</v>
      </c>
    </row>
    <row r="666" spans="1:20" s="77" customFormat="1">
      <c r="A666" s="77" t="str">
        <f>O666</f>
        <v>ORIGINATING_TASK_NUMBER</v>
      </c>
      <c r="C666" s="77" t="s">
        <v>555</v>
      </c>
      <c r="D666" s="77" t="s">
        <v>1437</v>
      </c>
      <c r="E666" s="78">
        <v>29</v>
      </c>
      <c r="G666" s="78">
        <v>46</v>
      </c>
      <c r="H666" s="77" t="s">
        <v>95</v>
      </c>
      <c r="N666" s="77" t="s">
        <v>520</v>
      </c>
      <c r="O666" s="77" t="s">
        <v>1401</v>
      </c>
      <c r="P666" s="79" t="s">
        <v>1512</v>
      </c>
      <c r="Q666" s="77" t="s">
        <v>1400</v>
      </c>
      <c r="R666" s="77" t="s">
        <v>1543</v>
      </c>
      <c r="S666" s="79" t="s">
        <v>1468</v>
      </c>
      <c r="T666" s="64"/>
    </row>
    <row r="667" spans="1:20" s="64" customFormat="1" hidden="1">
      <c r="A667" s="64" t="s">
        <v>459</v>
      </c>
      <c r="C667" s="64" t="s">
        <v>2</v>
      </c>
      <c r="D667" s="64" t="s">
        <v>526</v>
      </c>
      <c r="E667" s="52">
        <v>30</v>
      </c>
      <c r="G667" s="52">
        <v>7</v>
      </c>
      <c r="H667" s="64" t="s">
        <v>95</v>
      </c>
      <c r="M667" s="64" t="str">
        <f t="shared" si="16"/>
        <v>MRO_AHL_VISIT_TASKS_MV_YYYYMMDDHHMISS</v>
      </c>
      <c r="N667" s="64" t="s">
        <v>520</v>
      </c>
      <c r="O667" s="64" t="s">
        <v>459</v>
      </c>
      <c r="P667" s="65" t="s">
        <v>780</v>
      </c>
      <c r="Q667" s="64" t="s">
        <v>145</v>
      </c>
      <c r="R667" s="64" t="s">
        <v>459</v>
      </c>
      <c r="S667" s="65" t="s">
        <v>780</v>
      </c>
      <c r="T667" s="64" t="b">
        <f t="shared" si="17"/>
        <v>1</v>
      </c>
    </row>
    <row r="668" spans="1:20" s="64" customFormat="1" hidden="1">
      <c r="A668" s="64" t="s">
        <v>460</v>
      </c>
      <c r="C668" s="64" t="s">
        <v>2</v>
      </c>
      <c r="D668" s="64" t="s">
        <v>526</v>
      </c>
      <c r="E668" s="52">
        <v>31</v>
      </c>
      <c r="G668" s="52">
        <v>7</v>
      </c>
      <c r="H668" s="64" t="s">
        <v>95</v>
      </c>
      <c r="M668" s="64" t="str">
        <f t="shared" si="16"/>
        <v>MRO_AHL_VISIT_TASKS_MV_YYYYMMDDHHMISS</v>
      </c>
      <c r="N668" s="64" t="s">
        <v>520</v>
      </c>
      <c r="O668" s="64" t="s">
        <v>460</v>
      </c>
      <c r="P668" s="65" t="s">
        <v>781</v>
      </c>
      <c r="Q668" s="64" t="s">
        <v>145</v>
      </c>
      <c r="R668" s="64" t="s">
        <v>460</v>
      </c>
      <c r="S668" s="65" t="s">
        <v>781</v>
      </c>
      <c r="T668" s="64" t="b">
        <f t="shared" si="17"/>
        <v>1</v>
      </c>
    </row>
    <row r="669" spans="1:20" s="64" customFormat="1" ht="45" hidden="1">
      <c r="A669" s="64" t="s">
        <v>461</v>
      </c>
      <c r="C669" s="64" t="s">
        <v>556</v>
      </c>
      <c r="D669" s="64" t="s">
        <v>525</v>
      </c>
      <c r="E669" s="52">
        <v>32</v>
      </c>
      <c r="G669" s="52">
        <v>22</v>
      </c>
      <c r="H669" s="64" t="s">
        <v>95</v>
      </c>
      <c r="J669" s="64" t="s">
        <v>95</v>
      </c>
      <c r="M669" s="64" t="str">
        <f t="shared" si="16"/>
        <v>MRO_AHL_VISIT_TASKS_MV_YYYYMMDDHHMISS</v>
      </c>
      <c r="N669" s="64" t="s">
        <v>520</v>
      </c>
      <c r="O669" s="64" t="s">
        <v>461</v>
      </c>
      <c r="P669" s="65" t="s">
        <v>981</v>
      </c>
      <c r="Q669" s="64" t="s">
        <v>145</v>
      </c>
      <c r="R669" s="64" t="s">
        <v>461</v>
      </c>
      <c r="S669" s="65" t="s">
        <v>980</v>
      </c>
      <c r="T669" s="64" t="b">
        <f t="shared" si="17"/>
        <v>1</v>
      </c>
    </row>
    <row r="670" spans="1:20" s="77" customFormat="1">
      <c r="A670" s="77" t="str">
        <f>O670</f>
        <v>TASK_NUMBER</v>
      </c>
      <c r="C670" s="77" t="s">
        <v>555</v>
      </c>
      <c r="D670" s="77" t="s">
        <v>1437</v>
      </c>
      <c r="E670" s="78">
        <v>33</v>
      </c>
      <c r="G670" s="78">
        <v>46</v>
      </c>
      <c r="H670" s="77" t="s">
        <v>95</v>
      </c>
      <c r="N670" s="77" t="s">
        <v>520</v>
      </c>
      <c r="O670" s="77" t="s">
        <v>1399</v>
      </c>
      <c r="P670" s="79" t="s">
        <v>1512</v>
      </c>
      <c r="Q670" s="77" t="s">
        <v>1400</v>
      </c>
      <c r="R670" s="77" t="s">
        <v>1543</v>
      </c>
      <c r="S670" s="79" t="s">
        <v>1468</v>
      </c>
      <c r="T670" s="64"/>
    </row>
    <row r="671" spans="1:20" s="64" customFormat="1" hidden="1">
      <c r="A671" s="64" t="s">
        <v>241</v>
      </c>
      <c r="C671" s="64" t="s">
        <v>1258</v>
      </c>
      <c r="D671" s="64" t="s">
        <v>1284</v>
      </c>
      <c r="E671" s="52">
        <v>34</v>
      </c>
      <c r="G671" s="52">
        <v>22</v>
      </c>
      <c r="H671" s="64" t="s">
        <v>95</v>
      </c>
      <c r="M671" s="64" t="str">
        <f t="shared" si="16"/>
        <v>MRO_AHL_VISIT_TASKS_MV_YYYYMMDDHHMISS</v>
      </c>
      <c r="N671" s="64" t="s">
        <v>520</v>
      </c>
      <c r="O671" s="64" t="s">
        <v>241</v>
      </c>
      <c r="P671" s="65" t="s">
        <v>782</v>
      </c>
      <c r="Q671" s="64" t="s">
        <v>145</v>
      </c>
      <c r="R671" s="64" t="s">
        <v>241</v>
      </c>
      <c r="S671" s="65" t="s">
        <v>782</v>
      </c>
      <c r="T671" s="64" t="b">
        <f t="shared" si="17"/>
        <v>1</v>
      </c>
    </row>
    <row r="672" spans="1:20" s="64" customFormat="1" ht="30" hidden="1">
      <c r="A672" s="64" t="s">
        <v>462</v>
      </c>
      <c r="C672" s="64" t="s">
        <v>555</v>
      </c>
      <c r="D672" s="64" t="s">
        <v>529</v>
      </c>
      <c r="E672" s="52">
        <v>35</v>
      </c>
      <c r="G672" s="52">
        <v>240</v>
      </c>
      <c r="H672" s="64" t="s">
        <v>95</v>
      </c>
      <c r="M672" s="64" t="str">
        <f t="shared" si="16"/>
        <v>MRO_AHL_VISIT_TASKS_MV_YYYYMMDDHHMISS</v>
      </c>
      <c r="N672" s="64" t="s">
        <v>520</v>
      </c>
      <c r="O672" s="64" t="s">
        <v>462</v>
      </c>
      <c r="P672" s="65" t="s">
        <v>783</v>
      </c>
      <c r="Q672" s="64" t="s">
        <v>145</v>
      </c>
      <c r="R672" s="64" t="s">
        <v>462</v>
      </c>
      <c r="S672" s="65" t="s">
        <v>783</v>
      </c>
      <c r="T672" s="64" t="b">
        <f t="shared" si="17"/>
        <v>1</v>
      </c>
    </row>
    <row r="673" spans="1:20" s="64" customFormat="1" ht="30" hidden="1">
      <c r="A673" s="64" t="s">
        <v>463</v>
      </c>
      <c r="C673" s="64" t="s">
        <v>1258</v>
      </c>
      <c r="D673" s="64" t="s">
        <v>1284</v>
      </c>
      <c r="E673" s="52">
        <v>36</v>
      </c>
      <c r="G673" s="52">
        <v>22</v>
      </c>
      <c r="H673" s="64" t="s">
        <v>95</v>
      </c>
      <c r="M673" s="64" t="str">
        <f t="shared" si="16"/>
        <v>MRO_AHL_VISIT_TASKS_MV_YYYYMMDDHHMISS</v>
      </c>
      <c r="N673" s="64" t="s">
        <v>520</v>
      </c>
      <c r="O673" s="64" t="s">
        <v>463</v>
      </c>
      <c r="P673" s="65" t="s">
        <v>784</v>
      </c>
      <c r="Q673" s="64" t="s">
        <v>145</v>
      </c>
      <c r="R673" s="64" t="s">
        <v>463</v>
      </c>
      <c r="S673" s="65" t="s">
        <v>784</v>
      </c>
      <c r="T673" s="64" t="b">
        <f t="shared" si="17"/>
        <v>1</v>
      </c>
    </row>
    <row r="674" spans="1:20" s="64" customFormat="1" ht="30" hidden="1">
      <c r="A674" s="64" t="s">
        <v>464</v>
      </c>
      <c r="C674" s="64" t="s">
        <v>1258</v>
      </c>
      <c r="D674" s="64" t="s">
        <v>1284</v>
      </c>
      <c r="E674" s="52">
        <v>37</v>
      </c>
      <c r="G674" s="52">
        <v>22</v>
      </c>
      <c r="H674" s="64" t="s">
        <v>95</v>
      </c>
      <c r="M674" s="64" t="str">
        <f t="shared" si="16"/>
        <v>MRO_AHL_VISIT_TASKS_MV_YYYYMMDDHHMISS</v>
      </c>
      <c r="N674" s="64" t="s">
        <v>520</v>
      </c>
      <c r="O674" s="64" t="s">
        <v>464</v>
      </c>
      <c r="P674" s="65" t="s">
        <v>982</v>
      </c>
      <c r="Q674" s="64" t="s">
        <v>145</v>
      </c>
      <c r="R674" s="64" t="s">
        <v>464</v>
      </c>
      <c r="S674" s="65" t="s">
        <v>982</v>
      </c>
      <c r="T674" s="64" t="b">
        <f t="shared" si="17"/>
        <v>1</v>
      </c>
    </row>
    <row r="675" spans="1:20" s="64" customFormat="1" hidden="1">
      <c r="A675" s="64" t="s">
        <v>378</v>
      </c>
      <c r="C675" s="64" t="s">
        <v>555</v>
      </c>
      <c r="D675" s="64" t="s">
        <v>527</v>
      </c>
      <c r="E675" s="52">
        <v>38</v>
      </c>
      <c r="G675" s="52">
        <v>1</v>
      </c>
      <c r="H675" s="64" t="s">
        <v>95</v>
      </c>
      <c r="M675" s="64" t="str">
        <f t="shared" si="16"/>
        <v>MRO_AHL_VISIT_TASKS_MV_YYYYMMDDHHMISS</v>
      </c>
      <c r="N675" s="64" t="s">
        <v>520</v>
      </c>
      <c r="O675" s="64" t="s">
        <v>378</v>
      </c>
      <c r="P675" s="65" t="s">
        <v>983</v>
      </c>
      <c r="Q675" s="64" t="s">
        <v>145</v>
      </c>
      <c r="R675" s="64" t="s">
        <v>378</v>
      </c>
      <c r="S675" s="65" t="s">
        <v>983</v>
      </c>
      <c r="T675" s="64" t="b">
        <f t="shared" si="17"/>
        <v>1</v>
      </c>
    </row>
    <row r="676" spans="1:20" s="64" customFormat="1" hidden="1">
      <c r="A676" s="64" t="s">
        <v>166</v>
      </c>
      <c r="C676" s="64" t="s">
        <v>556</v>
      </c>
      <c r="D676" s="64" t="s">
        <v>525</v>
      </c>
      <c r="E676" s="52">
        <v>39</v>
      </c>
      <c r="G676" s="52">
        <v>22</v>
      </c>
      <c r="H676" s="64" t="s">
        <v>95</v>
      </c>
      <c r="M676" s="64" t="str">
        <f t="shared" si="16"/>
        <v>MRO_AHL_VISIT_TASKS_MV_YYYYMMDDHHMISS</v>
      </c>
      <c r="N676" s="64" t="s">
        <v>520</v>
      </c>
      <c r="O676" s="64" t="s">
        <v>166</v>
      </c>
      <c r="P676" s="65" t="s">
        <v>785</v>
      </c>
      <c r="Q676" s="64" t="s">
        <v>145</v>
      </c>
      <c r="R676" s="64" t="s">
        <v>166</v>
      </c>
      <c r="S676" s="65" t="s">
        <v>785</v>
      </c>
      <c r="T676" s="64" t="b">
        <f t="shared" si="17"/>
        <v>1</v>
      </c>
    </row>
    <row r="677" spans="1:20" s="64" customFormat="1" ht="30" hidden="1">
      <c r="A677" s="64" t="s">
        <v>447</v>
      </c>
      <c r="C677" s="64" t="s">
        <v>556</v>
      </c>
      <c r="D677" s="64" t="s">
        <v>525</v>
      </c>
      <c r="E677" s="52">
        <v>40</v>
      </c>
      <c r="G677" s="52">
        <v>22</v>
      </c>
      <c r="H677" s="64" t="s">
        <v>95</v>
      </c>
      <c r="J677" s="64" t="s">
        <v>95</v>
      </c>
      <c r="M677" s="64" t="str">
        <f t="shared" si="16"/>
        <v>MRO_AHL_VISIT_TASKS_MV_YYYYMMDDHHMISS</v>
      </c>
      <c r="N677" s="64" t="s">
        <v>520</v>
      </c>
      <c r="O677" s="64" t="s">
        <v>447</v>
      </c>
      <c r="P677" s="65" t="s">
        <v>985</v>
      </c>
      <c r="Q677" s="64" t="s">
        <v>145</v>
      </c>
      <c r="R677" s="64" t="s">
        <v>447</v>
      </c>
      <c r="S677" s="65" t="s">
        <v>984</v>
      </c>
      <c r="T677" s="64" t="b">
        <f t="shared" si="17"/>
        <v>1</v>
      </c>
    </row>
    <row r="678" spans="1:20" s="77" customFormat="1">
      <c r="A678" s="77" t="str">
        <f>O678</f>
        <v>SERVICE_REQUEST_NUMBER</v>
      </c>
      <c r="C678" s="77" t="s">
        <v>555</v>
      </c>
      <c r="D678" s="77" t="s">
        <v>1434</v>
      </c>
      <c r="E678" s="78">
        <v>41</v>
      </c>
      <c r="G678" s="78">
        <v>64</v>
      </c>
      <c r="H678" s="77" t="s">
        <v>95</v>
      </c>
      <c r="N678" s="77" t="s">
        <v>520</v>
      </c>
      <c r="O678" s="77" t="s">
        <v>1398</v>
      </c>
      <c r="P678" s="79" t="s">
        <v>1513</v>
      </c>
      <c r="Q678" s="77" t="s">
        <v>1363</v>
      </c>
      <c r="R678" s="77" t="s">
        <v>1364</v>
      </c>
      <c r="S678" s="79" t="s">
        <v>1466</v>
      </c>
      <c r="T678" s="64"/>
    </row>
    <row r="679" spans="1:20" s="64" customFormat="1" hidden="1">
      <c r="A679" s="64" t="s">
        <v>284</v>
      </c>
      <c r="C679" s="64" t="s">
        <v>555</v>
      </c>
      <c r="D679" s="64" t="s">
        <v>524</v>
      </c>
      <c r="E679" s="52">
        <v>42</v>
      </c>
      <c r="G679" s="52">
        <v>30</v>
      </c>
      <c r="H679" s="64" t="s">
        <v>95</v>
      </c>
      <c r="M679" s="64" t="str">
        <f t="shared" si="16"/>
        <v>MRO_AHL_VISIT_TASKS_MV_YYYYMMDDHHMISS</v>
      </c>
      <c r="N679" s="64" t="s">
        <v>520</v>
      </c>
      <c r="O679" s="64" t="s">
        <v>284</v>
      </c>
      <c r="P679" s="65" t="s">
        <v>786</v>
      </c>
      <c r="Q679" s="64" t="s">
        <v>145</v>
      </c>
      <c r="R679" s="64" t="s">
        <v>284</v>
      </c>
      <c r="S679" s="65" t="s">
        <v>786</v>
      </c>
      <c r="T679" s="64" t="b">
        <f t="shared" si="17"/>
        <v>1</v>
      </c>
    </row>
    <row r="680" spans="1:20" s="64" customFormat="1" hidden="1">
      <c r="A680" s="64" t="s">
        <v>453</v>
      </c>
      <c r="C680" s="64" t="s">
        <v>556</v>
      </c>
      <c r="D680" s="64" t="s">
        <v>525</v>
      </c>
      <c r="E680" s="52">
        <v>43</v>
      </c>
      <c r="G680" s="52">
        <v>22</v>
      </c>
      <c r="H680" s="64" t="s">
        <v>95</v>
      </c>
      <c r="J680" s="64" t="s">
        <v>95</v>
      </c>
      <c r="M680" s="64" t="str">
        <f t="shared" si="16"/>
        <v>MRO_AHL_VISIT_TASKS_MV_YYYYMMDDHHMISS</v>
      </c>
      <c r="N680" s="64" t="s">
        <v>520</v>
      </c>
      <c r="O680" s="64" t="s">
        <v>453</v>
      </c>
      <c r="P680" s="65" t="s">
        <v>986</v>
      </c>
      <c r="Q680" s="64" t="s">
        <v>145</v>
      </c>
      <c r="R680" s="64" t="s">
        <v>453</v>
      </c>
      <c r="S680" s="65" t="s">
        <v>986</v>
      </c>
      <c r="T680" s="64" t="b">
        <f t="shared" si="17"/>
        <v>1</v>
      </c>
    </row>
    <row r="681" spans="1:20" s="77" customFormat="1" ht="15.75">
      <c r="A681" s="77" t="str">
        <f>O681</f>
        <v>STAGE_NUM</v>
      </c>
      <c r="C681" s="77" t="s">
        <v>556</v>
      </c>
      <c r="D681" s="77" t="s">
        <v>1428</v>
      </c>
      <c r="E681" s="78">
        <v>44</v>
      </c>
      <c r="G681" s="78">
        <v>10</v>
      </c>
      <c r="H681" s="77" t="s">
        <v>95</v>
      </c>
      <c r="N681" s="77" t="s">
        <v>520</v>
      </c>
      <c r="O681" s="77" t="s">
        <v>797</v>
      </c>
      <c r="P681" s="79"/>
      <c r="Q681" s="82" t="s">
        <v>1397</v>
      </c>
      <c r="R681" s="77" t="s">
        <v>797</v>
      </c>
      <c r="S681" s="77" t="s">
        <v>1477</v>
      </c>
      <c r="T681" s="64"/>
    </row>
    <row r="682" spans="1:20" s="64" customFormat="1" hidden="1">
      <c r="A682" s="64" t="s">
        <v>296</v>
      </c>
      <c r="C682" s="64" t="s">
        <v>555</v>
      </c>
      <c r="D682" s="64" t="s">
        <v>524</v>
      </c>
      <c r="E682" s="52">
        <v>45</v>
      </c>
      <c r="G682" s="52">
        <v>30</v>
      </c>
      <c r="H682" s="64" t="s">
        <v>95</v>
      </c>
      <c r="M682" s="64" t="str">
        <f t="shared" si="16"/>
        <v>MRO_AHL_VISIT_TASKS_MV_YYYYMMDDHHMISS</v>
      </c>
      <c r="N682" s="64" t="s">
        <v>520</v>
      </c>
      <c r="O682" s="64" t="s">
        <v>296</v>
      </c>
      <c r="P682" s="65" t="s">
        <v>787</v>
      </c>
      <c r="Q682" s="64" t="s">
        <v>145</v>
      </c>
      <c r="R682" s="64" t="s">
        <v>296</v>
      </c>
      <c r="S682" s="65" t="s">
        <v>787</v>
      </c>
      <c r="T682" s="64" t="b">
        <f t="shared" si="17"/>
        <v>1</v>
      </c>
    </row>
    <row r="683" spans="1:20" s="64" customFormat="1" ht="30" hidden="1">
      <c r="A683" s="64" t="s">
        <v>449</v>
      </c>
      <c r="C683" s="64" t="s">
        <v>2</v>
      </c>
      <c r="D683" s="64" t="s">
        <v>526</v>
      </c>
      <c r="E683" s="52">
        <v>46</v>
      </c>
      <c r="G683" s="52">
        <v>7</v>
      </c>
      <c r="H683" s="64" t="s">
        <v>95</v>
      </c>
      <c r="M683" s="64" t="str">
        <f t="shared" si="16"/>
        <v>MRO_AHL_VISIT_TASKS_MV_YYYYMMDDHHMISS</v>
      </c>
      <c r="N683" s="64" t="s">
        <v>520</v>
      </c>
      <c r="O683" s="64" t="s">
        <v>449</v>
      </c>
      <c r="P683" s="65" t="s">
        <v>788</v>
      </c>
      <c r="Q683" s="64" t="s">
        <v>145</v>
      </c>
      <c r="R683" s="64" t="s">
        <v>449</v>
      </c>
      <c r="S683" s="65" t="s">
        <v>788</v>
      </c>
      <c r="T683" s="64" t="b">
        <f t="shared" si="17"/>
        <v>1</v>
      </c>
    </row>
    <row r="684" spans="1:20" s="64" customFormat="1" ht="30" hidden="1">
      <c r="A684" s="64" t="s">
        <v>465</v>
      </c>
      <c r="C684" s="64" t="s">
        <v>556</v>
      </c>
      <c r="D684" s="64" t="s">
        <v>525</v>
      </c>
      <c r="E684" s="52">
        <v>47</v>
      </c>
      <c r="G684" s="52">
        <v>22</v>
      </c>
      <c r="H684" s="64" t="s">
        <v>95</v>
      </c>
      <c r="M684" s="64" t="str">
        <f t="shared" si="16"/>
        <v>MRO_AHL_VISIT_TASKS_MV_YYYYMMDDHHMISS</v>
      </c>
      <c r="N684" s="64" t="s">
        <v>520</v>
      </c>
      <c r="O684" s="64" t="s">
        <v>465</v>
      </c>
      <c r="P684" s="65" t="s">
        <v>789</v>
      </c>
      <c r="Q684" s="64" t="s">
        <v>145</v>
      </c>
      <c r="R684" s="64" t="s">
        <v>465</v>
      </c>
      <c r="S684" s="65" t="s">
        <v>789</v>
      </c>
      <c r="T684" s="64" t="b">
        <f t="shared" si="17"/>
        <v>1</v>
      </c>
    </row>
    <row r="685" spans="1:20" s="64" customFormat="1" hidden="1">
      <c r="A685" s="64" t="s">
        <v>182</v>
      </c>
      <c r="C685" s="64" t="s">
        <v>555</v>
      </c>
      <c r="D685" s="64" t="s">
        <v>524</v>
      </c>
      <c r="E685" s="52">
        <v>48</v>
      </c>
      <c r="G685" s="52">
        <v>30</v>
      </c>
      <c r="H685" s="64" t="s">
        <v>95</v>
      </c>
      <c r="M685" s="64" t="str">
        <f t="shared" si="16"/>
        <v>MRO_AHL_VISIT_TASKS_MV_YYYYMMDDHHMISS</v>
      </c>
      <c r="N685" s="64" t="s">
        <v>520</v>
      </c>
      <c r="O685" s="64" t="s">
        <v>182</v>
      </c>
      <c r="P685" s="65" t="s">
        <v>790</v>
      </c>
      <c r="Q685" s="64" t="s">
        <v>145</v>
      </c>
      <c r="R685" s="64" t="s">
        <v>182</v>
      </c>
      <c r="S685" s="65" t="s">
        <v>790</v>
      </c>
      <c r="T685" s="64" t="b">
        <f t="shared" si="17"/>
        <v>1</v>
      </c>
    </row>
    <row r="686" spans="1:20" s="64" customFormat="1" ht="45" hidden="1">
      <c r="A686" s="64" t="s">
        <v>466</v>
      </c>
      <c r="C686" s="64" t="s">
        <v>555</v>
      </c>
      <c r="D686" s="64" t="s">
        <v>527</v>
      </c>
      <c r="E686" s="52">
        <v>49</v>
      </c>
      <c r="G686" s="52">
        <v>1</v>
      </c>
      <c r="H686" s="64" t="s">
        <v>96</v>
      </c>
      <c r="M686" s="64" t="str">
        <f t="shared" si="16"/>
        <v>MRO_AHL_VISIT_TASKS_MV_YYYYMMDDHHMISS</v>
      </c>
      <c r="N686" s="64" t="s">
        <v>520</v>
      </c>
      <c r="O686" s="64" t="s">
        <v>466</v>
      </c>
      <c r="P686" s="65" t="s">
        <v>791</v>
      </c>
      <c r="Q686" s="64" t="s">
        <v>145</v>
      </c>
      <c r="R686" s="64" t="s">
        <v>466</v>
      </c>
      <c r="S686" s="65" t="s">
        <v>791</v>
      </c>
      <c r="T686" s="64" t="b">
        <f t="shared" si="17"/>
        <v>1</v>
      </c>
    </row>
    <row r="687" spans="1:20" s="64" customFormat="1" hidden="1">
      <c r="A687" s="64" t="s">
        <v>467</v>
      </c>
      <c r="C687" s="64" t="s">
        <v>1258</v>
      </c>
      <c r="D687" s="64" t="s">
        <v>1284</v>
      </c>
      <c r="E687" s="52">
        <v>50</v>
      </c>
      <c r="G687" s="52">
        <v>22</v>
      </c>
      <c r="H687" s="64" t="s">
        <v>95</v>
      </c>
      <c r="M687" s="64" t="str">
        <f t="shared" si="16"/>
        <v>MRO_AHL_VISIT_TASKS_MV_YYYYMMDDHHMISS</v>
      </c>
      <c r="N687" s="64" t="s">
        <v>520</v>
      </c>
      <c r="O687" s="64" t="s">
        <v>467</v>
      </c>
      <c r="P687" s="65" t="s">
        <v>792</v>
      </c>
      <c r="Q687" s="64" t="s">
        <v>145</v>
      </c>
      <c r="R687" s="64" t="s">
        <v>467</v>
      </c>
      <c r="S687" s="65" t="s">
        <v>792</v>
      </c>
      <c r="T687" s="64" t="b">
        <f t="shared" si="17"/>
        <v>1</v>
      </c>
    </row>
    <row r="688" spans="1:20" s="64" customFormat="1" hidden="1">
      <c r="A688" s="64" t="s">
        <v>468</v>
      </c>
      <c r="C688" s="64" t="s">
        <v>555</v>
      </c>
      <c r="D688" s="64" t="s">
        <v>524</v>
      </c>
      <c r="E688" s="52">
        <v>51</v>
      </c>
      <c r="G688" s="52">
        <v>30</v>
      </c>
      <c r="H688" s="64" t="s">
        <v>96</v>
      </c>
      <c r="M688" s="64" t="str">
        <f t="shared" si="16"/>
        <v>MRO_AHL_VISIT_TASKS_MV_YYYYMMDDHHMISS</v>
      </c>
      <c r="N688" s="64" t="s">
        <v>520</v>
      </c>
      <c r="O688" s="64" t="s">
        <v>468</v>
      </c>
      <c r="P688" s="65" t="s">
        <v>1118</v>
      </c>
      <c r="Q688" s="64" t="s">
        <v>145</v>
      </c>
      <c r="R688" s="64" t="s">
        <v>468</v>
      </c>
      <c r="S688" s="65" t="s">
        <v>1118</v>
      </c>
      <c r="T688" s="64" t="b">
        <f t="shared" si="17"/>
        <v>1</v>
      </c>
    </row>
    <row r="689" spans="1:20" s="64" customFormat="1" ht="30" hidden="1">
      <c r="A689" s="64" t="s">
        <v>327</v>
      </c>
      <c r="C689" s="64" t="s">
        <v>556</v>
      </c>
      <c r="D689" s="64" t="s">
        <v>525</v>
      </c>
      <c r="E689" s="52">
        <v>52</v>
      </c>
      <c r="G689" s="52">
        <v>22</v>
      </c>
      <c r="H689" s="64" t="s">
        <v>95</v>
      </c>
      <c r="J689" s="81" t="s">
        <v>95</v>
      </c>
      <c r="M689" s="64" t="str">
        <f t="shared" si="16"/>
        <v>MRO_AHL_VISIT_TASKS_MV_YYYYMMDDHHMISS</v>
      </c>
      <c r="N689" s="64" t="s">
        <v>520</v>
      </c>
      <c r="O689" s="64" t="s">
        <v>327</v>
      </c>
      <c r="P689" s="65" t="s">
        <v>987</v>
      </c>
      <c r="Q689" s="64" t="s">
        <v>145</v>
      </c>
      <c r="R689" s="64" t="s">
        <v>327</v>
      </c>
      <c r="S689" s="65" t="s">
        <v>987</v>
      </c>
      <c r="T689" s="64" t="b">
        <f t="shared" si="17"/>
        <v>1</v>
      </c>
    </row>
    <row r="690" spans="1:20" s="64" customFormat="1" ht="30" hidden="1">
      <c r="A690" s="64" t="s">
        <v>105</v>
      </c>
      <c r="C690" s="64" t="s">
        <v>556</v>
      </c>
      <c r="D690" s="64" t="s">
        <v>525</v>
      </c>
      <c r="E690" s="52">
        <v>53</v>
      </c>
      <c r="G690" s="52">
        <v>22</v>
      </c>
      <c r="H690" s="64" t="s">
        <v>96</v>
      </c>
      <c r="J690" s="64" t="s">
        <v>95</v>
      </c>
      <c r="M690" s="64" t="str">
        <f t="shared" si="16"/>
        <v>MRO_AHL_VISIT_TASKS_MV_YYYYMMDDHHMISS</v>
      </c>
      <c r="N690" s="64" t="s">
        <v>520</v>
      </c>
      <c r="O690" s="64" t="s">
        <v>105</v>
      </c>
      <c r="P690" s="65" t="s">
        <v>988</v>
      </c>
      <c r="Q690" s="64" t="s">
        <v>145</v>
      </c>
      <c r="R690" s="64" t="s">
        <v>105</v>
      </c>
      <c r="S690" s="65" t="s">
        <v>989</v>
      </c>
      <c r="T690" s="64" t="b">
        <f t="shared" si="17"/>
        <v>1</v>
      </c>
    </row>
    <row r="691" spans="1:20" s="77" customFormat="1">
      <c r="A691" s="77" t="str">
        <f>O691</f>
        <v>VISIT_NUMBER</v>
      </c>
      <c r="C691" s="77" t="s">
        <v>556</v>
      </c>
      <c r="D691" s="77" t="s">
        <v>1438</v>
      </c>
      <c r="E691" s="78">
        <v>54</v>
      </c>
      <c r="G691" s="78">
        <v>15</v>
      </c>
      <c r="H691" s="77" t="s">
        <v>96</v>
      </c>
      <c r="N691" s="77" t="s">
        <v>520</v>
      </c>
      <c r="O691" s="77" t="s">
        <v>452</v>
      </c>
      <c r="P691" s="79"/>
      <c r="Q691" s="77" t="s">
        <v>143</v>
      </c>
      <c r="R691" s="77" t="s">
        <v>452</v>
      </c>
      <c r="S691" s="79" t="s">
        <v>1469</v>
      </c>
      <c r="T691" s="64"/>
    </row>
    <row r="692" spans="1:20" s="64" customFormat="1" ht="30" hidden="1">
      <c r="A692" s="64" t="s">
        <v>413</v>
      </c>
      <c r="C692" s="64" t="s">
        <v>556</v>
      </c>
      <c r="D692" s="64" t="s">
        <v>525</v>
      </c>
      <c r="E692" s="52">
        <v>55</v>
      </c>
      <c r="G692" s="52">
        <v>22</v>
      </c>
      <c r="H692" s="64" t="s">
        <v>96</v>
      </c>
      <c r="I692" s="64" t="s">
        <v>95</v>
      </c>
      <c r="J692" s="64" t="s">
        <v>95</v>
      </c>
      <c r="M692" s="64" t="str">
        <f t="shared" si="16"/>
        <v>MRO_AHL_VISIT_TASKS_MV_YYYYMMDDHHMISS</v>
      </c>
      <c r="N692" s="64" t="s">
        <v>520</v>
      </c>
      <c r="O692" s="64" t="s">
        <v>413</v>
      </c>
      <c r="P692" s="65" t="s">
        <v>793</v>
      </c>
      <c r="Q692" s="64" t="s">
        <v>145</v>
      </c>
      <c r="R692" s="64" t="s">
        <v>413</v>
      </c>
      <c r="S692" s="65" t="s">
        <v>793</v>
      </c>
      <c r="T692" s="64" t="b">
        <f t="shared" si="17"/>
        <v>1</v>
      </c>
    </row>
    <row r="693" spans="1:20" s="64" customFormat="1" ht="30" hidden="1">
      <c r="A693" s="64" t="s">
        <v>469</v>
      </c>
      <c r="C693" s="64" t="s">
        <v>556</v>
      </c>
      <c r="D693" s="64" t="s">
        <v>525</v>
      </c>
      <c r="E693" s="52">
        <v>56</v>
      </c>
      <c r="G693" s="52">
        <v>22</v>
      </c>
      <c r="H693" s="64" t="s">
        <v>96</v>
      </c>
      <c r="M693" s="64" t="str">
        <f t="shared" si="16"/>
        <v>MRO_AHL_VISIT_TASKS_MV_YYYYMMDDHHMISS</v>
      </c>
      <c r="N693" s="64" t="s">
        <v>520</v>
      </c>
      <c r="O693" s="64" t="s">
        <v>469</v>
      </c>
      <c r="P693" s="65" t="s">
        <v>794</v>
      </c>
      <c r="Q693" s="64" t="s">
        <v>145</v>
      </c>
      <c r="R693" s="64" t="s">
        <v>469</v>
      </c>
      <c r="S693" s="65" t="s">
        <v>794</v>
      </c>
      <c r="T693" s="64" t="b">
        <f t="shared" si="17"/>
        <v>1</v>
      </c>
    </row>
    <row r="694" spans="1:20" s="64" customFormat="1" hidden="1">
      <c r="A694" s="64" t="s">
        <v>183</v>
      </c>
      <c r="C694" s="64" t="s">
        <v>555</v>
      </c>
      <c r="D694" s="64" t="s">
        <v>554</v>
      </c>
      <c r="E694" s="52">
        <v>57</v>
      </c>
      <c r="G694" s="52">
        <v>4000</v>
      </c>
      <c r="H694" s="64" t="s">
        <v>95</v>
      </c>
      <c r="M694" s="64" t="str">
        <f t="shared" si="16"/>
        <v>MRO_AHL_VISIT_TASKS_MV_YYYYMMDDHHMISS</v>
      </c>
      <c r="N694" s="64" t="s">
        <v>520</v>
      </c>
      <c r="O694" s="64" t="s">
        <v>183</v>
      </c>
      <c r="P694" s="65" t="s">
        <v>795</v>
      </c>
      <c r="Q694" s="64" t="s">
        <v>146</v>
      </c>
      <c r="R694" s="64" t="s">
        <v>183</v>
      </c>
      <c r="S694" s="65" t="s">
        <v>795</v>
      </c>
      <c r="T694" s="64" t="b">
        <f t="shared" si="17"/>
        <v>1</v>
      </c>
    </row>
    <row r="695" spans="1:20" s="64" customFormat="1" ht="30" hidden="1">
      <c r="A695" s="64" t="s">
        <v>470</v>
      </c>
      <c r="C695" s="64" t="s">
        <v>555</v>
      </c>
      <c r="D695" s="64" t="s">
        <v>528</v>
      </c>
      <c r="E695" s="52">
        <v>58</v>
      </c>
      <c r="G695" s="52">
        <v>80</v>
      </c>
      <c r="H695" s="64" t="s">
        <v>96</v>
      </c>
      <c r="M695" s="64" t="str">
        <f t="shared" si="16"/>
        <v>MRO_AHL_VISIT_TASKS_MV_YYYYMMDDHHMISS</v>
      </c>
      <c r="N695" s="64" t="s">
        <v>520</v>
      </c>
      <c r="O695" s="64" t="s">
        <v>470</v>
      </c>
      <c r="P695" s="65" t="s">
        <v>796</v>
      </c>
      <c r="Q695" s="64" t="s">
        <v>146</v>
      </c>
      <c r="R695" s="64" t="s">
        <v>470</v>
      </c>
      <c r="S695" s="65" t="s">
        <v>796</v>
      </c>
      <c r="T695" s="64" t="b">
        <f t="shared" si="17"/>
        <v>1</v>
      </c>
    </row>
    <row r="696" spans="1:20" s="64" customFormat="1" hidden="1">
      <c r="A696" s="64" t="s">
        <v>471</v>
      </c>
      <c r="C696" s="64" t="s">
        <v>555</v>
      </c>
      <c r="D696" s="64" t="s">
        <v>528</v>
      </c>
      <c r="E696" s="52">
        <v>59</v>
      </c>
      <c r="G696" s="52">
        <v>80</v>
      </c>
      <c r="H696" s="64" t="s">
        <v>95</v>
      </c>
      <c r="M696" s="64" t="str">
        <f t="shared" si="16"/>
        <v>MRO_AHL_VISIT_TASKS_MV_YYYYMMDDHHMISS</v>
      </c>
      <c r="N696" s="64" t="s">
        <v>520</v>
      </c>
      <c r="O696" s="64" t="s">
        <v>471</v>
      </c>
      <c r="P696" s="65" t="s">
        <v>798</v>
      </c>
      <c r="Q696" s="64" t="s">
        <v>147</v>
      </c>
      <c r="R696" s="64" t="s">
        <v>797</v>
      </c>
      <c r="S696" s="65" t="s">
        <v>798</v>
      </c>
      <c r="T696" s="64" t="b">
        <f t="shared" si="17"/>
        <v>0</v>
      </c>
    </row>
    <row r="697" spans="1:20" s="64" customFormat="1" ht="30" hidden="1">
      <c r="A697" s="64" t="s">
        <v>364</v>
      </c>
      <c r="C697" s="64" t="s">
        <v>556</v>
      </c>
      <c r="D697" s="64" t="s">
        <v>525</v>
      </c>
      <c r="E697" s="52">
        <v>1</v>
      </c>
      <c r="G697" s="52">
        <v>22</v>
      </c>
      <c r="H697" s="64" t="s">
        <v>95</v>
      </c>
      <c r="M697" s="64" t="str">
        <f t="shared" si="16"/>
        <v>MRO_AHL_WO_MATERIALS_TRNXS_MV_YYYYMMDDHHMISS</v>
      </c>
      <c r="N697" s="64" t="s">
        <v>599</v>
      </c>
      <c r="O697" s="64" t="s">
        <v>364</v>
      </c>
      <c r="P697" s="65" t="s">
        <v>1119</v>
      </c>
      <c r="Q697" s="64" t="s">
        <v>149</v>
      </c>
      <c r="R697" s="64" t="s">
        <v>364</v>
      </c>
      <c r="S697" s="65" t="s">
        <v>1120</v>
      </c>
      <c r="T697" s="64" t="b">
        <f t="shared" si="17"/>
        <v>1</v>
      </c>
    </row>
    <row r="698" spans="1:20" s="77" customFormat="1">
      <c r="A698" s="77" t="str">
        <f>O698</f>
        <v>COLLECTION_NAME</v>
      </c>
      <c r="C698" s="77" t="s">
        <v>555</v>
      </c>
      <c r="D698" s="77" t="s">
        <v>524</v>
      </c>
      <c r="E698" s="78">
        <v>2</v>
      </c>
      <c r="G698" s="78">
        <v>30</v>
      </c>
      <c r="H698" s="77" t="s">
        <v>95</v>
      </c>
      <c r="N698" s="77" t="s">
        <v>599</v>
      </c>
      <c r="O698" s="77" t="s">
        <v>1403</v>
      </c>
      <c r="P698" s="79"/>
      <c r="Q698" s="77" t="s">
        <v>1417</v>
      </c>
      <c r="R698" s="77" t="s">
        <v>1</v>
      </c>
      <c r="S698" s="79" t="s">
        <v>1476</v>
      </c>
      <c r="T698" s="64"/>
    </row>
    <row r="699" spans="1:20" s="64" customFormat="1" ht="30" hidden="1">
      <c r="A699" s="64" t="s">
        <v>158</v>
      </c>
      <c r="B699" s="64" t="s">
        <v>833</v>
      </c>
      <c r="C699" s="64" t="s">
        <v>556</v>
      </c>
      <c r="D699" s="64" t="s">
        <v>525</v>
      </c>
      <c r="E699" s="52">
        <v>3</v>
      </c>
      <c r="G699" s="52">
        <v>22</v>
      </c>
      <c r="H699" s="64" t="s">
        <v>96</v>
      </c>
      <c r="M699" s="64" t="str">
        <f t="shared" si="16"/>
        <v>MRO_AHL_WO_MATERIALS_TRNXS_MV_YYYYMMDDHHMISS</v>
      </c>
      <c r="N699" s="64" t="s">
        <v>599</v>
      </c>
      <c r="O699" s="64" t="s">
        <v>158</v>
      </c>
      <c r="P699" s="65" t="s">
        <v>649</v>
      </c>
      <c r="Q699" s="64" t="s">
        <v>149</v>
      </c>
      <c r="R699" s="64" t="s">
        <v>158</v>
      </c>
      <c r="S699" s="65" t="s">
        <v>530</v>
      </c>
      <c r="T699" s="64" t="b">
        <f t="shared" si="17"/>
        <v>1</v>
      </c>
    </row>
    <row r="700" spans="1:20" s="77" customFormat="1" ht="30">
      <c r="A700" s="77" t="str">
        <f>O700</f>
        <v>CREATED_BY_USERNAME</v>
      </c>
      <c r="B700" s="77" t="s">
        <v>833</v>
      </c>
      <c r="C700" s="77" t="s">
        <v>555</v>
      </c>
      <c r="D700" s="77" t="s">
        <v>1420</v>
      </c>
      <c r="E700" s="78">
        <v>4</v>
      </c>
      <c r="G700" s="78">
        <v>100</v>
      </c>
      <c r="H700" s="77" t="s">
        <v>96</v>
      </c>
      <c r="N700" s="77" t="s">
        <v>599</v>
      </c>
      <c r="O700" s="77" t="s">
        <v>1497</v>
      </c>
      <c r="P700" s="79" t="s">
        <v>1500</v>
      </c>
      <c r="Q700" s="77" t="s">
        <v>1289</v>
      </c>
      <c r="R700" s="77" t="s">
        <v>1290</v>
      </c>
      <c r="S700" s="79" t="s">
        <v>1288</v>
      </c>
      <c r="T700" s="64"/>
    </row>
    <row r="701" spans="1:20" s="64" customFormat="1" ht="30" hidden="1">
      <c r="A701" s="64" t="s">
        <v>159</v>
      </c>
      <c r="C701" s="64" t="s">
        <v>2</v>
      </c>
      <c r="D701" s="64" t="s">
        <v>526</v>
      </c>
      <c r="E701" s="52">
        <v>5</v>
      </c>
      <c r="G701" s="52">
        <v>7</v>
      </c>
      <c r="H701" s="64" t="s">
        <v>96</v>
      </c>
      <c r="M701" s="64" t="str">
        <f t="shared" si="16"/>
        <v>MRO_AHL_WO_MATERIALS_TRNXS_MV_YYYYMMDDHHMISS</v>
      </c>
      <c r="N701" s="64" t="s">
        <v>599</v>
      </c>
      <c r="O701" s="64" t="s">
        <v>159</v>
      </c>
      <c r="P701" s="65" t="s">
        <v>828</v>
      </c>
      <c r="Q701" s="64" t="s">
        <v>149</v>
      </c>
      <c r="R701" s="64" t="s">
        <v>159</v>
      </c>
      <c r="S701" s="65" t="s">
        <v>828</v>
      </c>
      <c r="T701" s="64" t="b">
        <f t="shared" si="17"/>
        <v>1</v>
      </c>
    </row>
    <row r="702" spans="1:20" s="64" customFormat="1" hidden="1">
      <c r="A702" s="64" t="s">
        <v>424</v>
      </c>
      <c r="C702" s="64" t="s">
        <v>556</v>
      </c>
      <c r="D702" s="64" t="s">
        <v>525</v>
      </c>
      <c r="E702" s="52">
        <v>6</v>
      </c>
      <c r="G702" s="52">
        <v>22</v>
      </c>
      <c r="H702" s="64" t="s">
        <v>95</v>
      </c>
      <c r="M702" s="64" t="str">
        <f t="shared" si="16"/>
        <v>MRO_AHL_WO_MATERIALS_TRNXS_MV_YYYYMMDDHHMISS</v>
      </c>
      <c r="N702" s="64" t="s">
        <v>599</v>
      </c>
      <c r="O702" s="64" t="s">
        <v>424</v>
      </c>
      <c r="P702" s="65" t="s">
        <v>990</v>
      </c>
      <c r="Q702" s="64" t="s">
        <v>149</v>
      </c>
      <c r="R702" s="64" t="s">
        <v>424</v>
      </c>
      <c r="S702" s="65" t="s">
        <v>990</v>
      </c>
      <c r="T702" s="64" t="b">
        <f t="shared" si="17"/>
        <v>1</v>
      </c>
    </row>
    <row r="703" spans="1:20" s="77" customFormat="1" ht="15.75">
      <c r="A703" s="77" t="str">
        <f>O703</f>
        <v>CS_INCIDENT_NUMBER</v>
      </c>
      <c r="C703" s="77" t="s">
        <v>555</v>
      </c>
      <c r="D703" s="77" t="s">
        <v>1434</v>
      </c>
      <c r="E703" s="78">
        <v>7</v>
      </c>
      <c r="G703" s="78">
        <v>64</v>
      </c>
      <c r="H703" s="77" t="s">
        <v>95</v>
      </c>
      <c r="N703" s="77" t="s">
        <v>599</v>
      </c>
      <c r="O703" s="77" t="s">
        <v>1404</v>
      </c>
      <c r="P703" s="79" t="s">
        <v>1514</v>
      </c>
      <c r="Q703" s="82" t="s">
        <v>1363</v>
      </c>
      <c r="R703" s="77" t="s">
        <v>1364</v>
      </c>
      <c r="S703" s="79" t="s">
        <v>1466</v>
      </c>
      <c r="T703" s="64"/>
    </row>
    <row r="704" spans="1:20" s="64" customFormat="1" hidden="1">
      <c r="A704" s="64" t="s">
        <v>190</v>
      </c>
      <c r="C704" s="64" t="s">
        <v>556</v>
      </c>
      <c r="D704" s="64" t="s">
        <v>525</v>
      </c>
      <c r="E704" s="52">
        <v>8</v>
      </c>
      <c r="G704" s="52">
        <v>22</v>
      </c>
      <c r="H704" s="64" t="s">
        <v>95</v>
      </c>
      <c r="M704" s="64" t="str">
        <f t="shared" si="16"/>
        <v>MRO_AHL_WO_MATERIALS_TRNXS_MV_YYYYMMDDHHMISS</v>
      </c>
      <c r="N704" s="64" t="s">
        <v>599</v>
      </c>
      <c r="O704" s="64" t="s">
        <v>190</v>
      </c>
      <c r="P704" s="65" t="s">
        <v>859</v>
      </c>
      <c r="Q704" s="64" t="s">
        <v>149</v>
      </c>
      <c r="R704" s="64" t="s">
        <v>190</v>
      </c>
      <c r="S704" s="65" t="s">
        <v>859</v>
      </c>
      <c r="T704" s="64" t="b">
        <f t="shared" si="17"/>
        <v>1</v>
      </c>
    </row>
    <row r="705" spans="1:20" s="77" customFormat="1">
      <c r="A705" s="77" t="str">
        <f>O705</f>
        <v>INSTANCE_NUMBER</v>
      </c>
      <c r="C705" s="77" t="s">
        <v>555</v>
      </c>
      <c r="D705" s="77" t="s">
        <v>1434</v>
      </c>
      <c r="E705" s="78">
        <v>9</v>
      </c>
      <c r="G705" s="78">
        <v>64</v>
      </c>
      <c r="H705" s="77" t="s">
        <v>95</v>
      </c>
      <c r="N705" s="77" t="s">
        <v>599</v>
      </c>
      <c r="O705" s="77" t="s">
        <v>1347</v>
      </c>
      <c r="P705" s="79" t="s">
        <v>1510</v>
      </c>
      <c r="Q705" s="77" t="s">
        <v>1346</v>
      </c>
      <c r="R705" s="77" t="s">
        <v>1347</v>
      </c>
      <c r="S705" s="79" t="s">
        <v>1465</v>
      </c>
      <c r="T705" s="64"/>
    </row>
    <row r="706" spans="1:20" s="64" customFormat="1" ht="30" hidden="1">
      <c r="A706" s="64" t="s">
        <v>237</v>
      </c>
      <c r="C706" s="64" t="s">
        <v>556</v>
      </c>
      <c r="D706" s="64" t="s">
        <v>525</v>
      </c>
      <c r="E706" s="52">
        <v>10</v>
      </c>
      <c r="G706" s="52">
        <v>22</v>
      </c>
      <c r="H706" s="64" t="s">
        <v>96</v>
      </c>
      <c r="J706" s="64" t="s">
        <v>95</v>
      </c>
      <c r="M706" s="64" t="str">
        <f t="shared" si="16"/>
        <v>MRO_AHL_WO_MATERIALS_TRNXS_MV_YYYYMMDDHHMISS</v>
      </c>
      <c r="N706" s="64" t="s">
        <v>599</v>
      </c>
      <c r="O706" s="64" t="s">
        <v>237</v>
      </c>
      <c r="P706" s="65" t="s">
        <v>992</v>
      </c>
      <c r="Q706" s="64" t="s">
        <v>149</v>
      </c>
      <c r="R706" s="64" t="s">
        <v>237</v>
      </c>
      <c r="S706" s="65" t="s">
        <v>991</v>
      </c>
      <c r="T706" s="64" t="b">
        <f t="shared" si="17"/>
        <v>1</v>
      </c>
    </row>
    <row r="707" spans="1:20" s="77" customFormat="1">
      <c r="A707" s="77" t="str">
        <f>O707</f>
        <v>INVENTORY_ITEM_SEGMENTS</v>
      </c>
      <c r="C707" s="77" t="s">
        <v>555</v>
      </c>
      <c r="D707" s="77" t="s">
        <v>1422</v>
      </c>
      <c r="E707" s="78">
        <v>11</v>
      </c>
      <c r="G707" s="78">
        <v>81</v>
      </c>
      <c r="H707" s="77" t="s">
        <v>96</v>
      </c>
      <c r="N707" s="77" t="s">
        <v>599</v>
      </c>
      <c r="O707" s="77" t="s">
        <v>1502</v>
      </c>
      <c r="P707" s="79" t="s">
        <v>1511</v>
      </c>
      <c r="Q707" s="77" t="s">
        <v>1326</v>
      </c>
      <c r="R707" s="77" t="s">
        <v>1501</v>
      </c>
      <c r="S707" s="79" t="s">
        <v>1455</v>
      </c>
      <c r="T707" s="64"/>
    </row>
    <row r="708" spans="1:20" s="64" customFormat="1" ht="45" hidden="1">
      <c r="A708" s="64" t="s">
        <v>161</v>
      </c>
      <c r="C708" s="64" t="s">
        <v>2</v>
      </c>
      <c r="D708" s="64" t="s">
        <v>526</v>
      </c>
      <c r="E708" s="52">
        <v>12</v>
      </c>
      <c r="G708" s="52">
        <v>7</v>
      </c>
      <c r="H708" s="64" t="s">
        <v>96</v>
      </c>
      <c r="M708" s="64" t="str">
        <f t="shared" si="16"/>
        <v>MRO_AHL_WO_MATERIALS_TRNXS_MV_YYYYMMDDHHMISS</v>
      </c>
      <c r="N708" s="64" t="s">
        <v>599</v>
      </c>
      <c r="O708" s="64" t="s">
        <v>161</v>
      </c>
      <c r="P708" s="65" t="s">
        <v>829</v>
      </c>
      <c r="Q708" s="64" t="s">
        <v>149</v>
      </c>
      <c r="R708" s="64" t="s">
        <v>161</v>
      </c>
      <c r="S708" s="65" t="s">
        <v>830</v>
      </c>
      <c r="T708" s="64" t="b">
        <f t="shared" si="17"/>
        <v>1</v>
      </c>
    </row>
    <row r="709" spans="1:20" s="64" customFormat="1" ht="60" hidden="1">
      <c r="A709" s="64" t="s">
        <v>162</v>
      </c>
      <c r="B709" s="64" t="s">
        <v>833</v>
      </c>
      <c r="C709" s="64" t="s">
        <v>556</v>
      </c>
      <c r="D709" s="64" t="s">
        <v>525</v>
      </c>
      <c r="E709" s="52">
        <v>13</v>
      </c>
      <c r="G709" s="52">
        <v>22</v>
      </c>
      <c r="H709" s="64" t="s">
        <v>95</v>
      </c>
      <c r="M709" s="64" t="str">
        <f t="shared" si="16"/>
        <v>MRO_AHL_WO_MATERIALS_TRNXS_MV_YYYYMMDDHHMISS</v>
      </c>
      <c r="N709" s="64" t="s">
        <v>599</v>
      </c>
      <c r="O709" s="64" t="s">
        <v>162</v>
      </c>
      <c r="P709" s="65" t="s">
        <v>831</v>
      </c>
      <c r="Q709" s="64" t="s">
        <v>149</v>
      </c>
      <c r="R709" s="64" t="s">
        <v>162</v>
      </c>
      <c r="S709" s="65" t="s">
        <v>532</v>
      </c>
      <c r="T709" s="64" t="b">
        <f t="shared" si="17"/>
        <v>1</v>
      </c>
    </row>
    <row r="710" spans="1:20" s="64" customFormat="1" ht="30" hidden="1">
      <c r="A710" s="64" t="s">
        <v>160</v>
      </c>
      <c r="B710" s="64" t="s">
        <v>833</v>
      </c>
      <c r="C710" s="64" t="s">
        <v>556</v>
      </c>
      <c r="D710" s="64" t="s">
        <v>525</v>
      </c>
      <c r="E710" s="52">
        <v>14</v>
      </c>
      <c r="G710" s="52">
        <v>22</v>
      </c>
      <c r="H710" s="64" t="s">
        <v>96</v>
      </c>
      <c r="M710" s="64" t="str">
        <f t="shared" si="16"/>
        <v>MRO_AHL_WO_MATERIALS_TRNXS_MV_YYYYMMDDHHMISS</v>
      </c>
      <c r="N710" s="64" t="s">
        <v>599</v>
      </c>
      <c r="O710" s="64" t="s">
        <v>160</v>
      </c>
      <c r="P710" s="65" t="s">
        <v>832</v>
      </c>
      <c r="Q710" s="64" t="s">
        <v>149</v>
      </c>
      <c r="R710" s="64" t="s">
        <v>160</v>
      </c>
      <c r="S710" s="65" t="s">
        <v>531</v>
      </c>
      <c r="T710" s="64" t="b">
        <f t="shared" si="17"/>
        <v>1</v>
      </c>
    </row>
    <row r="711" spans="1:20" s="77" customFormat="1" ht="30">
      <c r="A711" s="77" t="str">
        <f>O711</f>
        <v>LAST_UPDATED_BY_USERNAME</v>
      </c>
      <c r="B711" s="77" t="s">
        <v>833</v>
      </c>
      <c r="C711" s="77" t="s">
        <v>555</v>
      </c>
      <c r="D711" s="77" t="s">
        <v>1420</v>
      </c>
      <c r="E711" s="78">
        <v>15</v>
      </c>
      <c r="G711" s="78">
        <v>100</v>
      </c>
      <c r="H711" s="77" t="s">
        <v>96</v>
      </c>
      <c r="N711" s="77" t="s">
        <v>599</v>
      </c>
      <c r="O711" s="77" t="s">
        <v>1498</v>
      </c>
      <c r="P711" s="79" t="s">
        <v>1499</v>
      </c>
      <c r="Q711" s="77" t="s">
        <v>1289</v>
      </c>
      <c r="R711" s="77" t="s">
        <v>1290</v>
      </c>
      <c r="S711" s="79" t="s">
        <v>1450</v>
      </c>
      <c r="T711" s="64"/>
    </row>
    <row r="712" spans="1:20" s="64" customFormat="1" ht="30" hidden="1">
      <c r="A712" s="64" t="s">
        <v>481</v>
      </c>
      <c r="C712" s="64" t="s">
        <v>556</v>
      </c>
      <c r="D712" s="64" t="s">
        <v>525</v>
      </c>
      <c r="E712" s="52">
        <v>16</v>
      </c>
      <c r="G712" s="52">
        <v>22</v>
      </c>
      <c r="H712" s="64" t="s">
        <v>95</v>
      </c>
      <c r="J712" s="64" t="s">
        <v>95</v>
      </c>
      <c r="M712" s="64" t="str">
        <f t="shared" si="16"/>
        <v>MRO_AHL_WO_MATERIALS_TRNXS_MV_YYYYMMDDHHMISS</v>
      </c>
      <c r="N712" s="64" t="s">
        <v>599</v>
      </c>
      <c r="O712" s="64" t="s">
        <v>481</v>
      </c>
      <c r="P712" s="65" t="s">
        <v>994</v>
      </c>
      <c r="Q712" s="64" t="s">
        <v>149</v>
      </c>
      <c r="R712" s="64" t="s">
        <v>481</v>
      </c>
      <c r="S712" s="65" t="s">
        <v>993</v>
      </c>
      <c r="T712" s="64" t="b">
        <f t="shared" si="17"/>
        <v>1</v>
      </c>
    </row>
    <row r="713" spans="1:20" s="77" customFormat="1">
      <c r="A713" s="77" t="str">
        <f>O713</f>
        <v>LOCATOR_DESCRIPTION</v>
      </c>
      <c r="C713" s="77" t="s">
        <v>555</v>
      </c>
      <c r="D713" s="77" t="s">
        <v>1439</v>
      </c>
      <c r="E713" s="78">
        <v>17</v>
      </c>
      <c r="G713" s="78">
        <v>50</v>
      </c>
      <c r="H713" s="77" t="s">
        <v>95</v>
      </c>
      <c r="N713" s="77" t="s">
        <v>599</v>
      </c>
      <c r="O713" s="77" t="s">
        <v>1505</v>
      </c>
      <c r="P713" s="79" t="s">
        <v>1516</v>
      </c>
      <c r="Q713" s="77" t="s">
        <v>1405</v>
      </c>
      <c r="R713" s="77" t="s">
        <v>183</v>
      </c>
      <c r="S713" s="79" t="s">
        <v>1462</v>
      </c>
      <c r="T713" s="64"/>
    </row>
    <row r="714" spans="1:20" s="64" customFormat="1" ht="30" hidden="1">
      <c r="A714" s="64" t="s">
        <v>350</v>
      </c>
      <c r="C714" s="64" t="s">
        <v>555</v>
      </c>
      <c r="D714" s="64" t="s">
        <v>528</v>
      </c>
      <c r="E714" s="52">
        <v>18</v>
      </c>
      <c r="G714" s="52">
        <v>80</v>
      </c>
      <c r="H714" s="64" t="s">
        <v>95</v>
      </c>
      <c r="J714" s="81" t="s">
        <v>95</v>
      </c>
      <c r="M714" s="64" t="str">
        <f t="shared" si="16"/>
        <v>MRO_AHL_WO_MATERIALS_TRNXS_MV_YYYYMMDDHHMISS</v>
      </c>
      <c r="N714" s="64" t="s">
        <v>599</v>
      </c>
      <c r="O714" s="64" t="s">
        <v>350</v>
      </c>
      <c r="P714" s="65" t="s">
        <v>996</v>
      </c>
      <c r="Q714" s="64" t="s">
        <v>149</v>
      </c>
      <c r="R714" s="64" t="s">
        <v>350</v>
      </c>
      <c r="S714" s="65" t="s">
        <v>995</v>
      </c>
      <c r="T714" s="64" t="b">
        <f t="shared" si="17"/>
        <v>1</v>
      </c>
    </row>
    <row r="715" spans="1:20" s="64" customFormat="1" ht="30" hidden="1">
      <c r="A715" s="64" t="s">
        <v>482</v>
      </c>
      <c r="C715" s="64" t="s">
        <v>556</v>
      </c>
      <c r="D715" s="64" t="s">
        <v>525</v>
      </c>
      <c r="E715" s="52">
        <v>19</v>
      </c>
      <c r="G715" s="52">
        <v>22</v>
      </c>
      <c r="H715" s="64" t="s">
        <v>95</v>
      </c>
      <c r="J715" s="81" t="s">
        <v>95</v>
      </c>
      <c r="M715" s="64" t="str">
        <f t="shared" si="16"/>
        <v>MRO_AHL_WO_MATERIALS_TRNXS_MV_YYYYMMDDHHMISS</v>
      </c>
      <c r="N715" s="64" t="s">
        <v>599</v>
      </c>
      <c r="O715" s="81" t="s">
        <v>482</v>
      </c>
      <c r="P715" s="65" t="s">
        <v>998</v>
      </c>
      <c r="Q715" s="64" t="s">
        <v>149</v>
      </c>
      <c r="R715" s="64" t="s">
        <v>482</v>
      </c>
      <c r="S715" s="65" t="s">
        <v>997</v>
      </c>
      <c r="T715" s="64" t="b">
        <f t="shared" si="17"/>
        <v>1</v>
      </c>
    </row>
    <row r="716" spans="1:20" s="64" customFormat="1" ht="30" hidden="1">
      <c r="A716" s="64" t="s">
        <v>365</v>
      </c>
      <c r="C716" s="64" t="s">
        <v>556</v>
      </c>
      <c r="D716" s="64" t="s">
        <v>525</v>
      </c>
      <c r="E716" s="52">
        <v>20</v>
      </c>
      <c r="G716" s="52">
        <v>22</v>
      </c>
      <c r="H716" s="64" t="s">
        <v>95</v>
      </c>
      <c r="J716" s="64" t="s">
        <v>95</v>
      </c>
      <c r="M716" s="64" t="str">
        <f t="shared" si="16"/>
        <v>MRO_AHL_WO_MATERIALS_TRNXS_MV_YYYYMMDDHHMISS</v>
      </c>
      <c r="N716" s="64" t="s">
        <v>599</v>
      </c>
      <c r="O716" s="64" t="s">
        <v>365</v>
      </c>
      <c r="P716" s="65" t="s">
        <v>925</v>
      </c>
      <c r="Q716" s="64" t="s">
        <v>149</v>
      </c>
      <c r="R716" s="64" t="s">
        <v>365</v>
      </c>
      <c r="S716" s="65" t="s">
        <v>999</v>
      </c>
      <c r="T716" s="64" t="b">
        <f t="shared" si="17"/>
        <v>1</v>
      </c>
    </row>
    <row r="717" spans="1:20" s="77" customFormat="1">
      <c r="A717" s="77" t="str">
        <f>O717</f>
        <v>NON_ROUTINE_WORKORDER_NAME</v>
      </c>
      <c r="C717" s="77" t="s">
        <v>555</v>
      </c>
      <c r="D717" s="77" t="s">
        <v>528</v>
      </c>
      <c r="E717" s="78">
        <v>21</v>
      </c>
      <c r="G717" s="78">
        <v>80</v>
      </c>
      <c r="H717" s="77" t="s">
        <v>95</v>
      </c>
      <c r="N717" s="77" t="s">
        <v>599</v>
      </c>
      <c r="O717" s="77" t="s">
        <v>1406</v>
      </c>
      <c r="P717" s="79" t="s">
        <v>1474</v>
      </c>
      <c r="Q717" s="77" t="s">
        <v>148</v>
      </c>
      <c r="R717" s="77" t="s">
        <v>480</v>
      </c>
      <c r="S717" s="79" t="s">
        <v>1474</v>
      </c>
      <c r="T717" s="64"/>
    </row>
    <row r="718" spans="1:20" s="64" customFormat="1" ht="30" hidden="1">
      <c r="A718" s="64" t="s">
        <v>163</v>
      </c>
      <c r="C718" s="64" t="s">
        <v>556</v>
      </c>
      <c r="D718" s="64" t="s">
        <v>525</v>
      </c>
      <c r="E718" s="52">
        <v>22</v>
      </c>
      <c r="G718" s="52">
        <v>22</v>
      </c>
      <c r="H718" s="64" t="s">
        <v>96</v>
      </c>
      <c r="M718" s="64" t="str">
        <f t="shared" si="16"/>
        <v>MRO_AHL_WO_MATERIALS_TRNXS_MV_YYYYMMDDHHMISS</v>
      </c>
      <c r="N718" s="64" t="s">
        <v>599</v>
      </c>
      <c r="O718" s="64" t="s">
        <v>163</v>
      </c>
      <c r="P718" s="65" t="s">
        <v>632</v>
      </c>
      <c r="Q718" s="64" t="s">
        <v>149</v>
      </c>
      <c r="R718" s="64" t="s">
        <v>163</v>
      </c>
      <c r="S718" s="65" t="s">
        <v>632</v>
      </c>
      <c r="T718" s="64" t="b">
        <f t="shared" si="17"/>
        <v>1</v>
      </c>
    </row>
    <row r="719" spans="1:20" s="64" customFormat="1" ht="15" hidden="1" customHeight="1">
      <c r="A719" s="64" t="s">
        <v>194</v>
      </c>
      <c r="C719" s="64" t="s">
        <v>556</v>
      </c>
      <c r="D719" s="64" t="s">
        <v>525</v>
      </c>
      <c r="E719" s="52">
        <v>23</v>
      </c>
      <c r="G719" s="52">
        <v>22</v>
      </c>
      <c r="H719" s="64" t="s">
        <v>96</v>
      </c>
      <c r="J719" s="64" t="s">
        <v>95</v>
      </c>
      <c r="M719" s="64" t="str">
        <f t="shared" si="16"/>
        <v>MRO_AHL_WO_MATERIALS_TRNXS_MV_YYYYMMDDHHMISS</v>
      </c>
      <c r="N719" s="64" t="s">
        <v>599</v>
      </c>
      <c r="O719" s="64" t="s">
        <v>194</v>
      </c>
      <c r="P719" s="65" t="s">
        <v>1001</v>
      </c>
      <c r="Q719" s="64" t="s">
        <v>149</v>
      </c>
      <c r="R719" s="64" t="s">
        <v>194</v>
      </c>
      <c r="S719" s="65" t="s">
        <v>1000</v>
      </c>
      <c r="T719" s="64" t="b">
        <f t="shared" si="17"/>
        <v>1</v>
      </c>
    </row>
    <row r="720" spans="1:20" s="77" customFormat="1" ht="15" customHeight="1">
      <c r="A720" s="77" t="str">
        <f>O720</f>
        <v>ORGANIZATION_CODE</v>
      </c>
      <c r="C720" s="77" t="s">
        <v>555</v>
      </c>
      <c r="D720" s="77" t="s">
        <v>549</v>
      </c>
      <c r="E720" s="78">
        <v>24</v>
      </c>
      <c r="G720" s="78">
        <v>3</v>
      </c>
      <c r="H720" s="77" t="s">
        <v>96</v>
      </c>
      <c r="N720" s="77" t="s">
        <v>599</v>
      </c>
      <c r="O720" s="77" t="s">
        <v>1343</v>
      </c>
      <c r="P720" s="79" t="s">
        <v>1525</v>
      </c>
      <c r="Q720" s="77" t="s">
        <v>1342</v>
      </c>
      <c r="R720" s="77" t="s">
        <v>1343</v>
      </c>
      <c r="S720" s="79" t="s">
        <v>1456</v>
      </c>
      <c r="T720" s="64"/>
    </row>
    <row r="721" spans="1:20" s="64" customFormat="1" ht="45" hidden="1">
      <c r="A721" s="64" t="s">
        <v>483</v>
      </c>
      <c r="C721" s="64" t="s">
        <v>1258</v>
      </c>
      <c r="D721" s="64" t="s">
        <v>1284</v>
      </c>
      <c r="E721" s="52">
        <v>25</v>
      </c>
      <c r="G721" s="52">
        <v>22</v>
      </c>
      <c r="H721" s="64" t="s">
        <v>95</v>
      </c>
      <c r="M721" s="64" t="str">
        <f t="shared" si="16"/>
        <v>MRO_AHL_WO_MATERIALS_TRNXS_MV_YYYYMMDDHHMISS</v>
      </c>
      <c r="N721" s="64" t="s">
        <v>599</v>
      </c>
      <c r="O721" s="64" t="s">
        <v>483</v>
      </c>
      <c r="P721" s="65" t="s">
        <v>1002</v>
      </c>
      <c r="Q721" s="64" t="s">
        <v>149</v>
      </c>
      <c r="R721" s="64" t="s">
        <v>483</v>
      </c>
      <c r="S721" s="65" t="s">
        <v>1002</v>
      </c>
      <c r="T721" s="64" t="b">
        <f t="shared" si="17"/>
        <v>1</v>
      </c>
    </row>
    <row r="722" spans="1:20" s="64" customFormat="1" hidden="1">
      <c r="A722" s="64" t="s">
        <v>241</v>
      </c>
      <c r="C722" s="64" t="s">
        <v>1258</v>
      </c>
      <c r="D722" s="64" t="s">
        <v>1284</v>
      </c>
      <c r="E722" s="52">
        <v>26</v>
      </c>
      <c r="G722" s="52">
        <v>22</v>
      </c>
      <c r="H722" s="64" t="s">
        <v>96</v>
      </c>
      <c r="M722" s="64" t="str">
        <f t="shared" si="16"/>
        <v>MRO_AHL_WO_MATERIALS_TRNXS_MV_YYYYMMDDHHMISS</v>
      </c>
      <c r="N722" s="64" t="s">
        <v>599</v>
      </c>
      <c r="O722" s="64" t="s">
        <v>241</v>
      </c>
      <c r="P722" s="65" t="s">
        <v>641</v>
      </c>
      <c r="Q722" s="64" t="s">
        <v>149</v>
      </c>
      <c r="R722" s="64" t="s">
        <v>241</v>
      </c>
      <c r="S722" s="65" t="s">
        <v>641</v>
      </c>
      <c r="T722" s="64" t="b">
        <f t="shared" si="17"/>
        <v>1</v>
      </c>
    </row>
    <row r="723" spans="1:20" s="64" customFormat="1" hidden="1">
      <c r="A723" s="64" t="s">
        <v>484</v>
      </c>
      <c r="C723" s="64" t="s">
        <v>556</v>
      </c>
      <c r="D723" s="64" t="s">
        <v>525</v>
      </c>
      <c r="E723" s="52">
        <v>27</v>
      </c>
      <c r="G723" s="52">
        <v>22</v>
      </c>
      <c r="H723" s="64" t="s">
        <v>95</v>
      </c>
      <c r="M723" s="64" t="str">
        <f t="shared" si="16"/>
        <v>MRO_AHL_WO_MATERIALS_TRNXS_MV_YYYYMMDDHHMISS</v>
      </c>
      <c r="N723" s="64" t="s">
        <v>599</v>
      </c>
      <c r="O723" s="81" t="s">
        <v>484</v>
      </c>
      <c r="P723" s="65" t="s">
        <v>1121</v>
      </c>
      <c r="Q723" s="64" t="s">
        <v>149</v>
      </c>
      <c r="R723" s="64" t="s">
        <v>484</v>
      </c>
      <c r="S723" s="65" t="s">
        <v>1121</v>
      </c>
      <c r="T723" s="64" t="b">
        <f t="shared" si="17"/>
        <v>1</v>
      </c>
    </row>
    <row r="724" spans="1:20" s="64" customFormat="1" ht="30" hidden="1">
      <c r="A724" s="64" t="s">
        <v>242</v>
      </c>
      <c r="C724" s="64" t="s">
        <v>555</v>
      </c>
      <c r="D724" s="64" t="s">
        <v>549</v>
      </c>
      <c r="E724" s="52">
        <v>28</v>
      </c>
      <c r="G724" s="52">
        <v>3</v>
      </c>
      <c r="H724" s="64" t="s">
        <v>95</v>
      </c>
      <c r="M724" s="64" t="str">
        <f t="shared" si="16"/>
        <v>MRO_AHL_WO_MATERIALS_TRNXS_MV_YYYYMMDDHHMISS</v>
      </c>
      <c r="N724" s="64" t="s">
        <v>599</v>
      </c>
      <c r="O724" s="64" t="s">
        <v>242</v>
      </c>
      <c r="P724" s="65" t="s">
        <v>1004</v>
      </c>
      <c r="Q724" s="64" t="s">
        <v>149</v>
      </c>
      <c r="R724" s="64" t="s">
        <v>242</v>
      </c>
      <c r="S724" s="65" t="s">
        <v>1003</v>
      </c>
      <c r="T724" s="64" t="b">
        <f t="shared" si="17"/>
        <v>1</v>
      </c>
    </row>
    <row r="725" spans="1:20" s="64" customFormat="1" ht="30" hidden="1">
      <c r="A725" s="64" t="s">
        <v>263</v>
      </c>
      <c r="C725" s="64" t="s">
        <v>555</v>
      </c>
      <c r="D725" s="64" t="s">
        <v>524</v>
      </c>
      <c r="E725" s="52">
        <v>29</v>
      </c>
      <c r="G725" s="52">
        <v>30</v>
      </c>
      <c r="H725" s="64" t="s">
        <v>95</v>
      </c>
      <c r="J725" s="81" t="s">
        <v>95</v>
      </c>
      <c r="M725" s="64" t="str">
        <f t="shared" si="16"/>
        <v>MRO_AHL_WO_MATERIALS_TRNXS_MV_YYYYMMDDHHMISS</v>
      </c>
      <c r="N725" s="64" t="s">
        <v>599</v>
      </c>
      <c r="O725" s="64" t="s">
        <v>263</v>
      </c>
      <c r="P725" s="65" t="s">
        <v>1006</v>
      </c>
      <c r="Q725" s="64" t="s">
        <v>149</v>
      </c>
      <c r="R725" s="64" t="s">
        <v>263</v>
      </c>
      <c r="S725" s="65" t="s">
        <v>1005</v>
      </c>
      <c r="T725" s="64" t="b">
        <f t="shared" si="17"/>
        <v>1</v>
      </c>
    </row>
    <row r="726" spans="1:20" s="64" customFormat="1" ht="30" hidden="1">
      <c r="A726" s="64" t="s">
        <v>366</v>
      </c>
      <c r="C726" s="64" t="s">
        <v>556</v>
      </c>
      <c r="D726" s="64" t="s">
        <v>525</v>
      </c>
      <c r="E726" s="52">
        <v>30</v>
      </c>
      <c r="G726" s="52">
        <v>22</v>
      </c>
      <c r="H726" s="64" t="s">
        <v>95</v>
      </c>
      <c r="M726" s="64" t="str">
        <f t="shared" si="16"/>
        <v>MRO_AHL_WO_MATERIALS_TRNXS_MV_YYYYMMDDHHMISS</v>
      </c>
      <c r="N726" s="64" t="s">
        <v>599</v>
      </c>
      <c r="O726" s="64" t="s">
        <v>366</v>
      </c>
      <c r="P726" s="65" t="s">
        <v>1008</v>
      </c>
      <c r="Q726" s="64" t="s">
        <v>149</v>
      </c>
      <c r="R726" s="64" t="s">
        <v>366</v>
      </c>
      <c r="S726" s="65" t="s">
        <v>1007</v>
      </c>
      <c r="T726" s="64" t="b">
        <f t="shared" si="17"/>
        <v>1</v>
      </c>
    </row>
    <row r="727" spans="1:20" s="77" customFormat="1" ht="30.75">
      <c r="A727" s="77" t="str">
        <f>O727</f>
        <v>STATUS_NAME</v>
      </c>
      <c r="C727" s="77" t="s">
        <v>555</v>
      </c>
      <c r="D727" s="77" t="s">
        <v>528</v>
      </c>
      <c r="E727" s="78">
        <v>31</v>
      </c>
      <c r="G727" s="78">
        <v>80</v>
      </c>
      <c r="H727" s="77" t="s">
        <v>95</v>
      </c>
      <c r="N727" s="77" t="s">
        <v>599</v>
      </c>
      <c r="O727" s="77" t="s">
        <v>1407</v>
      </c>
      <c r="P727" s="79" t="s">
        <v>1519</v>
      </c>
      <c r="Q727" s="86" t="s">
        <v>1356</v>
      </c>
      <c r="R727" s="77" t="s">
        <v>1542</v>
      </c>
      <c r="S727" s="79" t="s">
        <v>1475</v>
      </c>
      <c r="T727" s="64"/>
    </row>
    <row r="728" spans="1:20" s="64" customFormat="1" ht="30" hidden="1">
      <c r="A728" s="64" t="s">
        <v>485</v>
      </c>
      <c r="C728" s="64" t="s">
        <v>555</v>
      </c>
      <c r="D728" s="64" t="s">
        <v>553</v>
      </c>
      <c r="E728" s="52">
        <v>32</v>
      </c>
      <c r="G728" s="52">
        <v>10</v>
      </c>
      <c r="H728" s="64" t="s">
        <v>96</v>
      </c>
      <c r="J728" s="81" t="s">
        <v>95</v>
      </c>
      <c r="M728" s="64" t="str">
        <f t="shared" si="16"/>
        <v>MRO_AHL_WO_MATERIALS_TRNXS_MV_YYYYMMDDHHMISS</v>
      </c>
      <c r="N728" s="64" t="s">
        <v>599</v>
      </c>
      <c r="O728" s="64" t="s">
        <v>485</v>
      </c>
      <c r="P728" s="65" t="s">
        <v>1010</v>
      </c>
      <c r="Q728" s="64" t="s">
        <v>149</v>
      </c>
      <c r="R728" s="64" t="s">
        <v>485</v>
      </c>
      <c r="S728" s="65" t="s">
        <v>1009</v>
      </c>
      <c r="T728" s="64" t="b">
        <f t="shared" si="17"/>
        <v>1</v>
      </c>
    </row>
    <row r="729" spans="1:20" s="64" customFormat="1" hidden="1">
      <c r="A729" s="64" t="s">
        <v>244</v>
      </c>
      <c r="C729" s="64" t="s">
        <v>2</v>
      </c>
      <c r="D729" s="64" t="s">
        <v>526</v>
      </c>
      <c r="E729" s="52">
        <v>33</v>
      </c>
      <c r="G729" s="52">
        <v>7</v>
      </c>
      <c r="H729" s="64" t="s">
        <v>95</v>
      </c>
      <c r="M729" s="64" t="str">
        <f t="shared" si="16"/>
        <v>MRO_AHL_WO_MATERIALS_TRNXS_MV_YYYYMMDDHHMISS</v>
      </c>
      <c r="N729" s="64" t="s">
        <v>599</v>
      </c>
      <c r="O729" s="64" t="s">
        <v>244</v>
      </c>
      <c r="P729" s="65" t="s">
        <v>799</v>
      </c>
      <c r="Q729" s="64" t="s">
        <v>149</v>
      </c>
      <c r="R729" s="64" t="s">
        <v>244</v>
      </c>
      <c r="S729" s="65" t="s">
        <v>799</v>
      </c>
      <c r="T729" s="64" t="b">
        <f t="shared" si="17"/>
        <v>1</v>
      </c>
    </row>
    <row r="730" spans="1:20" s="64" customFormat="1" ht="30" hidden="1">
      <c r="A730" s="64" t="s">
        <v>486</v>
      </c>
      <c r="C730" s="64" t="s">
        <v>556</v>
      </c>
      <c r="D730" s="64" t="s">
        <v>525</v>
      </c>
      <c r="E730" s="52">
        <v>34</v>
      </c>
      <c r="G730" s="52">
        <v>22</v>
      </c>
      <c r="H730" s="64" t="s">
        <v>95</v>
      </c>
      <c r="J730" s="64" t="s">
        <v>95</v>
      </c>
      <c r="M730" s="64" t="str">
        <f t="shared" si="16"/>
        <v>MRO_AHL_WO_MATERIALS_TRNXS_MV_YYYYMMDDHHMISS</v>
      </c>
      <c r="N730" s="64" t="s">
        <v>599</v>
      </c>
      <c r="O730" s="64" t="s">
        <v>486</v>
      </c>
      <c r="P730" s="65" t="s">
        <v>1012</v>
      </c>
      <c r="Q730" s="64" t="s">
        <v>149</v>
      </c>
      <c r="R730" s="64" t="s">
        <v>486</v>
      </c>
      <c r="S730" s="65" t="s">
        <v>1011</v>
      </c>
      <c r="T730" s="64" t="b">
        <f t="shared" si="17"/>
        <v>1</v>
      </c>
    </row>
    <row r="731" spans="1:20" s="77" customFormat="1" ht="15.75">
      <c r="A731" s="77" t="str">
        <f>O731</f>
        <v>TRANSACTION_TYPE</v>
      </c>
      <c r="C731" s="77" t="s">
        <v>555</v>
      </c>
      <c r="D731" s="77" t="s">
        <v>528</v>
      </c>
      <c r="E731" s="78">
        <v>35</v>
      </c>
      <c r="G731" s="78">
        <v>80</v>
      </c>
      <c r="H731" s="77" t="s">
        <v>95</v>
      </c>
      <c r="N731" s="77" t="s">
        <v>599</v>
      </c>
      <c r="O731" s="77" t="s">
        <v>1408</v>
      </c>
      <c r="P731" s="79" t="s">
        <v>1524</v>
      </c>
      <c r="Q731" s="89" t="s">
        <v>1409</v>
      </c>
      <c r="R731" s="77" t="s">
        <v>1410</v>
      </c>
      <c r="S731" s="77" t="s">
        <v>1461</v>
      </c>
      <c r="T731" s="64"/>
    </row>
    <row r="732" spans="1:20" s="64" customFormat="1" hidden="1">
      <c r="A732" s="64" t="s">
        <v>369</v>
      </c>
      <c r="C732" s="64" t="s">
        <v>555</v>
      </c>
      <c r="D732" s="64" t="s">
        <v>549</v>
      </c>
      <c r="E732" s="52">
        <v>36</v>
      </c>
      <c r="G732" s="52">
        <v>3</v>
      </c>
      <c r="H732" s="64" t="s">
        <v>96</v>
      </c>
      <c r="M732" s="64" t="str">
        <f t="shared" si="16"/>
        <v>MRO_AHL_WO_MATERIALS_TRNXS_MV_YYYYMMDDHHMISS</v>
      </c>
      <c r="N732" s="64" t="s">
        <v>599</v>
      </c>
      <c r="O732" s="64" t="s">
        <v>369</v>
      </c>
      <c r="P732" s="65" t="s">
        <v>1013</v>
      </c>
      <c r="Q732" s="64" t="s">
        <v>149</v>
      </c>
      <c r="R732" s="64" t="s">
        <v>369</v>
      </c>
      <c r="S732" s="65" t="s">
        <v>1014</v>
      </c>
      <c r="T732" s="64" t="b">
        <f t="shared" si="17"/>
        <v>1</v>
      </c>
    </row>
    <row r="733" spans="1:20" s="64" customFormat="1" hidden="1">
      <c r="A733" s="64" t="s">
        <v>367</v>
      </c>
      <c r="C733" s="64" t="s">
        <v>556</v>
      </c>
      <c r="D733" s="64" t="s">
        <v>525</v>
      </c>
      <c r="E733" s="52">
        <v>37</v>
      </c>
      <c r="G733" s="52">
        <v>22</v>
      </c>
      <c r="H733" s="64" t="s">
        <v>96</v>
      </c>
      <c r="I733" s="64" t="s">
        <v>95</v>
      </c>
      <c r="M733" s="64" t="str">
        <f t="shared" si="16"/>
        <v>MRO_AHL_WO_MATERIALS_TRNXS_MV_YYYYMMDDHHMISS</v>
      </c>
      <c r="N733" s="64" t="s">
        <v>599</v>
      </c>
      <c r="O733" s="81" t="s">
        <v>367</v>
      </c>
      <c r="P733" s="65" t="s">
        <v>40</v>
      </c>
      <c r="Q733" s="64" t="s">
        <v>149</v>
      </c>
      <c r="R733" s="64" t="s">
        <v>367</v>
      </c>
      <c r="S733" s="65" t="s">
        <v>40</v>
      </c>
      <c r="T733" s="64" t="b">
        <f t="shared" si="17"/>
        <v>1</v>
      </c>
    </row>
    <row r="734" spans="1:20" s="64" customFormat="1" ht="30" hidden="1">
      <c r="A734" s="64" t="s">
        <v>324</v>
      </c>
      <c r="C734" s="64" t="s">
        <v>556</v>
      </c>
      <c r="D734" s="64" t="s">
        <v>525</v>
      </c>
      <c r="E734" s="52">
        <v>38</v>
      </c>
      <c r="G734" s="52">
        <v>22</v>
      </c>
      <c r="H734" s="64" t="s">
        <v>95</v>
      </c>
      <c r="J734" s="64" t="s">
        <v>95</v>
      </c>
      <c r="M734" s="64" t="str">
        <f t="shared" si="16"/>
        <v>MRO_AHL_WO_MATERIALS_TRNXS_MV_YYYYMMDDHHMISS</v>
      </c>
      <c r="N734" s="64" t="s">
        <v>599</v>
      </c>
      <c r="O734" s="64" t="s">
        <v>324</v>
      </c>
      <c r="P734" s="65" t="s">
        <v>1016</v>
      </c>
      <c r="Q734" s="64" t="s">
        <v>149</v>
      </c>
      <c r="R734" s="64" t="s">
        <v>324</v>
      </c>
      <c r="S734" s="65" t="s">
        <v>1015</v>
      </c>
      <c r="T734" s="64" t="b">
        <f t="shared" si="17"/>
        <v>1</v>
      </c>
    </row>
    <row r="735" spans="1:20" s="77" customFormat="1">
      <c r="A735" s="77" t="str">
        <f>O735</f>
        <v>WORKORDER_OPERATION_NAME</v>
      </c>
      <c r="C735" s="77" t="s">
        <v>555</v>
      </c>
      <c r="D735" s="77" t="s">
        <v>527</v>
      </c>
      <c r="E735" s="78">
        <v>39</v>
      </c>
      <c r="G735" s="78">
        <v>1</v>
      </c>
      <c r="H735" s="77" t="s">
        <v>95</v>
      </c>
      <c r="N735" s="77" t="s">
        <v>599</v>
      </c>
      <c r="O735" s="77" t="s">
        <v>1411</v>
      </c>
      <c r="P735" s="79" t="s">
        <v>1526</v>
      </c>
      <c r="Q735" s="77" t="s">
        <v>1412</v>
      </c>
      <c r="R735" s="77" t="s">
        <v>1413</v>
      </c>
      <c r="S735" s="79" t="s">
        <v>1447</v>
      </c>
    </row>
    <row r="736" spans="1:20" s="64" customFormat="1" hidden="1">
      <c r="A736" s="64" t="s">
        <v>496</v>
      </c>
      <c r="C736" s="64" t="s">
        <v>1258</v>
      </c>
      <c r="D736" s="64" t="s">
        <v>1284</v>
      </c>
      <c r="E736" s="52">
        <v>1</v>
      </c>
      <c r="G736" s="52">
        <v>22</v>
      </c>
      <c r="H736" s="64" t="s">
        <v>95</v>
      </c>
      <c r="M736" s="64" t="str">
        <f t="shared" si="16"/>
        <v>MRO_AHL_WO_RES_MAT_TRNXS_MV_YYYYMMDDHHMISS</v>
      </c>
      <c r="N736" s="64" t="s">
        <v>600</v>
      </c>
      <c r="O736" s="64" t="s">
        <v>496</v>
      </c>
      <c r="P736" s="65" t="s">
        <v>1122</v>
      </c>
      <c r="Q736" s="64" t="s">
        <v>153</v>
      </c>
      <c r="R736" s="64" t="s">
        <v>496</v>
      </c>
      <c r="S736" s="65" t="s">
        <v>1122</v>
      </c>
      <c r="T736" s="64" t="b">
        <f t="shared" si="17"/>
        <v>1</v>
      </c>
    </row>
    <row r="737" spans="1:20" s="64" customFormat="1" hidden="1">
      <c r="A737" s="64" t="s">
        <v>497</v>
      </c>
      <c r="C737" s="64" t="s">
        <v>1258</v>
      </c>
      <c r="D737" s="64" t="s">
        <v>1284</v>
      </c>
      <c r="E737" s="52">
        <v>2</v>
      </c>
      <c r="G737" s="52">
        <v>22</v>
      </c>
      <c r="H737" s="64" t="s">
        <v>95</v>
      </c>
      <c r="M737" s="64" t="str">
        <f t="shared" si="16"/>
        <v>MRO_AHL_WO_RES_MAT_TRNXS_MV_YYYYMMDDHHMISS</v>
      </c>
      <c r="N737" s="64" t="s">
        <v>600</v>
      </c>
      <c r="O737" s="64" t="s">
        <v>497</v>
      </c>
      <c r="P737" s="65" t="s">
        <v>1123</v>
      </c>
      <c r="Q737" s="64" t="s">
        <v>153</v>
      </c>
      <c r="R737" s="64" t="s">
        <v>497</v>
      </c>
      <c r="S737" s="65" t="s">
        <v>1123</v>
      </c>
      <c r="T737" s="64" t="b">
        <f t="shared" si="17"/>
        <v>1</v>
      </c>
    </row>
    <row r="738" spans="1:20" s="64" customFormat="1" hidden="1">
      <c r="A738" s="64" t="s">
        <v>425</v>
      </c>
      <c r="C738" s="64" t="s">
        <v>1258</v>
      </c>
      <c r="D738" s="64" t="s">
        <v>1284</v>
      </c>
      <c r="E738" s="52">
        <v>3</v>
      </c>
      <c r="G738" s="52">
        <v>22</v>
      </c>
      <c r="H738" s="64" t="s">
        <v>95</v>
      </c>
      <c r="M738" s="64" t="str">
        <f t="shared" si="16"/>
        <v>MRO_AHL_WO_RES_MAT_TRNXS_MV_YYYYMMDDHHMISS</v>
      </c>
      <c r="N738" s="64" t="s">
        <v>600</v>
      </c>
      <c r="O738" s="64" t="s">
        <v>425</v>
      </c>
      <c r="P738" s="65" t="s">
        <v>1017</v>
      </c>
      <c r="Q738" s="64" t="s">
        <v>153</v>
      </c>
      <c r="R738" s="64" t="s">
        <v>425</v>
      </c>
      <c r="S738" s="65" t="s">
        <v>1017</v>
      </c>
      <c r="T738" s="64" t="b">
        <f t="shared" si="17"/>
        <v>1</v>
      </c>
    </row>
    <row r="739" spans="1:20" s="64" customFormat="1" hidden="1">
      <c r="A739" s="64" t="s">
        <v>601</v>
      </c>
      <c r="C739" s="64" t="s">
        <v>556</v>
      </c>
      <c r="D739" s="64" t="s">
        <v>525</v>
      </c>
      <c r="E739" s="52">
        <v>4</v>
      </c>
      <c r="G739" s="52">
        <v>22</v>
      </c>
      <c r="H739" s="64" t="s">
        <v>95</v>
      </c>
      <c r="M739" s="64" t="str">
        <f t="shared" si="16"/>
        <v>MRO_AHL_WO_RES_MAT_TRNXS_MV_YYYYMMDDHHMISS</v>
      </c>
      <c r="N739" s="64" t="s">
        <v>600</v>
      </c>
      <c r="O739" s="64" t="s">
        <v>601</v>
      </c>
      <c r="P739" s="65" t="s">
        <v>1018</v>
      </c>
      <c r="Q739" s="64" t="s">
        <v>153</v>
      </c>
      <c r="R739" s="64" t="s">
        <v>601</v>
      </c>
      <c r="S739" s="65" t="s">
        <v>1018</v>
      </c>
      <c r="T739" s="64" t="b">
        <f t="shared" si="17"/>
        <v>1</v>
      </c>
    </row>
    <row r="740" spans="1:20" s="64" customFormat="1" ht="30" hidden="1">
      <c r="A740" s="64" t="s">
        <v>374</v>
      </c>
      <c r="C740" s="64" t="s">
        <v>556</v>
      </c>
      <c r="D740" s="64" t="s">
        <v>525</v>
      </c>
      <c r="E740" s="52">
        <v>5</v>
      </c>
      <c r="G740" s="52">
        <v>22</v>
      </c>
      <c r="H740" s="64" t="s">
        <v>95</v>
      </c>
      <c r="J740" s="64" t="s">
        <v>95</v>
      </c>
      <c r="M740" s="64" t="str">
        <f t="shared" si="16"/>
        <v>MRO_AHL_WO_RES_MAT_TRNXS_MV_YYYYMMDDHHMISS</v>
      </c>
      <c r="N740" s="64" t="s">
        <v>600</v>
      </c>
      <c r="O740" s="64" t="s">
        <v>374</v>
      </c>
      <c r="P740" s="65" t="s">
        <v>1020</v>
      </c>
      <c r="Q740" s="64" t="s">
        <v>153</v>
      </c>
      <c r="R740" s="64" t="s">
        <v>374</v>
      </c>
      <c r="S740" s="65" t="s">
        <v>1019</v>
      </c>
      <c r="T740" s="64" t="b">
        <f t="shared" si="17"/>
        <v>1</v>
      </c>
    </row>
    <row r="741" spans="1:20" s="77" customFormat="1">
      <c r="A741" s="77" t="str">
        <f>O741</f>
        <v>BOM_RESOURCE_NAME</v>
      </c>
      <c r="C741" s="77" t="s">
        <v>555</v>
      </c>
      <c r="D741" s="77" t="s">
        <v>1435</v>
      </c>
      <c r="E741" s="78">
        <v>6</v>
      </c>
      <c r="G741" s="78">
        <v>251</v>
      </c>
      <c r="H741" s="77" t="s">
        <v>95</v>
      </c>
      <c r="K741" s="64"/>
      <c r="L741" s="64"/>
      <c r="M741" s="64"/>
      <c r="N741" s="77" t="s">
        <v>600</v>
      </c>
      <c r="O741" s="77" t="s">
        <v>1482</v>
      </c>
      <c r="P741" s="79" t="s">
        <v>1520</v>
      </c>
      <c r="Q741" s="77" t="s">
        <v>1416</v>
      </c>
      <c r="R741" s="77" t="s">
        <v>1504</v>
      </c>
      <c r="S741" s="79" t="s">
        <v>1483</v>
      </c>
      <c r="T741" s="64" t="b">
        <f t="shared" si="17"/>
        <v>0</v>
      </c>
    </row>
    <row r="742" spans="1:20" s="64" customFormat="1" hidden="1">
      <c r="A742" s="64" t="s">
        <v>498</v>
      </c>
      <c r="C742" s="64" t="s">
        <v>556</v>
      </c>
      <c r="D742" s="64" t="s">
        <v>525</v>
      </c>
      <c r="E742" s="52">
        <v>7</v>
      </c>
      <c r="G742" s="52">
        <v>22</v>
      </c>
      <c r="H742" s="64" t="s">
        <v>95</v>
      </c>
      <c r="M742" s="64" t="str">
        <f t="shared" si="16"/>
        <v>MRO_AHL_WO_RES_MAT_TRNXS_MV_YYYYMMDDHHMISS</v>
      </c>
      <c r="N742" s="64" t="s">
        <v>600</v>
      </c>
      <c r="O742" s="64" t="s">
        <v>498</v>
      </c>
      <c r="P742" s="65" t="s">
        <v>1021</v>
      </c>
      <c r="Q742" s="64" t="s">
        <v>153</v>
      </c>
      <c r="R742" s="64" t="s">
        <v>498</v>
      </c>
      <c r="S742" s="65" t="s">
        <v>1021</v>
      </c>
      <c r="T742" s="64" t="b">
        <f t="shared" si="17"/>
        <v>1</v>
      </c>
    </row>
    <row r="743" spans="1:20" s="64" customFormat="1" ht="30" hidden="1">
      <c r="A743" s="64" t="s">
        <v>158</v>
      </c>
      <c r="B743" s="64" t="s">
        <v>833</v>
      </c>
      <c r="C743" s="64" t="s">
        <v>556</v>
      </c>
      <c r="D743" s="64" t="s">
        <v>525</v>
      </c>
      <c r="E743" s="52">
        <v>8</v>
      </c>
      <c r="G743" s="52">
        <v>22</v>
      </c>
      <c r="H743" s="64" t="s">
        <v>96</v>
      </c>
      <c r="M743" s="64" t="str">
        <f t="shared" si="16"/>
        <v>MRO_AHL_WO_RES_MAT_TRNXS_MV_YYYYMMDDHHMISS</v>
      </c>
      <c r="N743" s="64" t="s">
        <v>600</v>
      </c>
      <c r="O743" s="64" t="s">
        <v>158</v>
      </c>
      <c r="P743" s="65" t="s">
        <v>649</v>
      </c>
      <c r="Q743" s="64" t="s">
        <v>153</v>
      </c>
      <c r="R743" s="64" t="s">
        <v>158</v>
      </c>
      <c r="S743" s="65" t="s">
        <v>530</v>
      </c>
      <c r="T743" s="64" t="b">
        <f t="shared" si="17"/>
        <v>1</v>
      </c>
    </row>
    <row r="744" spans="1:20" s="77" customFormat="1" ht="30">
      <c r="A744" s="77" t="str">
        <f>O744</f>
        <v>CREATED_BY_USERNAME</v>
      </c>
      <c r="B744" s="77" t="s">
        <v>833</v>
      </c>
      <c r="C744" s="77" t="s">
        <v>555</v>
      </c>
      <c r="D744" s="77" t="s">
        <v>1420</v>
      </c>
      <c r="E744" s="78">
        <v>9</v>
      </c>
      <c r="G744" s="78">
        <v>100</v>
      </c>
      <c r="H744" s="77" t="s">
        <v>96</v>
      </c>
      <c r="N744" s="77" t="s">
        <v>600</v>
      </c>
      <c r="O744" s="77" t="s">
        <v>1497</v>
      </c>
      <c r="P744" s="79" t="s">
        <v>1500</v>
      </c>
      <c r="Q744" s="77" t="s">
        <v>1289</v>
      </c>
      <c r="R744" s="77" t="s">
        <v>1290</v>
      </c>
      <c r="S744" s="79" t="s">
        <v>1288</v>
      </c>
    </row>
    <row r="745" spans="1:20" s="64" customFormat="1" ht="30" hidden="1">
      <c r="A745" s="64" t="s">
        <v>159</v>
      </c>
      <c r="C745" s="64" t="s">
        <v>2</v>
      </c>
      <c r="D745" s="64" t="s">
        <v>526</v>
      </c>
      <c r="E745" s="52">
        <v>10</v>
      </c>
      <c r="G745" s="52">
        <v>7</v>
      </c>
      <c r="H745" s="64" t="s">
        <v>96</v>
      </c>
      <c r="M745" s="64" t="str">
        <f t="shared" si="16"/>
        <v>MRO_AHL_WO_RES_MAT_TRNXS_MV_YYYYMMDDHHMISS</v>
      </c>
      <c r="N745" s="64" t="s">
        <v>600</v>
      </c>
      <c r="O745" s="64" t="s">
        <v>159</v>
      </c>
      <c r="P745" s="65" t="s">
        <v>828</v>
      </c>
      <c r="Q745" s="64" t="s">
        <v>153</v>
      </c>
      <c r="R745" s="64" t="s">
        <v>159</v>
      </c>
      <c r="S745" s="65" t="s">
        <v>828</v>
      </c>
      <c r="T745" s="64" t="b">
        <f t="shared" si="17"/>
        <v>1</v>
      </c>
    </row>
    <row r="746" spans="1:20" s="64" customFormat="1" hidden="1">
      <c r="A746" s="64" t="s">
        <v>499</v>
      </c>
      <c r="C746" s="64" t="s">
        <v>2</v>
      </c>
      <c r="D746" s="64" t="s">
        <v>526</v>
      </c>
      <c r="E746" s="52">
        <v>11</v>
      </c>
      <c r="G746" s="52">
        <v>7</v>
      </c>
      <c r="H746" s="64" t="s">
        <v>95</v>
      </c>
      <c r="M746" s="64" t="str">
        <f t="shared" ref="M746:M824" si="18">N746&amp;"_YYYYMMDDHHMISS"</f>
        <v>MRO_AHL_WO_RES_MAT_TRNXS_MV_YYYYMMDDHHMISS</v>
      </c>
      <c r="N746" s="64" t="s">
        <v>600</v>
      </c>
      <c r="O746" s="64" t="s">
        <v>499</v>
      </c>
      <c r="P746" s="65" t="s">
        <v>1022</v>
      </c>
      <c r="Q746" s="64" t="s">
        <v>153</v>
      </c>
      <c r="R746" s="64" t="s">
        <v>499</v>
      </c>
      <c r="S746" s="65" t="s">
        <v>1022</v>
      </c>
      <c r="T746" s="64" t="b">
        <f t="shared" ref="T746:T824" si="19">R746=A746</f>
        <v>1</v>
      </c>
    </row>
    <row r="747" spans="1:20" s="64" customFormat="1" hidden="1">
      <c r="A747" s="64" t="s">
        <v>237</v>
      </c>
      <c r="C747" s="64" t="s">
        <v>556</v>
      </c>
      <c r="D747" s="64" t="s">
        <v>525</v>
      </c>
      <c r="E747" s="52">
        <v>12</v>
      </c>
      <c r="G747" s="52">
        <v>22</v>
      </c>
      <c r="H747" s="64" t="s">
        <v>95</v>
      </c>
      <c r="J747" s="64" t="s">
        <v>95</v>
      </c>
      <c r="M747" s="64" t="str">
        <f t="shared" si="18"/>
        <v>MRO_AHL_WO_RES_MAT_TRNXS_MV_YYYYMMDDHHMISS</v>
      </c>
      <c r="N747" s="64" t="s">
        <v>600</v>
      </c>
      <c r="O747" s="64" t="s">
        <v>237</v>
      </c>
      <c r="P747" s="65" t="s">
        <v>912</v>
      </c>
      <c r="Q747" s="64" t="s">
        <v>153</v>
      </c>
      <c r="R747" s="64" t="s">
        <v>237</v>
      </c>
      <c r="S747" s="65" t="s">
        <v>912</v>
      </c>
      <c r="T747" s="64" t="b">
        <f t="shared" si="19"/>
        <v>1</v>
      </c>
    </row>
    <row r="748" spans="1:20" s="77" customFormat="1">
      <c r="A748" s="77" t="str">
        <f>O748</f>
        <v>INVENTORY_ITEM_SEGMENTS</v>
      </c>
      <c r="C748" s="77" t="s">
        <v>555</v>
      </c>
      <c r="D748" s="77" t="s">
        <v>1422</v>
      </c>
      <c r="E748" s="78">
        <v>13</v>
      </c>
      <c r="G748" s="78">
        <v>81</v>
      </c>
      <c r="H748" s="77" t="s">
        <v>95</v>
      </c>
      <c r="N748" s="77" t="s">
        <v>600</v>
      </c>
      <c r="O748" s="77" t="s">
        <v>1502</v>
      </c>
      <c r="P748" s="79" t="s">
        <v>1511</v>
      </c>
      <c r="Q748" s="77" t="s">
        <v>1326</v>
      </c>
      <c r="R748" s="77" t="s">
        <v>1501</v>
      </c>
      <c r="S748" s="79" t="s">
        <v>1455</v>
      </c>
    </row>
    <row r="749" spans="1:20" s="64" customFormat="1" ht="45" hidden="1">
      <c r="A749" s="64" t="s">
        <v>161</v>
      </c>
      <c r="C749" s="64" t="s">
        <v>2</v>
      </c>
      <c r="D749" s="64" t="s">
        <v>526</v>
      </c>
      <c r="E749" s="52">
        <v>14</v>
      </c>
      <c r="G749" s="52">
        <v>7</v>
      </c>
      <c r="H749" s="64" t="s">
        <v>96</v>
      </c>
      <c r="M749" s="64" t="str">
        <f t="shared" si="18"/>
        <v>MRO_AHL_WO_RES_MAT_TRNXS_MV_YYYYMMDDHHMISS</v>
      </c>
      <c r="N749" s="64" t="s">
        <v>600</v>
      </c>
      <c r="O749" s="64" t="s">
        <v>161</v>
      </c>
      <c r="P749" s="65" t="s">
        <v>829</v>
      </c>
      <c r="Q749" s="64" t="s">
        <v>153</v>
      </c>
      <c r="R749" s="64" t="s">
        <v>161</v>
      </c>
      <c r="S749" s="65" t="s">
        <v>830</v>
      </c>
      <c r="T749" s="64" t="b">
        <f t="shared" si="19"/>
        <v>1</v>
      </c>
    </row>
    <row r="750" spans="1:20" s="64" customFormat="1" ht="60" hidden="1">
      <c r="A750" s="64" t="s">
        <v>162</v>
      </c>
      <c r="B750" s="64" t="s">
        <v>833</v>
      </c>
      <c r="C750" s="64" t="s">
        <v>556</v>
      </c>
      <c r="D750" s="64" t="s">
        <v>525</v>
      </c>
      <c r="E750" s="52">
        <v>15</v>
      </c>
      <c r="G750" s="52">
        <v>22</v>
      </c>
      <c r="H750" s="64" t="s">
        <v>95</v>
      </c>
      <c r="M750" s="64" t="str">
        <f t="shared" si="18"/>
        <v>MRO_AHL_WO_RES_MAT_TRNXS_MV_YYYYMMDDHHMISS</v>
      </c>
      <c r="N750" s="64" t="s">
        <v>600</v>
      </c>
      <c r="O750" s="64" t="s">
        <v>162</v>
      </c>
      <c r="P750" s="65" t="s">
        <v>831</v>
      </c>
      <c r="Q750" s="64" t="s">
        <v>153</v>
      </c>
      <c r="R750" s="64" t="s">
        <v>162</v>
      </c>
      <c r="S750" s="65" t="s">
        <v>532</v>
      </c>
      <c r="T750" s="64" t="b">
        <f t="shared" si="19"/>
        <v>1</v>
      </c>
    </row>
    <row r="751" spans="1:20" s="64" customFormat="1" ht="30" hidden="1">
      <c r="A751" s="64" t="s">
        <v>160</v>
      </c>
      <c r="B751" s="64" t="s">
        <v>833</v>
      </c>
      <c r="C751" s="64" t="s">
        <v>556</v>
      </c>
      <c r="D751" s="64" t="s">
        <v>525</v>
      </c>
      <c r="E751" s="52">
        <v>16</v>
      </c>
      <c r="G751" s="52">
        <v>22</v>
      </c>
      <c r="H751" s="64" t="s">
        <v>96</v>
      </c>
      <c r="M751" s="64" t="str">
        <f t="shared" si="18"/>
        <v>MRO_AHL_WO_RES_MAT_TRNXS_MV_YYYYMMDDHHMISS</v>
      </c>
      <c r="N751" s="64" t="s">
        <v>600</v>
      </c>
      <c r="O751" s="64" t="s">
        <v>160</v>
      </c>
      <c r="P751" s="65" t="s">
        <v>832</v>
      </c>
      <c r="Q751" s="64" t="s">
        <v>153</v>
      </c>
      <c r="R751" s="64" t="s">
        <v>160</v>
      </c>
      <c r="S751" s="65" t="s">
        <v>531</v>
      </c>
      <c r="T751" s="64" t="b">
        <f t="shared" si="19"/>
        <v>1</v>
      </c>
    </row>
    <row r="752" spans="1:20" s="77" customFormat="1" ht="30">
      <c r="A752" s="77" t="str">
        <f>O752</f>
        <v>LAST_UPDATED_BY_USERNAME</v>
      </c>
      <c r="B752" s="77" t="s">
        <v>833</v>
      </c>
      <c r="C752" s="77" t="s">
        <v>555</v>
      </c>
      <c r="D752" s="77" t="s">
        <v>1420</v>
      </c>
      <c r="E752" s="78">
        <v>17</v>
      </c>
      <c r="G752" s="78">
        <v>100</v>
      </c>
      <c r="H752" s="77" t="s">
        <v>96</v>
      </c>
      <c r="N752" s="77" t="s">
        <v>600</v>
      </c>
      <c r="O752" s="77" t="s">
        <v>1498</v>
      </c>
      <c r="P752" s="79" t="s">
        <v>1499</v>
      </c>
      <c r="Q752" s="77" t="s">
        <v>1289</v>
      </c>
      <c r="R752" s="77" t="s">
        <v>1290</v>
      </c>
      <c r="S752" s="79" t="s">
        <v>1450</v>
      </c>
    </row>
    <row r="753" spans="1:20" s="64" customFormat="1" hidden="1">
      <c r="A753" s="64" t="s">
        <v>500</v>
      </c>
      <c r="C753" s="64" t="s">
        <v>556</v>
      </c>
      <c r="D753" s="64" t="s">
        <v>525</v>
      </c>
      <c r="E753" s="52">
        <v>18</v>
      </c>
      <c r="G753" s="52">
        <v>22</v>
      </c>
      <c r="H753" s="64" t="s">
        <v>96</v>
      </c>
      <c r="M753" s="64" t="str">
        <f t="shared" si="18"/>
        <v>MRO_AHL_WO_RES_MAT_TRNXS_MV_YYYYMMDDHHMISS</v>
      </c>
      <c r="N753" s="64" t="s">
        <v>600</v>
      </c>
      <c r="O753" s="64" t="s">
        <v>500</v>
      </c>
      <c r="P753" s="65" t="s">
        <v>1023</v>
      </c>
      <c r="Q753" s="64" t="s">
        <v>153</v>
      </c>
      <c r="R753" s="64" t="s">
        <v>500</v>
      </c>
      <c r="S753" s="65" t="s">
        <v>1023</v>
      </c>
      <c r="T753" s="64" t="b">
        <f t="shared" si="19"/>
        <v>1</v>
      </c>
    </row>
    <row r="754" spans="1:20" s="64" customFormat="1" ht="30" hidden="1">
      <c r="A754" s="64" t="s">
        <v>602</v>
      </c>
      <c r="C754" s="64" t="s">
        <v>556</v>
      </c>
      <c r="D754" s="64" t="s">
        <v>525</v>
      </c>
      <c r="E754" s="52">
        <v>19</v>
      </c>
      <c r="G754" s="52">
        <v>22</v>
      </c>
      <c r="H754" s="64" t="s">
        <v>95</v>
      </c>
      <c r="M754" s="64" t="str">
        <f t="shared" si="18"/>
        <v>MRO_AHL_WO_RES_MAT_TRNXS_MV_YYYYMMDDHHMISS</v>
      </c>
      <c r="N754" s="64" t="s">
        <v>600</v>
      </c>
      <c r="O754" s="64" t="s">
        <v>602</v>
      </c>
      <c r="P754" s="65" t="s">
        <v>1124</v>
      </c>
      <c r="Q754" s="64" t="s">
        <v>153</v>
      </c>
      <c r="R754" s="64" t="s">
        <v>602</v>
      </c>
      <c r="S754" s="65" t="s">
        <v>1124</v>
      </c>
      <c r="T754" s="64" t="b">
        <f t="shared" si="19"/>
        <v>1</v>
      </c>
    </row>
    <row r="755" spans="1:20" s="64" customFormat="1" ht="30" hidden="1">
      <c r="A755" s="64" t="s">
        <v>163</v>
      </c>
      <c r="C755" s="64" t="s">
        <v>556</v>
      </c>
      <c r="D755" s="64" t="s">
        <v>525</v>
      </c>
      <c r="E755" s="52">
        <v>20</v>
      </c>
      <c r="G755" s="52">
        <v>22</v>
      </c>
      <c r="H755" s="64" t="s">
        <v>96</v>
      </c>
      <c r="M755" s="64" t="str">
        <f t="shared" si="18"/>
        <v>MRO_AHL_WO_RES_MAT_TRNXS_MV_YYYYMMDDHHMISS</v>
      </c>
      <c r="N755" s="64" t="s">
        <v>600</v>
      </c>
      <c r="O755" s="64" t="s">
        <v>163</v>
      </c>
      <c r="P755" s="65" t="s">
        <v>632</v>
      </c>
      <c r="Q755" s="64" t="s">
        <v>153</v>
      </c>
      <c r="R755" s="64" t="s">
        <v>163</v>
      </c>
      <c r="S755" s="65" t="s">
        <v>632</v>
      </c>
      <c r="T755" s="64" t="b">
        <f t="shared" si="19"/>
        <v>1</v>
      </c>
    </row>
    <row r="756" spans="1:20" s="64" customFormat="1" hidden="1">
      <c r="A756" s="64" t="s">
        <v>501</v>
      </c>
      <c r="C756" s="64" t="s">
        <v>2</v>
      </c>
      <c r="D756" s="64" t="s">
        <v>526</v>
      </c>
      <c r="E756" s="52">
        <v>21</v>
      </c>
      <c r="G756" s="52">
        <v>7</v>
      </c>
      <c r="H756" s="64" t="s">
        <v>95</v>
      </c>
      <c r="M756" s="64" t="str">
        <f t="shared" si="18"/>
        <v>MRO_AHL_WO_RES_MAT_TRNXS_MV_YYYYMMDDHHMISS</v>
      </c>
      <c r="N756" s="64" t="s">
        <v>600</v>
      </c>
      <c r="O756" s="64" t="s">
        <v>501</v>
      </c>
      <c r="P756" s="65" t="s">
        <v>1024</v>
      </c>
      <c r="Q756" s="64" t="s">
        <v>153</v>
      </c>
      <c r="R756" s="64" t="s">
        <v>501</v>
      </c>
      <c r="S756" s="65" t="s">
        <v>1024</v>
      </c>
      <c r="T756" s="64" t="b">
        <f t="shared" si="19"/>
        <v>1</v>
      </c>
    </row>
    <row r="757" spans="1:20" s="64" customFormat="1" hidden="1">
      <c r="A757" s="64" t="s">
        <v>502</v>
      </c>
      <c r="C757" s="64" t="s">
        <v>2</v>
      </c>
      <c r="D757" s="64" t="s">
        <v>526</v>
      </c>
      <c r="E757" s="52">
        <v>22</v>
      </c>
      <c r="G757" s="52">
        <v>7</v>
      </c>
      <c r="H757" s="64" t="s">
        <v>95</v>
      </c>
      <c r="M757" s="64" t="str">
        <f t="shared" si="18"/>
        <v>MRO_AHL_WO_RES_MAT_TRNXS_MV_YYYYMMDDHHMISS</v>
      </c>
      <c r="N757" s="64" t="s">
        <v>600</v>
      </c>
      <c r="O757" s="64" t="s">
        <v>502</v>
      </c>
      <c r="P757" s="65" t="s">
        <v>1025</v>
      </c>
      <c r="Q757" s="64" t="s">
        <v>153</v>
      </c>
      <c r="R757" s="64" t="s">
        <v>502</v>
      </c>
      <c r="S757" s="65" t="s">
        <v>1025</v>
      </c>
      <c r="T757" s="64" t="b">
        <f t="shared" si="19"/>
        <v>1</v>
      </c>
    </row>
    <row r="758" spans="1:20" s="64" customFormat="1" ht="30" hidden="1">
      <c r="A758" s="64" t="s">
        <v>503</v>
      </c>
      <c r="C758" s="64" t="s">
        <v>2</v>
      </c>
      <c r="D758" s="64" t="s">
        <v>526</v>
      </c>
      <c r="E758" s="52">
        <v>23</v>
      </c>
      <c r="G758" s="52">
        <v>7</v>
      </c>
      <c r="H758" s="64" t="s">
        <v>95</v>
      </c>
      <c r="M758" s="64" t="str">
        <f t="shared" si="18"/>
        <v>MRO_AHL_WO_RES_MAT_TRNXS_MV_YYYYMMDDHHMISS</v>
      </c>
      <c r="N758" s="64" t="s">
        <v>600</v>
      </c>
      <c r="O758" s="64" t="s">
        <v>503</v>
      </c>
      <c r="P758" s="65" t="s">
        <v>1026</v>
      </c>
      <c r="Q758" s="64" t="s">
        <v>153</v>
      </c>
      <c r="R758" s="64" t="s">
        <v>503</v>
      </c>
      <c r="S758" s="65" t="s">
        <v>1026</v>
      </c>
      <c r="T758" s="64" t="b">
        <f t="shared" si="19"/>
        <v>1</v>
      </c>
    </row>
    <row r="759" spans="1:20" s="64" customFormat="1" ht="30" hidden="1">
      <c r="A759" s="64" t="s">
        <v>504</v>
      </c>
      <c r="C759" s="64" t="s">
        <v>2</v>
      </c>
      <c r="D759" s="64" t="s">
        <v>526</v>
      </c>
      <c r="E759" s="52">
        <v>24</v>
      </c>
      <c r="G759" s="52">
        <v>7</v>
      </c>
      <c r="H759" s="64" t="s">
        <v>95</v>
      </c>
      <c r="M759" s="64" t="str">
        <f t="shared" si="18"/>
        <v>MRO_AHL_WO_RES_MAT_TRNXS_MV_YYYYMMDDHHMISS</v>
      </c>
      <c r="N759" s="64" t="s">
        <v>600</v>
      </c>
      <c r="O759" s="64" t="s">
        <v>504</v>
      </c>
      <c r="P759" s="65" t="s">
        <v>1027</v>
      </c>
      <c r="Q759" s="64" t="s">
        <v>153</v>
      </c>
      <c r="R759" s="64" t="s">
        <v>504</v>
      </c>
      <c r="S759" s="65" t="s">
        <v>1027</v>
      </c>
      <c r="T759" s="64" t="b">
        <f t="shared" si="19"/>
        <v>1</v>
      </c>
    </row>
    <row r="760" spans="1:20" s="64" customFormat="1" ht="30" hidden="1">
      <c r="A760" s="64" t="s">
        <v>320</v>
      </c>
      <c r="C760" s="64" t="s">
        <v>556</v>
      </c>
      <c r="D760" s="64" t="s">
        <v>525</v>
      </c>
      <c r="E760" s="52">
        <v>25</v>
      </c>
      <c r="G760" s="52">
        <v>22</v>
      </c>
      <c r="H760" s="64" t="s">
        <v>95</v>
      </c>
      <c r="J760" s="81" t="s">
        <v>95</v>
      </c>
      <c r="M760" s="64" t="str">
        <f t="shared" si="18"/>
        <v>MRO_AHL_WO_RES_MAT_TRNXS_MV_YYYYMMDDHHMISS</v>
      </c>
      <c r="N760" s="64" t="s">
        <v>600</v>
      </c>
      <c r="O760" s="64" t="s">
        <v>320</v>
      </c>
      <c r="P760" s="65" t="s">
        <v>1029</v>
      </c>
      <c r="Q760" s="64" t="s">
        <v>153</v>
      </c>
      <c r="R760" s="64" t="s">
        <v>320</v>
      </c>
      <c r="S760" s="65" t="s">
        <v>1028</v>
      </c>
      <c r="T760" s="64" t="b">
        <f t="shared" si="19"/>
        <v>1</v>
      </c>
    </row>
    <row r="761" spans="1:20" s="64" customFormat="1" hidden="1">
      <c r="A761" s="64" t="s">
        <v>302</v>
      </c>
      <c r="C761" s="64" t="s">
        <v>555</v>
      </c>
      <c r="D761" s="64" t="s">
        <v>524</v>
      </c>
      <c r="E761" s="52">
        <v>26</v>
      </c>
      <c r="G761" s="52">
        <v>30</v>
      </c>
      <c r="H761" s="64" t="s">
        <v>95</v>
      </c>
      <c r="M761" s="64" t="str">
        <f t="shared" si="18"/>
        <v>MRO_AHL_WO_RES_MAT_TRNXS_MV_YYYYMMDDHHMISS</v>
      </c>
      <c r="N761" s="64" t="s">
        <v>600</v>
      </c>
      <c r="O761" s="64" t="s">
        <v>302</v>
      </c>
      <c r="P761" s="65" t="s">
        <v>1030</v>
      </c>
      <c r="Q761" s="64" t="s">
        <v>153</v>
      </c>
      <c r="R761" s="64" t="s">
        <v>302</v>
      </c>
      <c r="S761" s="65" t="s">
        <v>1030</v>
      </c>
      <c r="T761" s="64" t="b">
        <f t="shared" si="19"/>
        <v>1</v>
      </c>
    </row>
    <row r="762" spans="1:20" s="64" customFormat="1" hidden="1">
      <c r="A762" s="64" t="s">
        <v>603</v>
      </c>
      <c r="C762" s="64" t="s">
        <v>1258</v>
      </c>
      <c r="D762" s="64" t="s">
        <v>1284</v>
      </c>
      <c r="E762" s="52">
        <v>27</v>
      </c>
      <c r="G762" s="52">
        <v>22</v>
      </c>
      <c r="H762" s="64" t="s">
        <v>95</v>
      </c>
      <c r="M762" s="64" t="str">
        <f t="shared" si="18"/>
        <v>MRO_AHL_WO_RES_MAT_TRNXS_MV_YYYYMMDDHHMISS</v>
      </c>
      <c r="N762" s="64" t="s">
        <v>600</v>
      </c>
      <c r="O762" s="64" t="s">
        <v>603</v>
      </c>
      <c r="P762" s="65" t="s">
        <v>1031</v>
      </c>
      <c r="Q762" s="64" t="s">
        <v>153</v>
      </c>
      <c r="R762" s="64" t="s">
        <v>603</v>
      </c>
      <c r="S762" s="65" t="s">
        <v>1031</v>
      </c>
      <c r="T762" s="64" t="b">
        <f t="shared" si="19"/>
        <v>1</v>
      </c>
    </row>
    <row r="763" spans="1:20" s="64" customFormat="1" hidden="1">
      <c r="A763" s="64" t="s">
        <v>505</v>
      </c>
      <c r="C763" s="64" t="s">
        <v>1258</v>
      </c>
      <c r="D763" s="64" t="s">
        <v>1284</v>
      </c>
      <c r="E763" s="52">
        <v>28</v>
      </c>
      <c r="G763" s="52">
        <v>22</v>
      </c>
      <c r="H763" s="64" t="s">
        <v>95</v>
      </c>
      <c r="M763" s="64" t="str">
        <f t="shared" si="18"/>
        <v>MRO_AHL_WO_RES_MAT_TRNXS_MV_YYYYMMDDHHMISS</v>
      </c>
      <c r="N763" s="64" t="s">
        <v>600</v>
      </c>
      <c r="O763" s="64" t="s">
        <v>505</v>
      </c>
      <c r="P763" s="65" t="s">
        <v>1032</v>
      </c>
      <c r="Q763" s="64" t="s">
        <v>153</v>
      </c>
      <c r="R763" s="64" t="s">
        <v>505</v>
      </c>
      <c r="S763" s="65" t="s">
        <v>1032</v>
      </c>
      <c r="T763" s="64" t="b">
        <f t="shared" si="19"/>
        <v>1</v>
      </c>
    </row>
    <row r="764" spans="1:20" s="64" customFormat="1" hidden="1">
      <c r="A764" s="64" t="s">
        <v>506</v>
      </c>
      <c r="C764" s="64" t="s">
        <v>2</v>
      </c>
      <c r="D764" s="64" t="s">
        <v>526</v>
      </c>
      <c r="E764" s="52">
        <v>29</v>
      </c>
      <c r="G764" s="52">
        <v>7</v>
      </c>
      <c r="H764" s="64" t="s">
        <v>95</v>
      </c>
      <c r="M764" s="64" t="str">
        <f t="shared" si="18"/>
        <v>MRO_AHL_WO_RES_MAT_TRNXS_MV_YYYYMMDDHHMISS</v>
      </c>
      <c r="N764" s="64" t="s">
        <v>600</v>
      </c>
      <c r="O764" s="64" t="s">
        <v>506</v>
      </c>
      <c r="P764" s="65" t="s">
        <v>1033</v>
      </c>
      <c r="Q764" s="64" t="s">
        <v>153</v>
      </c>
      <c r="R764" s="64" t="s">
        <v>506</v>
      </c>
      <c r="S764" s="65" t="s">
        <v>1033</v>
      </c>
      <c r="T764" s="64" t="b">
        <f t="shared" si="19"/>
        <v>1</v>
      </c>
    </row>
    <row r="765" spans="1:20" s="64" customFormat="1" ht="30" hidden="1">
      <c r="A765" s="64" t="s">
        <v>507</v>
      </c>
      <c r="C765" s="64" t="s">
        <v>2</v>
      </c>
      <c r="D765" s="64" t="s">
        <v>526</v>
      </c>
      <c r="E765" s="52">
        <v>30</v>
      </c>
      <c r="G765" s="52">
        <v>7</v>
      </c>
      <c r="H765" s="64" t="s">
        <v>95</v>
      </c>
      <c r="M765" s="64" t="str">
        <f t="shared" si="18"/>
        <v>MRO_AHL_WO_RES_MAT_TRNXS_MV_YYYYMMDDHHMISS</v>
      </c>
      <c r="N765" s="64" t="s">
        <v>600</v>
      </c>
      <c r="O765" s="64" t="s">
        <v>507</v>
      </c>
      <c r="P765" s="65" t="s">
        <v>1034</v>
      </c>
      <c r="Q765" s="64" t="s">
        <v>153</v>
      </c>
      <c r="R765" s="64" t="s">
        <v>507</v>
      </c>
      <c r="S765" s="65" t="s">
        <v>1034</v>
      </c>
      <c r="T765" s="64" t="b">
        <f t="shared" si="19"/>
        <v>1</v>
      </c>
    </row>
    <row r="766" spans="1:20" s="64" customFormat="1" ht="30" hidden="1">
      <c r="A766" s="64" t="s">
        <v>508</v>
      </c>
      <c r="C766" s="64" t="s">
        <v>556</v>
      </c>
      <c r="D766" s="64" t="s">
        <v>525</v>
      </c>
      <c r="E766" s="52">
        <v>31</v>
      </c>
      <c r="G766" s="52">
        <v>22</v>
      </c>
      <c r="H766" s="64" t="s">
        <v>95</v>
      </c>
      <c r="J766" s="81" t="s">
        <v>95</v>
      </c>
      <c r="M766" s="64" t="str">
        <f t="shared" si="18"/>
        <v>MRO_AHL_WO_RES_MAT_TRNXS_MV_YYYYMMDDHHMISS</v>
      </c>
      <c r="N766" s="64" t="s">
        <v>600</v>
      </c>
      <c r="O766" s="64" t="s">
        <v>508</v>
      </c>
      <c r="P766" s="65" t="s">
        <v>1036</v>
      </c>
      <c r="Q766" s="64" t="s">
        <v>153</v>
      </c>
      <c r="R766" s="64" t="s">
        <v>508</v>
      </c>
      <c r="S766" s="65" t="s">
        <v>1035</v>
      </c>
      <c r="T766" s="64" t="b">
        <f t="shared" si="19"/>
        <v>1</v>
      </c>
    </row>
    <row r="767" spans="1:20" s="64" customFormat="1" hidden="1">
      <c r="A767" s="64" t="s">
        <v>410</v>
      </c>
      <c r="C767" s="64" t="s">
        <v>2</v>
      </c>
      <c r="D767" s="64" t="s">
        <v>526</v>
      </c>
      <c r="E767" s="52">
        <v>32</v>
      </c>
      <c r="G767" s="52">
        <v>7</v>
      </c>
      <c r="H767" s="64" t="s">
        <v>95</v>
      </c>
      <c r="M767" s="64" t="str">
        <f t="shared" si="18"/>
        <v>MRO_AHL_WO_RES_MAT_TRNXS_MV_YYYYMMDDHHMISS</v>
      </c>
      <c r="N767" s="64" t="s">
        <v>600</v>
      </c>
      <c r="O767" s="64" t="s">
        <v>410</v>
      </c>
      <c r="P767" s="65" t="s">
        <v>1037</v>
      </c>
      <c r="Q767" s="64" t="s">
        <v>153</v>
      </c>
      <c r="R767" s="64" t="s">
        <v>410</v>
      </c>
      <c r="S767" s="65" t="s">
        <v>1037</v>
      </c>
      <c r="T767" s="64" t="b">
        <f t="shared" si="19"/>
        <v>1</v>
      </c>
    </row>
    <row r="768" spans="1:20" s="64" customFormat="1" hidden="1">
      <c r="A768" s="64" t="s">
        <v>411</v>
      </c>
      <c r="C768" s="64" t="s">
        <v>1258</v>
      </c>
      <c r="D768" s="64" t="s">
        <v>1284</v>
      </c>
      <c r="E768" s="52">
        <v>33</v>
      </c>
      <c r="G768" s="52">
        <v>22</v>
      </c>
      <c r="H768" s="64" t="s">
        <v>95</v>
      </c>
      <c r="M768" s="64" t="str">
        <f t="shared" si="18"/>
        <v>MRO_AHL_WO_RES_MAT_TRNXS_MV_YYYYMMDDHHMISS</v>
      </c>
      <c r="N768" s="64" t="s">
        <v>600</v>
      </c>
      <c r="O768" s="64" t="s">
        <v>411</v>
      </c>
      <c r="P768" s="65" t="s">
        <v>1038</v>
      </c>
      <c r="Q768" s="64" t="s">
        <v>153</v>
      </c>
      <c r="R768" s="64" t="s">
        <v>411</v>
      </c>
      <c r="S768" s="65" t="s">
        <v>1038</v>
      </c>
      <c r="T768" s="64" t="b">
        <f t="shared" si="19"/>
        <v>1</v>
      </c>
    </row>
    <row r="769" spans="1:20" s="64" customFormat="1" hidden="1">
      <c r="A769" s="64" t="s">
        <v>509</v>
      </c>
      <c r="C769" s="64" t="s">
        <v>556</v>
      </c>
      <c r="D769" s="64" t="s">
        <v>525</v>
      </c>
      <c r="E769" s="52">
        <v>34</v>
      </c>
      <c r="G769" s="52">
        <v>22</v>
      </c>
      <c r="H769" s="64" t="s">
        <v>95</v>
      </c>
      <c r="M769" s="64" t="str">
        <f t="shared" si="18"/>
        <v>MRO_AHL_WO_RES_MAT_TRNXS_MV_YYYYMMDDHHMISS</v>
      </c>
      <c r="N769" s="64" t="s">
        <v>600</v>
      </c>
      <c r="O769" s="64" t="s">
        <v>509</v>
      </c>
      <c r="P769" s="65" t="s">
        <v>1039</v>
      </c>
      <c r="Q769" s="64" t="s">
        <v>153</v>
      </c>
      <c r="R769" s="64" t="s">
        <v>509</v>
      </c>
      <c r="S769" s="65" t="s">
        <v>1039</v>
      </c>
      <c r="T769" s="64" t="b">
        <f t="shared" si="19"/>
        <v>1</v>
      </c>
    </row>
    <row r="770" spans="1:20" s="64" customFormat="1" hidden="1">
      <c r="A770" s="64" t="s">
        <v>604</v>
      </c>
      <c r="C770" s="64" t="s">
        <v>556</v>
      </c>
      <c r="D770" s="64" t="s">
        <v>525</v>
      </c>
      <c r="E770" s="52">
        <v>35</v>
      </c>
      <c r="G770" s="52">
        <v>22</v>
      </c>
      <c r="H770" s="64" t="s">
        <v>95</v>
      </c>
      <c r="J770" s="81" t="s">
        <v>95</v>
      </c>
      <c r="M770" s="64" t="str">
        <f t="shared" si="18"/>
        <v>MRO_AHL_WO_RES_MAT_TRNXS_MV_YYYYMMDDHHMISS</v>
      </c>
      <c r="N770" s="64" t="s">
        <v>600</v>
      </c>
      <c r="O770" s="64" t="s">
        <v>604</v>
      </c>
      <c r="P770" s="65" t="s">
        <v>1040</v>
      </c>
      <c r="Q770" s="64" t="s">
        <v>153</v>
      </c>
      <c r="R770" s="64" t="s">
        <v>604</v>
      </c>
      <c r="S770" s="65" t="s">
        <v>1040</v>
      </c>
      <c r="T770" s="64" t="b">
        <f t="shared" si="19"/>
        <v>1</v>
      </c>
    </row>
    <row r="771" spans="1:20" s="77" customFormat="1">
      <c r="A771" s="77" t="str">
        <f>O771</f>
        <v>SUPPLY_LOCATOR_DESC</v>
      </c>
      <c r="C771" s="77" t="s">
        <v>555</v>
      </c>
      <c r="D771" s="77" t="s">
        <v>1439</v>
      </c>
      <c r="E771" s="78">
        <v>36</v>
      </c>
      <c r="G771" s="78">
        <v>50</v>
      </c>
      <c r="H771" s="77" t="s">
        <v>1537</v>
      </c>
      <c r="J771" s="91"/>
      <c r="N771" s="77" t="s">
        <v>600</v>
      </c>
      <c r="O771" s="77" t="s">
        <v>1538</v>
      </c>
      <c r="P771" s="79" t="s">
        <v>1516</v>
      </c>
      <c r="Q771" s="77" t="s">
        <v>1405</v>
      </c>
      <c r="R771" s="77" t="s">
        <v>183</v>
      </c>
      <c r="S771" s="79" t="s">
        <v>1462</v>
      </c>
    </row>
    <row r="772" spans="1:20" s="64" customFormat="1" hidden="1">
      <c r="A772" s="64" t="s">
        <v>605</v>
      </c>
      <c r="C772" s="64" t="s">
        <v>555</v>
      </c>
      <c r="D772" s="64" t="s">
        <v>553</v>
      </c>
      <c r="E772" s="52">
        <v>37</v>
      </c>
      <c r="G772" s="52">
        <v>10</v>
      </c>
      <c r="H772" s="64" t="s">
        <v>95</v>
      </c>
      <c r="M772" s="64" t="str">
        <f t="shared" si="18"/>
        <v>MRO_AHL_WO_RES_MAT_TRNXS_MV_YYYYMMDDHHMISS</v>
      </c>
      <c r="N772" s="64" t="s">
        <v>600</v>
      </c>
      <c r="O772" s="64" t="s">
        <v>605</v>
      </c>
      <c r="P772" s="65" t="s">
        <v>1041</v>
      </c>
      <c r="Q772" s="64" t="s">
        <v>153</v>
      </c>
      <c r="R772" s="64" t="s">
        <v>605</v>
      </c>
      <c r="S772" s="65" t="s">
        <v>1041</v>
      </c>
      <c r="T772" s="64" t="b">
        <f t="shared" si="19"/>
        <v>1</v>
      </c>
    </row>
    <row r="773" spans="1:20" s="64" customFormat="1" hidden="1">
      <c r="A773" s="64" t="s">
        <v>510</v>
      </c>
      <c r="C773" s="64" t="s">
        <v>1258</v>
      </c>
      <c r="D773" s="64" t="s">
        <v>1284</v>
      </c>
      <c r="E773" s="52">
        <v>38</v>
      </c>
      <c r="G773" s="52">
        <v>22</v>
      </c>
      <c r="H773" s="64" t="s">
        <v>95</v>
      </c>
      <c r="M773" s="64" t="str">
        <f t="shared" si="18"/>
        <v>MRO_AHL_WO_RES_MAT_TRNXS_MV_YYYYMMDDHHMISS</v>
      </c>
      <c r="N773" s="64" t="s">
        <v>600</v>
      </c>
      <c r="O773" s="64" t="s">
        <v>510</v>
      </c>
      <c r="P773" s="65" t="s">
        <v>1042</v>
      </c>
      <c r="Q773" s="64" t="s">
        <v>153</v>
      </c>
      <c r="R773" s="64" t="s">
        <v>510</v>
      </c>
      <c r="S773" s="65" t="s">
        <v>1042</v>
      </c>
      <c r="T773" s="64" t="b">
        <f t="shared" si="19"/>
        <v>1</v>
      </c>
    </row>
    <row r="774" spans="1:20" s="64" customFormat="1" hidden="1">
      <c r="A774" s="64" t="s">
        <v>363</v>
      </c>
      <c r="C774" s="64" t="s">
        <v>556</v>
      </c>
      <c r="D774" s="64" t="s">
        <v>525</v>
      </c>
      <c r="E774" s="52">
        <v>39</v>
      </c>
      <c r="G774" s="52">
        <v>22</v>
      </c>
      <c r="H774" s="64" t="s">
        <v>96</v>
      </c>
      <c r="M774" s="64" t="str">
        <f t="shared" si="18"/>
        <v>MRO_AHL_WO_RES_MAT_TRNXS_MV_YYYYMMDDHHMISS</v>
      </c>
      <c r="N774" s="64" t="s">
        <v>600</v>
      </c>
      <c r="O774" s="64" t="s">
        <v>363</v>
      </c>
      <c r="P774" s="65" t="s">
        <v>1043</v>
      </c>
      <c r="Q774" s="64" t="s">
        <v>153</v>
      </c>
      <c r="R774" s="64" t="s">
        <v>363</v>
      </c>
      <c r="S774" s="65" t="s">
        <v>1043</v>
      </c>
      <c r="T774" s="64" t="b">
        <f t="shared" si="19"/>
        <v>1</v>
      </c>
    </row>
    <row r="775" spans="1:20" s="64" customFormat="1" ht="45" hidden="1">
      <c r="A775" s="64" t="s">
        <v>511</v>
      </c>
      <c r="C775" s="64" t="s">
        <v>556</v>
      </c>
      <c r="D775" s="64" t="s">
        <v>525</v>
      </c>
      <c r="E775" s="52">
        <v>40</v>
      </c>
      <c r="G775" s="52">
        <v>22</v>
      </c>
      <c r="H775" s="64" t="s">
        <v>96</v>
      </c>
      <c r="I775" s="64" t="s">
        <v>95</v>
      </c>
      <c r="M775" s="64" t="str">
        <f t="shared" si="18"/>
        <v>MRO_AHL_WO_RES_MAT_TRNXS_MV_YYYYMMDDHHMISS</v>
      </c>
      <c r="N775" s="64" t="s">
        <v>600</v>
      </c>
      <c r="O775" s="64" t="s">
        <v>511</v>
      </c>
      <c r="P775" s="65" t="s">
        <v>1045</v>
      </c>
      <c r="Q775" s="64" t="s">
        <v>153</v>
      </c>
      <c r="R775" s="64" t="s">
        <v>511</v>
      </c>
      <c r="S775" s="65" t="s">
        <v>1044</v>
      </c>
      <c r="T775" s="64" t="b">
        <f t="shared" si="19"/>
        <v>1</v>
      </c>
    </row>
    <row r="776" spans="1:20" s="64" customFormat="1" ht="30" hidden="1">
      <c r="A776" s="64" t="s">
        <v>324</v>
      </c>
      <c r="C776" s="64" t="s">
        <v>556</v>
      </c>
      <c r="D776" s="64" t="s">
        <v>525</v>
      </c>
      <c r="E776" s="52">
        <v>41</v>
      </c>
      <c r="G776" s="52">
        <v>22</v>
      </c>
      <c r="H776" s="64" t="s">
        <v>96</v>
      </c>
      <c r="J776" s="64" t="s">
        <v>95</v>
      </c>
      <c r="M776" s="64" t="str">
        <f t="shared" si="18"/>
        <v>MRO_AHL_WO_RES_MAT_TRNXS_MV_YYYYMMDDHHMISS</v>
      </c>
      <c r="N776" s="64" t="s">
        <v>600</v>
      </c>
      <c r="O776" s="64" t="s">
        <v>324</v>
      </c>
      <c r="P776" s="65" t="s">
        <v>1047</v>
      </c>
      <c r="Q776" s="64" t="s">
        <v>153</v>
      </c>
      <c r="R776" s="64" t="s">
        <v>324</v>
      </c>
      <c r="S776" s="65" t="s">
        <v>1046</v>
      </c>
      <c r="T776" s="64" t="b">
        <f t="shared" si="19"/>
        <v>1</v>
      </c>
    </row>
    <row r="777" spans="1:20" s="77" customFormat="1">
      <c r="A777" s="77" t="str">
        <f>O777</f>
        <v>WORKORDER_OPERATION_NAME</v>
      </c>
      <c r="C777" s="77" t="s">
        <v>555</v>
      </c>
      <c r="D777" s="77" t="s">
        <v>527</v>
      </c>
      <c r="E777" s="78">
        <v>42</v>
      </c>
      <c r="G777" s="78">
        <v>1</v>
      </c>
      <c r="H777" s="77" t="s">
        <v>96</v>
      </c>
      <c r="N777" s="77" t="s">
        <v>600</v>
      </c>
      <c r="O777" s="77" t="s">
        <v>1411</v>
      </c>
      <c r="P777" s="79" t="s">
        <v>1526</v>
      </c>
      <c r="Q777" s="79" t="s">
        <v>1412</v>
      </c>
      <c r="R777" s="77" t="s">
        <v>1413</v>
      </c>
      <c r="S777" s="79" t="s">
        <v>1447</v>
      </c>
    </row>
    <row r="778" spans="1:20" s="64" customFormat="1" hidden="1">
      <c r="A778" s="64" t="s">
        <v>492</v>
      </c>
      <c r="C778" s="64" t="s">
        <v>2</v>
      </c>
      <c r="D778" s="64" t="s">
        <v>526</v>
      </c>
      <c r="E778" s="52">
        <v>1</v>
      </c>
      <c r="G778" s="52">
        <v>7</v>
      </c>
      <c r="H778" s="64" t="s">
        <v>96</v>
      </c>
      <c r="M778" s="64" t="str">
        <f t="shared" si="18"/>
        <v>MRO_AHL_WO_ASSIGNMENTS_MV_YYYYMMDDHHMISS</v>
      </c>
      <c r="N778" s="64" t="s">
        <v>863</v>
      </c>
      <c r="O778" s="64" t="s">
        <v>492</v>
      </c>
      <c r="P778" s="65" t="s">
        <v>1125</v>
      </c>
      <c r="Q778" s="64" t="s">
        <v>152</v>
      </c>
      <c r="R778" s="64" t="s">
        <v>492</v>
      </c>
      <c r="S778" s="65" t="s">
        <v>1125</v>
      </c>
      <c r="T778" s="64" t="b">
        <f t="shared" si="19"/>
        <v>1</v>
      </c>
    </row>
    <row r="779" spans="1:20" s="64" customFormat="1" ht="30" hidden="1">
      <c r="A779" s="64" t="s">
        <v>493</v>
      </c>
      <c r="C779" s="64" t="s">
        <v>2</v>
      </c>
      <c r="D779" s="64" t="s">
        <v>526</v>
      </c>
      <c r="E779" s="52">
        <v>2</v>
      </c>
      <c r="G779" s="52">
        <v>7</v>
      </c>
      <c r="H779" s="64" t="s">
        <v>96</v>
      </c>
      <c r="M779" s="64" t="str">
        <f t="shared" si="18"/>
        <v>MRO_AHL_WO_ASSIGNMENTS_MV_YYYYMMDDHHMISS</v>
      </c>
      <c r="N779" s="64" t="s">
        <v>863</v>
      </c>
      <c r="O779" s="64" t="s">
        <v>493</v>
      </c>
      <c r="P779" s="65" t="s">
        <v>1126</v>
      </c>
      <c r="Q779" s="64" t="s">
        <v>152</v>
      </c>
      <c r="R779" s="64" t="s">
        <v>493</v>
      </c>
      <c r="S779" s="65" t="s">
        <v>1126</v>
      </c>
      <c r="T779" s="64" t="b">
        <f t="shared" si="19"/>
        <v>1</v>
      </c>
    </row>
    <row r="780" spans="1:20" s="64" customFormat="1" hidden="1">
      <c r="A780" s="64" t="s">
        <v>491</v>
      </c>
      <c r="C780" s="64" t="s">
        <v>556</v>
      </c>
      <c r="D780" s="64" t="s">
        <v>525</v>
      </c>
      <c r="E780" s="52">
        <v>3</v>
      </c>
      <c r="G780" s="52">
        <v>22</v>
      </c>
      <c r="H780" s="64" t="s">
        <v>96</v>
      </c>
      <c r="I780" s="64" t="s">
        <v>95</v>
      </c>
      <c r="M780" s="64" t="str">
        <f t="shared" si="18"/>
        <v>MRO_AHL_WO_ASSIGNMENTS_MV_YYYYMMDDHHMISS</v>
      </c>
      <c r="N780" s="64" t="s">
        <v>863</v>
      </c>
      <c r="O780" s="81" t="s">
        <v>491</v>
      </c>
      <c r="P780" s="65" t="s">
        <v>1127</v>
      </c>
      <c r="Q780" s="64" t="s">
        <v>152</v>
      </c>
      <c r="R780" s="64" t="s">
        <v>491</v>
      </c>
      <c r="S780" s="65" t="s">
        <v>1127</v>
      </c>
      <c r="T780" s="64" t="b">
        <f t="shared" si="19"/>
        <v>1</v>
      </c>
    </row>
    <row r="781" spans="1:20" s="64" customFormat="1" ht="30" hidden="1">
      <c r="A781" s="64" t="s">
        <v>158</v>
      </c>
      <c r="B781" s="64" t="s">
        <v>833</v>
      </c>
      <c r="C781" s="64" t="s">
        <v>556</v>
      </c>
      <c r="D781" s="64" t="s">
        <v>525</v>
      </c>
      <c r="E781" s="52">
        <v>4</v>
      </c>
      <c r="G781" s="52">
        <v>22</v>
      </c>
      <c r="H781" s="64" t="s">
        <v>96</v>
      </c>
      <c r="M781" s="64" t="str">
        <f t="shared" si="18"/>
        <v>MRO_AHL_WO_ASSIGNMENTS_MV_YYYYMMDDHHMISS</v>
      </c>
      <c r="N781" s="64" t="s">
        <v>863</v>
      </c>
      <c r="O781" s="64" t="s">
        <v>158</v>
      </c>
      <c r="P781" s="65" t="s">
        <v>649</v>
      </c>
      <c r="Q781" s="64" t="s">
        <v>152</v>
      </c>
      <c r="R781" s="64" t="s">
        <v>158</v>
      </c>
      <c r="S781" s="65" t="s">
        <v>530</v>
      </c>
      <c r="T781" s="64" t="b">
        <f t="shared" si="19"/>
        <v>1</v>
      </c>
    </row>
    <row r="782" spans="1:20" s="77" customFormat="1" ht="30">
      <c r="A782" s="77" t="str">
        <f>O782</f>
        <v>CREATED_BY_USERNAME</v>
      </c>
      <c r="B782" s="77" t="s">
        <v>833</v>
      </c>
      <c r="C782" s="77" t="s">
        <v>555</v>
      </c>
      <c r="D782" s="77" t="s">
        <v>1420</v>
      </c>
      <c r="E782" s="78">
        <v>5</v>
      </c>
      <c r="G782" s="78">
        <v>100</v>
      </c>
      <c r="H782" s="77" t="s">
        <v>96</v>
      </c>
      <c r="N782" s="77" t="s">
        <v>863</v>
      </c>
      <c r="O782" s="77" t="s">
        <v>1497</v>
      </c>
      <c r="P782" s="79" t="s">
        <v>1500</v>
      </c>
      <c r="Q782" s="77" t="s">
        <v>1289</v>
      </c>
      <c r="R782" s="77" t="s">
        <v>1290</v>
      </c>
      <c r="S782" s="79" t="s">
        <v>1288</v>
      </c>
      <c r="T782" s="64"/>
    </row>
    <row r="783" spans="1:20" s="64" customFormat="1" ht="30" hidden="1">
      <c r="A783" s="64" t="s">
        <v>159</v>
      </c>
      <c r="C783" s="64" t="s">
        <v>2</v>
      </c>
      <c r="D783" s="64" t="s">
        <v>526</v>
      </c>
      <c r="E783" s="52">
        <v>6</v>
      </c>
      <c r="G783" s="52">
        <v>7</v>
      </c>
      <c r="H783" s="64" t="s">
        <v>96</v>
      </c>
      <c r="M783" s="64" t="str">
        <f t="shared" si="18"/>
        <v>MRO_AHL_WO_ASSIGNMENTS_MV_YYYYMMDDHHMISS</v>
      </c>
      <c r="N783" s="64" t="s">
        <v>863</v>
      </c>
      <c r="O783" s="64" t="s">
        <v>159</v>
      </c>
      <c r="P783" s="65" t="s">
        <v>828</v>
      </c>
      <c r="Q783" s="64" t="s">
        <v>152</v>
      </c>
      <c r="R783" s="64" t="s">
        <v>159</v>
      </c>
      <c r="S783" s="65" t="s">
        <v>828</v>
      </c>
      <c r="T783" s="64" t="b">
        <f t="shared" si="19"/>
        <v>1</v>
      </c>
    </row>
    <row r="784" spans="1:20" s="64" customFormat="1" ht="30" hidden="1">
      <c r="A784" s="64" t="s">
        <v>494</v>
      </c>
      <c r="B784" s="64" t="s">
        <v>833</v>
      </c>
      <c r="C784" s="64" t="s">
        <v>556</v>
      </c>
      <c r="D784" s="64" t="s">
        <v>525</v>
      </c>
      <c r="E784" s="52">
        <v>7</v>
      </c>
      <c r="G784" s="52">
        <v>22</v>
      </c>
      <c r="H784" s="64" t="s">
        <v>95</v>
      </c>
      <c r="M784" s="64" t="str">
        <f t="shared" si="18"/>
        <v>MRO_AHL_WO_ASSIGNMENTS_MV_YYYYMMDDHHMISS</v>
      </c>
      <c r="N784" s="64" t="s">
        <v>863</v>
      </c>
      <c r="O784" s="64" t="s">
        <v>494</v>
      </c>
      <c r="P784" s="65" t="s">
        <v>1128</v>
      </c>
      <c r="Q784" s="64" t="s">
        <v>152</v>
      </c>
      <c r="R784" s="64" t="s">
        <v>494</v>
      </c>
      <c r="S784" s="65" t="s">
        <v>1128</v>
      </c>
      <c r="T784" s="64" t="b">
        <f t="shared" si="19"/>
        <v>1</v>
      </c>
    </row>
    <row r="785" spans="1:20" s="77" customFormat="1">
      <c r="A785" s="77" t="str">
        <f>O785</f>
        <v>EMPLOYEE_NAME</v>
      </c>
      <c r="B785" s="77" t="s">
        <v>833</v>
      </c>
      <c r="C785" s="77" t="s">
        <v>555</v>
      </c>
      <c r="D785" s="77" t="s">
        <v>529</v>
      </c>
      <c r="E785" s="78">
        <v>8</v>
      </c>
      <c r="G785" s="78">
        <v>240</v>
      </c>
      <c r="H785" s="77" t="s">
        <v>95</v>
      </c>
      <c r="N785" s="77" t="s">
        <v>863</v>
      </c>
      <c r="O785" s="77" t="s">
        <v>1414</v>
      </c>
      <c r="P785" s="79" t="s">
        <v>1527</v>
      </c>
      <c r="Q785" s="77" t="s">
        <v>1315</v>
      </c>
      <c r="R785" s="77" t="s">
        <v>1316</v>
      </c>
      <c r="S785" s="79" t="s">
        <v>1459</v>
      </c>
      <c r="T785" s="64"/>
    </row>
    <row r="786" spans="1:20" s="64" customFormat="1" ht="30" hidden="1">
      <c r="A786" s="64" t="s">
        <v>190</v>
      </c>
      <c r="C786" s="64" t="s">
        <v>556</v>
      </c>
      <c r="D786" s="64" t="s">
        <v>525</v>
      </c>
      <c r="E786" s="52">
        <v>9</v>
      </c>
      <c r="G786" s="52">
        <v>22</v>
      </c>
      <c r="H786" s="64" t="s">
        <v>96</v>
      </c>
      <c r="M786" s="64" t="str">
        <f t="shared" si="18"/>
        <v>MRO_AHL_WO_ASSIGNMENTS_MV_YYYYMMDDHHMISS</v>
      </c>
      <c r="N786" s="64" t="s">
        <v>863</v>
      </c>
      <c r="O786" s="64" t="s">
        <v>190</v>
      </c>
      <c r="P786" s="65" t="s">
        <v>1129</v>
      </c>
      <c r="Q786" s="64" t="s">
        <v>152</v>
      </c>
      <c r="R786" s="64" t="s">
        <v>190</v>
      </c>
      <c r="S786" s="65" t="s">
        <v>1129</v>
      </c>
      <c r="T786" s="64" t="b">
        <f t="shared" si="19"/>
        <v>1</v>
      </c>
    </row>
    <row r="787" spans="1:20" s="77" customFormat="1">
      <c r="A787" s="77" t="str">
        <f>O787</f>
        <v>INSTANCE_NUMBER</v>
      </c>
      <c r="C787" s="77" t="s">
        <v>555</v>
      </c>
      <c r="D787" s="77" t="s">
        <v>1434</v>
      </c>
      <c r="E787" s="78">
        <v>10</v>
      </c>
      <c r="G787" s="78">
        <v>64</v>
      </c>
      <c r="H787" s="77" t="s">
        <v>96</v>
      </c>
      <c r="N787" s="77" t="s">
        <v>863</v>
      </c>
      <c r="O787" s="77" t="s">
        <v>1347</v>
      </c>
      <c r="P787" s="79" t="s">
        <v>1528</v>
      </c>
      <c r="Q787" s="77" t="s">
        <v>1346</v>
      </c>
      <c r="R787" s="77" t="s">
        <v>1347</v>
      </c>
      <c r="S787" s="79" t="s">
        <v>1465</v>
      </c>
      <c r="T787" s="64"/>
    </row>
    <row r="788" spans="1:20" s="64" customFormat="1" ht="45" hidden="1">
      <c r="A788" s="64" t="s">
        <v>161</v>
      </c>
      <c r="C788" s="64" t="s">
        <v>2</v>
      </c>
      <c r="D788" s="64" t="s">
        <v>526</v>
      </c>
      <c r="E788" s="52">
        <v>11</v>
      </c>
      <c r="G788" s="52">
        <v>7</v>
      </c>
      <c r="H788" s="64" t="s">
        <v>96</v>
      </c>
      <c r="M788" s="64" t="str">
        <f t="shared" si="18"/>
        <v>MRO_AHL_WO_ASSIGNMENTS_MV_YYYYMMDDHHMISS</v>
      </c>
      <c r="N788" s="64" t="s">
        <v>863</v>
      </c>
      <c r="O788" s="64" t="s">
        <v>161</v>
      </c>
      <c r="P788" s="65" t="s">
        <v>829</v>
      </c>
      <c r="Q788" s="64" t="s">
        <v>152</v>
      </c>
      <c r="R788" s="64" t="s">
        <v>161</v>
      </c>
      <c r="S788" s="65" t="s">
        <v>830</v>
      </c>
      <c r="T788" s="64" t="b">
        <f t="shared" si="19"/>
        <v>1</v>
      </c>
    </row>
    <row r="789" spans="1:20" s="64" customFormat="1" ht="60" hidden="1">
      <c r="A789" s="64" t="s">
        <v>162</v>
      </c>
      <c r="B789" s="64" t="s">
        <v>833</v>
      </c>
      <c r="C789" s="64" t="s">
        <v>556</v>
      </c>
      <c r="D789" s="64" t="s">
        <v>525</v>
      </c>
      <c r="E789" s="52">
        <v>12</v>
      </c>
      <c r="G789" s="52">
        <v>22</v>
      </c>
      <c r="H789" s="64" t="s">
        <v>95</v>
      </c>
      <c r="M789" s="64" t="str">
        <f t="shared" si="18"/>
        <v>MRO_AHL_WO_ASSIGNMENTS_MV_YYYYMMDDHHMISS</v>
      </c>
      <c r="N789" s="64" t="s">
        <v>863</v>
      </c>
      <c r="O789" s="64" t="s">
        <v>162</v>
      </c>
      <c r="P789" s="65" t="s">
        <v>831</v>
      </c>
      <c r="Q789" s="64" t="s">
        <v>152</v>
      </c>
      <c r="R789" s="64" t="s">
        <v>162</v>
      </c>
      <c r="S789" s="65" t="s">
        <v>532</v>
      </c>
      <c r="T789" s="64" t="b">
        <f t="shared" si="19"/>
        <v>1</v>
      </c>
    </row>
    <row r="790" spans="1:20" s="64" customFormat="1" ht="30" hidden="1">
      <c r="A790" s="64" t="s">
        <v>160</v>
      </c>
      <c r="B790" s="64" t="s">
        <v>833</v>
      </c>
      <c r="C790" s="64" t="s">
        <v>556</v>
      </c>
      <c r="D790" s="64" t="s">
        <v>525</v>
      </c>
      <c r="E790" s="52">
        <v>13</v>
      </c>
      <c r="G790" s="52">
        <v>22</v>
      </c>
      <c r="H790" s="64" t="s">
        <v>96</v>
      </c>
      <c r="M790" s="64" t="str">
        <f t="shared" si="18"/>
        <v>MRO_AHL_WO_ASSIGNMENTS_MV_YYYYMMDDHHMISS</v>
      </c>
      <c r="N790" s="64" t="s">
        <v>863</v>
      </c>
      <c r="O790" s="64" t="s">
        <v>160</v>
      </c>
      <c r="P790" s="65" t="s">
        <v>832</v>
      </c>
      <c r="Q790" s="64" t="s">
        <v>152</v>
      </c>
      <c r="R790" s="64" t="s">
        <v>160</v>
      </c>
      <c r="S790" s="65" t="s">
        <v>531</v>
      </c>
      <c r="T790" s="64" t="b">
        <f t="shared" si="19"/>
        <v>1</v>
      </c>
    </row>
    <row r="791" spans="1:20" s="77" customFormat="1" ht="30">
      <c r="A791" s="77" t="str">
        <f>O791</f>
        <v>LAST_UPDATED_BY_USERNAME</v>
      </c>
      <c r="B791" s="77" t="s">
        <v>833</v>
      </c>
      <c r="C791" s="77" t="s">
        <v>555</v>
      </c>
      <c r="D791" s="77" t="s">
        <v>1420</v>
      </c>
      <c r="E791" s="78">
        <v>14</v>
      </c>
      <c r="G791" s="78">
        <v>100</v>
      </c>
      <c r="H791" s="77" t="s">
        <v>96</v>
      </c>
      <c r="N791" s="77" t="s">
        <v>863</v>
      </c>
      <c r="O791" s="77" t="s">
        <v>1498</v>
      </c>
      <c r="P791" s="79" t="s">
        <v>1499</v>
      </c>
      <c r="Q791" s="77" t="s">
        <v>1289</v>
      </c>
      <c r="R791" s="77" t="s">
        <v>1290</v>
      </c>
      <c r="S791" s="79" t="s">
        <v>1450</v>
      </c>
      <c r="T791" s="64"/>
    </row>
    <row r="792" spans="1:20" s="64" customFormat="1" ht="30" hidden="1">
      <c r="A792" s="64" t="s">
        <v>163</v>
      </c>
      <c r="C792" s="64" t="s">
        <v>556</v>
      </c>
      <c r="D792" s="64" t="s">
        <v>525</v>
      </c>
      <c r="E792" s="52">
        <v>15</v>
      </c>
      <c r="G792" s="52">
        <v>22</v>
      </c>
      <c r="H792" s="64" t="s">
        <v>96</v>
      </c>
      <c r="M792" s="64" t="str">
        <f t="shared" si="18"/>
        <v>MRO_AHL_WO_ASSIGNMENTS_MV_YYYYMMDDHHMISS</v>
      </c>
      <c r="N792" s="64" t="s">
        <v>863</v>
      </c>
      <c r="O792" s="64" t="s">
        <v>163</v>
      </c>
      <c r="P792" s="65" t="s">
        <v>632</v>
      </c>
      <c r="Q792" s="64" t="s">
        <v>152</v>
      </c>
      <c r="R792" s="64" t="s">
        <v>163</v>
      </c>
      <c r="S792" s="65" t="s">
        <v>632</v>
      </c>
      <c r="T792" s="64" t="b">
        <f t="shared" si="19"/>
        <v>1</v>
      </c>
    </row>
    <row r="793" spans="1:20" s="64" customFormat="1" ht="30" hidden="1">
      <c r="A793" s="64" t="s">
        <v>320</v>
      </c>
      <c r="C793" s="64" t="s">
        <v>556</v>
      </c>
      <c r="D793" s="64" t="s">
        <v>525</v>
      </c>
      <c r="E793" s="52">
        <v>16</v>
      </c>
      <c r="G793" s="52">
        <v>22</v>
      </c>
      <c r="H793" s="64" t="s">
        <v>96</v>
      </c>
      <c r="J793" s="64" t="s">
        <v>95</v>
      </c>
      <c r="M793" s="64" t="str">
        <f t="shared" si="18"/>
        <v>MRO_AHL_WO_ASSIGNMENTS_MV_YYYYMMDDHHMISS</v>
      </c>
      <c r="N793" s="64" t="s">
        <v>863</v>
      </c>
      <c r="O793" s="64" t="s">
        <v>320</v>
      </c>
      <c r="P793" s="65" t="s">
        <v>1048</v>
      </c>
      <c r="Q793" s="64" t="s">
        <v>152</v>
      </c>
      <c r="R793" s="64" t="s">
        <v>320</v>
      </c>
      <c r="S793" s="65" t="s">
        <v>1048</v>
      </c>
      <c r="T793" s="64" t="b">
        <f t="shared" si="19"/>
        <v>1</v>
      </c>
    </row>
    <row r="794" spans="1:20" s="77" customFormat="1" ht="30">
      <c r="A794" s="77" t="str">
        <f>O794</f>
        <v>OPERATION_RESOURCE_NAME</v>
      </c>
      <c r="C794" s="77" t="s">
        <v>555</v>
      </c>
      <c r="D794" s="77" t="s">
        <v>1435</v>
      </c>
      <c r="E794" s="78">
        <v>17</v>
      </c>
      <c r="G794" s="78">
        <v>251</v>
      </c>
      <c r="H794" s="77" t="s">
        <v>96</v>
      </c>
      <c r="N794" s="77" t="s">
        <v>863</v>
      </c>
      <c r="O794" s="77" t="s">
        <v>1415</v>
      </c>
      <c r="P794" s="79" t="s">
        <v>1521</v>
      </c>
      <c r="Q794" s="77" t="s">
        <v>1416</v>
      </c>
      <c r="R794" s="77" t="s">
        <v>1504</v>
      </c>
      <c r="S794" s="79" t="s">
        <v>1464</v>
      </c>
      <c r="T794" s="64"/>
    </row>
    <row r="795" spans="1:20" s="64" customFormat="1" ht="45" hidden="1">
      <c r="A795" s="64" t="s">
        <v>495</v>
      </c>
      <c r="C795" s="64" t="s">
        <v>555</v>
      </c>
      <c r="D795" s="64" t="s">
        <v>527</v>
      </c>
      <c r="E795" s="52">
        <v>18</v>
      </c>
      <c r="G795" s="52">
        <v>1</v>
      </c>
      <c r="H795" s="64" t="s">
        <v>95</v>
      </c>
      <c r="M795" s="64" t="str">
        <f t="shared" si="18"/>
        <v>MRO_AHL_WO_ASSIGNMENTS_MV_YYYYMMDDHHMISS</v>
      </c>
      <c r="N795" s="64" t="s">
        <v>863</v>
      </c>
      <c r="O795" s="64" t="s">
        <v>495</v>
      </c>
      <c r="P795" s="65" t="s">
        <v>1049</v>
      </c>
      <c r="Q795" s="64" t="s">
        <v>152</v>
      </c>
      <c r="R795" s="64" t="s">
        <v>495</v>
      </c>
      <c r="S795" s="65" t="s">
        <v>1049</v>
      </c>
      <c r="T795" s="64" t="b">
        <f t="shared" si="19"/>
        <v>1</v>
      </c>
    </row>
    <row r="796" spans="1:20" s="64" customFormat="1" hidden="1">
      <c r="A796" s="64" t="s">
        <v>263</v>
      </c>
      <c r="C796" s="64" t="s">
        <v>555</v>
      </c>
      <c r="D796" s="64" t="s">
        <v>524</v>
      </c>
      <c r="E796" s="52">
        <v>19</v>
      </c>
      <c r="G796" s="52">
        <v>30</v>
      </c>
      <c r="H796" s="64" t="s">
        <v>95</v>
      </c>
      <c r="M796" s="64" t="str">
        <f t="shared" si="18"/>
        <v>MRO_AHL_WO_ASSIGNMENTS_MV_YYYYMMDDHHMISS</v>
      </c>
      <c r="N796" s="64" t="s">
        <v>863</v>
      </c>
      <c r="O796" s="64" t="s">
        <v>263</v>
      </c>
      <c r="P796" s="65" t="s">
        <v>800</v>
      </c>
      <c r="Q796" s="64" t="s">
        <v>152</v>
      </c>
      <c r="R796" s="64" t="s">
        <v>263</v>
      </c>
      <c r="S796" s="65" t="s">
        <v>800</v>
      </c>
      <c r="T796" s="64" t="b">
        <f t="shared" si="19"/>
        <v>1</v>
      </c>
    </row>
    <row r="797" spans="1:20" s="64" customFormat="1" hidden="1">
      <c r="A797" s="64" t="s">
        <v>472</v>
      </c>
      <c r="C797" s="64" t="s">
        <v>2</v>
      </c>
      <c r="D797" s="64" t="s">
        <v>526</v>
      </c>
      <c r="E797" s="52">
        <v>1</v>
      </c>
      <c r="G797" s="52">
        <v>7</v>
      </c>
      <c r="H797" s="64" t="s">
        <v>95</v>
      </c>
      <c r="M797" s="64" t="str">
        <f t="shared" si="18"/>
        <v>MRO_AHL_WORKORDER_DETAILS_MV_YYYYMMDDHHMISS</v>
      </c>
      <c r="N797" s="64" t="s">
        <v>521</v>
      </c>
      <c r="O797" s="64" t="s">
        <v>472</v>
      </c>
      <c r="P797" s="65" t="s">
        <v>801</v>
      </c>
      <c r="Q797" s="64" t="s">
        <v>148</v>
      </c>
      <c r="R797" s="64" t="s">
        <v>472</v>
      </c>
      <c r="S797" s="65" t="s">
        <v>801</v>
      </c>
      <c r="T797" s="64" t="b">
        <f t="shared" si="19"/>
        <v>1</v>
      </c>
    </row>
    <row r="798" spans="1:20" s="64" customFormat="1" hidden="1">
      <c r="A798" s="64" t="s">
        <v>473</v>
      </c>
      <c r="C798" s="64" t="s">
        <v>2</v>
      </c>
      <c r="D798" s="64" t="s">
        <v>526</v>
      </c>
      <c r="E798" s="52">
        <v>2</v>
      </c>
      <c r="G798" s="52">
        <v>7</v>
      </c>
      <c r="H798" s="64" t="s">
        <v>95</v>
      </c>
      <c r="M798" s="64" t="str">
        <f t="shared" si="18"/>
        <v>MRO_AHL_WORKORDER_DETAILS_MV_YYYYMMDDHHMISS</v>
      </c>
      <c r="N798" s="64" t="s">
        <v>521</v>
      </c>
      <c r="O798" s="64" t="s">
        <v>473</v>
      </c>
      <c r="P798" s="65" t="s">
        <v>802</v>
      </c>
      <c r="Q798" s="64" t="s">
        <v>148</v>
      </c>
      <c r="R798" s="64" t="s">
        <v>473</v>
      </c>
      <c r="S798" s="65" t="s">
        <v>802</v>
      </c>
      <c r="T798" s="64" t="b">
        <f t="shared" si="19"/>
        <v>1</v>
      </c>
    </row>
    <row r="799" spans="1:20" s="64" customFormat="1" ht="30" hidden="1">
      <c r="A799" s="64" t="s">
        <v>403</v>
      </c>
      <c r="C799" s="64" t="s">
        <v>555</v>
      </c>
      <c r="D799" s="64" t="s">
        <v>527</v>
      </c>
      <c r="E799" s="52">
        <v>3</v>
      </c>
      <c r="G799" s="52">
        <v>1</v>
      </c>
      <c r="H799" s="64" t="s">
        <v>95</v>
      </c>
      <c r="M799" s="64" t="str">
        <f t="shared" si="18"/>
        <v>MRO_AHL_WORKORDER_DETAILS_MV_YYYYMMDDHHMISS</v>
      </c>
      <c r="N799" s="64" t="s">
        <v>521</v>
      </c>
      <c r="O799" s="64" t="s">
        <v>403</v>
      </c>
      <c r="P799" s="65" t="s">
        <v>1233</v>
      </c>
      <c r="Q799" s="64" t="s">
        <v>148</v>
      </c>
      <c r="R799" s="64" t="s">
        <v>403</v>
      </c>
      <c r="S799" s="65" t="s">
        <v>1233</v>
      </c>
      <c r="T799" s="64" t="b">
        <f t="shared" si="19"/>
        <v>1</v>
      </c>
    </row>
    <row r="800" spans="1:20" s="64" customFormat="1" hidden="1">
      <c r="A800" s="64" t="s">
        <v>364</v>
      </c>
      <c r="C800" s="64" t="s">
        <v>556</v>
      </c>
      <c r="D800" s="64" t="s">
        <v>525</v>
      </c>
      <c r="E800" s="52">
        <v>4</v>
      </c>
      <c r="G800" s="52">
        <v>22</v>
      </c>
      <c r="H800" s="64" t="s">
        <v>95</v>
      </c>
      <c r="M800" s="64" t="str">
        <f t="shared" si="18"/>
        <v>MRO_AHL_WORKORDER_DETAILS_MV_YYYYMMDDHHMISS</v>
      </c>
      <c r="N800" s="64" t="s">
        <v>521</v>
      </c>
      <c r="O800" s="64" t="s">
        <v>364</v>
      </c>
      <c r="P800" s="65" t="s">
        <v>1050</v>
      </c>
      <c r="Q800" s="64" t="s">
        <v>148</v>
      </c>
      <c r="R800" s="64" t="s">
        <v>364</v>
      </c>
      <c r="S800" s="65" t="s">
        <v>1050</v>
      </c>
      <c r="T800" s="64" t="b">
        <f t="shared" si="19"/>
        <v>1</v>
      </c>
    </row>
    <row r="801" spans="1:20" s="77" customFormat="1">
      <c r="A801" s="77" t="str">
        <f>O801</f>
        <v>COLLECTION_NAME</v>
      </c>
      <c r="C801" s="77" t="s">
        <v>555</v>
      </c>
      <c r="D801" s="77" t="s">
        <v>524</v>
      </c>
      <c r="E801" s="78"/>
      <c r="G801" s="78">
        <v>30</v>
      </c>
      <c r="H801" s="77" t="s">
        <v>95</v>
      </c>
      <c r="N801" s="77" t="s">
        <v>521</v>
      </c>
      <c r="O801" s="77" t="s">
        <v>1403</v>
      </c>
      <c r="P801" s="79" t="s">
        <v>1529</v>
      </c>
      <c r="Q801" s="77" t="s">
        <v>1417</v>
      </c>
      <c r="R801" s="77" t="s">
        <v>1</v>
      </c>
      <c r="S801" s="79" t="s">
        <v>1476</v>
      </c>
      <c r="T801" s="64"/>
    </row>
    <row r="802" spans="1:20" s="64" customFormat="1" hidden="1">
      <c r="A802" s="64" t="s">
        <v>474</v>
      </c>
      <c r="C802" s="64" t="s">
        <v>555</v>
      </c>
      <c r="D802" s="64" t="s">
        <v>527</v>
      </c>
      <c r="E802" s="52">
        <v>5</v>
      </c>
      <c r="G802" s="52">
        <v>1</v>
      </c>
      <c r="H802" s="64" t="s">
        <v>95</v>
      </c>
      <c r="M802" s="64" t="str">
        <f t="shared" si="18"/>
        <v>MRO_AHL_WORKORDER_DETAILS_MV_YYYYMMDDHHMISS</v>
      </c>
      <c r="N802" s="64" t="s">
        <v>521</v>
      </c>
      <c r="O802" s="64" t="s">
        <v>474</v>
      </c>
      <c r="P802" s="65" t="s">
        <v>803</v>
      </c>
      <c r="Q802" s="64" t="s">
        <v>148</v>
      </c>
      <c r="R802" s="64" t="s">
        <v>474</v>
      </c>
      <c r="S802" s="65" t="s">
        <v>803</v>
      </c>
      <c r="T802" s="64" t="b">
        <f t="shared" si="19"/>
        <v>1</v>
      </c>
    </row>
    <row r="803" spans="1:20" s="64" customFormat="1" ht="30" hidden="1">
      <c r="A803" s="64" t="s">
        <v>158</v>
      </c>
      <c r="B803" s="64" t="s">
        <v>833</v>
      </c>
      <c r="C803" s="64" t="s">
        <v>556</v>
      </c>
      <c r="D803" s="64" t="s">
        <v>525</v>
      </c>
      <c r="E803" s="52">
        <v>6</v>
      </c>
      <c r="G803" s="52">
        <v>22</v>
      </c>
      <c r="H803" s="64" t="s">
        <v>96</v>
      </c>
      <c r="M803" s="64" t="str">
        <f t="shared" si="18"/>
        <v>MRO_AHL_WORKORDER_DETAILS_MV_YYYYMMDDHHMISS</v>
      </c>
      <c r="N803" s="64" t="s">
        <v>521</v>
      </c>
      <c r="O803" s="64" t="s">
        <v>158</v>
      </c>
      <c r="P803" s="65" t="s">
        <v>649</v>
      </c>
      <c r="Q803" s="64" t="s">
        <v>148</v>
      </c>
      <c r="R803" s="64" t="s">
        <v>158</v>
      </c>
      <c r="S803" s="65" t="s">
        <v>530</v>
      </c>
      <c r="T803" s="64" t="b">
        <f t="shared" si="19"/>
        <v>1</v>
      </c>
    </row>
    <row r="804" spans="1:20" s="77" customFormat="1" ht="30">
      <c r="A804" s="77" t="str">
        <f>O804</f>
        <v>CREATED_BY_USERNAME</v>
      </c>
      <c r="B804" s="77" t="s">
        <v>833</v>
      </c>
      <c r="C804" s="77" t="s">
        <v>555</v>
      </c>
      <c r="D804" s="77" t="s">
        <v>1420</v>
      </c>
      <c r="E804" s="78"/>
      <c r="G804" s="78">
        <v>100</v>
      </c>
      <c r="H804" s="77" t="s">
        <v>96</v>
      </c>
      <c r="N804" s="77" t="s">
        <v>521</v>
      </c>
      <c r="O804" s="77" t="s">
        <v>1497</v>
      </c>
      <c r="P804" s="79" t="s">
        <v>1500</v>
      </c>
      <c r="Q804" s="77" t="s">
        <v>1289</v>
      </c>
      <c r="R804" s="77" t="s">
        <v>1290</v>
      </c>
      <c r="S804" s="79" t="s">
        <v>1288</v>
      </c>
      <c r="T804" s="64"/>
    </row>
    <row r="805" spans="1:20" s="64" customFormat="1" ht="30" hidden="1">
      <c r="A805" s="64" t="s">
        <v>159</v>
      </c>
      <c r="C805" s="64" t="s">
        <v>2</v>
      </c>
      <c r="D805" s="64" t="s">
        <v>526</v>
      </c>
      <c r="E805" s="52">
        <v>7</v>
      </c>
      <c r="G805" s="52">
        <v>7</v>
      </c>
      <c r="H805" s="64" t="s">
        <v>96</v>
      </c>
      <c r="M805" s="64" t="str">
        <f t="shared" si="18"/>
        <v>MRO_AHL_WORKORDER_DETAILS_MV_YYYYMMDDHHMISS</v>
      </c>
      <c r="N805" s="64" t="s">
        <v>521</v>
      </c>
      <c r="O805" s="64" t="s">
        <v>159</v>
      </c>
      <c r="P805" s="65" t="s">
        <v>828</v>
      </c>
      <c r="Q805" s="64" t="s">
        <v>148</v>
      </c>
      <c r="R805" s="64" t="s">
        <v>159</v>
      </c>
      <c r="S805" s="65" t="s">
        <v>828</v>
      </c>
      <c r="T805" s="64" t="b">
        <f t="shared" si="19"/>
        <v>1</v>
      </c>
    </row>
    <row r="806" spans="1:20" s="64" customFormat="1" hidden="1">
      <c r="A806" s="64" t="s">
        <v>233</v>
      </c>
      <c r="C806" s="64" t="s">
        <v>556</v>
      </c>
      <c r="D806" s="64" t="s">
        <v>525</v>
      </c>
      <c r="E806" s="52">
        <v>8</v>
      </c>
      <c r="G806" s="52">
        <v>22</v>
      </c>
      <c r="H806" s="64" t="s">
        <v>95</v>
      </c>
      <c r="M806" s="64" t="str">
        <f t="shared" si="18"/>
        <v>MRO_AHL_WORKORDER_DETAILS_MV_YYYYMMDDHHMISS</v>
      </c>
      <c r="N806" s="64" t="s">
        <v>521</v>
      </c>
      <c r="O806" s="81" t="s">
        <v>233</v>
      </c>
      <c r="P806" s="65" t="s">
        <v>804</v>
      </c>
      <c r="Q806" s="64" t="s">
        <v>148</v>
      </c>
      <c r="R806" s="64" t="s">
        <v>233</v>
      </c>
      <c r="S806" s="65" t="s">
        <v>804</v>
      </c>
      <c r="T806" s="64" t="b">
        <f t="shared" si="19"/>
        <v>1</v>
      </c>
    </row>
    <row r="807" spans="1:20" s="64" customFormat="1" ht="30" hidden="1">
      <c r="A807" s="64" t="s">
        <v>475</v>
      </c>
      <c r="C807" s="64" t="s">
        <v>555</v>
      </c>
      <c r="D807" s="64" t="s">
        <v>524</v>
      </c>
      <c r="E807" s="52">
        <v>9</v>
      </c>
      <c r="G807" s="52">
        <v>30</v>
      </c>
      <c r="H807" s="64" t="s">
        <v>95</v>
      </c>
      <c r="M807" s="64" t="str">
        <f t="shared" si="18"/>
        <v>MRO_AHL_WORKORDER_DETAILS_MV_YYYYMMDDHHMISS</v>
      </c>
      <c r="N807" s="64" t="s">
        <v>521</v>
      </c>
      <c r="O807" s="64" t="s">
        <v>475</v>
      </c>
      <c r="P807" s="65" t="s">
        <v>805</v>
      </c>
      <c r="Q807" s="64" t="s">
        <v>148</v>
      </c>
      <c r="R807" s="64" t="s">
        <v>475</v>
      </c>
      <c r="S807" s="65" t="s">
        <v>805</v>
      </c>
      <c r="T807" s="64" t="b">
        <f t="shared" si="19"/>
        <v>1</v>
      </c>
    </row>
    <row r="808" spans="1:20" s="64" customFormat="1" ht="90" hidden="1">
      <c r="A808" s="64" t="s">
        <v>476</v>
      </c>
      <c r="C808" s="64" t="s">
        <v>555</v>
      </c>
      <c r="D808" s="64" t="s">
        <v>527</v>
      </c>
      <c r="E808" s="52">
        <v>10</v>
      </c>
      <c r="G808" s="52">
        <v>1</v>
      </c>
      <c r="H808" s="64" t="s">
        <v>95</v>
      </c>
      <c r="M808" s="64" t="str">
        <f t="shared" si="18"/>
        <v>MRO_AHL_WORKORDER_DETAILS_MV_YYYYMMDDHHMISS</v>
      </c>
      <c r="N808" s="64" t="s">
        <v>521</v>
      </c>
      <c r="O808" s="64" t="s">
        <v>476</v>
      </c>
      <c r="P808" s="65" t="s">
        <v>1051</v>
      </c>
      <c r="Q808" s="64" t="s">
        <v>148</v>
      </c>
      <c r="R808" s="64" t="s">
        <v>476</v>
      </c>
      <c r="S808" s="65" t="s">
        <v>1051</v>
      </c>
      <c r="T808" s="64" t="b">
        <f t="shared" si="19"/>
        <v>1</v>
      </c>
    </row>
    <row r="809" spans="1:20" s="64" customFormat="1" ht="45" hidden="1">
      <c r="A809" s="64" t="s">
        <v>161</v>
      </c>
      <c r="C809" s="64" t="s">
        <v>2</v>
      </c>
      <c r="D809" s="64" t="s">
        <v>526</v>
      </c>
      <c r="E809" s="52">
        <v>11</v>
      </c>
      <c r="G809" s="52">
        <v>7</v>
      </c>
      <c r="H809" s="64" t="s">
        <v>96</v>
      </c>
      <c r="M809" s="64" t="str">
        <f t="shared" si="18"/>
        <v>MRO_AHL_WORKORDER_DETAILS_MV_YYYYMMDDHHMISS</v>
      </c>
      <c r="N809" s="64" t="s">
        <v>521</v>
      </c>
      <c r="O809" s="64" t="s">
        <v>161</v>
      </c>
      <c r="P809" s="65" t="s">
        <v>829</v>
      </c>
      <c r="Q809" s="64" t="s">
        <v>148</v>
      </c>
      <c r="R809" s="64" t="s">
        <v>161</v>
      </c>
      <c r="S809" s="65" t="s">
        <v>830</v>
      </c>
      <c r="T809" s="64" t="b">
        <f t="shared" si="19"/>
        <v>1</v>
      </c>
    </row>
    <row r="810" spans="1:20" s="64" customFormat="1" ht="60" hidden="1">
      <c r="A810" s="64" t="s">
        <v>162</v>
      </c>
      <c r="B810" s="64" t="s">
        <v>833</v>
      </c>
      <c r="C810" s="64" t="s">
        <v>556</v>
      </c>
      <c r="D810" s="64" t="s">
        <v>525</v>
      </c>
      <c r="E810" s="52">
        <v>12</v>
      </c>
      <c r="G810" s="52">
        <v>22</v>
      </c>
      <c r="H810" s="64" t="s">
        <v>95</v>
      </c>
      <c r="M810" s="64" t="str">
        <f t="shared" si="18"/>
        <v>MRO_AHL_WORKORDER_DETAILS_MV_YYYYMMDDHHMISS</v>
      </c>
      <c r="N810" s="64" t="s">
        <v>521</v>
      </c>
      <c r="O810" s="64" t="s">
        <v>162</v>
      </c>
      <c r="P810" s="65" t="s">
        <v>831</v>
      </c>
      <c r="Q810" s="64" t="s">
        <v>148</v>
      </c>
      <c r="R810" s="64" t="s">
        <v>162</v>
      </c>
      <c r="S810" s="65" t="s">
        <v>532</v>
      </c>
      <c r="T810" s="64" t="b">
        <f t="shared" si="19"/>
        <v>1</v>
      </c>
    </row>
    <row r="811" spans="1:20" s="64" customFormat="1" ht="30" hidden="1">
      <c r="A811" s="64" t="s">
        <v>160</v>
      </c>
      <c r="B811" s="64" t="s">
        <v>833</v>
      </c>
      <c r="C811" s="64" t="s">
        <v>556</v>
      </c>
      <c r="D811" s="64" t="s">
        <v>525</v>
      </c>
      <c r="E811" s="52">
        <v>13</v>
      </c>
      <c r="G811" s="52">
        <v>22</v>
      </c>
      <c r="H811" s="64" t="s">
        <v>96</v>
      </c>
      <c r="M811" s="64" t="str">
        <f t="shared" si="18"/>
        <v>MRO_AHL_WORKORDER_DETAILS_MV_YYYYMMDDHHMISS</v>
      </c>
      <c r="N811" s="64" t="s">
        <v>521</v>
      </c>
      <c r="O811" s="64" t="s">
        <v>160</v>
      </c>
      <c r="P811" s="65" t="s">
        <v>832</v>
      </c>
      <c r="Q811" s="64" t="s">
        <v>148</v>
      </c>
      <c r="R811" s="64" t="s">
        <v>160</v>
      </c>
      <c r="S811" s="65" t="s">
        <v>531</v>
      </c>
      <c r="T811" s="64" t="b">
        <f t="shared" si="19"/>
        <v>1</v>
      </c>
    </row>
    <row r="812" spans="1:20" s="77" customFormat="1" ht="30">
      <c r="A812" s="77" t="str">
        <f>O812</f>
        <v>LAST_UPDATED_BY_USERNAME</v>
      </c>
      <c r="B812" s="77" t="s">
        <v>833</v>
      </c>
      <c r="C812" s="77" t="s">
        <v>555</v>
      </c>
      <c r="D812" s="77" t="s">
        <v>1420</v>
      </c>
      <c r="E812" s="78"/>
      <c r="G812" s="78">
        <v>100</v>
      </c>
      <c r="H812" s="77" t="s">
        <v>96</v>
      </c>
      <c r="N812" s="77" t="s">
        <v>521</v>
      </c>
      <c r="O812" s="77" t="s">
        <v>1498</v>
      </c>
      <c r="P812" s="79" t="s">
        <v>1499</v>
      </c>
      <c r="Q812" s="77" t="s">
        <v>1289</v>
      </c>
      <c r="R812" s="77" t="s">
        <v>1290</v>
      </c>
      <c r="S812" s="79" t="s">
        <v>1450</v>
      </c>
      <c r="T812" s="64"/>
    </row>
    <row r="813" spans="1:20" s="64" customFormat="1" ht="75" hidden="1">
      <c r="A813" s="64" t="s">
        <v>368</v>
      </c>
      <c r="C813" s="64" t="s">
        <v>555</v>
      </c>
      <c r="D813" s="64" t="s">
        <v>524</v>
      </c>
      <c r="E813" s="52">
        <v>14</v>
      </c>
      <c r="G813" s="52">
        <v>30</v>
      </c>
      <c r="H813" s="64" t="s">
        <v>95</v>
      </c>
      <c r="M813" s="64" t="str">
        <f t="shared" si="18"/>
        <v>MRO_AHL_WORKORDER_DETAILS_MV_YYYYMMDDHHMISS</v>
      </c>
      <c r="N813" s="64" t="s">
        <v>521</v>
      </c>
      <c r="O813" s="64" t="s">
        <v>368</v>
      </c>
      <c r="P813" s="65" t="s">
        <v>806</v>
      </c>
      <c r="Q813" s="64" t="s">
        <v>148</v>
      </c>
      <c r="R813" s="64" t="s">
        <v>368</v>
      </c>
      <c r="S813" s="65" t="s">
        <v>806</v>
      </c>
      <c r="T813" s="64" t="b">
        <f t="shared" si="19"/>
        <v>1</v>
      </c>
    </row>
    <row r="814" spans="1:20" s="64" customFormat="1" ht="30" hidden="1">
      <c r="A814" s="64" t="s">
        <v>477</v>
      </c>
      <c r="C814" s="64" t="s">
        <v>555</v>
      </c>
      <c r="D814" s="64" t="s">
        <v>527</v>
      </c>
      <c r="E814" s="52">
        <v>15</v>
      </c>
      <c r="G814" s="52">
        <v>1</v>
      </c>
      <c r="H814" s="64" t="s">
        <v>95</v>
      </c>
      <c r="M814" s="64" t="str">
        <f t="shared" si="18"/>
        <v>MRO_AHL_WORKORDER_DETAILS_MV_YYYYMMDDHHMISS</v>
      </c>
      <c r="N814" s="64" t="s">
        <v>521</v>
      </c>
      <c r="O814" s="64" t="s">
        <v>477</v>
      </c>
      <c r="P814" s="65" t="s">
        <v>807</v>
      </c>
      <c r="Q814" s="64" t="s">
        <v>148</v>
      </c>
      <c r="R814" s="64" t="s">
        <v>477</v>
      </c>
      <c r="S814" s="65" t="s">
        <v>807</v>
      </c>
      <c r="T814" s="64" t="b">
        <f t="shared" si="19"/>
        <v>1</v>
      </c>
    </row>
    <row r="815" spans="1:20" s="64" customFormat="1" ht="75" hidden="1">
      <c r="A815" s="64" t="s">
        <v>478</v>
      </c>
      <c r="C815" s="64" t="s">
        <v>556</v>
      </c>
      <c r="D815" s="64" t="s">
        <v>525</v>
      </c>
      <c r="E815" s="52">
        <v>16</v>
      </c>
      <c r="G815" s="52">
        <v>22</v>
      </c>
      <c r="H815" s="64" t="s">
        <v>95</v>
      </c>
      <c r="M815" s="64" t="str">
        <f t="shared" si="18"/>
        <v>MRO_AHL_WORKORDER_DETAILS_MV_YYYYMMDDHHMISS</v>
      </c>
      <c r="N815" s="64" t="s">
        <v>521</v>
      </c>
      <c r="O815" s="81" t="s">
        <v>478</v>
      </c>
      <c r="P815" s="65" t="s">
        <v>808</v>
      </c>
      <c r="Q815" s="64" t="s">
        <v>148</v>
      </c>
      <c r="R815" s="64" t="s">
        <v>478</v>
      </c>
      <c r="S815" s="65" t="s">
        <v>808</v>
      </c>
      <c r="T815" s="64" t="b">
        <f t="shared" si="19"/>
        <v>1</v>
      </c>
    </row>
    <row r="816" spans="1:20" s="64" customFormat="1" ht="30" hidden="1">
      <c r="A816" s="64" t="s">
        <v>163</v>
      </c>
      <c r="C816" s="64" t="s">
        <v>556</v>
      </c>
      <c r="D816" s="64" t="s">
        <v>525</v>
      </c>
      <c r="E816" s="52">
        <v>17</v>
      </c>
      <c r="G816" s="52">
        <v>22</v>
      </c>
      <c r="H816" s="64" t="s">
        <v>96</v>
      </c>
      <c r="M816" s="64" t="str">
        <f t="shared" si="18"/>
        <v>MRO_AHL_WORKORDER_DETAILS_MV_YYYYMMDDHHMISS</v>
      </c>
      <c r="N816" s="64" t="s">
        <v>521</v>
      </c>
      <c r="O816" s="64" t="s">
        <v>163</v>
      </c>
      <c r="P816" s="65" t="s">
        <v>632</v>
      </c>
      <c r="Q816" s="64" t="s">
        <v>148</v>
      </c>
      <c r="R816" s="64" t="s">
        <v>163</v>
      </c>
      <c r="S816" s="65" t="s">
        <v>632</v>
      </c>
      <c r="T816" s="64" t="b">
        <f t="shared" si="19"/>
        <v>1</v>
      </c>
    </row>
    <row r="817" spans="1:20" s="64" customFormat="1" ht="30" hidden="1">
      <c r="A817" s="64" t="s">
        <v>294</v>
      </c>
      <c r="C817" s="64" t="s">
        <v>556</v>
      </c>
      <c r="D817" s="64" t="s">
        <v>525</v>
      </c>
      <c r="E817" s="52">
        <v>18</v>
      </c>
      <c r="G817" s="52">
        <v>22</v>
      </c>
      <c r="H817" s="64" t="s">
        <v>95</v>
      </c>
      <c r="J817" s="64" t="s">
        <v>95</v>
      </c>
      <c r="M817" s="64" t="str">
        <f t="shared" si="18"/>
        <v>MRO_AHL_WORKORDER_DETAILS_MV_YYYYMMDDHHMISS</v>
      </c>
      <c r="N817" s="64" t="s">
        <v>521</v>
      </c>
      <c r="O817" s="64" t="s">
        <v>294</v>
      </c>
      <c r="P817" s="65" t="s">
        <v>1053</v>
      </c>
      <c r="Q817" s="64" t="s">
        <v>148</v>
      </c>
      <c r="R817" s="64" t="s">
        <v>294</v>
      </c>
      <c r="S817" s="65" t="s">
        <v>1052</v>
      </c>
      <c r="T817" s="64" t="b">
        <f t="shared" si="19"/>
        <v>1</v>
      </c>
    </row>
    <row r="818" spans="1:20" s="77" customFormat="1">
      <c r="A818" s="77" t="str">
        <f>O818</f>
        <v>ROUTE_NO</v>
      </c>
      <c r="C818" s="77" t="s">
        <v>555</v>
      </c>
      <c r="D818" s="77" t="s">
        <v>524</v>
      </c>
      <c r="E818" s="78"/>
      <c r="G818" s="78">
        <v>30</v>
      </c>
      <c r="H818" s="77" t="s">
        <v>95</v>
      </c>
      <c r="N818" s="77" t="s">
        <v>521</v>
      </c>
      <c r="O818" s="77" t="s">
        <v>380</v>
      </c>
      <c r="P818" s="79" t="s">
        <v>1530</v>
      </c>
      <c r="Q818" s="77" t="s">
        <v>134</v>
      </c>
      <c r="R818" s="77" t="s">
        <v>380</v>
      </c>
      <c r="S818" s="79" t="s">
        <v>1449</v>
      </c>
      <c r="T818" s="64"/>
    </row>
    <row r="819" spans="1:20" s="64" customFormat="1" ht="45" hidden="1">
      <c r="A819" s="64" t="s">
        <v>182</v>
      </c>
      <c r="C819" s="64" t="s">
        <v>555</v>
      </c>
      <c r="D819" s="64" t="s">
        <v>524</v>
      </c>
      <c r="E819" s="52">
        <v>19</v>
      </c>
      <c r="G819" s="52">
        <v>30</v>
      </c>
      <c r="H819" s="64" t="s">
        <v>96</v>
      </c>
      <c r="M819" s="64" t="str">
        <f t="shared" si="18"/>
        <v>MRO_AHL_WORKORDER_DETAILS_MV_YYYYMMDDHHMISS</v>
      </c>
      <c r="N819" s="64" t="s">
        <v>521</v>
      </c>
      <c r="O819" s="64" t="s">
        <v>182</v>
      </c>
      <c r="P819" s="65" t="s">
        <v>1054</v>
      </c>
      <c r="Q819" s="64" t="s">
        <v>148</v>
      </c>
      <c r="R819" s="64" t="s">
        <v>182</v>
      </c>
      <c r="S819" s="65" t="s">
        <v>1238</v>
      </c>
      <c r="T819" s="64" t="b">
        <f t="shared" si="19"/>
        <v>1</v>
      </c>
    </row>
    <row r="820" spans="1:20" s="64" customFormat="1" hidden="1">
      <c r="A820" s="64" t="s">
        <v>291</v>
      </c>
      <c r="C820" s="64" t="s">
        <v>556</v>
      </c>
      <c r="D820" s="64" t="s">
        <v>525</v>
      </c>
      <c r="E820" s="52">
        <v>20</v>
      </c>
      <c r="G820" s="52">
        <v>22</v>
      </c>
      <c r="H820" s="64" t="s">
        <v>95</v>
      </c>
      <c r="J820" s="64" t="s">
        <v>95</v>
      </c>
      <c r="M820" s="64" t="str">
        <f t="shared" si="18"/>
        <v>MRO_AHL_WORKORDER_DETAILS_MV_YYYYMMDDHHMISS</v>
      </c>
      <c r="N820" s="64" t="s">
        <v>521</v>
      </c>
      <c r="O820" s="64" t="s">
        <v>291</v>
      </c>
      <c r="P820" s="65" t="s">
        <v>1130</v>
      </c>
      <c r="Q820" s="64" t="s">
        <v>148</v>
      </c>
      <c r="R820" s="64" t="s">
        <v>291</v>
      </c>
      <c r="S820" s="65" t="s">
        <v>1130</v>
      </c>
      <c r="T820" s="64" t="b">
        <f t="shared" si="19"/>
        <v>1</v>
      </c>
    </row>
    <row r="821" spans="1:20" s="77" customFormat="1" ht="15.75">
      <c r="A821" s="77" t="str">
        <f>O821</f>
        <v>UC_HEADER_NAME</v>
      </c>
      <c r="C821" s="77" t="s">
        <v>555</v>
      </c>
      <c r="D821" s="77" t="s">
        <v>528</v>
      </c>
      <c r="E821" s="78">
        <v>21</v>
      </c>
      <c r="G821" s="78">
        <v>80</v>
      </c>
      <c r="H821" s="77" t="s">
        <v>95</v>
      </c>
      <c r="K821" s="64"/>
      <c r="L821" s="64"/>
      <c r="M821" s="64"/>
      <c r="N821" s="77" t="s">
        <v>521</v>
      </c>
      <c r="O821" s="77" t="s">
        <v>1496</v>
      </c>
      <c r="P821" s="79"/>
      <c r="Q821" s="82" t="s">
        <v>141</v>
      </c>
      <c r="R821" s="77" t="s">
        <v>1</v>
      </c>
      <c r="S821" s="79"/>
      <c r="T821" s="64"/>
    </row>
    <row r="822" spans="1:20" s="64" customFormat="1" hidden="1">
      <c r="A822" s="64" t="s">
        <v>105</v>
      </c>
      <c r="C822" s="64" t="s">
        <v>556</v>
      </c>
      <c r="D822" s="64" t="s">
        <v>525</v>
      </c>
      <c r="E822" s="52">
        <v>22</v>
      </c>
      <c r="G822" s="52">
        <v>22</v>
      </c>
      <c r="H822" s="64" t="s">
        <v>95</v>
      </c>
      <c r="J822" s="64" t="s">
        <v>95</v>
      </c>
      <c r="M822" s="64" t="str">
        <f t="shared" si="18"/>
        <v>MRO_AHL_WORKORDER_DETAILS_MV_YYYYMMDDHHMISS</v>
      </c>
      <c r="N822" s="64" t="s">
        <v>521</v>
      </c>
      <c r="O822" s="64" t="s">
        <v>105</v>
      </c>
      <c r="P822" s="65" t="s">
        <v>988</v>
      </c>
      <c r="Q822" s="64" t="s">
        <v>148</v>
      </c>
      <c r="R822" s="64" t="s">
        <v>105</v>
      </c>
      <c r="S822" s="65" t="s">
        <v>1239</v>
      </c>
      <c r="T822" s="64" t="b">
        <f t="shared" si="19"/>
        <v>1</v>
      </c>
    </row>
    <row r="823" spans="1:20" s="77" customFormat="1">
      <c r="A823" s="77" t="str">
        <f>O823</f>
        <v>VISIT_NUMBER</v>
      </c>
      <c r="C823" s="77" t="s">
        <v>556</v>
      </c>
      <c r="D823" s="77" t="s">
        <v>1438</v>
      </c>
      <c r="E823" s="78">
        <v>23</v>
      </c>
      <c r="G823" s="78">
        <v>15</v>
      </c>
      <c r="H823" s="77" t="s">
        <v>95</v>
      </c>
      <c r="N823" s="77" t="s">
        <v>521</v>
      </c>
      <c r="O823" s="77" t="s">
        <v>452</v>
      </c>
      <c r="P823" s="79" t="s">
        <v>1531</v>
      </c>
      <c r="Q823" s="77" t="s">
        <v>143</v>
      </c>
      <c r="R823" s="77" t="s">
        <v>452</v>
      </c>
      <c r="S823" s="79" t="s">
        <v>1469</v>
      </c>
      <c r="T823" s="64"/>
    </row>
    <row r="824" spans="1:20" s="64" customFormat="1" ht="30" hidden="1">
      <c r="A824" s="64" t="s">
        <v>413</v>
      </c>
      <c r="C824" s="64" t="s">
        <v>556</v>
      </c>
      <c r="D824" s="64" t="s">
        <v>525</v>
      </c>
      <c r="E824" s="52">
        <v>24</v>
      </c>
      <c r="G824" s="52">
        <v>22</v>
      </c>
      <c r="H824" s="64" t="s">
        <v>95</v>
      </c>
      <c r="J824" s="64" t="s">
        <v>95</v>
      </c>
      <c r="M824" s="64" t="str">
        <f t="shared" si="18"/>
        <v>MRO_AHL_WORKORDER_DETAILS_MV_YYYYMMDDHHMISS</v>
      </c>
      <c r="N824" s="64" t="s">
        <v>521</v>
      </c>
      <c r="O824" s="64" t="s">
        <v>413</v>
      </c>
      <c r="P824" s="65" t="s">
        <v>1131</v>
      </c>
      <c r="Q824" s="64" t="s">
        <v>148</v>
      </c>
      <c r="R824" s="64" t="s">
        <v>413</v>
      </c>
      <c r="S824" s="65" t="s">
        <v>1240</v>
      </c>
      <c r="T824" s="64" t="b">
        <f t="shared" si="19"/>
        <v>1</v>
      </c>
    </row>
    <row r="825" spans="1:20" s="77" customFormat="1">
      <c r="A825" s="77" t="str">
        <f>O825</f>
        <v>VISIT_TASK_NUMBER</v>
      </c>
      <c r="C825" s="77" t="s">
        <v>555</v>
      </c>
      <c r="D825" s="77" t="s">
        <v>1438</v>
      </c>
      <c r="E825" s="78">
        <v>25</v>
      </c>
      <c r="G825" s="78">
        <v>15</v>
      </c>
      <c r="H825" s="77" t="s">
        <v>95</v>
      </c>
      <c r="N825" s="77" t="s">
        <v>521</v>
      </c>
      <c r="O825" s="77" t="s">
        <v>469</v>
      </c>
      <c r="P825" s="79" t="s">
        <v>1517</v>
      </c>
      <c r="Q825" s="77" t="s">
        <v>145</v>
      </c>
      <c r="R825" s="77" t="s">
        <v>469</v>
      </c>
      <c r="S825" s="79" t="s">
        <v>1470</v>
      </c>
      <c r="T825" s="64"/>
    </row>
    <row r="826" spans="1:20" s="64" customFormat="1" ht="45" hidden="1">
      <c r="A826" s="64" t="s">
        <v>479</v>
      </c>
      <c r="C826" s="64" t="s">
        <v>556</v>
      </c>
      <c r="D826" s="64" t="s">
        <v>525</v>
      </c>
      <c r="E826" s="52">
        <v>26</v>
      </c>
      <c r="G826" s="52">
        <v>22</v>
      </c>
      <c r="H826" s="64" t="s">
        <v>95</v>
      </c>
      <c r="J826" s="64" t="s">
        <v>95</v>
      </c>
      <c r="M826" s="64" t="str">
        <f t="shared" ref="M826:M906" si="20">N826&amp;"_YYYYMMDDHHMISS"</f>
        <v>MRO_AHL_WORKORDER_DETAILS_MV_YYYYMMDDHHMISS</v>
      </c>
      <c r="N826" s="64" t="s">
        <v>521</v>
      </c>
      <c r="O826" s="64" t="s">
        <v>479</v>
      </c>
      <c r="P826" s="65" t="s">
        <v>809</v>
      </c>
      <c r="Q826" s="64" t="s">
        <v>148</v>
      </c>
      <c r="R826" s="64" t="s">
        <v>479</v>
      </c>
      <c r="S826" s="65" t="s">
        <v>809</v>
      </c>
      <c r="T826" s="64" t="b">
        <f t="shared" ref="T826:T906" si="21">R826=A826</f>
        <v>1</v>
      </c>
    </row>
    <row r="827" spans="1:20" s="77" customFormat="1">
      <c r="A827" s="77" t="str">
        <f>O827</f>
        <v>WIP_ENTITY_NAME</v>
      </c>
      <c r="C827" s="77" t="s">
        <v>555</v>
      </c>
      <c r="D827" s="77" t="s">
        <v>529</v>
      </c>
      <c r="E827" s="78">
        <v>27</v>
      </c>
      <c r="G827" s="78">
        <v>240</v>
      </c>
      <c r="H827" s="77" t="s">
        <v>95</v>
      </c>
      <c r="N827" s="77" t="s">
        <v>521</v>
      </c>
      <c r="O827" s="77" t="s">
        <v>1418</v>
      </c>
      <c r="P827" s="79" t="s">
        <v>1532</v>
      </c>
      <c r="Q827" s="77" t="s">
        <v>1419</v>
      </c>
      <c r="R827" s="77" t="s">
        <v>1418</v>
      </c>
      <c r="S827" s="79" t="s">
        <v>1287</v>
      </c>
      <c r="T827" s="64"/>
    </row>
    <row r="828" spans="1:20" s="64" customFormat="1" ht="30" hidden="1">
      <c r="A828" s="64" t="s">
        <v>362</v>
      </c>
      <c r="C828" s="64" t="s">
        <v>556</v>
      </c>
      <c r="D828" s="64" t="s">
        <v>525</v>
      </c>
      <c r="E828" s="52">
        <v>28</v>
      </c>
      <c r="G828" s="52">
        <v>22</v>
      </c>
      <c r="H828" s="64" t="s">
        <v>96</v>
      </c>
      <c r="I828" s="64" t="s">
        <v>95</v>
      </c>
      <c r="J828" s="64" t="s">
        <v>95</v>
      </c>
      <c r="M828" s="64" t="str">
        <f t="shared" si="20"/>
        <v>MRO_AHL_WORKORDER_DETAILS_MV_YYYYMMDDHHMISS</v>
      </c>
      <c r="N828" s="64" t="s">
        <v>521</v>
      </c>
      <c r="O828" s="64" t="s">
        <v>362</v>
      </c>
      <c r="P828" s="65" t="s">
        <v>810</v>
      </c>
      <c r="Q828" s="64" t="s">
        <v>148</v>
      </c>
      <c r="R828" s="64" t="s">
        <v>362</v>
      </c>
      <c r="S828" s="65" t="s">
        <v>810</v>
      </c>
      <c r="T828" s="64" t="b">
        <f t="shared" si="21"/>
        <v>1</v>
      </c>
    </row>
    <row r="829" spans="1:20" s="64" customFormat="1" ht="45" hidden="1">
      <c r="A829" s="64" t="s">
        <v>480</v>
      </c>
      <c r="C829" s="64" t="s">
        <v>555</v>
      </c>
      <c r="D829" s="64" t="s">
        <v>528</v>
      </c>
      <c r="E829" s="52">
        <v>29</v>
      </c>
      <c r="G829" s="52">
        <v>80</v>
      </c>
      <c r="H829" s="64" t="s">
        <v>96</v>
      </c>
      <c r="M829" s="64" t="str">
        <f t="shared" si="20"/>
        <v>MRO_AHL_WORKORDER_DETAILS_MV_YYYYMMDDHHMISS</v>
      </c>
      <c r="N829" s="64" t="s">
        <v>521</v>
      </c>
      <c r="O829" s="64" t="s">
        <v>480</v>
      </c>
      <c r="P829" s="65" t="s">
        <v>1056</v>
      </c>
      <c r="Q829" s="64" t="s">
        <v>148</v>
      </c>
      <c r="R829" s="64" t="s">
        <v>480</v>
      </c>
      <c r="S829" s="65" t="s">
        <v>1055</v>
      </c>
      <c r="T829" s="64" t="b">
        <f t="shared" si="21"/>
        <v>1</v>
      </c>
    </row>
    <row r="830" spans="1:20" s="64" customFormat="1" ht="30" hidden="1">
      <c r="A830" s="64" t="s">
        <v>403</v>
      </c>
      <c r="C830" s="64" t="s">
        <v>555</v>
      </c>
      <c r="D830" s="64" t="s">
        <v>527</v>
      </c>
      <c r="E830" s="52">
        <v>1</v>
      </c>
      <c r="G830" s="52">
        <v>1</v>
      </c>
      <c r="H830" s="64" t="s">
        <v>95</v>
      </c>
      <c r="M830" s="64" t="str">
        <f t="shared" si="20"/>
        <v>MRO_AHL_WO_MATERIALS_MV_YYYYMMDDHHMISS</v>
      </c>
      <c r="N830" s="64" t="s">
        <v>864</v>
      </c>
      <c r="O830" s="64" t="s">
        <v>403</v>
      </c>
      <c r="P830" s="65" t="s">
        <v>1233</v>
      </c>
      <c r="Q830" s="64" t="s">
        <v>140</v>
      </c>
      <c r="R830" s="64" t="s">
        <v>403</v>
      </c>
      <c r="S830" s="65" t="s">
        <v>1233</v>
      </c>
      <c r="T830" s="64" t="b">
        <f t="shared" si="21"/>
        <v>1</v>
      </c>
    </row>
    <row r="831" spans="1:20" s="64" customFormat="1" ht="30" hidden="1">
      <c r="A831" s="64" t="s">
        <v>404</v>
      </c>
      <c r="C831" s="64" t="s">
        <v>555</v>
      </c>
      <c r="D831" s="64" t="s">
        <v>527</v>
      </c>
      <c r="E831" s="52">
        <v>2</v>
      </c>
      <c r="G831" s="52">
        <v>1</v>
      </c>
      <c r="H831" s="64" t="s">
        <v>95</v>
      </c>
      <c r="M831" s="64" t="str">
        <f t="shared" si="20"/>
        <v>MRO_AHL_WO_MATERIALS_MV_YYYYMMDDHHMISS</v>
      </c>
      <c r="N831" s="64" t="s">
        <v>864</v>
      </c>
      <c r="O831" s="64" t="s">
        <v>404</v>
      </c>
      <c r="P831" s="65" t="s">
        <v>1057</v>
      </c>
      <c r="Q831" s="64" t="s">
        <v>140</v>
      </c>
      <c r="R831" s="64" t="s">
        <v>404</v>
      </c>
      <c r="S831" s="65" t="s">
        <v>1057</v>
      </c>
      <c r="T831" s="64" t="b">
        <f t="shared" si="21"/>
        <v>1</v>
      </c>
    </row>
    <row r="832" spans="1:20" s="64" customFormat="1" ht="45" hidden="1">
      <c r="A832" s="64" t="s">
        <v>596</v>
      </c>
      <c r="C832" s="64" t="s">
        <v>555</v>
      </c>
      <c r="D832" s="64" t="s">
        <v>106</v>
      </c>
      <c r="E832" s="52">
        <v>3</v>
      </c>
      <c r="G832" s="52">
        <v>150</v>
      </c>
      <c r="H832" s="64" t="s">
        <v>95</v>
      </c>
      <c r="M832" s="64" t="str">
        <f t="shared" si="20"/>
        <v>MRO_AHL_WO_MATERIALS_MV_YYYYMMDDHHMISS</v>
      </c>
      <c r="N832" s="64" t="s">
        <v>864</v>
      </c>
      <c r="O832" s="64" t="s">
        <v>596</v>
      </c>
      <c r="P832" s="65" t="s">
        <v>1226</v>
      </c>
      <c r="Q832" s="64" t="s">
        <v>140</v>
      </c>
      <c r="R832" s="64" t="s">
        <v>596</v>
      </c>
      <c r="S832" s="65" t="s">
        <v>1226</v>
      </c>
      <c r="T832" s="64" t="b">
        <f t="shared" si="21"/>
        <v>1</v>
      </c>
    </row>
    <row r="833" spans="1:20" s="64" customFormat="1" ht="45" hidden="1">
      <c r="A833" s="64" t="s">
        <v>597</v>
      </c>
      <c r="C833" s="64" t="s">
        <v>555</v>
      </c>
      <c r="D833" s="64" t="s">
        <v>106</v>
      </c>
      <c r="E833" s="52">
        <v>4</v>
      </c>
      <c r="G833" s="52">
        <v>150</v>
      </c>
      <c r="H833" s="64" t="s">
        <v>95</v>
      </c>
      <c r="M833" s="64" t="str">
        <f t="shared" si="20"/>
        <v>MRO_AHL_WO_MATERIALS_MV_YYYYMMDDHHMISS</v>
      </c>
      <c r="N833" s="64" t="s">
        <v>864</v>
      </c>
      <c r="O833" s="64" t="s">
        <v>597</v>
      </c>
      <c r="P833" s="65" t="s">
        <v>1228</v>
      </c>
      <c r="Q833" s="64" t="s">
        <v>140</v>
      </c>
      <c r="R833" s="64" t="s">
        <v>597</v>
      </c>
      <c r="S833" s="65" t="s">
        <v>1228</v>
      </c>
      <c r="T833" s="64" t="b">
        <f t="shared" si="21"/>
        <v>1</v>
      </c>
    </row>
    <row r="834" spans="1:20" s="64" customFormat="1" ht="60" hidden="1">
      <c r="A834" s="64" t="s">
        <v>598</v>
      </c>
      <c r="C834" s="64" t="s">
        <v>555</v>
      </c>
      <c r="D834" s="64" t="s">
        <v>106</v>
      </c>
      <c r="E834" s="52">
        <v>5</v>
      </c>
      <c r="G834" s="52">
        <v>150</v>
      </c>
      <c r="H834" s="64" t="s">
        <v>95</v>
      </c>
      <c r="M834" s="64" t="str">
        <f t="shared" si="20"/>
        <v>MRO_AHL_WO_MATERIALS_MV_YYYYMMDDHHMISS</v>
      </c>
      <c r="N834" s="64" t="s">
        <v>864</v>
      </c>
      <c r="O834" s="64" t="s">
        <v>598</v>
      </c>
      <c r="P834" s="65" t="s">
        <v>1227</v>
      </c>
      <c r="Q834" s="64" t="s">
        <v>140</v>
      </c>
      <c r="R834" s="64" t="s">
        <v>598</v>
      </c>
      <c r="S834" s="65" t="s">
        <v>1227</v>
      </c>
      <c r="T834" s="64" t="b">
        <f t="shared" si="21"/>
        <v>1</v>
      </c>
    </row>
    <row r="835" spans="1:20" s="64" customFormat="1" ht="30" hidden="1">
      <c r="A835" s="64" t="s">
        <v>405</v>
      </c>
      <c r="C835" s="64" t="s">
        <v>1258</v>
      </c>
      <c r="D835" s="64" t="s">
        <v>1284</v>
      </c>
      <c r="E835" s="52">
        <v>6</v>
      </c>
      <c r="G835" s="52">
        <v>22</v>
      </c>
      <c r="H835" s="64" t="s">
        <v>95</v>
      </c>
      <c r="M835" s="64" t="str">
        <f t="shared" si="20"/>
        <v>MRO_AHL_WO_MATERIALS_MV_YYYYMMDDHHMISS</v>
      </c>
      <c r="N835" s="64" t="s">
        <v>864</v>
      </c>
      <c r="O835" s="64" t="s">
        <v>405</v>
      </c>
      <c r="P835" s="65" t="s">
        <v>811</v>
      </c>
      <c r="Q835" s="64" t="s">
        <v>140</v>
      </c>
      <c r="R835" s="64" t="s">
        <v>405</v>
      </c>
      <c r="S835" s="65" t="s">
        <v>811</v>
      </c>
      <c r="T835" s="64" t="b">
        <f t="shared" si="21"/>
        <v>1</v>
      </c>
    </row>
    <row r="836" spans="1:20" s="64" customFormat="1" ht="30" hidden="1">
      <c r="A836" s="64" t="s">
        <v>158</v>
      </c>
      <c r="B836" s="64" t="s">
        <v>833</v>
      </c>
      <c r="C836" s="64" t="s">
        <v>556</v>
      </c>
      <c r="D836" s="64" t="s">
        <v>525</v>
      </c>
      <c r="E836" s="52">
        <v>7</v>
      </c>
      <c r="G836" s="52">
        <v>22</v>
      </c>
      <c r="H836" s="64" t="s">
        <v>96</v>
      </c>
      <c r="M836" s="64" t="str">
        <f t="shared" si="20"/>
        <v>MRO_AHL_WO_MATERIALS_MV_YYYYMMDDHHMISS</v>
      </c>
      <c r="N836" s="64" t="s">
        <v>864</v>
      </c>
      <c r="O836" s="64" t="s">
        <v>158</v>
      </c>
      <c r="P836" s="65" t="s">
        <v>649</v>
      </c>
      <c r="Q836" s="64" t="s">
        <v>140</v>
      </c>
      <c r="R836" s="64" t="s">
        <v>158</v>
      </c>
      <c r="S836" s="65" t="s">
        <v>530</v>
      </c>
      <c r="T836" s="64" t="b">
        <f t="shared" si="21"/>
        <v>1</v>
      </c>
    </row>
    <row r="837" spans="1:20" s="77" customFormat="1" ht="30">
      <c r="A837" s="77" t="str">
        <f>O837</f>
        <v>CREATED_BY_USERNAME</v>
      </c>
      <c r="B837" s="77" t="s">
        <v>833</v>
      </c>
      <c r="C837" s="77" t="s">
        <v>555</v>
      </c>
      <c r="D837" s="77" t="s">
        <v>1420</v>
      </c>
      <c r="E837" s="78">
        <v>8</v>
      </c>
      <c r="G837" s="78">
        <v>100</v>
      </c>
      <c r="H837" s="77" t="s">
        <v>96</v>
      </c>
      <c r="N837" s="77" t="s">
        <v>864</v>
      </c>
      <c r="O837" s="77" t="s">
        <v>1497</v>
      </c>
      <c r="P837" s="79" t="s">
        <v>1500</v>
      </c>
      <c r="Q837" s="77" t="s">
        <v>1289</v>
      </c>
      <c r="R837" s="77" t="s">
        <v>1290</v>
      </c>
      <c r="S837" s="79" t="s">
        <v>1288</v>
      </c>
      <c r="T837" s="64"/>
    </row>
    <row r="838" spans="1:20" s="64" customFormat="1" ht="30" hidden="1">
      <c r="A838" s="64" t="s">
        <v>159</v>
      </c>
      <c r="C838" s="64" t="s">
        <v>2</v>
      </c>
      <c r="D838" s="64" t="s">
        <v>526</v>
      </c>
      <c r="E838" s="52">
        <v>9</v>
      </c>
      <c r="G838" s="52">
        <v>7</v>
      </c>
      <c r="H838" s="64" t="s">
        <v>96</v>
      </c>
      <c r="M838" s="64" t="str">
        <f t="shared" si="20"/>
        <v>MRO_AHL_WO_MATERIALS_MV_YYYYMMDDHHMISS</v>
      </c>
      <c r="N838" s="64" t="s">
        <v>864</v>
      </c>
      <c r="O838" s="64" t="s">
        <v>159</v>
      </c>
      <c r="P838" s="65" t="s">
        <v>828</v>
      </c>
      <c r="Q838" s="64" t="s">
        <v>140</v>
      </c>
      <c r="R838" s="64" t="s">
        <v>159</v>
      </c>
      <c r="S838" s="65" t="s">
        <v>828</v>
      </c>
      <c r="T838" s="64" t="b">
        <f t="shared" si="21"/>
        <v>1</v>
      </c>
    </row>
    <row r="839" spans="1:20" s="64" customFormat="1" ht="30" hidden="1">
      <c r="A839" s="64" t="s">
        <v>237</v>
      </c>
      <c r="C839" s="64" t="s">
        <v>556</v>
      </c>
      <c r="D839" s="64" t="s">
        <v>525</v>
      </c>
      <c r="E839" s="52">
        <v>10</v>
      </c>
      <c r="G839" s="52">
        <v>22</v>
      </c>
      <c r="H839" s="64" t="s">
        <v>95</v>
      </c>
      <c r="M839" s="64" t="str">
        <f t="shared" si="20"/>
        <v>MRO_AHL_WO_MATERIALS_MV_YYYYMMDDHHMISS</v>
      </c>
      <c r="N839" s="64" t="s">
        <v>864</v>
      </c>
      <c r="O839" s="64" t="s">
        <v>237</v>
      </c>
      <c r="P839" s="65" t="s">
        <v>1058</v>
      </c>
      <c r="Q839" s="64" t="s">
        <v>140</v>
      </c>
      <c r="R839" s="64" t="s">
        <v>237</v>
      </c>
      <c r="S839" s="65" t="s">
        <v>1059</v>
      </c>
      <c r="T839" s="64" t="b">
        <f t="shared" si="21"/>
        <v>1</v>
      </c>
    </row>
    <row r="840" spans="1:20" s="77" customFormat="1">
      <c r="A840" s="77" t="str">
        <f>O840</f>
        <v>INVENTORY_ITEM_SEGMENTS</v>
      </c>
      <c r="C840" s="77" t="s">
        <v>555</v>
      </c>
      <c r="D840" s="77" t="s">
        <v>1422</v>
      </c>
      <c r="E840" s="78">
        <v>11</v>
      </c>
      <c r="G840" s="78">
        <v>81</v>
      </c>
      <c r="H840" s="77" t="s">
        <v>95</v>
      </c>
      <c r="N840" s="77" t="s">
        <v>864</v>
      </c>
      <c r="O840" s="77" t="s">
        <v>1502</v>
      </c>
      <c r="P840" s="79" t="s">
        <v>1511</v>
      </c>
      <c r="Q840" s="77" t="s">
        <v>1326</v>
      </c>
      <c r="R840" s="77" t="s">
        <v>1501</v>
      </c>
      <c r="S840" s="79" t="s">
        <v>1455</v>
      </c>
      <c r="T840" s="64"/>
    </row>
    <row r="841" spans="1:20" s="64" customFormat="1" ht="45" hidden="1">
      <c r="A841" s="64" t="s">
        <v>240</v>
      </c>
      <c r="C841" s="64" t="s">
        <v>556</v>
      </c>
      <c r="D841" s="64" t="s">
        <v>525</v>
      </c>
      <c r="E841" s="52">
        <v>12</v>
      </c>
      <c r="G841" s="52">
        <v>22</v>
      </c>
      <c r="H841" s="64" t="s">
        <v>95</v>
      </c>
      <c r="M841" s="64" t="str">
        <f t="shared" si="20"/>
        <v>MRO_AHL_WO_MATERIALS_MV_YYYYMMDDHHMISS</v>
      </c>
      <c r="N841" s="64" t="s">
        <v>864</v>
      </c>
      <c r="O841" s="64" t="s">
        <v>240</v>
      </c>
      <c r="P841" s="65" t="s">
        <v>1060</v>
      </c>
      <c r="Q841" s="64" t="s">
        <v>140</v>
      </c>
      <c r="R841" s="64" t="s">
        <v>240</v>
      </c>
      <c r="S841" s="65" t="s">
        <v>1060</v>
      </c>
      <c r="T841" s="64" t="b">
        <f t="shared" si="21"/>
        <v>1</v>
      </c>
    </row>
    <row r="842" spans="1:20" s="77" customFormat="1" ht="15.75">
      <c r="A842" s="77" t="str">
        <f>O842</f>
        <v>ITEM_GROUP_NAME</v>
      </c>
      <c r="C842" s="77" t="s">
        <v>555</v>
      </c>
      <c r="D842" s="77" t="s">
        <v>528</v>
      </c>
      <c r="E842" s="78">
        <v>13</v>
      </c>
      <c r="G842" s="78">
        <v>80</v>
      </c>
      <c r="H842" s="77" t="s">
        <v>95</v>
      </c>
      <c r="N842" s="77" t="s">
        <v>864</v>
      </c>
      <c r="O842" s="77" t="s">
        <v>1360</v>
      </c>
      <c r="P842" s="79" t="s">
        <v>1518</v>
      </c>
      <c r="Q842" s="86" t="s">
        <v>115</v>
      </c>
      <c r="R842" s="77" t="s">
        <v>1</v>
      </c>
      <c r="S842" s="79" t="s">
        <v>1442</v>
      </c>
      <c r="T842" s="64"/>
    </row>
    <row r="843" spans="1:20" s="64" customFormat="1" ht="45" hidden="1">
      <c r="A843" s="64" t="s">
        <v>161</v>
      </c>
      <c r="C843" s="64" t="s">
        <v>2</v>
      </c>
      <c r="D843" s="64" t="s">
        <v>526</v>
      </c>
      <c r="E843" s="52">
        <v>14</v>
      </c>
      <c r="G843" s="52">
        <v>7</v>
      </c>
      <c r="H843" s="64" t="s">
        <v>96</v>
      </c>
      <c r="M843" s="64" t="str">
        <f t="shared" si="20"/>
        <v>MRO_AHL_WO_MATERIALS_MV_YYYYMMDDHHMISS</v>
      </c>
      <c r="N843" s="64" t="s">
        <v>864</v>
      </c>
      <c r="O843" s="64" t="s">
        <v>161</v>
      </c>
      <c r="P843" s="65" t="s">
        <v>829</v>
      </c>
      <c r="Q843" s="64" t="s">
        <v>140</v>
      </c>
      <c r="R843" s="64" t="s">
        <v>161</v>
      </c>
      <c r="S843" s="65" t="s">
        <v>830</v>
      </c>
      <c r="T843" s="64" t="b">
        <f t="shared" si="21"/>
        <v>1</v>
      </c>
    </row>
    <row r="844" spans="1:20" s="64" customFormat="1" ht="60" hidden="1">
      <c r="A844" s="64" t="s">
        <v>162</v>
      </c>
      <c r="B844" s="64" t="s">
        <v>833</v>
      </c>
      <c r="C844" s="64" t="s">
        <v>556</v>
      </c>
      <c r="D844" s="64" t="s">
        <v>525</v>
      </c>
      <c r="E844" s="52">
        <v>15</v>
      </c>
      <c r="G844" s="52">
        <v>22</v>
      </c>
      <c r="H844" s="64" t="s">
        <v>95</v>
      </c>
      <c r="M844" s="64" t="str">
        <f t="shared" si="20"/>
        <v>MRO_AHL_WO_MATERIALS_MV_YYYYMMDDHHMISS</v>
      </c>
      <c r="N844" s="64" t="s">
        <v>864</v>
      </c>
      <c r="O844" s="64" t="s">
        <v>162</v>
      </c>
      <c r="P844" s="65" t="s">
        <v>831</v>
      </c>
      <c r="Q844" s="64" t="s">
        <v>140</v>
      </c>
      <c r="R844" s="64" t="s">
        <v>162</v>
      </c>
      <c r="S844" s="65" t="s">
        <v>532</v>
      </c>
      <c r="T844" s="64" t="b">
        <f t="shared" si="21"/>
        <v>1</v>
      </c>
    </row>
    <row r="845" spans="1:20" s="64" customFormat="1" ht="30" hidden="1">
      <c r="A845" s="64" t="s">
        <v>160</v>
      </c>
      <c r="B845" s="64" t="s">
        <v>833</v>
      </c>
      <c r="C845" s="64" t="s">
        <v>556</v>
      </c>
      <c r="D845" s="64" t="s">
        <v>525</v>
      </c>
      <c r="E845" s="52">
        <v>16</v>
      </c>
      <c r="G845" s="52">
        <v>22</v>
      </c>
      <c r="H845" s="64" t="s">
        <v>96</v>
      </c>
      <c r="M845" s="64" t="str">
        <f t="shared" si="20"/>
        <v>MRO_AHL_WO_MATERIALS_MV_YYYYMMDDHHMISS</v>
      </c>
      <c r="N845" s="64" t="s">
        <v>864</v>
      </c>
      <c r="O845" s="64" t="s">
        <v>160</v>
      </c>
      <c r="P845" s="65" t="s">
        <v>832</v>
      </c>
      <c r="Q845" s="64" t="s">
        <v>140</v>
      </c>
      <c r="R845" s="64" t="s">
        <v>160</v>
      </c>
      <c r="S845" s="65" t="s">
        <v>531</v>
      </c>
      <c r="T845" s="64" t="b">
        <f t="shared" si="21"/>
        <v>1</v>
      </c>
    </row>
    <row r="846" spans="1:20" s="77" customFormat="1" ht="30">
      <c r="A846" s="77" t="str">
        <f>O846</f>
        <v>LAST_UPDATED_BY_USERNAME</v>
      </c>
      <c r="B846" s="77" t="s">
        <v>833</v>
      </c>
      <c r="C846" s="77" t="s">
        <v>555</v>
      </c>
      <c r="D846" s="77" t="s">
        <v>1420</v>
      </c>
      <c r="E846" s="78">
        <v>17</v>
      </c>
      <c r="G846" s="78">
        <v>100</v>
      </c>
      <c r="H846" s="77" t="s">
        <v>96</v>
      </c>
      <c r="K846" s="64"/>
      <c r="L846" s="64"/>
      <c r="M846" s="64"/>
      <c r="N846" s="77" t="s">
        <v>864</v>
      </c>
      <c r="O846" s="77" t="s">
        <v>1498</v>
      </c>
      <c r="P846" s="79" t="s">
        <v>1499</v>
      </c>
      <c r="Q846" s="77" t="s">
        <v>1289</v>
      </c>
      <c r="R846" s="77" t="s">
        <v>1290</v>
      </c>
      <c r="S846" s="79" t="s">
        <v>1450</v>
      </c>
      <c r="T846" s="64"/>
    </row>
    <row r="847" spans="1:20" s="64" customFormat="1" hidden="1">
      <c r="A847" s="64" t="s">
        <v>406</v>
      </c>
      <c r="C847" s="64" t="s">
        <v>555</v>
      </c>
      <c r="D847" s="64" t="s">
        <v>524</v>
      </c>
      <c r="E847" s="52">
        <v>18</v>
      </c>
      <c r="G847" s="52">
        <v>30</v>
      </c>
      <c r="H847" s="64" t="s">
        <v>95</v>
      </c>
      <c r="M847" s="64" t="str">
        <f t="shared" si="20"/>
        <v>MRO_AHL_WO_MATERIALS_MV_YYYYMMDDHHMISS</v>
      </c>
      <c r="N847" s="64" t="s">
        <v>864</v>
      </c>
      <c r="O847" s="64" t="s">
        <v>406</v>
      </c>
      <c r="P847" s="65" t="s">
        <v>812</v>
      </c>
      <c r="Q847" s="64" t="s">
        <v>140</v>
      </c>
      <c r="R847" s="64" t="s">
        <v>406</v>
      </c>
      <c r="S847" s="65" t="s">
        <v>812</v>
      </c>
      <c r="T847" s="64" t="b">
        <f t="shared" si="21"/>
        <v>1</v>
      </c>
    </row>
    <row r="848" spans="1:20" s="64" customFormat="1" ht="30" hidden="1">
      <c r="A848" s="64" t="s">
        <v>252</v>
      </c>
      <c r="C848" s="64" t="s">
        <v>556</v>
      </c>
      <c r="D848" s="64" t="s">
        <v>525</v>
      </c>
      <c r="E848" s="52">
        <v>19</v>
      </c>
      <c r="G848" s="52">
        <v>22</v>
      </c>
      <c r="H848" s="64" t="s">
        <v>95</v>
      </c>
      <c r="M848" s="64" t="str">
        <f t="shared" si="20"/>
        <v>MRO_AHL_WO_MATERIALS_MV_YYYYMMDDHHMISS</v>
      </c>
      <c r="N848" s="64" t="s">
        <v>864</v>
      </c>
      <c r="O848" s="64" t="s">
        <v>252</v>
      </c>
      <c r="P848" s="65" t="s">
        <v>813</v>
      </c>
      <c r="Q848" s="64" t="s">
        <v>140</v>
      </c>
      <c r="R848" s="64" t="s">
        <v>252</v>
      </c>
      <c r="S848" s="65" t="s">
        <v>813</v>
      </c>
      <c r="T848" s="64" t="b">
        <f t="shared" si="21"/>
        <v>1</v>
      </c>
    </row>
    <row r="849" spans="1:20" s="77" customFormat="1" ht="15.75">
      <c r="A849" s="77" t="str">
        <f>O849</f>
        <v>MC_HEADER_NAME</v>
      </c>
      <c r="C849" s="77" t="s">
        <v>555</v>
      </c>
      <c r="D849" s="77" t="s">
        <v>528</v>
      </c>
      <c r="E849" s="78">
        <v>20</v>
      </c>
      <c r="G849" s="78">
        <v>80</v>
      </c>
      <c r="H849" s="77" t="s">
        <v>95</v>
      </c>
      <c r="N849" s="77" t="s">
        <v>864</v>
      </c>
      <c r="O849" s="77" t="s">
        <v>1370</v>
      </c>
      <c r="P849" s="79" t="s">
        <v>1533</v>
      </c>
      <c r="Q849" s="86" t="s">
        <v>118</v>
      </c>
      <c r="R849" s="77" t="s">
        <v>1</v>
      </c>
      <c r="S849" s="87" t="s">
        <v>1443</v>
      </c>
      <c r="T849" s="64"/>
    </row>
    <row r="850" spans="1:20" s="64" customFormat="1" ht="30" hidden="1">
      <c r="A850" s="64" t="s">
        <v>293</v>
      </c>
      <c r="C850" s="64" t="s">
        <v>556</v>
      </c>
      <c r="D850" s="64" t="s">
        <v>525</v>
      </c>
      <c r="E850" s="52">
        <v>21</v>
      </c>
      <c r="G850" s="52">
        <v>22</v>
      </c>
      <c r="H850" s="64" t="s">
        <v>95</v>
      </c>
      <c r="M850" s="64" t="str">
        <f t="shared" si="20"/>
        <v>MRO_AHL_WO_MATERIALS_MV_YYYYMMDDHHMISS</v>
      </c>
      <c r="N850" s="64" t="s">
        <v>864</v>
      </c>
      <c r="O850" s="64" t="s">
        <v>293</v>
      </c>
      <c r="P850" s="65" t="s">
        <v>1061</v>
      </c>
      <c r="Q850" s="64" t="s">
        <v>140</v>
      </c>
      <c r="R850" s="64" t="s">
        <v>293</v>
      </c>
      <c r="S850" s="65" t="s">
        <v>1061</v>
      </c>
      <c r="T850" s="64" t="b">
        <f t="shared" si="21"/>
        <v>1</v>
      </c>
    </row>
    <row r="851" spans="1:20" s="77" customFormat="1">
      <c r="A851" s="77" t="str">
        <f>O851</f>
        <v>MR_ROUTE_NO</v>
      </c>
      <c r="C851" s="77" t="s">
        <v>555</v>
      </c>
      <c r="D851" s="77" t="s">
        <v>524</v>
      </c>
      <c r="E851" s="78">
        <v>22</v>
      </c>
      <c r="G851" s="78">
        <v>30</v>
      </c>
      <c r="H851" s="77" t="s">
        <v>95</v>
      </c>
      <c r="N851" s="77" t="s">
        <v>864</v>
      </c>
      <c r="O851" s="77" t="s">
        <v>1384</v>
      </c>
      <c r="P851" s="79" t="s">
        <v>1530</v>
      </c>
      <c r="Q851" s="77" t="s">
        <v>134</v>
      </c>
      <c r="R851" s="77" t="s">
        <v>380</v>
      </c>
      <c r="S851" s="79" t="s">
        <v>1449</v>
      </c>
      <c r="T851" s="64"/>
    </row>
    <row r="852" spans="1:20" s="64" customFormat="1" ht="30" hidden="1">
      <c r="A852" s="64" t="s">
        <v>163</v>
      </c>
      <c r="C852" s="64" t="s">
        <v>556</v>
      </c>
      <c r="D852" s="64" t="s">
        <v>525</v>
      </c>
      <c r="E852" s="52">
        <v>23</v>
      </c>
      <c r="G852" s="52">
        <v>22</v>
      </c>
      <c r="H852" s="64" t="s">
        <v>96</v>
      </c>
      <c r="M852" s="64" t="str">
        <f t="shared" si="20"/>
        <v>MRO_AHL_WO_MATERIALS_MV_YYYYMMDDHHMISS</v>
      </c>
      <c r="N852" s="64" t="s">
        <v>864</v>
      </c>
      <c r="O852" s="64" t="s">
        <v>163</v>
      </c>
      <c r="P852" s="65" t="s">
        <v>632</v>
      </c>
      <c r="Q852" s="64" t="s">
        <v>140</v>
      </c>
      <c r="R852" s="64" t="s">
        <v>163</v>
      </c>
      <c r="S852" s="65" t="s">
        <v>632</v>
      </c>
      <c r="T852" s="64" t="b">
        <f t="shared" si="21"/>
        <v>1</v>
      </c>
    </row>
    <row r="853" spans="1:20" s="64" customFormat="1" hidden="1">
      <c r="A853" s="64" t="s">
        <v>407</v>
      </c>
      <c r="C853" s="64" t="s">
        <v>555</v>
      </c>
      <c r="D853" s="64" t="s">
        <v>528</v>
      </c>
      <c r="E853" s="52">
        <v>24</v>
      </c>
      <c r="G853" s="52">
        <v>80</v>
      </c>
      <c r="H853" s="64" t="s">
        <v>95</v>
      </c>
      <c r="M853" s="64" t="str">
        <f t="shared" si="20"/>
        <v>MRO_AHL_WO_MATERIALS_MV_YYYYMMDDHHMISS</v>
      </c>
      <c r="N853" s="64" t="s">
        <v>864</v>
      </c>
      <c r="O853" s="64" t="s">
        <v>407</v>
      </c>
      <c r="P853" s="65" t="s">
        <v>860</v>
      </c>
      <c r="Q853" s="64" t="s">
        <v>140</v>
      </c>
      <c r="R853" s="64" t="s">
        <v>407</v>
      </c>
      <c r="S853" s="65" t="s">
        <v>860</v>
      </c>
      <c r="T853" s="64" t="b">
        <f t="shared" si="21"/>
        <v>1</v>
      </c>
    </row>
    <row r="854" spans="1:20" s="64" customFormat="1" ht="30" hidden="1">
      <c r="A854" s="64" t="s">
        <v>408</v>
      </c>
      <c r="C854" s="64" t="s">
        <v>556</v>
      </c>
      <c r="D854" s="64" t="s">
        <v>525</v>
      </c>
      <c r="E854" s="52">
        <v>25</v>
      </c>
      <c r="G854" s="52">
        <v>22</v>
      </c>
      <c r="H854" s="64" t="s">
        <v>95</v>
      </c>
      <c r="M854" s="64" t="str">
        <f t="shared" si="20"/>
        <v>MRO_AHL_WO_MATERIALS_MV_YYYYMMDDHHMISS</v>
      </c>
      <c r="N854" s="64" t="s">
        <v>864</v>
      </c>
      <c r="O854" s="64" t="s">
        <v>408</v>
      </c>
      <c r="P854" s="65" t="s">
        <v>814</v>
      </c>
      <c r="Q854" s="64" t="s">
        <v>140</v>
      </c>
      <c r="R854" s="64" t="s">
        <v>408</v>
      </c>
      <c r="S854" s="65" t="s">
        <v>814</v>
      </c>
      <c r="T854" s="64" t="b">
        <f t="shared" si="21"/>
        <v>1</v>
      </c>
    </row>
    <row r="855" spans="1:20" s="64" customFormat="1" ht="30" hidden="1">
      <c r="A855" s="64" t="s">
        <v>194</v>
      </c>
      <c r="C855" s="64" t="s">
        <v>556</v>
      </c>
      <c r="D855" s="64" t="s">
        <v>525</v>
      </c>
      <c r="E855" s="52">
        <v>26</v>
      </c>
      <c r="G855" s="52">
        <v>22</v>
      </c>
      <c r="H855" s="64" t="s">
        <v>95</v>
      </c>
      <c r="M855" s="64" t="str">
        <f t="shared" si="20"/>
        <v>MRO_AHL_WO_MATERIALS_MV_YYYYMMDDHHMISS</v>
      </c>
      <c r="N855" s="64" t="s">
        <v>864</v>
      </c>
      <c r="O855" s="64" t="s">
        <v>194</v>
      </c>
      <c r="P855" s="65" t="s">
        <v>1062</v>
      </c>
      <c r="Q855" s="64" t="s">
        <v>140</v>
      </c>
      <c r="R855" s="64" t="s">
        <v>194</v>
      </c>
      <c r="S855" s="65" t="s">
        <v>1062</v>
      </c>
      <c r="T855" s="64" t="b">
        <f t="shared" si="21"/>
        <v>1</v>
      </c>
    </row>
    <row r="856" spans="1:20" s="77" customFormat="1">
      <c r="A856" s="77" t="str">
        <f>O856</f>
        <v>ORGANIZATION_CODE</v>
      </c>
      <c r="C856" s="77" t="s">
        <v>555</v>
      </c>
      <c r="D856" s="77" t="s">
        <v>549</v>
      </c>
      <c r="E856" s="78">
        <v>27</v>
      </c>
      <c r="G856" s="78">
        <v>3</v>
      </c>
      <c r="H856" s="77" t="s">
        <v>95</v>
      </c>
      <c r="N856" s="77" t="s">
        <v>864</v>
      </c>
      <c r="O856" s="77" t="s">
        <v>1343</v>
      </c>
      <c r="P856" s="79" t="s">
        <v>1525</v>
      </c>
      <c r="Q856" s="77" t="s">
        <v>1342</v>
      </c>
      <c r="R856" s="77" t="s">
        <v>1343</v>
      </c>
      <c r="S856" s="79" t="s">
        <v>1456</v>
      </c>
      <c r="T856" s="64"/>
    </row>
    <row r="857" spans="1:20" s="64" customFormat="1" ht="30" hidden="1">
      <c r="A857" s="64" t="s">
        <v>257</v>
      </c>
      <c r="C857" s="64" t="s">
        <v>556</v>
      </c>
      <c r="D857" s="64" t="s">
        <v>525</v>
      </c>
      <c r="E857" s="52">
        <v>28</v>
      </c>
      <c r="G857" s="52">
        <v>22</v>
      </c>
      <c r="H857" s="64" t="s">
        <v>95</v>
      </c>
      <c r="M857" s="64" t="str">
        <f t="shared" si="20"/>
        <v>MRO_AHL_WO_MATERIALS_MV_YYYYMMDDHHMISS</v>
      </c>
      <c r="N857" s="64" t="s">
        <v>864</v>
      </c>
      <c r="O857" s="64" t="s">
        <v>257</v>
      </c>
      <c r="P857" s="65" t="s">
        <v>815</v>
      </c>
      <c r="Q857" s="64" t="s">
        <v>140</v>
      </c>
      <c r="R857" s="64" t="s">
        <v>257</v>
      </c>
      <c r="S857" s="65" t="s">
        <v>815</v>
      </c>
      <c r="T857" s="64" t="b">
        <f t="shared" si="21"/>
        <v>1</v>
      </c>
    </row>
    <row r="858" spans="1:20" s="64" customFormat="1" ht="30" hidden="1">
      <c r="A858" s="64" t="s">
        <v>592</v>
      </c>
      <c r="C858" s="64" t="s">
        <v>556</v>
      </c>
      <c r="D858" s="64" t="s">
        <v>525</v>
      </c>
      <c r="E858" s="52">
        <v>29</v>
      </c>
      <c r="G858" s="52">
        <v>22</v>
      </c>
      <c r="H858" s="64" t="s">
        <v>95</v>
      </c>
      <c r="M858" s="64" t="str">
        <f t="shared" si="20"/>
        <v>MRO_AHL_WO_MATERIALS_MV_YYYYMMDDHHMISS</v>
      </c>
      <c r="N858" s="64" t="s">
        <v>864</v>
      </c>
      <c r="O858" s="81" t="s">
        <v>592</v>
      </c>
      <c r="P858" s="65" t="s">
        <v>1063</v>
      </c>
      <c r="Q858" s="64" t="s">
        <v>140</v>
      </c>
      <c r="R858" s="64" t="s">
        <v>592</v>
      </c>
      <c r="S858" s="65" t="s">
        <v>1063</v>
      </c>
      <c r="T858" s="64" t="b">
        <f t="shared" si="21"/>
        <v>1</v>
      </c>
    </row>
    <row r="859" spans="1:20" s="64" customFormat="1" ht="45" hidden="1">
      <c r="A859" s="64" t="s">
        <v>191</v>
      </c>
      <c r="C859" s="64" t="s">
        <v>556</v>
      </c>
      <c r="D859" s="64" t="s">
        <v>525</v>
      </c>
      <c r="E859" s="52">
        <v>30</v>
      </c>
      <c r="G859" s="52">
        <v>22</v>
      </c>
      <c r="H859" s="64" t="s">
        <v>95</v>
      </c>
      <c r="M859" s="64" t="str">
        <f t="shared" si="20"/>
        <v>MRO_AHL_WO_MATERIALS_MV_YYYYMMDDHHMISS</v>
      </c>
      <c r="N859" s="64" t="s">
        <v>864</v>
      </c>
      <c r="O859" s="81" t="s">
        <v>191</v>
      </c>
      <c r="P859" s="65" t="s">
        <v>1064</v>
      </c>
      <c r="Q859" s="64" t="s">
        <v>140</v>
      </c>
      <c r="R859" s="64" t="s">
        <v>191</v>
      </c>
      <c r="S859" s="65" t="s">
        <v>1064</v>
      </c>
      <c r="T859" s="64" t="b">
        <f t="shared" si="21"/>
        <v>1</v>
      </c>
    </row>
    <row r="860" spans="1:20" s="64" customFormat="1" ht="30" hidden="1">
      <c r="A860" s="64" t="s">
        <v>371</v>
      </c>
      <c r="C860" s="64" t="s">
        <v>2</v>
      </c>
      <c r="D860" s="64" t="s">
        <v>526</v>
      </c>
      <c r="E860" s="52">
        <v>31</v>
      </c>
      <c r="G860" s="52">
        <v>7</v>
      </c>
      <c r="H860" s="64" t="s">
        <v>96</v>
      </c>
      <c r="M860" s="64" t="str">
        <f t="shared" si="20"/>
        <v>MRO_AHL_WO_MATERIALS_MV_YYYYMMDDHHMISS</v>
      </c>
      <c r="N860" s="64" t="s">
        <v>864</v>
      </c>
      <c r="O860" s="64" t="s">
        <v>371</v>
      </c>
      <c r="P860" s="65" t="s">
        <v>816</v>
      </c>
      <c r="Q860" s="64" t="s">
        <v>140</v>
      </c>
      <c r="R860" s="64" t="s">
        <v>371</v>
      </c>
      <c r="S860" s="65" t="s">
        <v>816</v>
      </c>
      <c r="T860" s="64" t="b">
        <f t="shared" si="21"/>
        <v>1</v>
      </c>
    </row>
    <row r="861" spans="1:20" s="64" customFormat="1" ht="30" hidden="1">
      <c r="A861" s="64" t="s">
        <v>409</v>
      </c>
      <c r="C861" s="64" t="s">
        <v>1258</v>
      </c>
      <c r="D861" s="64" t="s">
        <v>1284</v>
      </c>
      <c r="E861" s="52">
        <v>32</v>
      </c>
      <c r="G861" s="52">
        <v>22</v>
      </c>
      <c r="H861" s="64" t="s">
        <v>96</v>
      </c>
      <c r="M861" s="64" t="str">
        <f t="shared" si="20"/>
        <v>MRO_AHL_WO_MATERIALS_MV_YYYYMMDDHHMISS</v>
      </c>
      <c r="N861" s="64" t="s">
        <v>864</v>
      </c>
      <c r="O861" s="64" t="s">
        <v>409</v>
      </c>
      <c r="P861" s="65" t="s">
        <v>817</v>
      </c>
      <c r="Q861" s="64" t="s">
        <v>140</v>
      </c>
      <c r="R861" s="64" t="s">
        <v>409</v>
      </c>
      <c r="S861" s="65" t="s">
        <v>817</v>
      </c>
      <c r="T861" s="64" t="b">
        <f t="shared" si="21"/>
        <v>1</v>
      </c>
    </row>
    <row r="862" spans="1:20" s="64" customFormat="1" ht="30" hidden="1">
      <c r="A862" s="64" t="s">
        <v>396</v>
      </c>
      <c r="C862" s="64" t="s">
        <v>556</v>
      </c>
      <c r="D862" s="64" t="s">
        <v>525</v>
      </c>
      <c r="E862" s="52">
        <v>33</v>
      </c>
      <c r="G862" s="52">
        <v>22</v>
      </c>
      <c r="H862" s="64" t="s">
        <v>95</v>
      </c>
      <c r="J862" s="81" t="s">
        <v>95</v>
      </c>
      <c r="M862" s="64" t="str">
        <f t="shared" si="20"/>
        <v>MRO_AHL_WO_MATERIALS_MV_YYYYMMDDHHMISS</v>
      </c>
      <c r="N862" s="64" t="s">
        <v>864</v>
      </c>
      <c r="O862" s="64" t="s">
        <v>396</v>
      </c>
      <c r="P862" s="65" t="s">
        <v>1066</v>
      </c>
      <c r="Q862" s="64" t="s">
        <v>140</v>
      </c>
      <c r="R862" s="64" t="s">
        <v>396</v>
      </c>
      <c r="S862" s="65" t="s">
        <v>1065</v>
      </c>
      <c r="T862" s="64" t="b">
        <f t="shared" si="21"/>
        <v>1</v>
      </c>
    </row>
    <row r="863" spans="1:20" s="64" customFormat="1" ht="30" hidden="1">
      <c r="A863" s="64" t="s">
        <v>410</v>
      </c>
      <c r="C863" s="64" t="s">
        <v>2</v>
      </c>
      <c r="D863" s="64" t="s">
        <v>526</v>
      </c>
      <c r="E863" s="52">
        <v>34</v>
      </c>
      <c r="G863" s="52">
        <v>7</v>
      </c>
      <c r="H863" s="64" t="s">
        <v>95</v>
      </c>
      <c r="M863" s="64" t="str">
        <f t="shared" si="20"/>
        <v>MRO_AHL_WO_MATERIALS_MV_YYYYMMDDHHMISS</v>
      </c>
      <c r="N863" s="64" t="s">
        <v>864</v>
      </c>
      <c r="O863" s="64" t="s">
        <v>410</v>
      </c>
      <c r="P863" s="65" t="s">
        <v>818</v>
      </c>
      <c r="Q863" s="64" t="s">
        <v>140</v>
      </c>
      <c r="R863" s="64" t="s">
        <v>410</v>
      </c>
      <c r="S863" s="65" t="s">
        <v>818</v>
      </c>
      <c r="T863" s="64" t="b">
        <f t="shared" si="21"/>
        <v>1</v>
      </c>
    </row>
    <row r="864" spans="1:20" s="64" customFormat="1" ht="45" hidden="1">
      <c r="A864" s="64" t="s">
        <v>262</v>
      </c>
      <c r="C864" s="64" t="s">
        <v>556</v>
      </c>
      <c r="D864" s="64" t="s">
        <v>525</v>
      </c>
      <c r="E864" s="52">
        <v>35</v>
      </c>
      <c r="G864" s="52">
        <v>22</v>
      </c>
      <c r="H864" s="64" t="s">
        <v>96</v>
      </c>
      <c r="I864" s="64" t="s">
        <v>95</v>
      </c>
      <c r="M864" s="64" t="str">
        <f t="shared" si="20"/>
        <v>MRO_AHL_WO_MATERIALS_MV_YYYYMMDDHHMISS</v>
      </c>
      <c r="N864" s="64" t="s">
        <v>864</v>
      </c>
      <c r="O864" s="64" t="s">
        <v>262</v>
      </c>
      <c r="P864" s="65" t="s">
        <v>1067</v>
      </c>
      <c r="Q864" s="64" t="s">
        <v>140</v>
      </c>
      <c r="R864" s="64" t="s">
        <v>262</v>
      </c>
      <c r="S864" s="65" t="s">
        <v>1067</v>
      </c>
      <c r="T864" s="64" t="b">
        <f t="shared" si="21"/>
        <v>1</v>
      </c>
    </row>
    <row r="865" spans="1:20" s="64" customFormat="1" ht="30" hidden="1">
      <c r="A865" s="64" t="s">
        <v>411</v>
      </c>
      <c r="C865" s="64" t="s">
        <v>1258</v>
      </c>
      <c r="D865" s="64" t="s">
        <v>1284</v>
      </c>
      <c r="E865" s="52">
        <v>36</v>
      </c>
      <c r="G865" s="52">
        <v>22</v>
      </c>
      <c r="H865" s="64" t="s">
        <v>95</v>
      </c>
      <c r="M865" s="64" t="str">
        <f t="shared" si="20"/>
        <v>MRO_AHL_WO_MATERIALS_MV_YYYYMMDDHHMISS</v>
      </c>
      <c r="N865" s="64" t="s">
        <v>864</v>
      </c>
      <c r="O865" s="64" t="s">
        <v>411</v>
      </c>
      <c r="P865" s="65" t="s">
        <v>819</v>
      </c>
      <c r="Q865" s="64" t="s">
        <v>140</v>
      </c>
      <c r="R865" s="64" t="s">
        <v>411</v>
      </c>
      <c r="S865" s="65" t="s">
        <v>819</v>
      </c>
      <c r="T865" s="64" t="b">
        <f t="shared" si="21"/>
        <v>1</v>
      </c>
    </row>
    <row r="866" spans="1:20" s="64" customFormat="1" hidden="1">
      <c r="A866" s="64" t="s">
        <v>290</v>
      </c>
      <c r="C866" s="64" t="s">
        <v>555</v>
      </c>
      <c r="D866" s="64" t="s">
        <v>524</v>
      </c>
      <c r="E866" s="52">
        <v>37</v>
      </c>
      <c r="G866" s="52">
        <v>30</v>
      </c>
      <c r="H866" s="64" t="s">
        <v>95</v>
      </c>
      <c r="M866" s="64" t="str">
        <f t="shared" si="20"/>
        <v>MRO_AHL_WO_MATERIALS_MV_YYYYMMDDHHMISS</v>
      </c>
      <c r="N866" s="64" t="s">
        <v>864</v>
      </c>
      <c r="O866" s="64" t="s">
        <v>290</v>
      </c>
      <c r="P866" s="65" t="s">
        <v>820</v>
      </c>
      <c r="Q866" s="64" t="s">
        <v>140</v>
      </c>
      <c r="R866" s="64" t="s">
        <v>290</v>
      </c>
      <c r="S866" s="65" t="s">
        <v>820</v>
      </c>
      <c r="T866" s="64" t="b">
        <f t="shared" si="21"/>
        <v>1</v>
      </c>
    </row>
    <row r="867" spans="1:20" s="64" customFormat="1" hidden="1">
      <c r="A867" s="64" t="s">
        <v>327</v>
      </c>
      <c r="C867" s="64" t="s">
        <v>556</v>
      </c>
      <c r="D867" s="64" t="s">
        <v>525</v>
      </c>
      <c r="E867" s="52">
        <v>38</v>
      </c>
      <c r="G867" s="52">
        <v>22</v>
      </c>
      <c r="H867" s="64" t="s">
        <v>95</v>
      </c>
      <c r="J867" s="81" t="s">
        <v>95</v>
      </c>
      <c r="M867" s="64" t="str">
        <f t="shared" si="20"/>
        <v>MRO_AHL_WO_MATERIALS_MV_YYYYMMDDHHMISS</v>
      </c>
      <c r="N867" s="64" t="s">
        <v>864</v>
      </c>
      <c r="O867" s="64" t="s">
        <v>327</v>
      </c>
      <c r="P867" s="65" t="s">
        <v>821</v>
      </c>
      <c r="Q867" s="64" t="s">
        <v>140</v>
      </c>
      <c r="R867" s="64" t="s">
        <v>327</v>
      </c>
      <c r="S867" s="65" t="s">
        <v>821</v>
      </c>
      <c r="T867" s="64" t="b">
        <f t="shared" si="21"/>
        <v>1</v>
      </c>
    </row>
    <row r="868" spans="1:20" s="64" customFormat="1" ht="30" hidden="1">
      <c r="A868" s="64" t="s">
        <v>369</v>
      </c>
      <c r="C868" s="64" t="s">
        <v>555</v>
      </c>
      <c r="D868" s="64" t="s">
        <v>524</v>
      </c>
      <c r="E868" s="52">
        <v>39</v>
      </c>
      <c r="G868" s="52">
        <v>30</v>
      </c>
      <c r="H868" s="64" t="s">
        <v>95</v>
      </c>
      <c r="M868" s="64" t="str">
        <f t="shared" si="20"/>
        <v>MRO_AHL_WO_MATERIALS_MV_YYYYMMDDHHMISS</v>
      </c>
      <c r="N868" s="64" t="s">
        <v>864</v>
      </c>
      <c r="O868" s="64" t="s">
        <v>369</v>
      </c>
      <c r="P868" s="65" t="s">
        <v>1068</v>
      </c>
      <c r="Q868" s="64" t="s">
        <v>140</v>
      </c>
      <c r="R868" s="64" t="s">
        <v>369</v>
      </c>
      <c r="S868" s="65" t="s">
        <v>1068</v>
      </c>
      <c r="T868" s="64" t="b">
        <f t="shared" si="21"/>
        <v>1</v>
      </c>
    </row>
    <row r="869" spans="1:20" s="64" customFormat="1" hidden="1">
      <c r="A869" s="64" t="s">
        <v>105</v>
      </c>
      <c r="C869" s="64" t="s">
        <v>556</v>
      </c>
      <c r="D869" s="64" t="s">
        <v>525</v>
      </c>
      <c r="E869" s="52">
        <v>40</v>
      </c>
      <c r="G869" s="52">
        <v>22</v>
      </c>
      <c r="H869" s="64" t="s">
        <v>95</v>
      </c>
      <c r="M869" s="64" t="str">
        <f t="shared" si="20"/>
        <v>MRO_AHL_WO_MATERIALS_MV_YYYYMMDDHHMISS</v>
      </c>
      <c r="N869" s="64" t="s">
        <v>864</v>
      </c>
      <c r="O869" s="64" t="s">
        <v>105</v>
      </c>
      <c r="P869" s="65" t="s">
        <v>1132</v>
      </c>
      <c r="Q869" s="64" t="s">
        <v>140</v>
      </c>
      <c r="R869" s="64" t="s">
        <v>105</v>
      </c>
      <c r="S869" s="65" t="s">
        <v>1132</v>
      </c>
      <c r="T869" s="64" t="b">
        <f t="shared" si="21"/>
        <v>1</v>
      </c>
    </row>
    <row r="870" spans="1:20" s="77" customFormat="1">
      <c r="A870" s="77" t="str">
        <f>O870</f>
        <v>VISIT_NUMBER</v>
      </c>
      <c r="C870" s="77" t="s">
        <v>556</v>
      </c>
      <c r="D870" s="77" t="s">
        <v>1438</v>
      </c>
      <c r="E870" s="78">
        <v>41</v>
      </c>
      <c r="G870" s="78">
        <v>15</v>
      </c>
      <c r="H870" s="77" t="s">
        <v>95</v>
      </c>
      <c r="N870" s="77" t="s">
        <v>864</v>
      </c>
      <c r="O870" s="77" t="s">
        <v>452</v>
      </c>
      <c r="P870" s="79" t="s">
        <v>1531</v>
      </c>
      <c r="Q870" s="77" t="s">
        <v>143</v>
      </c>
      <c r="R870" s="77" t="s">
        <v>452</v>
      </c>
      <c r="S870" s="79" t="s">
        <v>1469</v>
      </c>
      <c r="T870" s="64"/>
    </row>
    <row r="871" spans="1:20" s="64" customFormat="1" hidden="1">
      <c r="A871" s="64" t="s">
        <v>412</v>
      </c>
      <c r="C871" s="64" t="s">
        <v>2</v>
      </c>
      <c r="D871" s="64" t="s">
        <v>526</v>
      </c>
      <c r="E871" s="52">
        <v>42</v>
      </c>
      <c r="G871" s="52">
        <v>7</v>
      </c>
      <c r="H871" s="64" t="s">
        <v>95</v>
      </c>
      <c r="M871" s="64" t="str">
        <f t="shared" si="20"/>
        <v>MRO_AHL_WO_MATERIALS_MV_YYYYMMDDHHMISS</v>
      </c>
      <c r="N871" s="64" t="s">
        <v>864</v>
      </c>
      <c r="O871" s="64" t="s">
        <v>412</v>
      </c>
      <c r="P871" s="65" t="s">
        <v>822</v>
      </c>
      <c r="Q871" s="64" t="s">
        <v>140</v>
      </c>
      <c r="R871" s="64" t="s">
        <v>412</v>
      </c>
      <c r="S871" s="65" t="s">
        <v>822</v>
      </c>
      <c r="T871" s="64" t="b">
        <f t="shared" si="21"/>
        <v>1</v>
      </c>
    </row>
    <row r="872" spans="1:20" s="64" customFormat="1" ht="30" hidden="1">
      <c r="A872" s="64" t="s">
        <v>413</v>
      </c>
      <c r="C872" s="64" t="s">
        <v>556</v>
      </c>
      <c r="D872" s="64" t="s">
        <v>525</v>
      </c>
      <c r="E872" s="52">
        <v>43</v>
      </c>
      <c r="G872" s="52">
        <v>22</v>
      </c>
      <c r="H872" s="64" t="s">
        <v>95</v>
      </c>
      <c r="J872" s="64" t="s">
        <v>95</v>
      </c>
      <c r="M872" s="64" t="str">
        <f t="shared" si="20"/>
        <v>MRO_AHL_WO_MATERIALS_MV_YYYYMMDDHHMISS</v>
      </c>
      <c r="N872" s="64" t="s">
        <v>864</v>
      </c>
      <c r="O872" s="64" t="s">
        <v>413</v>
      </c>
      <c r="P872" s="65" t="s">
        <v>1070</v>
      </c>
      <c r="Q872" s="64" t="s">
        <v>140</v>
      </c>
      <c r="R872" s="64" t="s">
        <v>413</v>
      </c>
      <c r="S872" s="65" t="s">
        <v>1069</v>
      </c>
      <c r="T872" s="64" t="b">
        <f t="shared" si="21"/>
        <v>1</v>
      </c>
    </row>
    <row r="873" spans="1:20" s="77" customFormat="1">
      <c r="A873" s="77" t="str">
        <f>O873</f>
        <v>VISIT_TASK_NUMBER</v>
      </c>
      <c r="C873" s="77" t="s">
        <v>556</v>
      </c>
      <c r="D873" s="77" t="s">
        <v>1438</v>
      </c>
      <c r="E873" s="78">
        <v>44</v>
      </c>
      <c r="G873" s="78">
        <v>15</v>
      </c>
      <c r="H873" s="77" t="s">
        <v>95</v>
      </c>
      <c r="N873" s="77" t="s">
        <v>864</v>
      </c>
      <c r="O873" s="77" t="s">
        <v>469</v>
      </c>
      <c r="P873" s="79" t="s">
        <v>1517</v>
      </c>
      <c r="Q873" s="77" t="s">
        <v>145</v>
      </c>
      <c r="R873" s="77" t="s">
        <v>469</v>
      </c>
      <c r="S873" s="79" t="s">
        <v>1470</v>
      </c>
      <c r="T873" s="64"/>
    </row>
    <row r="874" spans="1:20" s="64" customFormat="1" ht="30" hidden="1">
      <c r="A874" s="64" t="s">
        <v>324</v>
      </c>
      <c r="C874" s="64" t="s">
        <v>556</v>
      </c>
      <c r="D874" s="64" t="s">
        <v>525</v>
      </c>
      <c r="E874" s="52">
        <v>45</v>
      </c>
      <c r="G874" s="52">
        <v>22</v>
      </c>
      <c r="H874" s="64" t="s">
        <v>95</v>
      </c>
      <c r="J874" s="64" t="s">
        <v>95</v>
      </c>
      <c r="M874" s="64" t="str">
        <f t="shared" si="20"/>
        <v>MRO_AHL_WO_MATERIALS_MV_YYYYMMDDHHMISS</v>
      </c>
      <c r="N874" s="64" t="s">
        <v>864</v>
      </c>
      <c r="O874" s="64" t="s">
        <v>324</v>
      </c>
      <c r="P874" s="65" t="s">
        <v>1071</v>
      </c>
      <c r="Q874" s="64" t="s">
        <v>140</v>
      </c>
      <c r="R874" s="64" t="s">
        <v>324</v>
      </c>
      <c r="S874" s="65" t="s">
        <v>1071</v>
      </c>
      <c r="T874" s="64" t="b">
        <f t="shared" si="21"/>
        <v>1</v>
      </c>
    </row>
    <row r="875" spans="1:20" s="77" customFormat="1">
      <c r="A875" s="77" t="str">
        <f>O875</f>
        <v>WORKORDER_OPERATION_NAME</v>
      </c>
      <c r="C875" s="77" t="s">
        <v>555</v>
      </c>
      <c r="D875" s="77" t="s">
        <v>527</v>
      </c>
      <c r="E875" s="78">
        <v>46</v>
      </c>
      <c r="G875" s="78">
        <v>1</v>
      </c>
      <c r="H875" s="77" t="s">
        <v>95</v>
      </c>
      <c r="N875" s="77" t="s">
        <v>864</v>
      </c>
      <c r="O875" s="77" t="s">
        <v>1411</v>
      </c>
      <c r="P875" s="79" t="s">
        <v>1526</v>
      </c>
      <c r="Q875" s="77" t="s">
        <v>1412</v>
      </c>
      <c r="R875" s="77" t="s">
        <v>1413</v>
      </c>
      <c r="S875" s="79" t="s">
        <v>1447</v>
      </c>
    </row>
    <row r="876" spans="1:20" s="64" customFormat="1" hidden="1">
      <c r="A876" s="64" t="s">
        <v>472</v>
      </c>
      <c r="C876" s="64" t="s">
        <v>2</v>
      </c>
      <c r="D876" s="64" t="s">
        <v>526</v>
      </c>
      <c r="E876" s="52">
        <v>1</v>
      </c>
      <c r="G876" s="52">
        <v>7</v>
      </c>
      <c r="H876" s="64" t="s">
        <v>95</v>
      </c>
      <c r="M876" s="64" t="str">
        <f t="shared" si="20"/>
        <v>MRO_AHL_WO_OPERATIONS_MV_YYYYMMDDHHMISS</v>
      </c>
      <c r="N876" s="64" t="s">
        <v>865</v>
      </c>
      <c r="O876" s="64" t="s">
        <v>472</v>
      </c>
      <c r="P876" s="65" t="s">
        <v>801</v>
      </c>
      <c r="Q876" s="64" t="s">
        <v>150</v>
      </c>
      <c r="R876" s="64" t="s">
        <v>472</v>
      </c>
      <c r="S876" s="65" t="s">
        <v>801</v>
      </c>
      <c r="T876" s="64" t="b">
        <f t="shared" si="21"/>
        <v>1</v>
      </c>
    </row>
    <row r="877" spans="1:20" s="64" customFormat="1" hidden="1">
      <c r="A877" s="64" t="s">
        <v>473</v>
      </c>
      <c r="C877" s="64" t="s">
        <v>2</v>
      </c>
      <c r="D877" s="64" t="s">
        <v>526</v>
      </c>
      <c r="E877" s="52">
        <v>2</v>
      </c>
      <c r="G877" s="52">
        <v>7</v>
      </c>
      <c r="H877" s="64" t="s">
        <v>95</v>
      </c>
      <c r="M877" s="64" t="str">
        <f t="shared" si="20"/>
        <v>MRO_AHL_WO_OPERATIONS_MV_YYYYMMDDHHMISS</v>
      </c>
      <c r="N877" s="64" t="s">
        <v>865</v>
      </c>
      <c r="O877" s="64" t="s">
        <v>473</v>
      </c>
      <c r="P877" s="65" t="s">
        <v>802</v>
      </c>
      <c r="Q877" s="64" t="s">
        <v>150</v>
      </c>
      <c r="R877" s="64" t="s">
        <v>473</v>
      </c>
      <c r="S877" s="65" t="s">
        <v>802</v>
      </c>
      <c r="T877" s="64" t="b">
        <f t="shared" si="21"/>
        <v>1</v>
      </c>
    </row>
    <row r="878" spans="1:20" s="64" customFormat="1" ht="60" hidden="1">
      <c r="A878" s="64" t="s">
        <v>157</v>
      </c>
      <c r="C878" s="64" t="s">
        <v>555</v>
      </c>
      <c r="D878" s="64" t="s">
        <v>524</v>
      </c>
      <c r="E878" s="52">
        <v>3</v>
      </c>
      <c r="G878" s="52">
        <v>30</v>
      </c>
      <c r="H878" s="64" t="s">
        <v>95</v>
      </c>
      <c r="M878" s="64" t="str">
        <f t="shared" si="20"/>
        <v>MRO_AHL_WO_OPERATIONS_MV_YYYYMMDDHHMISS</v>
      </c>
      <c r="N878" s="64" t="s">
        <v>865</v>
      </c>
      <c r="O878" s="64" t="s">
        <v>157</v>
      </c>
      <c r="P878" s="65" t="s">
        <v>1230</v>
      </c>
      <c r="Q878" s="64" t="s">
        <v>150</v>
      </c>
      <c r="R878" s="64" t="s">
        <v>157</v>
      </c>
      <c r="S878" s="65" t="s">
        <v>1230</v>
      </c>
      <c r="T878" s="64" t="b">
        <f t="shared" si="21"/>
        <v>1</v>
      </c>
    </row>
    <row r="879" spans="1:20" s="64" customFormat="1" ht="45" hidden="1">
      <c r="A879" s="64" t="s">
        <v>154</v>
      </c>
      <c r="C879" s="64" t="s">
        <v>555</v>
      </c>
      <c r="D879" s="64" t="s">
        <v>106</v>
      </c>
      <c r="E879" s="52">
        <v>4</v>
      </c>
      <c r="G879" s="52">
        <v>150</v>
      </c>
      <c r="H879" s="64" t="s">
        <v>95</v>
      </c>
      <c r="M879" s="64" t="str">
        <f t="shared" si="20"/>
        <v>MRO_AHL_WO_OPERATIONS_MV_YYYYMMDDHHMISS</v>
      </c>
      <c r="N879" s="64" t="s">
        <v>865</v>
      </c>
      <c r="O879" s="64" t="s">
        <v>154</v>
      </c>
      <c r="P879" s="65" t="s">
        <v>1231</v>
      </c>
      <c r="Q879" s="64" t="s">
        <v>150</v>
      </c>
      <c r="R879" s="64" t="s">
        <v>154</v>
      </c>
      <c r="S879" s="65" t="s">
        <v>1231</v>
      </c>
      <c r="T879" s="64" t="b">
        <f t="shared" si="21"/>
        <v>1</v>
      </c>
    </row>
    <row r="880" spans="1:20" s="64" customFormat="1" ht="30" hidden="1">
      <c r="A880" s="64" t="s">
        <v>155</v>
      </c>
      <c r="C880" s="64" t="s">
        <v>555</v>
      </c>
      <c r="D880" s="64" t="s">
        <v>106</v>
      </c>
      <c r="E880" s="52">
        <v>5</v>
      </c>
      <c r="G880" s="52">
        <v>150</v>
      </c>
      <c r="H880" s="64" t="s">
        <v>95</v>
      </c>
      <c r="M880" s="64" t="str">
        <f t="shared" si="20"/>
        <v>MRO_AHL_WO_OPERATIONS_MV_YYYYMMDDHHMISS</v>
      </c>
      <c r="N880" s="64" t="s">
        <v>865</v>
      </c>
      <c r="O880" s="64" t="s">
        <v>155</v>
      </c>
      <c r="P880" s="65" t="s">
        <v>1229</v>
      </c>
      <c r="Q880" s="64" t="s">
        <v>150</v>
      </c>
      <c r="R880" s="64" t="s">
        <v>155</v>
      </c>
      <c r="S880" s="65" t="s">
        <v>1229</v>
      </c>
      <c r="T880" s="64" t="b">
        <f t="shared" si="21"/>
        <v>1</v>
      </c>
    </row>
    <row r="881" spans="1:20" s="64" customFormat="1" hidden="1">
      <c r="A881" s="64" t="s">
        <v>364</v>
      </c>
      <c r="C881" s="64" t="s">
        <v>556</v>
      </c>
      <c r="D881" s="64" t="s">
        <v>525</v>
      </c>
      <c r="E881" s="52">
        <v>6</v>
      </c>
      <c r="G881" s="52">
        <v>22</v>
      </c>
      <c r="H881" s="64" t="s">
        <v>95</v>
      </c>
      <c r="M881" s="64" t="str">
        <f t="shared" si="20"/>
        <v>MRO_AHL_WO_OPERATIONS_MV_YYYYMMDDHHMISS</v>
      </c>
      <c r="N881" s="64" t="s">
        <v>865</v>
      </c>
      <c r="O881" s="64" t="s">
        <v>364</v>
      </c>
      <c r="P881" s="65" t="s">
        <v>1050</v>
      </c>
      <c r="Q881" s="64" t="s">
        <v>150</v>
      </c>
      <c r="R881" s="64" t="s">
        <v>364</v>
      </c>
      <c r="S881" s="65" t="s">
        <v>1050</v>
      </c>
      <c r="T881" s="64" t="b">
        <f t="shared" si="21"/>
        <v>1</v>
      </c>
    </row>
    <row r="882" spans="1:20" s="64" customFormat="1" ht="30" hidden="1">
      <c r="A882" s="64" t="s">
        <v>158</v>
      </c>
      <c r="B882" s="64" t="s">
        <v>833</v>
      </c>
      <c r="C882" s="64" t="s">
        <v>556</v>
      </c>
      <c r="D882" s="64" t="s">
        <v>525</v>
      </c>
      <c r="E882" s="52">
        <v>7</v>
      </c>
      <c r="G882" s="52">
        <v>22</v>
      </c>
      <c r="H882" s="64" t="s">
        <v>96</v>
      </c>
      <c r="M882" s="64" t="str">
        <f t="shared" si="20"/>
        <v>MRO_AHL_WO_OPERATIONS_MV_YYYYMMDDHHMISS</v>
      </c>
      <c r="N882" s="64" t="s">
        <v>865</v>
      </c>
      <c r="O882" s="64" t="s">
        <v>158</v>
      </c>
      <c r="P882" s="65" t="s">
        <v>649</v>
      </c>
      <c r="Q882" s="64" t="s">
        <v>150</v>
      </c>
      <c r="R882" s="64" t="s">
        <v>158</v>
      </c>
      <c r="S882" s="65" t="s">
        <v>530</v>
      </c>
      <c r="T882" s="64" t="b">
        <f t="shared" si="21"/>
        <v>1</v>
      </c>
    </row>
    <row r="883" spans="1:20" s="77" customFormat="1" ht="30">
      <c r="A883" s="77" t="str">
        <f>O883</f>
        <v>CREATED_BY_USERNAME</v>
      </c>
      <c r="B883" s="77" t="s">
        <v>833</v>
      </c>
      <c r="C883" s="77" t="s">
        <v>555</v>
      </c>
      <c r="D883" s="77" t="s">
        <v>1420</v>
      </c>
      <c r="E883" s="78">
        <v>8</v>
      </c>
      <c r="G883" s="78">
        <v>100</v>
      </c>
      <c r="H883" s="77" t="s">
        <v>96</v>
      </c>
      <c r="N883" s="77" t="s">
        <v>865</v>
      </c>
      <c r="O883" s="77" t="s">
        <v>1497</v>
      </c>
      <c r="P883" s="79" t="s">
        <v>1500</v>
      </c>
      <c r="Q883" s="77" t="s">
        <v>1289</v>
      </c>
      <c r="R883" s="77" t="s">
        <v>1290</v>
      </c>
      <c r="S883" s="79" t="s">
        <v>1288</v>
      </c>
      <c r="T883" s="64"/>
    </row>
    <row r="884" spans="1:20" s="64" customFormat="1" ht="30" hidden="1">
      <c r="A884" s="64" t="s">
        <v>159</v>
      </c>
      <c r="C884" s="64" t="s">
        <v>2</v>
      </c>
      <c r="D884" s="64" t="s">
        <v>526</v>
      </c>
      <c r="E884" s="52">
        <v>9</v>
      </c>
      <c r="G884" s="52">
        <v>7</v>
      </c>
      <c r="H884" s="64" t="s">
        <v>96</v>
      </c>
      <c r="M884" s="64" t="str">
        <f t="shared" si="20"/>
        <v>MRO_AHL_WO_OPERATIONS_MV_YYYYMMDDHHMISS</v>
      </c>
      <c r="N884" s="64" t="s">
        <v>865</v>
      </c>
      <c r="O884" s="64" t="s">
        <v>159</v>
      </c>
      <c r="P884" s="65" t="s">
        <v>828</v>
      </c>
      <c r="Q884" s="64" t="s">
        <v>150</v>
      </c>
      <c r="R884" s="64" t="s">
        <v>159</v>
      </c>
      <c r="S884" s="65" t="s">
        <v>828</v>
      </c>
      <c r="T884" s="64" t="b">
        <f t="shared" si="21"/>
        <v>1</v>
      </c>
    </row>
    <row r="885" spans="1:20" s="64" customFormat="1" ht="45" hidden="1">
      <c r="A885" s="64" t="s">
        <v>161</v>
      </c>
      <c r="C885" s="64" t="s">
        <v>2</v>
      </c>
      <c r="D885" s="64" t="s">
        <v>526</v>
      </c>
      <c r="E885" s="52">
        <v>10</v>
      </c>
      <c r="G885" s="52">
        <v>7</v>
      </c>
      <c r="H885" s="64" t="s">
        <v>96</v>
      </c>
      <c r="M885" s="64" t="str">
        <f t="shared" si="20"/>
        <v>MRO_AHL_WO_OPERATIONS_MV_YYYYMMDDHHMISS</v>
      </c>
      <c r="N885" s="64" t="s">
        <v>865</v>
      </c>
      <c r="O885" s="64" t="s">
        <v>161</v>
      </c>
      <c r="P885" s="65" t="s">
        <v>829</v>
      </c>
      <c r="Q885" s="64" t="s">
        <v>150</v>
      </c>
      <c r="R885" s="64" t="s">
        <v>161</v>
      </c>
      <c r="S885" s="65" t="s">
        <v>830</v>
      </c>
      <c r="T885" s="64" t="b">
        <f t="shared" si="21"/>
        <v>1</v>
      </c>
    </row>
    <row r="886" spans="1:20" s="64" customFormat="1" ht="60" hidden="1">
      <c r="A886" s="64" t="s">
        <v>162</v>
      </c>
      <c r="B886" s="64" t="s">
        <v>833</v>
      </c>
      <c r="C886" s="64" t="s">
        <v>556</v>
      </c>
      <c r="D886" s="64" t="s">
        <v>525</v>
      </c>
      <c r="E886" s="52">
        <v>11</v>
      </c>
      <c r="G886" s="52">
        <v>22</v>
      </c>
      <c r="H886" s="64" t="s">
        <v>95</v>
      </c>
      <c r="M886" s="64" t="str">
        <f t="shared" si="20"/>
        <v>MRO_AHL_WO_OPERATIONS_MV_YYYYMMDDHHMISS</v>
      </c>
      <c r="N886" s="64" t="s">
        <v>865</v>
      </c>
      <c r="O886" s="64" t="s">
        <v>162</v>
      </c>
      <c r="P886" s="65" t="s">
        <v>831</v>
      </c>
      <c r="Q886" s="64" t="s">
        <v>150</v>
      </c>
      <c r="R886" s="64" t="s">
        <v>162</v>
      </c>
      <c r="S886" s="65" t="s">
        <v>532</v>
      </c>
      <c r="T886" s="64" t="b">
        <f t="shared" si="21"/>
        <v>1</v>
      </c>
    </row>
    <row r="887" spans="1:20" s="64" customFormat="1" ht="30" hidden="1">
      <c r="A887" s="64" t="s">
        <v>160</v>
      </c>
      <c r="B887" s="64" t="s">
        <v>833</v>
      </c>
      <c r="C887" s="64" t="s">
        <v>556</v>
      </c>
      <c r="D887" s="64" t="s">
        <v>525</v>
      </c>
      <c r="E887" s="52">
        <v>12</v>
      </c>
      <c r="G887" s="52">
        <v>22</v>
      </c>
      <c r="H887" s="64" t="s">
        <v>96</v>
      </c>
      <c r="M887" s="64" t="str">
        <f t="shared" si="20"/>
        <v>MRO_AHL_WO_OPERATIONS_MV_YYYYMMDDHHMISS</v>
      </c>
      <c r="N887" s="64" t="s">
        <v>865</v>
      </c>
      <c r="O887" s="64" t="s">
        <v>160</v>
      </c>
      <c r="P887" s="65" t="s">
        <v>832</v>
      </c>
      <c r="Q887" s="64" t="s">
        <v>150</v>
      </c>
      <c r="R887" s="64" t="s">
        <v>160</v>
      </c>
      <c r="S887" s="65" t="s">
        <v>531</v>
      </c>
      <c r="T887" s="64" t="b">
        <f t="shared" si="21"/>
        <v>1</v>
      </c>
    </row>
    <row r="888" spans="1:20" s="77" customFormat="1" ht="30">
      <c r="A888" s="77" t="str">
        <f>O888</f>
        <v>LAST_UPDATED_BY_USERNAME</v>
      </c>
      <c r="B888" s="77" t="s">
        <v>833</v>
      </c>
      <c r="C888" s="77" t="s">
        <v>555</v>
      </c>
      <c r="D888" s="77" t="s">
        <v>1420</v>
      </c>
      <c r="E888" s="78"/>
      <c r="G888" s="78">
        <v>100</v>
      </c>
      <c r="H888" s="77" t="s">
        <v>96</v>
      </c>
      <c r="O888" s="77" t="s">
        <v>1498</v>
      </c>
      <c r="P888" s="79" t="s">
        <v>1499</v>
      </c>
      <c r="Q888" s="77" t="s">
        <v>1289</v>
      </c>
      <c r="R888" s="77" t="s">
        <v>1290</v>
      </c>
      <c r="S888" s="79" t="s">
        <v>1450</v>
      </c>
    </row>
    <row r="889" spans="1:20" s="64" customFormat="1" ht="30" hidden="1">
      <c r="A889" s="64" t="s">
        <v>163</v>
      </c>
      <c r="C889" s="64" t="s">
        <v>556</v>
      </c>
      <c r="D889" s="64" t="s">
        <v>525</v>
      </c>
      <c r="E889" s="52">
        <v>13</v>
      </c>
      <c r="G889" s="52">
        <v>22</v>
      </c>
      <c r="H889" s="64" t="s">
        <v>96</v>
      </c>
      <c r="M889" s="64" t="str">
        <f t="shared" si="20"/>
        <v>MRO_AHL_WO_OPERATIONS_MV_YYYYMMDDHHMISS</v>
      </c>
      <c r="N889" s="64" t="s">
        <v>865</v>
      </c>
      <c r="O889" s="64" t="s">
        <v>163</v>
      </c>
      <c r="P889" s="65" t="s">
        <v>632</v>
      </c>
      <c r="Q889" s="64" t="s">
        <v>150</v>
      </c>
      <c r="R889" s="64" t="s">
        <v>163</v>
      </c>
      <c r="S889" s="65" t="s">
        <v>632</v>
      </c>
      <c r="T889" s="64" t="b">
        <f t="shared" si="21"/>
        <v>1</v>
      </c>
    </row>
    <row r="890" spans="1:20" s="64" customFormat="1" ht="30" hidden="1">
      <c r="A890" s="64" t="s">
        <v>301</v>
      </c>
      <c r="C890" s="64" t="s">
        <v>556</v>
      </c>
      <c r="D890" s="64" t="s">
        <v>525</v>
      </c>
      <c r="E890" s="52">
        <v>14</v>
      </c>
      <c r="G890" s="52">
        <v>22</v>
      </c>
      <c r="H890" s="64" t="s">
        <v>95</v>
      </c>
      <c r="J890" s="64" t="s">
        <v>95</v>
      </c>
      <c r="M890" s="64" t="str">
        <f t="shared" si="20"/>
        <v>MRO_AHL_WO_OPERATIONS_MV_YYYYMMDDHHMISS</v>
      </c>
      <c r="N890" s="64" t="s">
        <v>865</v>
      </c>
      <c r="O890" s="64" t="s">
        <v>301</v>
      </c>
      <c r="P890" s="65" t="s">
        <v>1073</v>
      </c>
      <c r="Q890" s="64" t="s">
        <v>150</v>
      </c>
      <c r="R890" s="64" t="s">
        <v>301</v>
      </c>
      <c r="S890" s="65" t="s">
        <v>1072</v>
      </c>
      <c r="T890" s="64" t="b">
        <f t="shared" si="21"/>
        <v>1</v>
      </c>
    </row>
    <row r="891" spans="1:20" s="77" customFormat="1" ht="15.75">
      <c r="A891" s="77" t="str">
        <f>O891</f>
        <v>OPERATION_NAME</v>
      </c>
      <c r="C891" s="77" t="s">
        <v>555</v>
      </c>
      <c r="D891" s="77" t="s">
        <v>527</v>
      </c>
      <c r="E891" s="78">
        <v>15</v>
      </c>
      <c r="G891" s="78">
        <v>1</v>
      </c>
      <c r="H891" s="77" t="s">
        <v>95</v>
      </c>
      <c r="N891" s="77" t="s">
        <v>865</v>
      </c>
      <c r="O891" s="77" t="s">
        <v>1387</v>
      </c>
      <c r="P891" s="79" t="s">
        <v>1526</v>
      </c>
      <c r="Q891" s="90" t="s">
        <v>1412</v>
      </c>
      <c r="R891" s="77" t="s">
        <v>1413</v>
      </c>
      <c r="S891" s="79" t="s">
        <v>1447</v>
      </c>
      <c r="T891" s="64"/>
    </row>
    <row r="892" spans="1:20" s="64" customFormat="1" ht="30" hidden="1">
      <c r="A892" s="64" t="s">
        <v>487</v>
      </c>
      <c r="C892" s="64" t="s">
        <v>556</v>
      </c>
      <c r="D892" s="64" t="s">
        <v>525</v>
      </c>
      <c r="E892" s="52">
        <v>16</v>
      </c>
      <c r="G892" s="52">
        <v>22</v>
      </c>
      <c r="H892" s="64" t="s">
        <v>96</v>
      </c>
      <c r="M892" s="64" t="str">
        <f t="shared" si="20"/>
        <v>MRO_AHL_WO_OPERATIONS_MV_YYYYMMDDHHMISS</v>
      </c>
      <c r="N892" s="64" t="s">
        <v>865</v>
      </c>
      <c r="O892" s="64" t="s">
        <v>487</v>
      </c>
      <c r="P892" s="65" t="s">
        <v>1133</v>
      </c>
      <c r="Q892" s="64" t="s">
        <v>150</v>
      </c>
      <c r="R892" s="64" t="s">
        <v>487</v>
      </c>
      <c r="S892" s="65" t="s">
        <v>1133</v>
      </c>
      <c r="T892" s="64" t="b">
        <f t="shared" si="21"/>
        <v>1</v>
      </c>
    </row>
    <row r="893" spans="1:20" s="64" customFormat="1" hidden="1">
      <c r="A893" s="64" t="s">
        <v>302</v>
      </c>
      <c r="C893" s="64" t="s">
        <v>555</v>
      </c>
      <c r="D893" s="64" t="s">
        <v>524</v>
      </c>
      <c r="E893" s="52">
        <v>17</v>
      </c>
      <c r="G893" s="52">
        <v>30</v>
      </c>
      <c r="H893" s="64" t="s">
        <v>95</v>
      </c>
      <c r="M893" s="64" t="str">
        <f t="shared" si="20"/>
        <v>MRO_AHL_WO_OPERATIONS_MV_YYYYMMDDHHMISS</v>
      </c>
      <c r="N893" s="64" t="s">
        <v>865</v>
      </c>
      <c r="O893" s="64" t="s">
        <v>302</v>
      </c>
      <c r="P893" s="65" t="s">
        <v>1030</v>
      </c>
      <c r="Q893" s="64" t="s">
        <v>150</v>
      </c>
      <c r="R893" s="64" t="s">
        <v>302</v>
      </c>
      <c r="S893" s="65" t="s">
        <v>1030</v>
      </c>
      <c r="T893" s="64" t="b">
        <f t="shared" si="21"/>
        <v>1</v>
      </c>
    </row>
    <row r="894" spans="1:20" s="64" customFormat="1" hidden="1">
      <c r="A894" s="64" t="s">
        <v>264</v>
      </c>
      <c r="C894" s="64" t="s">
        <v>556</v>
      </c>
      <c r="D894" s="64" t="s">
        <v>525</v>
      </c>
      <c r="E894" s="52">
        <v>18</v>
      </c>
      <c r="G894" s="52">
        <v>22</v>
      </c>
      <c r="H894" s="64" t="s">
        <v>95</v>
      </c>
      <c r="M894" s="64" t="str">
        <f t="shared" si="20"/>
        <v>MRO_AHL_WO_OPERATIONS_MV_YYYYMMDDHHMISS</v>
      </c>
      <c r="N894" s="64" t="s">
        <v>865</v>
      </c>
      <c r="O894" s="64" t="s">
        <v>264</v>
      </c>
      <c r="P894" s="65" t="s">
        <v>1074</v>
      </c>
      <c r="Q894" s="64" t="s">
        <v>150</v>
      </c>
      <c r="R894" s="64" t="s">
        <v>264</v>
      </c>
      <c r="S894" s="65" t="s">
        <v>1074</v>
      </c>
      <c r="T894" s="64" t="b">
        <f t="shared" si="21"/>
        <v>1</v>
      </c>
    </row>
    <row r="895" spans="1:20" s="64" customFormat="1" ht="30" hidden="1">
      <c r="A895" s="64" t="s">
        <v>182</v>
      </c>
      <c r="C895" s="64" t="s">
        <v>555</v>
      </c>
      <c r="D895" s="64" t="s">
        <v>524</v>
      </c>
      <c r="E895" s="52">
        <v>19</v>
      </c>
      <c r="G895" s="52">
        <v>30</v>
      </c>
      <c r="H895" s="64" t="s">
        <v>96</v>
      </c>
      <c r="M895" s="64" t="str">
        <f t="shared" si="20"/>
        <v>MRO_AHL_WO_OPERATIONS_MV_YYYYMMDDHHMISS</v>
      </c>
      <c r="N895" s="64" t="s">
        <v>865</v>
      </c>
      <c r="O895" s="64" t="s">
        <v>182</v>
      </c>
      <c r="P895" s="65" t="s">
        <v>1075</v>
      </c>
      <c r="Q895" s="64" t="s">
        <v>150</v>
      </c>
      <c r="R895" s="64" t="s">
        <v>182</v>
      </c>
      <c r="S895" s="65" t="s">
        <v>1076</v>
      </c>
      <c r="T895" s="64" t="b">
        <f t="shared" si="21"/>
        <v>1</v>
      </c>
    </row>
    <row r="896" spans="1:20" s="64" customFormat="1" ht="30" hidden="1">
      <c r="A896" s="64" t="s">
        <v>362</v>
      </c>
      <c r="C896" s="64" t="s">
        <v>556</v>
      </c>
      <c r="D896" s="64" t="s">
        <v>525</v>
      </c>
      <c r="E896" s="52">
        <v>20</v>
      </c>
      <c r="G896" s="52">
        <v>22</v>
      </c>
      <c r="H896" s="64" t="s">
        <v>96</v>
      </c>
      <c r="J896" s="64" t="s">
        <v>95</v>
      </c>
      <c r="M896" s="64" t="str">
        <f t="shared" si="20"/>
        <v>MRO_AHL_WO_OPERATIONS_MV_YYYYMMDDHHMISS</v>
      </c>
      <c r="N896" s="64" t="s">
        <v>865</v>
      </c>
      <c r="O896" s="64" t="s">
        <v>362</v>
      </c>
      <c r="P896" s="65" t="s">
        <v>925</v>
      </c>
      <c r="Q896" s="64" t="s">
        <v>150</v>
      </c>
      <c r="R896" s="64" t="s">
        <v>362</v>
      </c>
      <c r="S896" s="65" t="s">
        <v>1077</v>
      </c>
      <c r="T896" s="64" t="b">
        <f t="shared" si="21"/>
        <v>1</v>
      </c>
    </row>
    <row r="897" spans="1:20" s="77" customFormat="1">
      <c r="A897" s="77" t="str">
        <f>O897</f>
        <v>WORKORDER_NAME</v>
      </c>
      <c r="C897" s="77" t="s">
        <v>555</v>
      </c>
      <c r="D897" s="77" t="s">
        <v>528</v>
      </c>
      <c r="E897" s="78">
        <v>21</v>
      </c>
      <c r="G897" s="78">
        <v>80</v>
      </c>
      <c r="H897" s="77" t="s">
        <v>96</v>
      </c>
      <c r="K897" s="64"/>
      <c r="L897" s="64"/>
      <c r="M897" s="64"/>
      <c r="N897" s="77" t="s">
        <v>865</v>
      </c>
      <c r="O897" s="77" t="s">
        <v>480</v>
      </c>
      <c r="P897" s="79" t="s">
        <v>1474</v>
      </c>
      <c r="Q897" s="77" t="s">
        <v>148</v>
      </c>
      <c r="R897" s="77" t="s">
        <v>480</v>
      </c>
      <c r="S897" s="79" t="s">
        <v>1474</v>
      </c>
      <c r="T897" s="64"/>
    </row>
    <row r="898" spans="1:20" s="64" customFormat="1" ht="30" hidden="1">
      <c r="A898" s="64" t="s">
        <v>324</v>
      </c>
      <c r="C898" s="64" t="s">
        <v>556</v>
      </c>
      <c r="D898" s="64" t="s">
        <v>525</v>
      </c>
      <c r="E898" s="52">
        <v>22</v>
      </c>
      <c r="G898" s="52">
        <v>22</v>
      </c>
      <c r="H898" s="64" t="s">
        <v>96</v>
      </c>
      <c r="I898" s="64" t="s">
        <v>95</v>
      </c>
      <c r="J898" s="64" t="s">
        <v>95</v>
      </c>
      <c r="M898" s="64" t="str">
        <f t="shared" si="20"/>
        <v>MRO_AHL_WO_OPERATIONS_MV_YYYYMMDDHHMISS</v>
      </c>
      <c r="N898" s="64" t="s">
        <v>865</v>
      </c>
      <c r="O898" s="64" t="s">
        <v>324</v>
      </c>
      <c r="P898" s="65" t="s">
        <v>1079</v>
      </c>
      <c r="Q898" s="64" t="s">
        <v>150</v>
      </c>
      <c r="R898" s="64" t="s">
        <v>324</v>
      </c>
      <c r="S898" s="65" t="s">
        <v>1078</v>
      </c>
      <c r="T898" s="64" t="b">
        <f t="shared" si="21"/>
        <v>1</v>
      </c>
    </row>
    <row r="899" spans="1:20" s="77" customFormat="1" ht="15.75">
      <c r="A899" s="77" t="str">
        <f>O899</f>
        <v>WORKORDER_OPERATION_NAME</v>
      </c>
      <c r="C899" s="77" t="s">
        <v>555</v>
      </c>
      <c r="D899" s="77" t="s">
        <v>527</v>
      </c>
      <c r="E899" s="78">
        <v>23</v>
      </c>
      <c r="G899" s="78">
        <v>1</v>
      </c>
      <c r="H899" s="77" t="s">
        <v>96</v>
      </c>
      <c r="N899" s="77" t="s">
        <v>865</v>
      </c>
      <c r="O899" s="77" t="s">
        <v>1411</v>
      </c>
      <c r="P899" s="79" t="s">
        <v>1526</v>
      </c>
      <c r="Q899" s="90" t="s">
        <v>1412</v>
      </c>
      <c r="R899" s="77" t="s">
        <v>1413</v>
      </c>
      <c r="S899" s="79" t="s">
        <v>1447</v>
      </c>
    </row>
    <row r="900" spans="1:20" s="64" customFormat="1" ht="30" hidden="1">
      <c r="A900" s="64" t="s">
        <v>158</v>
      </c>
      <c r="B900" s="64" t="s">
        <v>833</v>
      </c>
      <c r="C900" s="64" t="s">
        <v>556</v>
      </c>
      <c r="D900" s="64" t="s">
        <v>525</v>
      </c>
      <c r="E900" s="52">
        <v>1</v>
      </c>
      <c r="G900" s="52">
        <v>22</v>
      </c>
      <c r="H900" s="64" t="s">
        <v>96</v>
      </c>
      <c r="M900" s="64" t="str">
        <f t="shared" si="20"/>
        <v>MRO_AHL_WORESOURCES_MV_YYYYMMDDHHMISS</v>
      </c>
      <c r="N900" s="64" t="s">
        <v>866</v>
      </c>
      <c r="O900" s="64" t="s">
        <v>158</v>
      </c>
      <c r="P900" s="65" t="s">
        <v>649</v>
      </c>
      <c r="Q900" s="64" t="s">
        <v>129</v>
      </c>
      <c r="R900" s="64" t="s">
        <v>158</v>
      </c>
      <c r="S900" s="65" t="s">
        <v>530</v>
      </c>
      <c r="T900" s="64" t="b">
        <f t="shared" si="21"/>
        <v>1</v>
      </c>
    </row>
    <row r="901" spans="1:20" s="77" customFormat="1" ht="30">
      <c r="A901" s="77" t="str">
        <f>O901</f>
        <v>CREATED_BY_USERNAME</v>
      </c>
      <c r="B901" s="77" t="s">
        <v>833</v>
      </c>
      <c r="C901" s="77" t="s">
        <v>555</v>
      </c>
      <c r="D901" s="77" t="s">
        <v>1420</v>
      </c>
      <c r="E901" s="78">
        <v>2</v>
      </c>
      <c r="G901" s="78">
        <v>100</v>
      </c>
      <c r="H901" s="77" t="s">
        <v>96</v>
      </c>
      <c r="N901" s="77" t="s">
        <v>866</v>
      </c>
      <c r="O901" s="77" t="s">
        <v>1497</v>
      </c>
      <c r="P901" s="79" t="s">
        <v>1500</v>
      </c>
      <c r="Q901" s="77" t="s">
        <v>1289</v>
      </c>
      <c r="R901" s="77" t="s">
        <v>1290</v>
      </c>
      <c r="S901" s="79" t="s">
        <v>1288</v>
      </c>
      <c r="T901" s="64"/>
    </row>
    <row r="902" spans="1:20" s="64" customFormat="1" ht="30" hidden="1">
      <c r="A902" s="64" t="s">
        <v>159</v>
      </c>
      <c r="C902" s="64" t="s">
        <v>2</v>
      </c>
      <c r="D902" s="64" t="s">
        <v>526</v>
      </c>
      <c r="E902" s="52">
        <v>3</v>
      </c>
      <c r="G902" s="52">
        <v>7</v>
      </c>
      <c r="H902" s="64" t="s">
        <v>96</v>
      </c>
      <c r="M902" s="64" t="str">
        <f t="shared" si="20"/>
        <v>MRO_AHL_WORESOURCES_MV_YYYYMMDDHHMISS</v>
      </c>
      <c r="N902" s="64" t="s">
        <v>866</v>
      </c>
      <c r="O902" s="64" t="s">
        <v>159</v>
      </c>
      <c r="P902" s="65" t="s">
        <v>828</v>
      </c>
      <c r="Q902" s="64" t="s">
        <v>129</v>
      </c>
      <c r="R902" s="64" t="s">
        <v>159</v>
      </c>
      <c r="S902" s="65" t="s">
        <v>828</v>
      </c>
      <c r="T902" s="64" t="b">
        <f t="shared" si="21"/>
        <v>1</v>
      </c>
    </row>
    <row r="903" spans="1:20" s="64" customFormat="1" hidden="1">
      <c r="A903" s="64" t="s">
        <v>319</v>
      </c>
      <c r="C903" s="64" t="s">
        <v>1258</v>
      </c>
      <c r="D903" s="64" t="s">
        <v>1284</v>
      </c>
      <c r="E903" s="52">
        <v>4</v>
      </c>
      <c r="G903" s="52">
        <v>22</v>
      </c>
      <c r="H903" s="64" t="s">
        <v>96</v>
      </c>
      <c r="M903" s="64" t="str">
        <f t="shared" si="20"/>
        <v>MRO_AHL_WORESOURCES_MV_YYYYMMDDHHMISS</v>
      </c>
      <c r="N903" s="64" t="s">
        <v>866</v>
      </c>
      <c r="O903" s="64" t="s">
        <v>319</v>
      </c>
      <c r="P903" s="65" t="s">
        <v>1080</v>
      </c>
      <c r="Q903" s="64" t="s">
        <v>129</v>
      </c>
      <c r="R903" s="64" t="s">
        <v>319</v>
      </c>
      <c r="S903" s="65" t="s">
        <v>1080</v>
      </c>
      <c r="T903" s="64" t="b">
        <f t="shared" si="21"/>
        <v>1</v>
      </c>
    </row>
    <row r="904" spans="1:20" s="64" customFormat="1" ht="45" hidden="1">
      <c r="A904" s="64" t="s">
        <v>161</v>
      </c>
      <c r="C904" s="64" t="s">
        <v>2</v>
      </c>
      <c r="D904" s="64" t="s">
        <v>526</v>
      </c>
      <c r="E904" s="52">
        <v>5</v>
      </c>
      <c r="G904" s="52">
        <v>7</v>
      </c>
      <c r="H904" s="64" t="s">
        <v>96</v>
      </c>
      <c r="M904" s="64" t="str">
        <f t="shared" si="20"/>
        <v>MRO_AHL_WORESOURCES_MV_YYYYMMDDHHMISS</v>
      </c>
      <c r="N904" s="64" t="s">
        <v>866</v>
      </c>
      <c r="O904" s="64" t="s">
        <v>161</v>
      </c>
      <c r="P904" s="65" t="s">
        <v>829</v>
      </c>
      <c r="Q904" s="64" t="s">
        <v>129</v>
      </c>
      <c r="R904" s="64" t="s">
        <v>161</v>
      </c>
      <c r="S904" s="65" t="s">
        <v>830</v>
      </c>
      <c r="T904" s="64" t="b">
        <f t="shared" si="21"/>
        <v>1</v>
      </c>
    </row>
    <row r="905" spans="1:20" s="64" customFormat="1" ht="60" hidden="1">
      <c r="A905" s="64" t="s">
        <v>162</v>
      </c>
      <c r="B905" s="64" t="s">
        <v>833</v>
      </c>
      <c r="C905" s="64" t="s">
        <v>556</v>
      </c>
      <c r="D905" s="64" t="s">
        <v>525</v>
      </c>
      <c r="E905" s="52">
        <v>6</v>
      </c>
      <c r="G905" s="52">
        <v>22</v>
      </c>
      <c r="H905" s="64" t="s">
        <v>96</v>
      </c>
      <c r="M905" s="64" t="str">
        <f t="shared" si="20"/>
        <v>MRO_AHL_WORESOURCES_MV_YYYYMMDDHHMISS</v>
      </c>
      <c r="N905" s="64" t="s">
        <v>866</v>
      </c>
      <c r="O905" s="64" t="s">
        <v>162</v>
      </c>
      <c r="P905" s="65" t="s">
        <v>831</v>
      </c>
      <c r="Q905" s="64" t="s">
        <v>129</v>
      </c>
      <c r="R905" s="64" t="s">
        <v>162</v>
      </c>
      <c r="S905" s="65" t="s">
        <v>532</v>
      </c>
      <c r="T905" s="64" t="b">
        <f t="shared" si="21"/>
        <v>1</v>
      </c>
    </row>
    <row r="906" spans="1:20" s="64" customFormat="1" ht="30" hidden="1">
      <c r="A906" s="64" t="s">
        <v>160</v>
      </c>
      <c r="B906" s="64" t="s">
        <v>833</v>
      </c>
      <c r="C906" s="64" t="s">
        <v>556</v>
      </c>
      <c r="D906" s="64" t="s">
        <v>525</v>
      </c>
      <c r="E906" s="52">
        <v>7</v>
      </c>
      <c r="G906" s="52">
        <v>22</v>
      </c>
      <c r="H906" s="64" t="s">
        <v>96</v>
      </c>
      <c r="M906" s="64" t="str">
        <f t="shared" si="20"/>
        <v>MRO_AHL_WORESOURCES_MV_YYYYMMDDHHMISS</v>
      </c>
      <c r="N906" s="64" t="s">
        <v>866</v>
      </c>
      <c r="O906" s="64" t="s">
        <v>160</v>
      </c>
      <c r="P906" s="65" t="s">
        <v>832</v>
      </c>
      <c r="Q906" s="64" t="s">
        <v>129</v>
      </c>
      <c r="R906" s="64" t="s">
        <v>160</v>
      </c>
      <c r="S906" s="65" t="s">
        <v>531</v>
      </c>
      <c r="T906" s="64" t="b">
        <f t="shared" si="21"/>
        <v>1</v>
      </c>
    </row>
    <row r="907" spans="1:20" s="77" customFormat="1" ht="30">
      <c r="A907" s="77" t="str">
        <f>O907</f>
        <v>LAST_UPDATED_BY_USERNAME</v>
      </c>
      <c r="B907" s="77" t="s">
        <v>833</v>
      </c>
      <c r="C907" s="77" t="s">
        <v>555</v>
      </c>
      <c r="D907" s="77" t="s">
        <v>1420</v>
      </c>
      <c r="E907" s="78">
        <v>8</v>
      </c>
      <c r="G907" s="78">
        <v>100</v>
      </c>
      <c r="H907" s="77" t="s">
        <v>96</v>
      </c>
      <c r="N907" s="77" t="s">
        <v>866</v>
      </c>
      <c r="O907" s="77" t="s">
        <v>1498</v>
      </c>
      <c r="P907" s="79" t="s">
        <v>1499</v>
      </c>
      <c r="Q907" s="77" t="s">
        <v>1289</v>
      </c>
      <c r="R907" s="77" t="s">
        <v>1290</v>
      </c>
      <c r="S907" s="79" t="s">
        <v>1450</v>
      </c>
      <c r="T907" s="64"/>
    </row>
    <row r="908" spans="1:20" s="64" customFormat="1" ht="30" hidden="1">
      <c r="A908" s="64" t="s">
        <v>163</v>
      </c>
      <c r="C908" s="64" t="s">
        <v>556</v>
      </c>
      <c r="D908" s="64" t="s">
        <v>525</v>
      </c>
      <c r="E908" s="52">
        <v>9</v>
      </c>
      <c r="G908" s="52">
        <v>22</v>
      </c>
      <c r="H908" s="64" t="s">
        <v>96</v>
      </c>
      <c r="M908" s="64" t="str">
        <f t="shared" ref="M908:M946" si="22">N908&amp;"_YYYYMMDDHHMISS"</f>
        <v>MRO_AHL_WORESOURCES_MV_YYYYMMDDHHMISS</v>
      </c>
      <c r="N908" s="64" t="s">
        <v>866</v>
      </c>
      <c r="O908" s="64" t="s">
        <v>163</v>
      </c>
      <c r="P908" s="65" t="s">
        <v>632</v>
      </c>
      <c r="Q908" s="64" t="s">
        <v>129</v>
      </c>
      <c r="R908" s="64" t="s">
        <v>163</v>
      </c>
      <c r="S908" s="65" t="s">
        <v>632</v>
      </c>
      <c r="T908" s="64" t="b">
        <f t="shared" ref="T908:T946" si="23">R908=A908</f>
        <v>1</v>
      </c>
    </row>
    <row r="909" spans="1:20" s="64" customFormat="1" ht="30" hidden="1">
      <c r="A909" s="64" t="s">
        <v>320</v>
      </c>
      <c r="C909" s="64" t="s">
        <v>556</v>
      </c>
      <c r="D909" s="64" t="s">
        <v>525</v>
      </c>
      <c r="E909" s="52">
        <v>10</v>
      </c>
      <c r="G909" s="52">
        <v>22</v>
      </c>
      <c r="H909" s="64" t="s">
        <v>96</v>
      </c>
      <c r="I909" s="64" t="s">
        <v>95</v>
      </c>
      <c r="J909" s="64" t="s">
        <v>95</v>
      </c>
      <c r="M909" s="64" t="str">
        <f t="shared" si="22"/>
        <v>MRO_AHL_WORESOURCES_MV_YYYYMMDDHHMISS</v>
      </c>
      <c r="N909" s="64" t="s">
        <v>866</v>
      </c>
      <c r="O909" s="64" t="s">
        <v>320</v>
      </c>
      <c r="P909" s="65" t="s">
        <v>1029</v>
      </c>
      <c r="Q909" s="64" t="s">
        <v>129</v>
      </c>
      <c r="R909" s="64" t="s">
        <v>320</v>
      </c>
      <c r="S909" s="65" t="s">
        <v>1134</v>
      </c>
      <c r="T909" s="64" t="b">
        <f t="shared" si="23"/>
        <v>1</v>
      </c>
    </row>
    <row r="910" spans="1:20" s="77" customFormat="1" ht="30">
      <c r="A910" s="77" t="str">
        <f>O910</f>
        <v>OPERATION_RESOURCE_NAME</v>
      </c>
      <c r="C910" s="77" t="s">
        <v>555</v>
      </c>
      <c r="D910" s="77" t="s">
        <v>1435</v>
      </c>
      <c r="E910" s="78">
        <v>11</v>
      </c>
      <c r="G910" s="78">
        <v>251</v>
      </c>
      <c r="H910" s="77" t="s">
        <v>96</v>
      </c>
      <c r="N910" s="77" t="s">
        <v>866</v>
      </c>
      <c r="O910" s="77" t="s">
        <v>1415</v>
      </c>
      <c r="P910" s="79" t="s">
        <v>1522</v>
      </c>
      <c r="Q910" s="77" t="s">
        <v>1416</v>
      </c>
      <c r="R910" s="77" t="s">
        <v>1504</v>
      </c>
      <c r="S910" s="79" t="s">
        <v>1464</v>
      </c>
      <c r="T910" s="64"/>
    </row>
    <row r="911" spans="1:20" s="64" customFormat="1" hidden="1">
      <c r="A911" s="64" t="s">
        <v>241</v>
      </c>
      <c r="C911" s="64" t="s">
        <v>1258</v>
      </c>
      <c r="D911" s="64" t="s">
        <v>1284</v>
      </c>
      <c r="E911" s="52">
        <v>12</v>
      </c>
      <c r="G911" s="52">
        <v>22</v>
      </c>
      <c r="H911" s="64" t="s">
        <v>96</v>
      </c>
      <c r="M911" s="64" t="str">
        <f t="shared" si="22"/>
        <v>MRO_AHL_WORESOURCES_MV_YYYYMMDDHHMISS</v>
      </c>
      <c r="N911" s="64" t="s">
        <v>866</v>
      </c>
      <c r="O911" s="64" t="s">
        <v>241</v>
      </c>
      <c r="P911" s="65" t="s">
        <v>823</v>
      </c>
      <c r="Q911" s="64" t="s">
        <v>129</v>
      </c>
      <c r="R911" s="64" t="s">
        <v>241</v>
      </c>
      <c r="S911" s="65" t="s">
        <v>823</v>
      </c>
      <c r="T911" s="64" t="b">
        <f t="shared" si="23"/>
        <v>1</v>
      </c>
    </row>
    <row r="912" spans="1:20" s="64" customFormat="1" ht="30" hidden="1">
      <c r="A912" s="64" t="s">
        <v>195</v>
      </c>
      <c r="C912" s="64" t="s">
        <v>556</v>
      </c>
      <c r="D912" s="64" t="s">
        <v>525</v>
      </c>
      <c r="E912" s="52">
        <v>13</v>
      </c>
      <c r="G912" s="52">
        <v>22</v>
      </c>
      <c r="H912" s="64" t="s">
        <v>96</v>
      </c>
      <c r="J912" s="64" t="s">
        <v>95</v>
      </c>
      <c r="M912" s="64" t="str">
        <f t="shared" si="22"/>
        <v>MRO_AHL_WORESOURCES_MV_YYYYMMDDHHMISS</v>
      </c>
      <c r="N912" s="64" t="s">
        <v>866</v>
      </c>
      <c r="O912" s="64" t="s">
        <v>195</v>
      </c>
      <c r="P912" s="65" t="s">
        <v>1081</v>
      </c>
      <c r="Q912" s="64" t="s">
        <v>129</v>
      </c>
      <c r="R912" s="64" t="s">
        <v>195</v>
      </c>
      <c r="S912" s="65" t="s">
        <v>1082</v>
      </c>
      <c r="T912" s="64" t="b">
        <f t="shared" si="23"/>
        <v>1</v>
      </c>
    </row>
    <row r="913" spans="1:20" s="77" customFormat="1" ht="30">
      <c r="A913" s="77" t="str">
        <f>O913</f>
        <v>RESOURCE_NAME</v>
      </c>
      <c r="C913" s="77" t="s">
        <v>555</v>
      </c>
      <c r="D913" s="77" t="s">
        <v>1435</v>
      </c>
      <c r="E913" s="78">
        <v>14</v>
      </c>
      <c r="G913" s="78">
        <v>251</v>
      </c>
      <c r="H913" s="77" t="s">
        <v>96</v>
      </c>
      <c r="N913" s="77" t="s">
        <v>866</v>
      </c>
      <c r="O913" s="77" t="s">
        <v>1388</v>
      </c>
      <c r="P913" s="79" t="s">
        <v>1523</v>
      </c>
      <c r="Q913" s="77" t="s">
        <v>1416</v>
      </c>
      <c r="R913" s="77" t="s">
        <v>1504</v>
      </c>
      <c r="S913" s="79" t="s">
        <v>1464</v>
      </c>
      <c r="T913" s="64"/>
    </row>
    <row r="914" spans="1:20" s="64" customFormat="1" ht="30" hidden="1">
      <c r="A914" s="64" t="s">
        <v>321</v>
      </c>
      <c r="C914" s="64" t="s">
        <v>556</v>
      </c>
      <c r="D914" s="64" t="s">
        <v>525</v>
      </c>
      <c r="E914" s="52">
        <v>15</v>
      </c>
      <c r="G914" s="52">
        <v>22</v>
      </c>
      <c r="H914" s="64" t="s">
        <v>96</v>
      </c>
      <c r="M914" s="64" t="str">
        <f t="shared" si="22"/>
        <v>MRO_AHL_WORESOURCES_MV_YYYYMMDDHHMISS</v>
      </c>
      <c r="N914" s="64" t="s">
        <v>866</v>
      </c>
      <c r="O914" s="64" t="s">
        <v>321</v>
      </c>
      <c r="P914" s="65" t="s">
        <v>824</v>
      </c>
      <c r="Q914" s="64" t="s">
        <v>129</v>
      </c>
      <c r="R914" s="64" t="s">
        <v>321</v>
      </c>
      <c r="S914" s="65" t="s">
        <v>824</v>
      </c>
      <c r="T914" s="64" t="b">
        <f t="shared" si="23"/>
        <v>1</v>
      </c>
    </row>
    <row r="915" spans="1:20" s="64" customFormat="1" ht="30" hidden="1">
      <c r="A915" s="64" t="s">
        <v>165</v>
      </c>
      <c r="C915" s="64" t="s">
        <v>556</v>
      </c>
      <c r="D915" s="64" t="s">
        <v>525</v>
      </c>
      <c r="E915" s="52">
        <v>16</v>
      </c>
      <c r="G915" s="52">
        <v>22</v>
      </c>
      <c r="H915" s="64" t="s">
        <v>95</v>
      </c>
      <c r="M915" s="64" t="str">
        <f t="shared" si="22"/>
        <v>MRO_AHL_WORESOURCES_MV_YYYYMMDDHHMISS</v>
      </c>
      <c r="N915" s="64" t="s">
        <v>866</v>
      </c>
      <c r="O915" s="64" t="s">
        <v>165</v>
      </c>
      <c r="P915" s="65" t="s">
        <v>1083</v>
      </c>
      <c r="Q915" s="64" t="s">
        <v>129</v>
      </c>
      <c r="R915" s="64" t="s">
        <v>165</v>
      </c>
      <c r="S915" s="65" t="s">
        <v>1084</v>
      </c>
      <c r="T915" s="64" t="b">
        <f t="shared" si="23"/>
        <v>1</v>
      </c>
    </row>
    <row r="916" spans="1:20" s="64" customFormat="1" ht="30" hidden="1">
      <c r="A916" s="64" t="s">
        <v>322</v>
      </c>
      <c r="C916" s="64" t="s">
        <v>2</v>
      </c>
      <c r="D916" s="64" t="s">
        <v>526</v>
      </c>
      <c r="E916" s="52">
        <v>17</v>
      </c>
      <c r="G916" s="52">
        <v>7</v>
      </c>
      <c r="H916" s="64" t="s">
        <v>96</v>
      </c>
      <c r="M916" s="64" t="str">
        <f t="shared" si="22"/>
        <v>MRO_AHL_WORESOURCES_MV_YYYYMMDDHHMISS</v>
      </c>
      <c r="N916" s="64" t="s">
        <v>866</v>
      </c>
      <c r="O916" s="64" t="s">
        <v>322</v>
      </c>
      <c r="P916" s="65" t="s">
        <v>825</v>
      </c>
      <c r="Q916" s="64" t="s">
        <v>129</v>
      </c>
      <c r="R916" s="64" t="s">
        <v>322</v>
      </c>
      <c r="S916" s="65" t="s">
        <v>825</v>
      </c>
      <c r="T916" s="64" t="b">
        <f t="shared" si="23"/>
        <v>1</v>
      </c>
    </row>
    <row r="917" spans="1:20" s="64" customFormat="1" ht="30" hidden="1">
      <c r="A917" s="64" t="s">
        <v>323</v>
      </c>
      <c r="C917" s="64" t="s">
        <v>2</v>
      </c>
      <c r="D917" s="64" t="s">
        <v>526</v>
      </c>
      <c r="E917" s="52">
        <v>18</v>
      </c>
      <c r="G917" s="52">
        <v>7</v>
      </c>
      <c r="H917" s="64" t="s">
        <v>96</v>
      </c>
      <c r="M917" s="64" t="str">
        <f t="shared" si="22"/>
        <v>MRO_AHL_WORESOURCES_MV_YYYYMMDDHHMISS</v>
      </c>
      <c r="N917" s="64" t="s">
        <v>866</v>
      </c>
      <c r="O917" s="64" t="s">
        <v>323</v>
      </c>
      <c r="P917" s="65" t="s">
        <v>1085</v>
      </c>
      <c r="Q917" s="64" t="s">
        <v>129</v>
      </c>
      <c r="R917" s="64" t="s">
        <v>323</v>
      </c>
      <c r="S917" s="65" t="s">
        <v>1085</v>
      </c>
      <c r="T917" s="64" t="b">
        <f t="shared" si="23"/>
        <v>1</v>
      </c>
    </row>
    <row r="918" spans="1:20" s="64" customFormat="1" ht="30" hidden="1">
      <c r="A918" s="64" t="s">
        <v>324</v>
      </c>
      <c r="C918" s="64" t="s">
        <v>556</v>
      </c>
      <c r="D918" s="64" t="s">
        <v>525</v>
      </c>
      <c r="E918" s="52">
        <v>19</v>
      </c>
      <c r="G918" s="52">
        <v>22</v>
      </c>
      <c r="H918" s="64" t="s">
        <v>96</v>
      </c>
      <c r="J918" s="64" t="s">
        <v>95</v>
      </c>
      <c r="M918" s="64" t="str">
        <f t="shared" si="22"/>
        <v>MRO_AHL_WORESOURCES_MV_YYYYMMDDHHMISS</v>
      </c>
      <c r="N918" s="64" t="s">
        <v>866</v>
      </c>
      <c r="O918" s="64" t="s">
        <v>324</v>
      </c>
      <c r="P918" s="65" t="s">
        <v>1086</v>
      </c>
      <c r="Q918" s="64" t="s">
        <v>129</v>
      </c>
      <c r="R918" s="64" t="s">
        <v>324</v>
      </c>
      <c r="S918" s="65" t="s">
        <v>1086</v>
      </c>
      <c r="T918" s="64" t="b">
        <f t="shared" si="23"/>
        <v>1</v>
      </c>
    </row>
    <row r="919" spans="1:20" s="77" customFormat="1" ht="15.75">
      <c r="A919" s="77" t="s">
        <v>1411</v>
      </c>
      <c r="C919" s="77" t="s">
        <v>555</v>
      </c>
      <c r="D919" s="77" t="s">
        <v>527</v>
      </c>
      <c r="E919" s="78">
        <v>20</v>
      </c>
      <c r="G919" s="78">
        <v>1</v>
      </c>
      <c r="H919" s="77" t="s">
        <v>96</v>
      </c>
      <c r="M919" s="64" t="str">
        <f t="shared" si="22"/>
        <v>MRO_AHL_WORESOURCES_MV_YYYYMMDDHHMISS</v>
      </c>
      <c r="N919" s="77" t="s">
        <v>866</v>
      </c>
      <c r="O919" s="77" t="s">
        <v>1411</v>
      </c>
      <c r="P919" s="79" t="s">
        <v>1526</v>
      </c>
      <c r="Q919" s="90" t="s">
        <v>1412</v>
      </c>
      <c r="R919" s="77" t="s">
        <v>1413</v>
      </c>
      <c r="S919" s="79" t="s">
        <v>1447</v>
      </c>
      <c r="T919" s="77" t="b">
        <f t="shared" si="23"/>
        <v>0</v>
      </c>
    </row>
    <row r="920" spans="1:20" s="64" customFormat="1" hidden="1">
      <c r="A920" s="64" t="s">
        <v>472</v>
      </c>
      <c r="C920" s="64" t="s">
        <v>2</v>
      </c>
      <c r="D920" s="64" t="s">
        <v>526</v>
      </c>
      <c r="E920" s="64">
        <v>1</v>
      </c>
      <c r="G920" s="52">
        <v>7</v>
      </c>
      <c r="H920" s="64" t="s">
        <v>95</v>
      </c>
      <c r="M920" s="64" t="str">
        <f t="shared" si="22"/>
        <v>MRO_AHL_WO_TRANSACTIONS_MV_YYYYMMDDHHMISS</v>
      </c>
      <c r="N920" s="64" t="s">
        <v>867</v>
      </c>
      <c r="O920" s="64" t="s">
        <v>472</v>
      </c>
      <c r="P920" s="65" t="s">
        <v>801</v>
      </c>
      <c r="Q920" s="64" t="s">
        <v>151</v>
      </c>
      <c r="R920" s="64" t="s">
        <v>472</v>
      </c>
      <c r="S920" s="65" t="s">
        <v>801</v>
      </c>
      <c r="T920" s="64" t="b">
        <f t="shared" si="23"/>
        <v>1</v>
      </c>
    </row>
    <row r="921" spans="1:20" s="64" customFormat="1" hidden="1">
      <c r="A921" s="64" t="s">
        <v>473</v>
      </c>
      <c r="C921" s="64" t="s">
        <v>2</v>
      </c>
      <c r="D921" s="64" t="s">
        <v>526</v>
      </c>
      <c r="E921" s="64">
        <v>2</v>
      </c>
      <c r="G921" s="52">
        <v>7</v>
      </c>
      <c r="H921" s="64" t="s">
        <v>95</v>
      </c>
      <c r="M921" s="64" t="str">
        <f t="shared" si="22"/>
        <v>MRO_AHL_WO_TRANSACTIONS_MV_YYYYMMDDHHMISS</v>
      </c>
      <c r="N921" s="64" t="s">
        <v>867</v>
      </c>
      <c r="O921" s="64" t="s">
        <v>473</v>
      </c>
      <c r="P921" s="65" t="s">
        <v>802</v>
      </c>
      <c r="Q921" s="64" t="s">
        <v>151</v>
      </c>
      <c r="R921" s="64" t="s">
        <v>473</v>
      </c>
      <c r="S921" s="65" t="s">
        <v>802</v>
      </c>
      <c r="T921" s="64" t="b">
        <f t="shared" si="23"/>
        <v>1</v>
      </c>
    </row>
    <row r="922" spans="1:20" s="64" customFormat="1" ht="30" hidden="1">
      <c r="A922" s="64" t="s">
        <v>403</v>
      </c>
      <c r="C922" s="64" t="s">
        <v>555</v>
      </c>
      <c r="D922" s="64" t="s">
        <v>527</v>
      </c>
      <c r="E922" s="64">
        <v>3</v>
      </c>
      <c r="G922" s="52">
        <v>1</v>
      </c>
      <c r="H922" s="64" t="s">
        <v>95</v>
      </c>
      <c r="M922" s="64" t="str">
        <f t="shared" si="22"/>
        <v>MRO_AHL_WO_TRANSACTIONS_MV_YYYYMMDDHHMISS</v>
      </c>
      <c r="N922" s="64" t="s">
        <v>867</v>
      </c>
      <c r="O922" s="64" t="s">
        <v>403</v>
      </c>
      <c r="P922" s="65" t="s">
        <v>1233</v>
      </c>
      <c r="Q922" s="64" t="s">
        <v>151</v>
      </c>
      <c r="R922" s="64" t="s">
        <v>403</v>
      </c>
      <c r="S922" s="65" t="s">
        <v>1233</v>
      </c>
      <c r="T922" s="64" t="b">
        <f t="shared" si="23"/>
        <v>1</v>
      </c>
    </row>
    <row r="923" spans="1:20" s="64" customFormat="1" ht="30" hidden="1">
      <c r="A923" s="64" t="s">
        <v>488</v>
      </c>
      <c r="C923" s="64" t="s">
        <v>556</v>
      </c>
      <c r="D923" s="64" t="s">
        <v>525</v>
      </c>
      <c r="E923" s="64">
        <v>4</v>
      </c>
      <c r="G923" s="52">
        <v>22</v>
      </c>
      <c r="H923" s="64" t="s">
        <v>95</v>
      </c>
      <c r="M923" s="64" t="str">
        <f t="shared" si="22"/>
        <v>MRO_AHL_WO_TRANSACTIONS_MV_YYYYMMDDHHMISS</v>
      </c>
      <c r="N923" s="64" t="s">
        <v>867</v>
      </c>
      <c r="O923" s="64" t="s">
        <v>488</v>
      </c>
      <c r="P923" s="65" t="s">
        <v>1087</v>
      </c>
      <c r="Q923" s="64" t="s">
        <v>151</v>
      </c>
      <c r="R923" s="64" t="s">
        <v>488</v>
      </c>
      <c r="S923" s="65" t="s">
        <v>1087</v>
      </c>
      <c r="T923" s="64" t="b">
        <f t="shared" si="23"/>
        <v>1</v>
      </c>
    </row>
    <row r="924" spans="1:20" s="64" customFormat="1" hidden="1">
      <c r="A924" s="64" t="s">
        <v>489</v>
      </c>
      <c r="C924" s="64" t="s">
        <v>555</v>
      </c>
      <c r="D924" s="64" t="s">
        <v>553</v>
      </c>
      <c r="E924" s="64">
        <v>5</v>
      </c>
      <c r="G924" s="52">
        <v>10</v>
      </c>
      <c r="H924" s="64" t="s">
        <v>95</v>
      </c>
      <c r="M924" s="64" t="str">
        <f t="shared" si="22"/>
        <v>MRO_AHL_WO_TRANSACTIONS_MV_YYYYMMDDHHMISS</v>
      </c>
      <c r="N924" s="64" t="s">
        <v>867</v>
      </c>
      <c r="O924" s="64" t="s">
        <v>489</v>
      </c>
      <c r="P924" s="65" t="s">
        <v>1088</v>
      </c>
      <c r="Q924" s="64" t="s">
        <v>151</v>
      </c>
      <c r="R924" s="64" t="s">
        <v>489</v>
      </c>
      <c r="S924" s="65" t="s">
        <v>1088</v>
      </c>
      <c r="T924" s="64" t="b">
        <f t="shared" si="23"/>
        <v>1</v>
      </c>
    </row>
    <row r="925" spans="1:20" s="64" customFormat="1" ht="30" hidden="1">
      <c r="A925" s="64" t="s">
        <v>158</v>
      </c>
      <c r="B925" s="64" t="s">
        <v>833</v>
      </c>
      <c r="C925" s="64" t="s">
        <v>556</v>
      </c>
      <c r="D925" s="64" t="s">
        <v>525</v>
      </c>
      <c r="E925" s="64">
        <v>6</v>
      </c>
      <c r="G925" s="52">
        <v>22</v>
      </c>
      <c r="H925" s="64" t="s">
        <v>96</v>
      </c>
      <c r="M925" s="64" t="str">
        <f t="shared" si="22"/>
        <v>MRO_AHL_WO_TRANSACTIONS_MV_YYYYMMDDHHMISS</v>
      </c>
      <c r="N925" s="64" t="s">
        <v>867</v>
      </c>
      <c r="O925" s="64" t="s">
        <v>158</v>
      </c>
      <c r="P925" s="65" t="s">
        <v>649</v>
      </c>
      <c r="Q925" s="64" t="s">
        <v>151</v>
      </c>
      <c r="R925" s="64" t="s">
        <v>158</v>
      </c>
      <c r="S925" s="65" t="s">
        <v>530</v>
      </c>
      <c r="T925" s="64" t="b">
        <f t="shared" si="23"/>
        <v>1</v>
      </c>
    </row>
    <row r="926" spans="1:20" s="77" customFormat="1" ht="30">
      <c r="A926" s="77" t="str">
        <f>O926</f>
        <v>CREATED_BY_USERNAME</v>
      </c>
      <c r="B926" s="77" t="s">
        <v>833</v>
      </c>
      <c r="C926" s="77" t="s">
        <v>555</v>
      </c>
      <c r="D926" s="77" t="s">
        <v>1420</v>
      </c>
      <c r="E926" s="77">
        <v>7</v>
      </c>
      <c r="G926" s="78">
        <v>100</v>
      </c>
      <c r="H926" s="77" t="s">
        <v>96</v>
      </c>
      <c r="N926" s="77" t="s">
        <v>867</v>
      </c>
      <c r="O926" s="77" t="s">
        <v>1497</v>
      </c>
      <c r="P926" s="79" t="s">
        <v>1500</v>
      </c>
      <c r="Q926" s="77" t="s">
        <v>1289</v>
      </c>
      <c r="R926" s="77" t="s">
        <v>1290</v>
      </c>
      <c r="S926" s="79" t="s">
        <v>1288</v>
      </c>
      <c r="T926" s="64"/>
    </row>
    <row r="927" spans="1:20" s="64" customFormat="1" ht="30" hidden="1">
      <c r="A927" s="64" t="s">
        <v>159</v>
      </c>
      <c r="C927" s="64" t="s">
        <v>2</v>
      </c>
      <c r="D927" s="64" t="s">
        <v>526</v>
      </c>
      <c r="E927" s="64">
        <v>8</v>
      </c>
      <c r="G927" s="52">
        <v>7</v>
      </c>
      <c r="H927" s="64" t="s">
        <v>96</v>
      </c>
      <c r="M927" s="64" t="str">
        <f t="shared" si="22"/>
        <v>MRO_AHL_WO_TRANSACTIONS_MV_YYYYMMDDHHMISS</v>
      </c>
      <c r="N927" s="64" t="s">
        <v>867</v>
      </c>
      <c r="O927" s="64" t="s">
        <v>159</v>
      </c>
      <c r="P927" s="65" t="s">
        <v>828</v>
      </c>
      <c r="Q927" s="64" t="s">
        <v>151</v>
      </c>
      <c r="R927" s="64" t="s">
        <v>159</v>
      </c>
      <c r="S927" s="65" t="s">
        <v>828</v>
      </c>
      <c r="T927" s="64" t="b">
        <f t="shared" si="23"/>
        <v>1</v>
      </c>
    </row>
    <row r="928" spans="1:20" s="64" customFormat="1" ht="30" hidden="1">
      <c r="A928" s="64" t="s">
        <v>475</v>
      </c>
      <c r="C928" s="64" t="s">
        <v>555</v>
      </c>
      <c r="D928" s="64" t="s">
        <v>524</v>
      </c>
      <c r="E928" s="64">
        <v>9</v>
      </c>
      <c r="G928" s="52">
        <v>30</v>
      </c>
      <c r="H928" s="64" t="s">
        <v>95</v>
      </c>
      <c r="M928" s="64" t="str">
        <f t="shared" si="22"/>
        <v>MRO_AHL_WO_TRANSACTIONS_MV_YYYYMMDDHHMISS</v>
      </c>
      <c r="N928" s="64" t="s">
        <v>867</v>
      </c>
      <c r="O928" s="64" t="s">
        <v>475</v>
      </c>
      <c r="P928" s="65" t="s">
        <v>805</v>
      </c>
      <c r="Q928" s="64" t="s">
        <v>151</v>
      </c>
      <c r="R928" s="64" t="s">
        <v>475</v>
      </c>
      <c r="S928" s="65" t="s">
        <v>805</v>
      </c>
      <c r="T928" s="64" t="b">
        <f t="shared" si="23"/>
        <v>1</v>
      </c>
    </row>
    <row r="929" spans="1:20" s="64" customFormat="1" hidden="1">
      <c r="A929" s="64" t="s">
        <v>190</v>
      </c>
      <c r="C929" s="64" t="s">
        <v>556</v>
      </c>
      <c r="D929" s="64" t="s">
        <v>525</v>
      </c>
      <c r="E929" s="64">
        <v>10</v>
      </c>
      <c r="G929" s="52">
        <v>22</v>
      </c>
      <c r="H929" s="64" t="s">
        <v>95</v>
      </c>
      <c r="M929" s="64" t="str">
        <f t="shared" si="22"/>
        <v>MRO_AHL_WO_TRANSACTIONS_MV_YYYYMMDDHHMISS</v>
      </c>
      <c r="N929" s="64" t="s">
        <v>867</v>
      </c>
      <c r="O929" s="64" t="s">
        <v>190</v>
      </c>
      <c r="P929" s="65" t="s">
        <v>859</v>
      </c>
      <c r="Q929" s="64" t="s">
        <v>151</v>
      </c>
      <c r="R929" s="64" t="s">
        <v>190</v>
      </c>
      <c r="S929" s="65" t="s">
        <v>859</v>
      </c>
      <c r="T929" s="64" t="b">
        <f t="shared" si="23"/>
        <v>1</v>
      </c>
    </row>
    <row r="930" spans="1:20" s="77" customFormat="1">
      <c r="A930" s="77" t="str">
        <f>O930</f>
        <v>INSTANCE_NUMBER</v>
      </c>
      <c r="C930" s="77" t="s">
        <v>555</v>
      </c>
      <c r="D930" s="77" t="s">
        <v>1434</v>
      </c>
      <c r="E930" s="77">
        <v>11</v>
      </c>
      <c r="G930" s="78">
        <v>64</v>
      </c>
      <c r="H930" s="77" t="s">
        <v>95</v>
      </c>
      <c r="N930" s="77" t="s">
        <v>867</v>
      </c>
      <c r="O930" s="77" t="s">
        <v>1347</v>
      </c>
      <c r="P930" s="79" t="s">
        <v>1528</v>
      </c>
      <c r="Q930" s="77" t="s">
        <v>1346</v>
      </c>
      <c r="R930" s="77" t="s">
        <v>1347</v>
      </c>
      <c r="S930" s="79" t="s">
        <v>1465</v>
      </c>
      <c r="T930" s="64"/>
    </row>
    <row r="931" spans="1:20" s="64" customFormat="1" ht="45" hidden="1">
      <c r="A931" s="64" t="s">
        <v>161</v>
      </c>
      <c r="C931" s="64" t="s">
        <v>2</v>
      </c>
      <c r="D931" s="64" t="s">
        <v>526</v>
      </c>
      <c r="E931" s="64">
        <v>12</v>
      </c>
      <c r="G931" s="52">
        <v>7</v>
      </c>
      <c r="H931" s="64" t="s">
        <v>96</v>
      </c>
      <c r="M931" s="64" t="str">
        <f t="shared" si="22"/>
        <v>MRO_AHL_WO_TRANSACTIONS_MV_YYYYMMDDHHMISS</v>
      </c>
      <c r="N931" s="64" t="s">
        <v>867</v>
      </c>
      <c r="O931" s="64" t="s">
        <v>161</v>
      </c>
      <c r="P931" s="65" t="s">
        <v>829</v>
      </c>
      <c r="Q931" s="64" t="s">
        <v>151</v>
      </c>
      <c r="R931" s="64" t="s">
        <v>161</v>
      </c>
      <c r="S931" s="65" t="s">
        <v>830</v>
      </c>
      <c r="T931" s="64" t="b">
        <f t="shared" si="23"/>
        <v>1</v>
      </c>
    </row>
    <row r="932" spans="1:20" s="64" customFormat="1" ht="60" hidden="1">
      <c r="A932" s="64" t="s">
        <v>162</v>
      </c>
      <c r="B932" s="64" t="s">
        <v>833</v>
      </c>
      <c r="C932" s="64" t="s">
        <v>556</v>
      </c>
      <c r="D932" s="64" t="s">
        <v>525</v>
      </c>
      <c r="E932" s="64">
        <v>13</v>
      </c>
      <c r="G932" s="52">
        <v>22</v>
      </c>
      <c r="H932" s="64" t="s">
        <v>95</v>
      </c>
      <c r="M932" s="64" t="str">
        <f t="shared" si="22"/>
        <v>MRO_AHL_WO_TRANSACTIONS_MV_YYYYMMDDHHMISS</v>
      </c>
      <c r="N932" s="64" t="s">
        <v>867</v>
      </c>
      <c r="O932" s="64" t="s">
        <v>162</v>
      </c>
      <c r="P932" s="65" t="s">
        <v>831</v>
      </c>
      <c r="Q932" s="64" t="s">
        <v>151</v>
      </c>
      <c r="R932" s="64" t="s">
        <v>162</v>
      </c>
      <c r="S932" s="65" t="s">
        <v>532</v>
      </c>
      <c r="T932" s="64" t="b">
        <f t="shared" si="23"/>
        <v>1</v>
      </c>
    </row>
    <row r="933" spans="1:20" s="64" customFormat="1" ht="30" hidden="1">
      <c r="A933" s="64" t="s">
        <v>160</v>
      </c>
      <c r="B933" s="64" t="s">
        <v>833</v>
      </c>
      <c r="C933" s="64" t="s">
        <v>556</v>
      </c>
      <c r="D933" s="64" t="s">
        <v>525</v>
      </c>
      <c r="E933" s="64">
        <v>14</v>
      </c>
      <c r="G933" s="52">
        <v>22</v>
      </c>
      <c r="H933" s="64" t="s">
        <v>96</v>
      </c>
      <c r="M933" s="64" t="str">
        <f t="shared" si="22"/>
        <v>MRO_AHL_WO_TRANSACTIONS_MV_YYYYMMDDHHMISS</v>
      </c>
      <c r="N933" s="64" t="s">
        <v>867</v>
      </c>
      <c r="O933" s="64" t="s">
        <v>160</v>
      </c>
      <c r="P933" s="65" t="s">
        <v>832</v>
      </c>
      <c r="Q933" s="64" t="s">
        <v>151</v>
      </c>
      <c r="R933" s="64" t="s">
        <v>160</v>
      </c>
      <c r="S933" s="65" t="s">
        <v>531</v>
      </c>
      <c r="T933" s="64" t="b">
        <f t="shared" si="23"/>
        <v>1</v>
      </c>
    </row>
    <row r="934" spans="1:20" s="77" customFormat="1" ht="30">
      <c r="A934" s="77" t="str">
        <f>O934</f>
        <v>LAST_UPDATED_BY_USERNAME</v>
      </c>
      <c r="B934" s="77" t="s">
        <v>833</v>
      </c>
      <c r="C934" s="77" t="s">
        <v>555</v>
      </c>
      <c r="D934" s="77" t="s">
        <v>1420</v>
      </c>
      <c r="E934" s="77">
        <v>15</v>
      </c>
      <c r="G934" s="78">
        <v>100</v>
      </c>
      <c r="H934" s="77" t="s">
        <v>96</v>
      </c>
      <c r="K934" s="64"/>
      <c r="L934" s="64"/>
      <c r="M934" s="64"/>
      <c r="N934" s="77" t="s">
        <v>867</v>
      </c>
      <c r="O934" s="77" t="s">
        <v>1498</v>
      </c>
      <c r="P934" s="79" t="s">
        <v>1499</v>
      </c>
      <c r="Q934" s="77" t="s">
        <v>1289</v>
      </c>
      <c r="R934" s="77" t="s">
        <v>1290</v>
      </c>
      <c r="S934" s="79" t="s">
        <v>1450</v>
      </c>
      <c r="T934" s="64"/>
    </row>
    <row r="935" spans="1:20" s="64" customFormat="1" hidden="1">
      <c r="A935" s="64" t="s">
        <v>350</v>
      </c>
      <c r="C935" s="64" t="s">
        <v>555</v>
      </c>
      <c r="D935" s="64" t="s">
        <v>528</v>
      </c>
      <c r="E935" s="64">
        <v>16</v>
      </c>
      <c r="G935" s="52">
        <v>80</v>
      </c>
      <c r="H935" s="64" t="s">
        <v>95</v>
      </c>
      <c r="M935" s="64" t="str">
        <f t="shared" si="22"/>
        <v>MRO_AHL_WO_TRANSACTIONS_MV_YYYYMMDDHHMISS</v>
      </c>
      <c r="N935" s="64" t="s">
        <v>867</v>
      </c>
      <c r="O935" s="64" t="s">
        <v>350</v>
      </c>
      <c r="P935" s="65" t="s">
        <v>1089</v>
      </c>
      <c r="Q935" s="64" t="s">
        <v>151</v>
      </c>
      <c r="R935" s="64" t="s">
        <v>350</v>
      </c>
      <c r="S935" s="65" t="s">
        <v>1089</v>
      </c>
      <c r="T935" s="64" t="b">
        <f t="shared" si="23"/>
        <v>1</v>
      </c>
    </row>
    <row r="936" spans="1:20" s="64" customFormat="1" ht="45" hidden="1">
      <c r="A936" s="64" t="s">
        <v>478</v>
      </c>
      <c r="C936" s="64" t="s">
        <v>556</v>
      </c>
      <c r="D936" s="64" t="s">
        <v>525</v>
      </c>
      <c r="E936" s="64">
        <v>17</v>
      </c>
      <c r="G936" s="52">
        <v>22</v>
      </c>
      <c r="H936" s="64" t="s">
        <v>95</v>
      </c>
      <c r="M936" s="64" t="str">
        <f t="shared" si="22"/>
        <v>MRO_AHL_WO_TRANSACTIONS_MV_YYYYMMDDHHMISS</v>
      </c>
      <c r="N936" s="64" t="s">
        <v>867</v>
      </c>
      <c r="O936" s="64" t="s">
        <v>478</v>
      </c>
      <c r="P936" s="65" t="s">
        <v>826</v>
      </c>
      <c r="Q936" s="64" t="s">
        <v>151</v>
      </c>
      <c r="R936" s="64" t="s">
        <v>478</v>
      </c>
      <c r="S936" s="65" t="s">
        <v>826</v>
      </c>
      <c r="T936" s="64" t="b">
        <f t="shared" si="23"/>
        <v>1</v>
      </c>
    </row>
    <row r="937" spans="1:20" s="64" customFormat="1" ht="30" hidden="1">
      <c r="A937" s="64" t="s">
        <v>163</v>
      </c>
      <c r="C937" s="64" t="s">
        <v>556</v>
      </c>
      <c r="D937" s="64" t="s">
        <v>525</v>
      </c>
      <c r="E937" s="64">
        <v>18</v>
      </c>
      <c r="G937" s="52">
        <v>22</v>
      </c>
      <c r="H937" s="64" t="s">
        <v>96</v>
      </c>
      <c r="M937" s="64" t="str">
        <f t="shared" si="22"/>
        <v>MRO_AHL_WO_TRANSACTIONS_MV_YYYYMMDDHHMISS</v>
      </c>
      <c r="N937" s="64" t="s">
        <v>867</v>
      </c>
      <c r="O937" s="64" t="s">
        <v>163</v>
      </c>
      <c r="P937" s="65" t="s">
        <v>632</v>
      </c>
      <c r="Q937" s="64" t="s">
        <v>151</v>
      </c>
      <c r="R937" s="64" t="s">
        <v>163</v>
      </c>
      <c r="S937" s="65" t="s">
        <v>632</v>
      </c>
      <c r="T937" s="64" t="b">
        <f t="shared" si="23"/>
        <v>1</v>
      </c>
    </row>
    <row r="938" spans="1:20" s="64" customFormat="1" hidden="1">
      <c r="A938" s="64" t="s">
        <v>322</v>
      </c>
      <c r="C938" s="64" t="s">
        <v>2</v>
      </c>
      <c r="D938" s="64" t="s">
        <v>526</v>
      </c>
      <c r="E938" s="64">
        <v>19</v>
      </c>
      <c r="G938" s="52">
        <v>7</v>
      </c>
      <c r="H938" s="64" t="s">
        <v>96</v>
      </c>
      <c r="M938" s="64" t="str">
        <f t="shared" si="22"/>
        <v>MRO_AHL_WO_TRANSACTIONS_MV_YYYYMMDDHHMISS</v>
      </c>
      <c r="N938" s="64" t="s">
        <v>867</v>
      </c>
      <c r="O938" s="64" t="s">
        <v>322</v>
      </c>
      <c r="P938" s="65" t="s">
        <v>1090</v>
      </c>
      <c r="Q938" s="64" t="s">
        <v>151</v>
      </c>
      <c r="R938" s="64" t="s">
        <v>322</v>
      </c>
      <c r="S938" s="65" t="s">
        <v>1090</v>
      </c>
      <c r="T938" s="64" t="b">
        <f t="shared" si="23"/>
        <v>1</v>
      </c>
    </row>
    <row r="939" spans="1:20" s="64" customFormat="1" hidden="1">
      <c r="A939" s="64" t="s">
        <v>323</v>
      </c>
      <c r="C939" s="64" t="s">
        <v>2</v>
      </c>
      <c r="D939" s="64" t="s">
        <v>526</v>
      </c>
      <c r="E939" s="64">
        <v>20</v>
      </c>
      <c r="G939" s="52">
        <v>7</v>
      </c>
      <c r="H939" s="64" t="s">
        <v>96</v>
      </c>
      <c r="M939" s="64" t="str">
        <f t="shared" si="22"/>
        <v>MRO_AHL_WO_TRANSACTIONS_MV_YYYYMMDDHHMISS</v>
      </c>
      <c r="N939" s="64" t="s">
        <v>867</v>
      </c>
      <c r="O939" s="64" t="s">
        <v>323</v>
      </c>
      <c r="P939" s="65" t="s">
        <v>1091</v>
      </c>
      <c r="Q939" s="64" t="s">
        <v>151</v>
      </c>
      <c r="R939" s="64" t="s">
        <v>323</v>
      </c>
      <c r="S939" s="65" t="s">
        <v>1091</v>
      </c>
      <c r="T939" s="64" t="b">
        <f t="shared" si="23"/>
        <v>1</v>
      </c>
    </row>
    <row r="940" spans="1:20" s="64" customFormat="1" ht="30" hidden="1">
      <c r="A940" s="64" t="s">
        <v>182</v>
      </c>
      <c r="C940" s="64" t="s">
        <v>555</v>
      </c>
      <c r="D940" s="64" t="s">
        <v>524</v>
      </c>
      <c r="E940" s="64">
        <v>21</v>
      </c>
      <c r="G940" s="52">
        <v>30</v>
      </c>
      <c r="H940" s="64" t="s">
        <v>96</v>
      </c>
      <c r="M940" s="64" t="str">
        <f t="shared" si="22"/>
        <v>MRO_AHL_WO_TRANSACTIONS_MV_YYYYMMDDHHMISS</v>
      </c>
      <c r="N940" s="64" t="s">
        <v>867</v>
      </c>
      <c r="O940" s="64" t="s">
        <v>182</v>
      </c>
      <c r="P940" s="65" t="s">
        <v>1135</v>
      </c>
      <c r="Q940" s="64" t="s">
        <v>151</v>
      </c>
      <c r="R940" s="64" t="s">
        <v>182</v>
      </c>
      <c r="S940" s="65" t="s">
        <v>1136</v>
      </c>
      <c r="T940" s="64" t="b">
        <f t="shared" si="23"/>
        <v>1</v>
      </c>
    </row>
    <row r="941" spans="1:20" s="64" customFormat="1" hidden="1">
      <c r="A941" s="64" t="s">
        <v>244</v>
      </c>
      <c r="C941" s="64" t="s">
        <v>2</v>
      </c>
      <c r="D941" s="64" t="s">
        <v>526</v>
      </c>
      <c r="E941" s="64">
        <v>22</v>
      </c>
      <c r="G941" s="52">
        <v>7</v>
      </c>
      <c r="H941" s="64" t="s">
        <v>95</v>
      </c>
      <c r="M941" s="64" t="str">
        <f t="shared" si="22"/>
        <v>MRO_AHL_WO_TRANSACTIONS_MV_YYYYMMDDHHMISS</v>
      </c>
      <c r="N941" s="64" t="s">
        <v>867</v>
      </c>
      <c r="O941" s="64" t="s">
        <v>244</v>
      </c>
      <c r="P941" s="65" t="s">
        <v>799</v>
      </c>
      <c r="Q941" s="64" t="s">
        <v>151</v>
      </c>
      <c r="R941" s="64" t="s">
        <v>244</v>
      </c>
      <c r="S941" s="65" t="s">
        <v>799</v>
      </c>
      <c r="T941" s="64" t="b">
        <f t="shared" si="23"/>
        <v>1</v>
      </c>
    </row>
    <row r="942" spans="1:20" s="64" customFormat="1" hidden="1">
      <c r="A942" s="64" t="s">
        <v>363</v>
      </c>
      <c r="C942" s="64" t="s">
        <v>556</v>
      </c>
      <c r="D942" s="64" t="s">
        <v>525</v>
      </c>
      <c r="E942" s="64">
        <v>23</v>
      </c>
      <c r="G942" s="52">
        <v>22</v>
      </c>
      <c r="H942" s="64" t="s">
        <v>96</v>
      </c>
      <c r="M942" s="64" t="str">
        <f t="shared" si="22"/>
        <v>MRO_AHL_WO_TRANSACTIONS_MV_YYYYMMDDHHMISS</v>
      </c>
      <c r="N942" s="64" t="s">
        <v>867</v>
      </c>
      <c r="O942" s="64" t="s">
        <v>363</v>
      </c>
      <c r="P942" s="65" t="s">
        <v>1043</v>
      </c>
      <c r="Q942" s="64" t="s">
        <v>151</v>
      </c>
      <c r="R942" s="64" t="s">
        <v>363</v>
      </c>
      <c r="S942" s="65" t="s">
        <v>1043</v>
      </c>
      <c r="T942" s="64" t="b">
        <f t="shared" si="23"/>
        <v>1</v>
      </c>
    </row>
    <row r="943" spans="1:20" s="64" customFormat="1" ht="30" hidden="1">
      <c r="A943" s="64" t="s">
        <v>291</v>
      </c>
      <c r="C943" s="64" t="s">
        <v>556</v>
      </c>
      <c r="D943" s="64" t="s">
        <v>525</v>
      </c>
      <c r="E943" s="64">
        <v>24</v>
      </c>
      <c r="G943" s="52">
        <v>22</v>
      </c>
      <c r="H943" s="64" t="s">
        <v>95</v>
      </c>
      <c r="M943" s="64" t="str">
        <f t="shared" si="22"/>
        <v>MRO_AHL_WO_TRANSACTIONS_MV_YYYYMMDDHHMISS</v>
      </c>
      <c r="N943" s="64" t="s">
        <v>867</v>
      </c>
      <c r="O943" s="64" t="s">
        <v>291</v>
      </c>
      <c r="P943" s="65" t="s">
        <v>827</v>
      </c>
      <c r="Q943" s="64" t="s">
        <v>151</v>
      </c>
      <c r="R943" s="64" t="s">
        <v>291</v>
      </c>
      <c r="S943" s="65" t="s">
        <v>827</v>
      </c>
      <c r="T943" s="64" t="b">
        <f t="shared" si="23"/>
        <v>1</v>
      </c>
    </row>
    <row r="944" spans="1:20" s="64" customFormat="1" ht="30" hidden="1">
      <c r="A944" s="64" t="s">
        <v>362</v>
      </c>
      <c r="C944" s="64" t="s">
        <v>556</v>
      </c>
      <c r="D944" s="64" t="s">
        <v>525</v>
      </c>
      <c r="E944" s="64">
        <v>25</v>
      </c>
      <c r="G944" s="52">
        <v>22</v>
      </c>
      <c r="H944" s="64" t="s">
        <v>96</v>
      </c>
      <c r="J944" s="64" t="s">
        <v>95</v>
      </c>
      <c r="M944" s="64" t="str">
        <f t="shared" si="22"/>
        <v>MRO_AHL_WO_TRANSACTIONS_MV_YYYYMMDDHHMISS</v>
      </c>
      <c r="N944" s="64" t="s">
        <v>867</v>
      </c>
      <c r="O944" s="64" t="s">
        <v>362</v>
      </c>
      <c r="P944" s="65" t="s">
        <v>925</v>
      </c>
      <c r="Q944" s="64" t="s">
        <v>151</v>
      </c>
      <c r="R944" s="64" t="s">
        <v>362</v>
      </c>
      <c r="S944" s="65" t="s">
        <v>1077</v>
      </c>
      <c r="T944" s="64" t="b">
        <f t="shared" si="23"/>
        <v>1</v>
      </c>
    </row>
    <row r="945" spans="1:20" s="77" customFormat="1">
      <c r="A945" s="77" t="str">
        <f>O945</f>
        <v>WORKORDER_NAME</v>
      </c>
      <c r="C945" s="77" t="s">
        <v>555</v>
      </c>
      <c r="D945" s="77" t="s">
        <v>528</v>
      </c>
      <c r="E945" s="77">
        <v>26</v>
      </c>
      <c r="G945" s="78">
        <v>80</v>
      </c>
      <c r="H945" s="77" t="s">
        <v>96</v>
      </c>
      <c r="N945" s="77" t="s">
        <v>867</v>
      </c>
      <c r="O945" s="77" t="s">
        <v>480</v>
      </c>
      <c r="P945" s="79" t="s">
        <v>1474</v>
      </c>
      <c r="Q945" s="77" t="s">
        <v>148</v>
      </c>
      <c r="R945" s="77" t="s">
        <v>480</v>
      </c>
      <c r="S945" s="79" t="s">
        <v>1474</v>
      </c>
      <c r="T945" s="64"/>
    </row>
    <row r="946" spans="1:20" s="64" customFormat="1" hidden="1">
      <c r="A946" s="64" t="s">
        <v>490</v>
      </c>
      <c r="C946" s="64" t="s">
        <v>556</v>
      </c>
      <c r="D946" s="64" t="s">
        <v>525</v>
      </c>
      <c r="E946" s="64">
        <v>27</v>
      </c>
      <c r="G946" s="52">
        <v>22</v>
      </c>
      <c r="H946" s="64" t="s">
        <v>96</v>
      </c>
      <c r="I946" s="64" t="s">
        <v>95</v>
      </c>
      <c r="M946" s="64" t="str">
        <f t="shared" si="22"/>
        <v>MRO_AHL_WO_TRANSACTIONS_MV_YYYYMMDDHHMISS</v>
      </c>
      <c r="N946" s="64" t="s">
        <v>867</v>
      </c>
      <c r="O946" s="64" t="s">
        <v>490</v>
      </c>
      <c r="P946" s="65" t="s">
        <v>1232</v>
      </c>
      <c r="Q946" s="64" t="s">
        <v>151</v>
      </c>
      <c r="R946" s="64" t="s">
        <v>490</v>
      </c>
      <c r="S946" s="65" t="s">
        <v>1232</v>
      </c>
      <c r="T946" s="64" t="b">
        <f t="shared" si="23"/>
        <v>1</v>
      </c>
    </row>
    <row r="947" spans="1:20">
      <c r="E947" s="52"/>
    </row>
  </sheetData>
  <autoFilter ref="A17:AK946" xr:uid="{00000000-0009-0000-0000-000001000000}">
    <filterColumn colId="17">
      <colorFilter dxfId="0"/>
    </filterColumn>
  </autoFilter>
  <mergeCells count="15">
    <mergeCell ref="A4:J4"/>
    <mergeCell ref="K4:L4"/>
    <mergeCell ref="N4:P4"/>
    <mergeCell ref="U4:AK4"/>
    <mergeCell ref="A14:J14"/>
    <mergeCell ref="K14:L14"/>
    <mergeCell ref="N14:P14"/>
    <mergeCell ref="U14:AK14"/>
    <mergeCell ref="U12:AK12"/>
    <mergeCell ref="A12:J12"/>
    <mergeCell ref="K12:L12"/>
    <mergeCell ref="N12:P12"/>
    <mergeCell ref="Q4:S4"/>
    <mergeCell ref="Q12:S12"/>
    <mergeCell ref="Q14:S14"/>
  </mergeCells>
  <conditionalFormatting sqref="A18:A39">
    <cfRule type="duplicateValues" dxfId="62" priority="199"/>
  </conditionalFormatting>
  <conditionalFormatting sqref="A40 A42:A54">
    <cfRule type="duplicateValues" dxfId="61" priority="140"/>
    <cfRule type="duplicateValues" dxfId="60" priority="70"/>
  </conditionalFormatting>
  <conditionalFormatting sqref="A40 A42:A75">
    <cfRule type="duplicateValues" dxfId="59" priority="46"/>
  </conditionalFormatting>
  <conditionalFormatting sqref="A76:A103">
    <cfRule type="duplicateValues" dxfId="58" priority="45"/>
  </conditionalFormatting>
  <conditionalFormatting sqref="A104:A107 A112:A116 A118:A132 A134:A148">
    <cfRule type="duplicateValues" dxfId="57" priority="44"/>
  </conditionalFormatting>
  <conditionalFormatting sqref="A117">
    <cfRule type="duplicateValues" dxfId="56" priority="17"/>
  </conditionalFormatting>
  <conditionalFormatting sqref="A133">
    <cfRule type="duplicateValues" dxfId="55" priority="9"/>
  </conditionalFormatting>
  <conditionalFormatting sqref="A149:A154 A156:A159 A161:A184">
    <cfRule type="duplicateValues" dxfId="54" priority="43"/>
  </conditionalFormatting>
  <conditionalFormatting sqref="A155">
    <cfRule type="duplicateValues" dxfId="53" priority="16"/>
  </conditionalFormatting>
  <conditionalFormatting sqref="A160">
    <cfRule type="duplicateValues" dxfId="52" priority="8"/>
  </conditionalFormatting>
  <conditionalFormatting sqref="A185:A196 A213:A231 A198:A205 A207:A211">
    <cfRule type="duplicateValues" dxfId="51" priority="42"/>
  </conditionalFormatting>
  <conditionalFormatting sqref="A197">
    <cfRule type="duplicateValues" dxfId="50" priority="15"/>
  </conditionalFormatting>
  <conditionalFormatting sqref="A206">
    <cfRule type="duplicateValues" dxfId="49" priority="7"/>
  </conditionalFormatting>
  <conditionalFormatting sqref="A232:A239 A241:A250 A252:A258">
    <cfRule type="duplicateValues" dxfId="48" priority="41"/>
  </conditionalFormatting>
  <conditionalFormatting sqref="A240">
    <cfRule type="duplicateValues" dxfId="47" priority="14"/>
  </conditionalFormatting>
  <conditionalFormatting sqref="A251">
    <cfRule type="duplicateValues" dxfId="46" priority="6"/>
  </conditionalFormatting>
  <conditionalFormatting sqref="A259:A261 A263:A266 A268:A280">
    <cfRule type="duplicateValues" dxfId="45" priority="40"/>
  </conditionalFormatting>
  <conditionalFormatting sqref="A262">
    <cfRule type="duplicateValues" dxfId="44" priority="13"/>
  </conditionalFormatting>
  <conditionalFormatting sqref="A267">
    <cfRule type="duplicateValues" dxfId="43" priority="5"/>
  </conditionalFormatting>
  <conditionalFormatting sqref="A281:A284 A286:A291 A293:A311">
    <cfRule type="duplicateValues" dxfId="42" priority="39"/>
  </conditionalFormatting>
  <conditionalFormatting sqref="A285">
    <cfRule type="duplicateValues" dxfId="41" priority="12"/>
  </conditionalFormatting>
  <conditionalFormatting sqref="A292">
    <cfRule type="duplicateValues" dxfId="40" priority="4"/>
  </conditionalFormatting>
  <conditionalFormatting sqref="A312:A332 A334:A347 A374:A384 A349:A355 A357:A372">
    <cfRule type="duplicateValues" dxfId="39" priority="200"/>
  </conditionalFormatting>
  <conditionalFormatting sqref="A348">
    <cfRule type="duplicateValues" dxfId="38" priority="11"/>
  </conditionalFormatting>
  <conditionalFormatting sqref="A356">
    <cfRule type="duplicateValues" dxfId="37" priority="3"/>
  </conditionalFormatting>
  <conditionalFormatting sqref="A385:A386 A392:A395 A397 A399 A401:A408 A410:A433 A388:A390">
    <cfRule type="duplicateValues" dxfId="36" priority="65"/>
  </conditionalFormatting>
  <conditionalFormatting sqref="A385:A386 A392:A395 A397 A399 A401:A408 A410:A449 A388:A390">
    <cfRule type="duplicateValues" dxfId="35" priority="37"/>
  </conditionalFormatting>
  <conditionalFormatting sqref="A387">
    <cfRule type="duplicateValues" dxfId="34" priority="10"/>
  </conditionalFormatting>
  <conditionalFormatting sqref="A396">
    <cfRule type="duplicateValues" dxfId="33" priority="2"/>
  </conditionalFormatting>
  <conditionalFormatting sqref="A434:A449">
    <cfRule type="duplicateValues" dxfId="32" priority="64"/>
  </conditionalFormatting>
  <conditionalFormatting sqref="A450:A474">
    <cfRule type="duplicateValues" dxfId="31" priority="36"/>
  </conditionalFormatting>
  <conditionalFormatting sqref="A475:A521">
    <cfRule type="duplicateValues" dxfId="30" priority="35"/>
  </conditionalFormatting>
  <conditionalFormatting sqref="A522:A536">
    <cfRule type="duplicateValues" dxfId="29" priority="34"/>
  </conditionalFormatting>
  <conditionalFormatting sqref="A537:A557">
    <cfRule type="duplicateValues" dxfId="28" priority="157"/>
  </conditionalFormatting>
  <conditionalFormatting sqref="A558:A575">
    <cfRule type="duplicateValues" dxfId="27" priority="162"/>
  </conditionalFormatting>
  <conditionalFormatting sqref="A576:A637">
    <cfRule type="duplicateValues" dxfId="26" priority="31"/>
    <cfRule type="duplicateValues" dxfId="25" priority="61"/>
  </conditionalFormatting>
  <conditionalFormatting sqref="A638:A696">
    <cfRule type="duplicateValues" dxfId="24" priority="30"/>
    <cfRule type="duplicateValues" dxfId="23" priority="60"/>
  </conditionalFormatting>
  <conditionalFormatting sqref="A697:A735">
    <cfRule type="duplicateValues" dxfId="22" priority="192"/>
  </conditionalFormatting>
  <conditionalFormatting sqref="A736:A777">
    <cfRule type="duplicateValues" dxfId="21" priority="27"/>
  </conditionalFormatting>
  <conditionalFormatting sqref="A778:A796">
    <cfRule type="duplicateValues" dxfId="20" priority="26"/>
    <cfRule type="duplicateValues" dxfId="19" priority="53"/>
  </conditionalFormatting>
  <conditionalFormatting sqref="A797:A829">
    <cfRule type="duplicateValues" dxfId="18" priority="25"/>
  </conditionalFormatting>
  <conditionalFormatting sqref="A830:A837">
    <cfRule type="duplicateValues" dxfId="17" priority="58"/>
  </conditionalFormatting>
  <conditionalFormatting sqref="A830:A875">
    <cfRule type="duplicateValues" dxfId="16" priority="24"/>
  </conditionalFormatting>
  <conditionalFormatting sqref="A876:A887 A889:A899">
    <cfRule type="duplicateValues" dxfId="15" priority="23"/>
  </conditionalFormatting>
  <conditionalFormatting sqref="A888">
    <cfRule type="duplicateValues" dxfId="14" priority="1"/>
  </conditionalFormatting>
  <conditionalFormatting sqref="A900:A919">
    <cfRule type="duplicateValues" dxfId="13" priority="22"/>
  </conditionalFormatting>
  <conditionalFormatting sqref="A920:A921 A923:A930 A932:A946">
    <cfRule type="duplicateValues" dxfId="12" priority="193"/>
  </conditionalFormatting>
  <conditionalFormatting sqref="A920:A946">
    <cfRule type="duplicateValues" dxfId="11" priority="197"/>
    <cfRule type="duplicateValues" dxfId="10" priority="198"/>
  </conditionalFormatting>
  <conditionalFormatting sqref="B31">
    <cfRule type="duplicateValues" dxfId="9" priority="18"/>
  </conditionalFormatting>
  <conditionalFormatting sqref="O281:O283">
    <cfRule type="duplicateValues" dxfId="8" priority="20"/>
  </conditionalFormatting>
  <conditionalFormatting sqref="O301:O304">
    <cfRule type="duplicateValues" dxfId="7" priority="19"/>
  </conditionalFormatting>
  <conditionalFormatting sqref="O321">
    <cfRule type="duplicateValues" dxfId="6" priority="52"/>
  </conditionalFormatting>
  <conditionalFormatting sqref="O341">
    <cfRule type="duplicateValues" dxfId="5" priority="51"/>
  </conditionalFormatting>
  <conditionalFormatting sqref="O433">
    <cfRule type="duplicateValues" dxfId="4" priority="50"/>
  </conditionalFormatting>
  <conditionalFormatting sqref="O434">
    <cfRule type="duplicateValues" dxfId="3" priority="49"/>
  </conditionalFormatting>
  <conditionalFormatting sqref="O440">
    <cfRule type="duplicateValues" dxfId="2" priority="48"/>
  </conditionalFormatting>
  <conditionalFormatting sqref="O485">
    <cfRule type="duplicateValues" dxfId="1" priority="6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Index!$C$3:$C$7</xm:f>
          </x14:formula1>
          <xm:sqref>A5:AK11</xm:sqref>
        </x14:dataValidation>
        <x14:dataValidation type="list" allowBlank="1" showInputMessage="1" showErrorMessage="1" xr:uid="{00000000-0002-0000-0100-000001000000}">
          <x14:formula1>
            <xm:f>Index!$A$3:$A$13</xm:f>
          </x14:formula1>
          <xm:sqref>A13:AK13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6"/>
  <sheetViews>
    <sheetView zoomScaleNormal="100" workbookViewId="0"/>
  </sheetViews>
  <sheetFormatPr defaultColWidth="8.85546875" defaultRowHeight="15"/>
  <cols>
    <col min="1" max="1" width="19.140625" customWidth="1"/>
    <col min="2" max="2" width="58" bestFit="1" customWidth="1"/>
    <col min="3" max="3" width="13.5703125" customWidth="1"/>
    <col min="4" max="4" width="12.5703125" customWidth="1"/>
    <col min="5" max="5" width="12.85546875" customWidth="1"/>
    <col min="6" max="6" width="23.85546875" customWidth="1"/>
    <col min="7" max="7" width="33.85546875" bestFit="1" customWidth="1"/>
    <col min="8" max="8" width="13.5703125" customWidth="1"/>
    <col min="9" max="9" width="12.5703125" customWidth="1"/>
    <col min="10" max="10" width="19.28515625" bestFit="1" customWidth="1"/>
    <col min="11" max="11" width="18.42578125" customWidth="1"/>
    <col min="12" max="12" width="13.42578125" customWidth="1"/>
    <col min="13" max="13" width="20.42578125" customWidth="1"/>
  </cols>
  <sheetData>
    <row r="1" spans="1:13">
      <c r="A1" s="1" t="s">
        <v>0</v>
      </c>
      <c r="B1" t="s">
        <v>557</v>
      </c>
    </row>
    <row r="2" spans="1:13">
      <c r="A2" s="1" t="s">
        <v>1</v>
      </c>
      <c r="B2" t="s">
        <v>558</v>
      </c>
    </row>
    <row r="3" spans="1:13">
      <c r="A3" s="1" t="s">
        <v>2</v>
      </c>
      <c r="B3" s="2">
        <v>45611</v>
      </c>
    </row>
    <row r="4" spans="1:13" hidden="1">
      <c r="A4" s="115" t="s">
        <v>4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7"/>
    </row>
    <row r="5" spans="1:13" hidden="1">
      <c r="A5" s="16" t="s">
        <v>7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7" t="s">
        <v>7</v>
      </c>
      <c r="M5" s="17"/>
    </row>
    <row r="6" spans="1:13" hidden="1">
      <c r="A6" s="16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7" t="s">
        <v>9</v>
      </c>
      <c r="M6" s="17"/>
    </row>
    <row r="7" spans="1:13" hidden="1">
      <c r="A7" s="16" t="s">
        <v>10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7" t="s">
        <v>10</v>
      </c>
      <c r="M7" s="17"/>
    </row>
    <row r="8" spans="1:13" hidden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6"/>
      <c r="M8" s="6"/>
    </row>
    <row r="9" spans="1:13" hidden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6"/>
      <c r="M9" s="6"/>
    </row>
    <row r="10" spans="1:13" hidden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6"/>
    </row>
    <row r="11" spans="1:1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  <c r="M11" s="6"/>
    </row>
    <row r="12" spans="1:13" hidden="1">
      <c r="A12" s="118" t="s">
        <v>11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20"/>
    </row>
    <row r="13" spans="1:13" hidden="1">
      <c r="A13" s="42">
        <v>1</v>
      </c>
      <c r="B13" s="38">
        <v>1</v>
      </c>
      <c r="C13" s="38">
        <v>2</v>
      </c>
      <c r="D13" s="38">
        <v>2</v>
      </c>
      <c r="E13" s="38">
        <v>2</v>
      </c>
      <c r="F13" s="38">
        <v>2</v>
      </c>
      <c r="G13" s="38">
        <v>3</v>
      </c>
      <c r="H13" s="38">
        <v>3</v>
      </c>
      <c r="I13" s="38">
        <v>3</v>
      </c>
      <c r="J13" s="38">
        <v>3</v>
      </c>
      <c r="K13" s="38">
        <v>3</v>
      </c>
      <c r="L13" s="43">
        <v>3</v>
      </c>
      <c r="M13" s="43"/>
    </row>
    <row r="14" spans="1:13">
      <c r="A14" s="121" t="s">
        <v>67</v>
      </c>
      <c r="B14" s="122"/>
      <c r="C14" s="125" t="s">
        <v>68</v>
      </c>
      <c r="D14" s="125"/>
      <c r="E14" s="125"/>
      <c r="F14" s="125"/>
      <c r="G14" s="123" t="s">
        <v>69</v>
      </c>
      <c r="H14" s="123"/>
      <c r="I14" s="123"/>
      <c r="J14" s="123"/>
      <c r="K14" s="123"/>
      <c r="L14" s="124"/>
    </row>
    <row r="15" spans="1:13" s="1" customFormat="1">
      <c r="A15" s="44" t="s">
        <v>70</v>
      </c>
      <c r="B15" s="39" t="s">
        <v>71</v>
      </c>
      <c r="C15" s="40" t="s">
        <v>72</v>
      </c>
      <c r="D15" s="40" t="s">
        <v>73</v>
      </c>
      <c r="E15" s="40" t="s">
        <v>74</v>
      </c>
      <c r="F15" s="40" t="s">
        <v>75</v>
      </c>
      <c r="G15" s="41" t="s">
        <v>76</v>
      </c>
      <c r="H15" s="41" t="s">
        <v>77</v>
      </c>
      <c r="I15" s="41" t="s">
        <v>78</v>
      </c>
      <c r="J15" s="41" t="s">
        <v>79</v>
      </c>
      <c r="K15" s="41" t="s">
        <v>80</v>
      </c>
      <c r="L15" s="45" t="s">
        <v>23</v>
      </c>
      <c r="M15" s="45" t="s">
        <v>103</v>
      </c>
    </row>
    <row r="16" spans="1:13" s="3" customFormat="1" ht="105">
      <c r="A16" s="26" t="s">
        <v>81</v>
      </c>
      <c r="B16" s="27" t="s">
        <v>101</v>
      </c>
      <c r="C16" s="46" t="s">
        <v>82</v>
      </c>
      <c r="D16" s="46" t="s">
        <v>83</v>
      </c>
      <c r="E16" s="46" t="s">
        <v>84</v>
      </c>
      <c r="F16" s="46" t="s">
        <v>85</v>
      </c>
      <c r="G16" s="47" t="s">
        <v>102</v>
      </c>
      <c r="H16" s="47" t="s">
        <v>86</v>
      </c>
      <c r="I16" s="47" t="s">
        <v>87</v>
      </c>
      <c r="J16" s="47" t="s">
        <v>88</v>
      </c>
      <c r="K16" s="47" t="s">
        <v>89</v>
      </c>
      <c r="L16" s="19" t="s">
        <v>90</v>
      </c>
      <c r="M16" s="19" t="s">
        <v>103</v>
      </c>
    </row>
    <row r="17" spans="1:13">
      <c r="A17" s="29" t="s">
        <v>64</v>
      </c>
      <c r="B17" s="30" t="s">
        <v>64</v>
      </c>
      <c r="C17" s="48" t="s">
        <v>64</v>
      </c>
      <c r="D17" s="48" t="s">
        <v>64</v>
      </c>
      <c r="E17" s="48" t="s">
        <v>64</v>
      </c>
      <c r="F17" s="48" t="s">
        <v>64</v>
      </c>
      <c r="G17" s="49" t="s">
        <v>64</v>
      </c>
      <c r="H17" s="49" t="s">
        <v>64</v>
      </c>
      <c r="I17" s="49" t="s">
        <v>64</v>
      </c>
      <c r="J17" s="49" t="s">
        <v>64</v>
      </c>
      <c r="K17" s="49"/>
      <c r="L17" s="21"/>
      <c r="M17" s="21"/>
    </row>
    <row r="18" spans="1:13" s="64" customFormat="1">
      <c r="A18" s="114">
        <v>1</v>
      </c>
      <c r="B18" s="126" t="s">
        <v>1257</v>
      </c>
      <c r="C18" s="113" t="s">
        <v>91</v>
      </c>
      <c r="D18" s="113" t="s">
        <v>1256</v>
      </c>
      <c r="E18" s="113" t="s">
        <v>92</v>
      </c>
      <c r="F18" s="113" t="s">
        <v>97</v>
      </c>
      <c r="G18" s="64" t="s">
        <v>522</v>
      </c>
      <c r="H18" s="64" t="s">
        <v>546</v>
      </c>
      <c r="I18" s="64" t="s">
        <v>547</v>
      </c>
      <c r="J18" s="64" t="s">
        <v>548</v>
      </c>
      <c r="K18" s="64" t="s">
        <v>100</v>
      </c>
      <c r="L18" s="64">
        <f>LEN(G18)</f>
        <v>27</v>
      </c>
    </row>
    <row r="19" spans="1:13" s="64" customFormat="1">
      <c r="A19" s="114"/>
      <c r="B19" s="114"/>
      <c r="C19" s="113"/>
      <c r="D19" s="113"/>
      <c r="E19" s="113"/>
      <c r="F19" s="113"/>
      <c r="G19" s="64" t="s">
        <v>1252</v>
      </c>
      <c r="H19" s="64" t="s">
        <v>1253</v>
      </c>
      <c r="I19" s="64" t="s">
        <v>1254</v>
      </c>
      <c r="J19" s="64" t="s">
        <v>1255</v>
      </c>
      <c r="K19" s="64" t="s">
        <v>1255</v>
      </c>
      <c r="L19" s="64">
        <v>5</v>
      </c>
    </row>
    <row r="20" spans="1:13" s="64" customFormat="1">
      <c r="A20" s="114"/>
      <c r="B20" s="114"/>
      <c r="C20" s="113"/>
      <c r="D20" s="113"/>
      <c r="E20" s="113"/>
      <c r="F20" s="113"/>
      <c r="G20" s="64" t="s">
        <v>93</v>
      </c>
      <c r="H20" s="64" t="s">
        <v>94</v>
      </c>
      <c r="I20" s="64" t="s">
        <v>99</v>
      </c>
      <c r="J20" s="64" t="s">
        <v>98</v>
      </c>
      <c r="L20" s="64">
        <f>LEN(J20)</f>
        <v>14</v>
      </c>
    </row>
    <row r="21" spans="1:13" s="64" customFormat="1">
      <c r="A21" s="114">
        <v>2</v>
      </c>
      <c r="B21" s="114" t="s">
        <v>1259</v>
      </c>
      <c r="C21" s="113" t="s">
        <v>91</v>
      </c>
      <c r="D21" s="113" t="s">
        <v>1256</v>
      </c>
      <c r="E21" s="113" t="s">
        <v>92</v>
      </c>
      <c r="F21" s="113" t="s">
        <v>97</v>
      </c>
      <c r="G21" s="64" t="s">
        <v>590</v>
      </c>
      <c r="H21" s="64" t="s">
        <v>546</v>
      </c>
      <c r="I21" s="64" t="s">
        <v>547</v>
      </c>
      <c r="J21" s="64" t="s">
        <v>548</v>
      </c>
      <c r="K21" s="64" t="s">
        <v>100</v>
      </c>
      <c r="L21" s="64">
        <f t="shared" ref="L21" si="0">LEN(G21)</f>
        <v>25</v>
      </c>
    </row>
    <row r="22" spans="1:13" s="64" customFormat="1">
      <c r="A22" s="114"/>
      <c r="B22" s="114"/>
      <c r="C22" s="113"/>
      <c r="D22" s="113"/>
      <c r="E22" s="113"/>
      <c r="F22" s="113"/>
      <c r="G22" s="64" t="s">
        <v>1252</v>
      </c>
      <c r="H22" s="64" t="s">
        <v>1253</v>
      </c>
      <c r="I22" s="64" t="s">
        <v>1254</v>
      </c>
      <c r="J22" s="64" t="s">
        <v>1255</v>
      </c>
      <c r="K22" s="64" t="s">
        <v>1255</v>
      </c>
      <c r="L22" s="64">
        <v>5</v>
      </c>
    </row>
    <row r="23" spans="1:13" s="64" customFormat="1">
      <c r="A23" s="114"/>
      <c r="B23" s="114"/>
      <c r="C23" s="113"/>
      <c r="D23" s="113"/>
      <c r="E23" s="113"/>
      <c r="F23" s="113"/>
      <c r="G23" s="64" t="s">
        <v>93</v>
      </c>
      <c r="H23" s="64" t="s">
        <v>94</v>
      </c>
      <c r="I23" s="64" t="s">
        <v>99</v>
      </c>
      <c r="J23" s="64" t="s">
        <v>98</v>
      </c>
      <c r="L23" s="64">
        <f t="shared" ref="L23" si="1">LEN(J23)</f>
        <v>14</v>
      </c>
    </row>
    <row r="24" spans="1:13" s="64" customFormat="1">
      <c r="A24" s="114">
        <v>3</v>
      </c>
      <c r="B24" s="114" t="s">
        <v>1260</v>
      </c>
      <c r="C24" s="113" t="s">
        <v>91</v>
      </c>
      <c r="D24" s="113" t="s">
        <v>1256</v>
      </c>
      <c r="E24" s="113" t="s">
        <v>92</v>
      </c>
      <c r="F24" s="113" t="s">
        <v>97</v>
      </c>
      <c r="G24" s="64" t="s">
        <v>513</v>
      </c>
      <c r="H24" s="64" t="s">
        <v>546</v>
      </c>
      <c r="I24" s="64" t="s">
        <v>547</v>
      </c>
      <c r="J24" s="64" t="s">
        <v>548</v>
      </c>
      <c r="K24" s="64" t="s">
        <v>100</v>
      </c>
      <c r="L24" s="64">
        <f t="shared" ref="L24" si="2">LEN(G24)</f>
        <v>29</v>
      </c>
    </row>
    <row r="25" spans="1:13" s="64" customFormat="1">
      <c r="A25" s="114"/>
      <c r="B25" s="114"/>
      <c r="C25" s="113"/>
      <c r="D25" s="113"/>
      <c r="E25" s="113"/>
      <c r="F25" s="113"/>
      <c r="G25" s="64" t="s">
        <v>1252</v>
      </c>
      <c r="H25" s="64" t="s">
        <v>1253</v>
      </c>
      <c r="I25" s="64" t="s">
        <v>1254</v>
      </c>
      <c r="J25" s="64" t="s">
        <v>1255</v>
      </c>
      <c r="K25" s="64" t="s">
        <v>1255</v>
      </c>
      <c r="L25" s="64">
        <v>5</v>
      </c>
    </row>
    <row r="26" spans="1:13" s="64" customFormat="1">
      <c r="A26" s="114"/>
      <c r="B26" s="114"/>
      <c r="C26" s="113"/>
      <c r="D26" s="113"/>
      <c r="E26" s="113"/>
      <c r="F26" s="113"/>
      <c r="G26" s="64" t="s">
        <v>93</v>
      </c>
      <c r="H26" s="64" t="s">
        <v>94</v>
      </c>
      <c r="I26" s="64" t="s">
        <v>99</v>
      </c>
      <c r="J26" s="64" t="s">
        <v>98</v>
      </c>
      <c r="L26" s="64">
        <f t="shared" ref="L26" si="3">LEN(J26)</f>
        <v>14</v>
      </c>
    </row>
    <row r="27" spans="1:13" s="64" customFormat="1">
      <c r="A27" s="114">
        <v>4</v>
      </c>
      <c r="B27" s="114" t="s">
        <v>1261</v>
      </c>
      <c r="C27" s="113" t="s">
        <v>91</v>
      </c>
      <c r="D27" s="113" t="s">
        <v>1256</v>
      </c>
      <c r="E27" s="113" t="s">
        <v>92</v>
      </c>
      <c r="F27" s="113" t="s">
        <v>97</v>
      </c>
      <c r="G27" s="64" t="s">
        <v>512</v>
      </c>
      <c r="H27" s="64" t="s">
        <v>546</v>
      </c>
      <c r="I27" s="64" t="s">
        <v>547</v>
      </c>
      <c r="J27" s="64" t="s">
        <v>548</v>
      </c>
      <c r="K27" s="64" t="s">
        <v>100</v>
      </c>
      <c r="L27" s="64">
        <f t="shared" ref="L27" si="4">LEN(G27)</f>
        <v>21</v>
      </c>
    </row>
    <row r="28" spans="1:13" s="64" customFormat="1">
      <c r="A28" s="114"/>
      <c r="B28" s="114"/>
      <c r="C28" s="113"/>
      <c r="D28" s="113"/>
      <c r="E28" s="113"/>
      <c r="F28" s="113"/>
      <c r="G28" s="64" t="s">
        <v>1252</v>
      </c>
      <c r="H28" s="64" t="s">
        <v>1253</v>
      </c>
      <c r="I28" s="64" t="s">
        <v>1254</v>
      </c>
      <c r="J28" s="64" t="s">
        <v>1255</v>
      </c>
      <c r="K28" s="64" t="s">
        <v>1255</v>
      </c>
      <c r="L28" s="64">
        <v>5</v>
      </c>
    </row>
    <row r="29" spans="1:13" s="64" customFormat="1">
      <c r="A29" s="114"/>
      <c r="B29" s="114"/>
      <c r="C29" s="113"/>
      <c r="D29" s="113"/>
      <c r="E29" s="113"/>
      <c r="F29" s="113"/>
      <c r="G29" s="64" t="s">
        <v>93</v>
      </c>
      <c r="H29" s="64" t="s">
        <v>94</v>
      </c>
      <c r="I29" s="64" t="s">
        <v>99</v>
      </c>
      <c r="J29" s="64" t="s">
        <v>98</v>
      </c>
      <c r="L29" s="64">
        <f t="shared" ref="L29" si="5">LEN(J29)</f>
        <v>14</v>
      </c>
    </row>
    <row r="30" spans="1:13" s="64" customFormat="1">
      <c r="A30" s="114">
        <v>5</v>
      </c>
      <c r="B30" s="114" t="s">
        <v>1262</v>
      </c>
      <c r="C30" s="113" t="s">
        <v>91</v>
      </c>
      <c r="D30" s="113" t="s">
        <v>1256</v>
      </c>
      <c r="E30" s="113" t="s">
        <v>92</v>
      </c>
      <c r="F30" s="113" t="s">
        <v>97</v>
      </c>
      <c r="G30" s="64" t="s">
        <v>514</v>
      </c>
      <c r="H30" s="64" t="s">
        <v>546</v>
      </c>
      <c r="I30" s="64" t="s">
        <v>547</v>
      </c>
      <c r="J30" s="64" t="s">
        <v>548</v>
      </c>
      <c r="K30" s="64" t="s">
        <v>100</v>
      </c>
      <c r="L30" s="64">
        <f t="shared" ref="L30" si="6">LEN(G30)</f>
        <v>25</v>
      </c>
    </row>
    <row r="31" spans="1:13" s="64" customFormat="1">
      <c r="A31" s="114"/>
      <c r="B31" s="114"/>
      <c r="C31" s="113"/>
      <c r="D31" s="113"/>
      <c r="E31" s="113"/>
      <c r="F31" s="113"/>
      <c r="G31" s="64" t="s">
        <v>1252</v>
      </c>
      <c r="H31" s="64" t="s">
        <v>1253</v>
      </c>
      <c r="I31" s="64" t="s">
        <v>1254</v>
      </c>
      <c r="J31" s="64" t="s">
        <v>1255</v>
      </c>
      <c r="K31" s="64" t="s">
        <v>1255</v>
      </c>
      <c r="L31" s="64">
        <v>5</v>
      </c>
    </row>
    <row r="32" spans="1:13" s="64" customFormat="1">
      <c r="A32" s="114"/>
      <c r="B32" s="114"/>
      <c r="C32" s="113"/>
      <c r="D32" s="113"/>
      <c r="E32" s="113"/>
      <c r="F32" s="113"/>
      <c r="G32" s="64" t="s">
        <v>93</v>
      </c>
      <c r="H32" s="64" t="s">
        <v>94</v>
      </c>
      <c r="I32" s="64" t="s">
        <v>99</v>
      </c>
      <c r="J32" s="64" t="s">
        <v>98</v>
      </c>
      <c r="L32" s="64">
        <f t="shared" ref="L32" si="7">LEN(J32)</f>
        <v>14</v>
      </c>
    </row>
    <row r="33" spans="1:12" s="64" customFormat="1">
      <c r="A33" s="114">
        <v>6</v>
      </c>
      <c r="B33" s="114" t="s">
        <v>1263</v>
      </c>
      <c r="C33" s="113" t="s">
        <v>91</v>
      </c>
      <c r="D33" s="113" t="s">
        <v>1256</v>
      </c>
      <c r="E33" s="113" t="s">
        <v>92</v>
      </c>
      <c r="F33" s="113" t="s">
        <v>97</v>
      </c>
      <c r="G33" s="64" t="s">
        <v>515</v>
      </c>
      <c r="H33" s="64" t="s">
        <v>546</v>
      </c>
      <c r="I33" s="64" t="s">
        <v>547</v>
      </c>
      <c r="J33" s="64" t="s">
        <v>548</v>
      </c>
      <c r="K33" s="64" t="s">
        <v>100</v>
      </c>
      <c r="L33" s="64">
        <f t="shared" ref="L33" si="8">LEN(G33)</f>
        <v>21</v>
      </c>
    </row>
    <row r="34" spans="1:12" s="64" customFormat="1">
      <c r="A34" s="114"/>
      <c r="B34" s="114"/>
      <c r="C34" s="113"/>
      <c r="D34" s="113"/>
      <c r="E34" s="113"/>
      <c r="F34" s="113"/>
      <c r="G34" s="64" t="s">
        <v>1252</v>
      </c>
      <c r="H34" s="64" t="s">
        <v>1253</v>
      </c>
      <c r="I34" s="64" t="s">
        <v>1254</v>
      </c>
      <c r="J34" s="64" t="s">
        <v>1255</v>
      </c>
      <c r="K34" s="64" t="s">
        <v>1255</v>
      </c>
      <c r="L34" s="64">
        <v>5</v>
      </c>
    </row>
    <row r="35" spans="1:12" s="64" customFormat="1">
      <c r="A35" s="114"/>
      <c r="B35" s="114"/>
      <c r="C35" s="113"/>
      <c r="D35" s="113"/>
      <c r="E35" s="113"/>
      <c r="F35" s="113"/>
      <c r="G35" s="64" t="s">
        <v>93</v>
      </c>
      <c r="H35" s="64" t="s">
        <v>94</v>
      </c>
      <c r="I35" s="64" t="s">
        <v>99</v>
      </c>
      <c r="J35" s="64" t="s">
        <v>98</v>
      </c>
      <c r="L35" s="64">
        <f t="shared" ref="L35" si="9">LEN(J35)</f>
        <v>14</v>
      </c>
    </row>
    <row r="36" spans="1:12" s="64" customFormat="1">
      <c r="A36" s="114">
        <v>7</v>
      </c>
      <c r="B36" s="114" t="s">
        <v>1264</v>
      </c>
      <c r="C36" s="113" t="s">
        <v>91</v>
      </c>
      <c r="D36" s="113" t="s">
        <v>1256</v>
      </c>
      <c r="E36" s="113" t="s">
        <v>92</v>
      </c>
      <c r="F36" s="113" t="s">
        <v>97</v>
      </c>
      <c r="G36" s="64" t="s">
        <v>516</v>
      </c>
      <c r="H36" s="64" t="s">
        <v>546</v>
      </c>
      <c r="I36" s="64" t="s">
        <v>547</v>
      </c>
      <c r="J36" s="64" t="s">
        <v>548</v>
      </c>
      <c r="K36" s="64" t="s">
        <v>100</v>
      </c>
      <c r="L36" s="64">
        <f t="shared" ref="L36" si="10">LEN(G36)</f>
        <v>20</v>
      </c>
    </row>
    <row r="37" spans="1:12" s="64" customFormat="1">
      <c r="A37" s="114"/>
      <c r="B37" s="114"/>
      <c r="C37" s="113"/>
      <c r="D37" s="113"/>
      <c r="E37" s="113"/>
      <c r="F37" s="113"/>
      <c r="G37" s="64" t="s">
        <v>1252</v>
      </c>
      <c r="H37" s="64" t="s">
        <v>1253</v>
      </c>
      <c r="I37" s="64" t="s">
        <v>1254</v>
      </c>
      <c r="J37" s="64" t="s">
        <v>1255</v>
      </c>
      <c r="K37" s="64" t="s">
        <v>1255</v>
      </c>
      <c r="L37" s="64">
        <v>5</v>
      </c>
    </row>
    <row r="38" spans="1:12" s="64" customFormat="1">
      <c r="A38" s="114"/>
      <c r="B38" s="114"/>
      <c r="C38" s="113"/>
      <c r="D38" s="113"/>
      <c r="E38" s="113"/>
      <c r="F38" s="113"/>
      <c r="G38" s="64" t="s">
        <v>93</v>
      </c>
      <c r="H38" s="64" t="s">
        <v>94</v>
      </c>
      <c r="I38" s="64" t="s">
        <v>99</v>
      </c>
      <c r="J38" s="64" t="s">
        <v>98</v>
      </c>
      <c r="L38" s="64">
        <f t="shared" ref="L38" si="11">LEN(J38)</f>
        <v>14</v>
      </c>
    </row>
    <row r="39" spans="1:12" s="64" customFormat="1">
      <c r="A39" s="114">
        <v>8</v>
      </c>
      <c r="B39" s="114" t="s">
        <v>1265</v>
      </c>
      <c r="C39" s="113" t="s">
        <v>91</v>
      </c>
      <c r="D39" s="113" t="s">
        <v>1256</v>
      </c>
      <c r="E39" s="113" t="s">
        <v>92</v>
      </c>
      <c r="F39" s="113" t="s">
        <v>97</v>
      </c>
      <c r="G39" s="64" t="s">
        <v>517</v>
      </c>
      <c r="H39" s="64" t="s">
        <v>546</v>
      </c>
      <c r="I39" s="64" t="s">
        <v>547</v>
      </c>
      <c r="J39" s="64" t="s">
        <v>548</v>
      </c>
      <c r="K39" s="64" t="s">
        <v>100</v>
      </c>
      <c r="L39" s="64">
        <f t="shared" ref="L39" si="12">LEN(G39)</f>
        <v>28</v>
      </c>
    </row>
    <row r="40" spans="1:12" s="64" customFormat="1">
      <c r="A40" s="114"/>
      <c r="B40" s="114"/>
      <c r="C40" s="113"/>
      <c r="D40" s="113"/>
      <c r="E40" s="113"/>
      <c r="F40" s="113"/>
      <c r="G40" s="64" t="s">
        <v>1252</v>
      </c>
      <c r="H40" s="64" t="s">
        <v>1253</v>
      </c>
      <c r="I40" s="64" t="s">
        <v>1254</v>
      </c>
      <c r="J40" s="64" t="s">
        <v>1255</v>
      </c>
      <c r="K40" s="64" t="s">
        <v>1255</v>
      </c>
      <c r="L40" s="64">
        <v>5</v>
      </c>
    </row>
    <row r="41" spans="1:12" s="64" customFormat="1">
      <c r="A41" s="114"/>
      <c r="B41" s="114"/>
      <c r="C41" s="113"/>
      <c r="D41" s="113"/>
      <c r="E41" s="113"/>
      <c r="F41" s="113"/>
      <c r="G41" s="64" t="s">
        <v>93</v>
      </c>
      <c r="H41" s="64" t="s">
        <v>94</v>
      </c>
      <c r="I41" s="64" t="s">
        <v>99</v>
      </c>
      <c r="J41" s="64" t="s">
        <v>98</v>
      </c>
      <c r="L41" s="64">
        <f t="shared" ref="L41" si="13">LEN(J41)</f>
        <v>14</v>
      </c>
    </row>
    <row r="42" spans="1:12" s="64" customFormat="1">
      <c r="A42" s="114">
        <v>9</v>
      </c>
      <c r="B42" s="114" t="s">
        <v>1266</v>
      </c>
      <c r="C42" s="113" t="s">
        <v>91</v>
      </c>
      <c r="D42" s="113" t="s">
        <v>1256</v>
      </c>
      <c r="E42" s="113" t="s">
        <v>92</v>
      </c>
      <c r="F42" s="113" t="s">
        <v>97</v>
      </c>
      <c r="G42" s="64" t="s">
        <v>866</v>
      </c>
      <c r="H42" s="64" t="s">
        <v>546</v>
      </c>
      <c r="I42" s="64" t="s">
        <v>547</v>
      </c>
      <c r="J42" s="64" t="s">
        <v>548</v>
      </c>
      <c r="K42" s="64" t="s">
        <v>100</v>
      </c>
      <c r="L42" s="64">
        <f t="shared" ref="L42" si="14">LEN(G42)</f>
        <v>22</v>
      </c>
    </row>
    <row r="43" spans="1:12" s="64" customFormat="1">
      <c r="A43" s="114"/>
      <c r="B43" s="114"/>
      <c r="C43" s="113"/>
      <c r="D43" s="113"/>
      <c r="E43" s="113"/>
      <c r="F43" s="113"/>
      <c r="G43" s="64" t="s">
        <v>1252</v>
      </c>
      <c r="H43" s="64" t="s">
        <v>1253</v>
      </c>
      <c r="I43" s="64" t="s">
        <v>1254</v>
      </c>
      <c r="J43" s="64" t="s">
        <v>1255</v>
      </c>
      <c r="K43" s="64" t="s">
        <v>1255</v>
      </c>
      <c r="L43" s="64">
        <v>5</v>
      </c>
    </row>
    <row r="44" spans="1:12" s="64" customFormat="1">
      <c r="A44" s="114"/>
      <c r="B44" s="114"/>
      <c r="C44" s="113"/>
      <c r="D44" s="113"/>
      <c r="E44" s="113"/>
      <c r="F44" s="113"/>
      <c r="G44" s="64" t="s">
        <v>93</v>
      </c>
      <c r="H44" s="64" t="s">
        <v>94</v>
      </c>
      <c r="I44" s="64" t="s">
        <v>99</v>
      </c>
      <c r="J44" s="64" t="s">
        <v>98</v>
      </c>
      <c r="L44" s="64">
        <f t="shared" ref="L44" si="15">LEN(J44)</f>
        <v>14</v>
      </c>
    </row>
    <row r="45" spans="1:12" s="64" customFormat="1">
      <c r="A45" s="114">
        <v>10</v>
      </c>
      <c r="B45" s="114" t="s">
        <v>1267</v>
      </c>
      <c r="C45" s="113" t="s">
        <v>91</v>
      </c>
      <c r="D45" s="113" t="s">
        <v>1256</v>
      </c>
      <c r="E45" s="113" t="s">
        <v>92</v>
      </c>
      <c r="F45" s="113" t="s">
        <v>97</v>
      </c>
      <c r="G45" s="64" t="s">
        <v>861</v>
      </c>
      <c r="H45" s="64" t="s">
        <v>546</v>
      </c>
      <c r="I45" s="64" t="s">
        <v>547</v>
      </c>
      <c r="J45" s="64" t="s">
        <v>548</v>
      </c>
      <c r="K45" s="64" t="s">
        <v>100</v>
      </c>
      <c r="L45" s="64">
        <f t="shared" ref="L45" si="16">LEN(G45)</f>
        <v>28</v>
      </c>
    </row>
    <row r="46" spans="1:12" s="64" customFormat="1">
      <c r="A46" s="114"/>
      <c r="B46" s="114"/>
      <c r="C46" s="113"/>
      <c r="D46" s="113"/>
      <c r="E46" s="113"/>
      <c r="F46" s="113"/>
      <c r="G46" s="64" t="s">
        <v>1252</v>
      </c>
      <c r="H46" s="64" t="s">
        <v>1253</v>
      </c>
      <c r="I46" s="64" t="s">
        <v>1254</v>
      </c>
      <c r="J46" s="64" t="s">
        <v>1255</v>
      </c>
      <c r="K46" s="64" t="s">
        <v>1255</v>
      </c>
      <c r="L46" s="64">
        <v>5</v>
      </c>
    </row>
    <row r="47" spans="1:12" s="64" customFormat="1">
      <c r="A47" s="114"/>
      <c r="B47" s="114"/>
      <c r="C47" s="113"/>
      <c r="D47" s="113"/>
      <c r="E47" s="113"/>
      <c r="F47" s="113"/>
      <c r="G47" s="64" t="s">
        <v>93</v>
      </c>
      <c r="H47" s="64" t="s">
        <v>94</v>
      </c>
      <c r="I47" s="64" t="s">
        <v>99</v>
      </c>
      <c r="J47" s="64" t="s">
        <v>98</v>
      </c>
      <c r="L47" s="64">
        <f t="shared" ref="L47" si="17">LEN(J47)</f>
        <v>14</v>
      </c>
    </row>
    <row r="48" spans="1:12" s="64" customFormat="1">
      <c r="A48" s="114">
        <v>11</v>
      </c>
      <c r="B48" s="114" t="s">
        <v>1268</v>
      </c>
      <c r="C48" s="113" t="s">
        <v>91</v>
      </c>
      <c r="D48" s="113" t="s">
        <v>1256</v>
      </c>
      <c r="E48" s="113" t="s">
        <v>92</v>
      </c>
      <c r="F48" s="113" t="s">
        <v>97</v>
      </c>
      <c r="G48" s="64" t="s">
        <v>591</v>
      </c>
      <c r="H48" s="64" t="s">
        <v>546</v>
      </c>
      <c r="I48" s="64" t="s">
        <v>547</v>
      </c>
      <c r="J48" s="64" t="s">
        <v>548</v>
      </c>
      <c r="K48" s="64" t="s">
        <v>100</v>
      </c>
      <c r="L48" s="64">
        <f t="shared" ref="L48" si="18">LEN(G48)</f>
        <v>25</v>
      </c>
    </row>
    <row r="49" spans="1:12" s="64" customFormat="1">
      <c r="A49" s="114"/>
      <c r="B49" s="114"/>
      <c r="C49" s="113"/>
      <c r="D49" s="113"/>
      <c r="E49" s="113"/>
      <c r="F49" s="113"/>
      <c r="G49" s="64" t="s">
        <v>1252</v>
      </c>
      <c r="H49" s="64" t="s">
        <v>1253</v>
      </c>
      <c r="I49" s="64" t="s">
        <v>1254</v>
      </c>
      <c r="J49" s="64" t="s">
        <v>1255</v>
      </c>
      <c r="K49" s="64" t="s">
        <v>1255</v>
      </c>
      <c r="L49" s="64">
        <v>5</v>
      </c>
    </row>
    <row r="50" spans="1:12" s="64" customFormat="1">
      <c r="A50" s="114"/>
      <c r="B50" s="114"/>
      <c r="C50" s="113"/>
      <c r="D50" s="113"/>
      <c r="E50" s="113"/>
      <c r="F50" s="113"/>
      <c r="G50" s="64" t="s">
        <v>93</v>
      </c>
      <c r="H50" s="64" t="s">
        <v>94</v>
      </c>
      <c r="I50" s="64" t="s">
        <v>99</v>
      </c>
      <c r="J50" s="64" t="s">
        <v>98</v>
      </c>
      <c r="L50" s="64">
        <f t="shared" ref="L50" si="19">LEN(J50)</f>
        <v>14</v>
      </c>
    </row>
    <row r="51" spans="1:12" s="64" customFormat="1">
      <c r="A51" s="114">
        <v>12</v>
      </c>
      <c r="B51" s="114" t="s">
        <v>1269</v>
      </c>
      <c r="C51" s="113" t="s">
        <v>91</v>
      </c>
      <c r="D51" s="113" t="s">
        <v>1256</v>
      </c>
      <c r="E51" s="113" t="s">
        <v>92</v>
      </c>
      <c r="F51" s="113" t="s">
        <v>97</v>
      </c>
      <c r="G51" s="64" t="s">
        <v>518</v>
      </c>
      <c r="H51" s="64" t="s">
        <v>546</v>
      </c>
      <c r="I51" s="64" t="s">
        <v>547</v>
      </c>
      <c r="J51" s="64" t="s">
        <v>548</v>
      </c>
      <c r="K51" s="64" t="s">
        <v>100</v>
      </c>
      <c r="L51" s="64">
        <f t="shared" ref="L51" si="20">LEN(G51)</f>
        <v>24</v>
      </c>
    </row>
    <row r="52" spans="1:12" s="64" customFormat="1">
      <c r="A52" s="114"/>
      <c r="B52" s="114"/>
      <c r="C52" s="113"/>
      <c r="D52" s="113"/>
      <c r="E52" s="113"/>
      <c r="F52" s="113"/>
      <c r="G52" s="64" t="s">
        <v>1252</v>
      </c>
      <c r="H52" s="64" t="s">
        <v>1253</v>
      </c>
      <c r="I52" s="64" t="s">
        <v>1254</v>
      </c>
      <c r="J52" s="64" t="s">
        <v>1255</v>
      </c>
      <c r="K52" s="64" t="s">
        <v>1255</v>
      </c>
      <c r="L52" s="64">
        <v>5</v>
      </c>
    </row>
    <row r="53" spans="1:12" s="64" customFormat="1">
      <c r="A53" s="114"/>
      <c r="B53" s="114"/>
      <c r="C53" s="113"/>
      <c r="D53" s="113"/>
      <c r="E53" s="113"/>
      <c r="F53" s="113"/>
      <c r="G53" s="64" t="s">
        <v>93</v>
      </c>
      <c r="H53" s="64" t="s">
        <v>94</v>
      </c>
      <c r="I53" s="64" t="s">
        <v>99</v>
      </c>
      <c r="J53" s="64" t="s">
        <v>98</v>
      </c>
      <c r="L53" s="64">
        <f t="shared" ref="L53" si="21">LEN(J53)</f>
        <v>14</v>
      </c>
    </row>
    <row r="54" spans="1:12" s="64" customFormat="1">
      <c r="A54" s="114">
        <v>13</v>
      </c>
      <c r="B54" s="114" t="s">
        <v>1270</v>
      </c>
      <c r="C54" s="113" t="s">
        <v>91</v>
      </c>
      <c r="D54" s="113" t="s">
        <v>1256</v>
      </c>
      <c r="E54" s="113" t="s">
        <v>92</v>
      </c>
      <c r="F54" s="113" t="s">
        <v>97</v>
      </c>
      <c r="G54" s="64" t="s">
        <v>593</v>
      </c>
      <c r="H54" s="64" t="s">
        <v>546</v>
      </c>
      <c r="I54" s="64" t="s">
        <v>547</v>
      </c>
      <c r="J54" s="64" t="s">
        <v>548</v>
      </c>
      <c r="K54" s="64" t="s">
        <v>100</v>
      </c>
      <c r="L54" s="64">
        <f t="shared" ref="L54" si="22">LEN(G54)</f>
        <v>25</v>
      </c>
    </row>
    <row r="55" spans="1:12" s="64" customFormat="1">
      <c r="A55" s="114"/>
      <c r="B55" s="114"/>
      <c r="C55" s="113"/>
      <c r="D55" s="113"/>
      <c r="E55" s="113"/>
      <c r="F55" s="113"/>
      <c r="G55" s="64" t="s">
        <v>1252</v>
      </c>
      <c r="H55" s="64" t="s">
        <v>1253</v>
      </c>
      <c r="I55" s="64" t="s">
        <v>1254</v>
      </c>
      <c r="J55" s="64" t="s">
        <v>1255</v>
      </c>
      <c r="K55" s="64" t="s">
        <v>1255</v>
      </c>
      <c r="L55" s="64">
        <v>5</v>
      </c>
    </row>
    <row r="56" spans="1:12" s="64" customFormat="1">
      <c r="A56" s="114"/>
      <c r="B56" s="114"/>
      <c r="C56" s="113"/>
      <c r="D56" s="113"/>
      <c r="E56" s="113"/>
      <c r="F56" s="113"/>
      <c r="G56" s="64" t="s">
        <v>93</v>
      </c>
      <c r="H56" s="64" t="s">
        <v>94</v>
      </c>
      <c r="I56" s="64" t="s">
        <v>99</v>
      </c>
      <c r="J56" s="64" t="s">
        <v>98</v>
      </c>
      <c r="L56" s="64">
        <f t="shared" ref="L56" si="23">LEN(J56)</f>
        <v>14</v>
      </c>
    </row>
    <row r="57" spans="1:12" s="64" customFormat="1">
      <c r="A57" s="114">
        <v>14</v>
      </c>
      <c r="B57" s="114" t="s">
        <v>1271</v>
      </c>
      <c r="C57" s="113" t="s">
        <v>91</v>
      </c>
      <c r="D57" s="113" t="s">
        <v>1256</v>
      </c>
      <c r="E57" s="113" t="s">
        <v>92</v>
      </c>
      <c r="F57" s="113" t="s">
        <v>97</v>
      </c>
      <c r="G57" s="64" t="s">
        <v>606</v>
      </c>
      <c r="H57" s="64" t="s">
        <v>546</v>
      </c>
      <c r="I57" s="64" t="s">
        <v>547</v>
      </c>
      <c r="J57" s="64" t="s">
        <v>548</v>
      </c>
      <c r="K57" s="64" t="s">
        <v>100</v>
      </c>
      <c r="L57" s="64">
        <f t="shared" ref="L57" si="24">LEN(G57)</f>
        <v>27</v>
      </c>
    </row>
    <row r="58" spans="1:12" s="64" customFormat="1">
      <c r="A58" s="114"/>
      <c r="B58" s="114"/>
      <c r="C58" s="113"/>
      <c r="D58" s="113"/>
      <c r="E58" s="113"/>
      <c r="F58" s="113"/>
      <c r="G58" s="64" t="s">
        <v>1252</v>
      </c>
      <c r="H58" s="64" t="s">
        <v>1253</v>
      </c>
      <c r="I58" s="64" t="s">
        <v>1254</v>
      </c>
      <c r="J58" s="64" t="s">
        <v>1255</v>
      </c>
      <c r="K58" s="64" t="s">
        <v>1255</v>
      </c>
      <c r="L58" s="64">
        <v>5</v>
      </c>
    </row>
    <row r="59" spans="1:12" s="64" customFormat="1">
      <c r="A59" s="114"/>
      <c r="B59" s="114"/>
      <c r="C59" s="113"/>
      <c r="D59" s="113"/>
      <c r="E59" s="113"/>
      <c r="F59" s="113"/>
      <c r="G59" s="64" t="s">
        <v>93</v>
      </c>
      <c r="H59" s="64" t="s">
        <v>94</v>
      </c>
      <c r="I59" s="64" t="s">
        <v>99</v>
      </c>
      <c r="J59" s="64" t="s">
        <v>98</v>
      </c>
      <c r="L59" s="64">
        <f t="shared" ref="L59" si="25">LEN(J59)</f>
        <v>14</v>
      </c>
    </row>
    <row r="60" spans="1:12" s="64" customFormat="1">
      <c r="A60" s="114">
        <v>15</v>
      </c>
      <c r="B60" s="114" t="s">
        <v>1272</v>
      </c>
      <c r="C60" s="113" t="s">
        <v>91</v>
      </c>
      <c r="D60" s="113" t="s">
        <v>1256</v>
      </c>
      <c r="E60" s="113" t="s">
        <v>92</v>
      </c>
      <c r="F60" s="113" t="s">
        <v>97</v>
      </c>
      <c r="G60" s="64" t="s">
        <v>864</v>
      </c>
      <c r="H60" s="64" t="s">
        <v>546</v>
      </c>
      <c r="I60" s="64" t="s">
        <v>547</v>
      </c>
      <c r="J60" s="64" t="s">
        <v>548</v>
      </c>
      <c r="K60" s="64" t="s">
        <v>100</v>
      </c>
      <c r="L60" s="64">
        <f t="shared" ref="L60" si="26">LEN(G60)</f>
        <v>23</v>
      </c>
    </row>
    <row r="61" spans="1:12" s="64" customFormat="1">
      <c r="A61" s="114"/>
      <c r="B61" s="114"/>
      <c r="C61" s="113"/>
      <c r="D61" s="113"/>
      <c r="E61" s="113"/>
      <c r="F61" s="113"/>
      <c r="G61" s="64" t="s">
        <v>1252</v>
      </c>
      <c r="H61" s="64" t="s">
        <v>1253</v>
      </c>
      <c r="I61" s="64" t="s">
        <v>1254</v>
      </c>
      <c r="J61" s="64" t="s">
        <v>1255</v>
      </c>
      <c r="K61" s="64" t="s">
        <v>1255</v>
      </c>
      <c r="L61" s="64">
        <v>5</v>
      </c>
    </row>
    <row r="62" spans="1:12" s="64" customFormat="1">
      <c r="A62" s="114"/>
      <c r="B62" s="114"/>
      <c r="C62" s="113"/>
      <c r="D62" s="113"/>
      <c r="E62" s="113"/>
      <c r="F62" s="113"/>
      <c r="G62" s="64" t="s">
        <v>93</v>
      </c>
      <c r="H62" s="64" t="s">
        <v>94</v>
      </c>
      <c r="I62" s="64" t="s">
        <v>99</v>
      </c>
      <c r="J62" s="64" t="s">
        <v>98</v>
      </c>
      <c r="L62" s="64">
        <f t="shared" ref="L62" si="27">LEN(J62)</f>
        <v>14</v>
      </c>
    </row>
    <row r="63" spans="1:12" s="64" customFormat="1">
      <c r="A63" s="114">
        <v>16</v>
      </c>
      <c r="B63" s="114" t="s">
        <v>1273</v>
      </c>
      <c r="C63" s="113" t="s">
        <v>91</v>
      </c>
      <c r="D63" s="113" t="s">
        <v>1256</v>
      </c>
      <c r="E63" s="113" t="s">
        <v>92</v>
      </c>
      <c r="F63" s="113" t="s">
        <v>97</v>
      </c>
      <c r="G63" s="64" t="s">
        <v>586</v>
      </c>
      <c r="H63" s="64" t="s">
        <v>546</v>
      </c>
      <c r="I63" s="64" t="s">
        <v>547</v>
      </c>
      <c r="J63" s="64" t="s">
        <v>548</v>
      </c>
      <c r="K63" s="64" t="s">
        <v>100</v>
      </c>
      <c r="L63" s="64">
        <f t="shared" ref="L63" si="28">LEN(G63)</f>
        <v>26</v>
      </c>
    </row>
    <row r="64" spans="1:12" s="64" customFormat="1">
      <c r="A64" s="114"/>
      <c r="B64" s="114"/>
      <c r="C64" s="113"/>
      <c r="D64" s="113"/>
      <c r="E64" s="113"/>
      <c r="F64" s="113"/>
      <c r="G64" s="64" t="s">
        <v>1252</v>
      </c>
      <c r="H64" s="64" t="s">
        <v>1253</v>
      </c>
      <c r="I64" s="64" t="s">
        <v>1254</v>
      </c>
      <c r="J64" s="64" t="s">
        <v>1255</v>
      </c>
      <c r="K64" s="64" t="s">
        <v>1255</v>
      </c>
      <c r="L64" s="64">
        <v>5</v>
      </c>
    </row>
    <row r="65" spans="1:12" s="64" customFormat="1">
      <c r="A65" s="114"/>
      <c r="B65" s="114"/>
      <c r="C65" s="113"/>
      <c r="D65" s="113"/>
      <c r="E65" s="113"/>
      <c r="F65" s="113"/>
      <c r="G65" s="64" t="s">
        <v>93</v>
      </c>
      <c r="H65" s="64" t="s">
        <v>94</v>
      </c>
      <c r="I65" s="64" t="s">
        <v>99</v>
      </c>
      <c r="J65" s="64" t="s">
        <v>98</v>
      </c>
      <c r="L65" s="64">
        <f t="shared" ref="L65" si="29">LEN(J65)</f>
        <v>14</v>
      </c>
    </row>
    <row r="66" spans="1:12" s="64" customFormat="1">
      <c r="A66" s="114">
        <v>17</v>
      </c>
      <c r="B66" s="114" t="s">
        <v>1274</v>
      </c>
      <c r="C66" s="113" t="s">
        <v>91</v>
      </c>
      <c r="D66" s="113" t="s">
        <v>1256</v>
      </c>
      <c r="E66" s="113" t="s">
        <v>92</v>
      </c>
      <c r="F66" s="113" t="s">
        <v>97</v>
      </c>
      <c r="G66" s="64" t="s">
        <v>544</v>
      </c>
      <c r="H66" s="64" t="s">
        <v>546</v>
      </c>
      <c r="I66" s="64" t="s">
        <v>547</v>
      </c>
      <c r="J66" s="64" t="s">
        <v>548</v>
      </c>
      <c r="K66" s="64" t="s">
        <v>100</v>
      </c>
      <c r="L66" s="64">
        <f t="shared" ref="L66" si="30">LEN(G66)</f>
        <v>21</v>
      </c>
    </row>
    <row r="67" spans="1:12" s="64" customFormat="1">
      <c r="A67" s="114"/>
      <c r="B67" s="114"/>
      <c r="C67" s="113"/>
      <c r="D67" s="113"/>
      <c r="E67" s="113"/>
      <c r="F67" s="113"/>
      <c r="G67" s="64" t="s">
        <v>1252</v>
      </c>
      <c r="H67" s="64" t="s">
        <v>1253</v>
      </c>
      <c r="I67" s="64" t="s">
        <v>1254</v>
      </c>
      <c r="J67" s="64" t="s">
        <v>1255</v>
      </c>
      <c r="K67" s="64" t="s">
        <v>1255</v>
      </c>
      <c r="L67" s="64">
        <v>5</v>
      </c>
    </row>
    <row r="68" spans="1:12" s="64" customFormat="1">
      <c r="A68" s="114"/>
      <c r="B68" s="114"/>
      <c r="C68" s="113"/>
      <c r="D68" s="113"/>
      <c r="E68" s="113"/>
      <c r="F68" s="113"/>
      <c r="G68" s="64" t="s">
        <v>93</v>
      </c>
      <c r="H68" s="64" t="s">
        <v>94</v>
      </c>
      <c r="I68" s="64" t="s">
        <v>99</v>
      </c>
      <c r="J68" s="64" t="s">
        <v>98</v>
      </c>
      <c r="L68" s="64">
        <f t="shared" ref="L68" si="31">LEN(J68)</f>
        <v>14</v>
      </c>
    </row>
    <row r="69" spans="1:12" s="64" customFormat="1">
      <c r="A69" s="114">
        <v>18</v>
      </c>
      <c r="B69" s="114" t="s">
        <v>1275</v>
      </c>
      <c r="C69" s="113" t="s">
        <v>91</v>
      </c>
      <c r="D69" s="113" t="s">
        <v>1256</v>
      </c>
      <c r="E69" s="113" t="s">
        <v>92</v>
      </c>
      <c r="F69" s="113" t="s">
        <v>97</v>
      </c>
      <c r="G69" s="64" t="s">
        <v>519</v>
      </c>
      <c r="H69" s="64" t="s">
        <v>546</v>
      </c>
      <c r="I69" s="64" t="s">
        <v>547</v>
      </c>
      <c r="J69" s="64" t="s">
        <v>548</v>
      </c>
      <c r="K69" s="64" t="s">
        <v>100</v>
      </c>
      <c r="L69" s="64">
        <f t="shared" ref="L69" si="32">LEN(G69)</f>
        <v>24</v>
      </c>
    </row>
    <row r="70" spans="1:12" s="64" customFormat="1">
      <c r="A70" s="114"/>
      <c r="B70" s="114"/>
      <c r="C70" s="113"/>
      <c r="D70" s="113"/>
      <c r="E70" s="113"/>
      <c r="F70" s="113"/>
      <c r="G70" s="64" t="s">
        <v>1252</v>
      </c>
      <c r="H70" s="64" t="s">
        <v>1253</v>
      </c>
      <c r="I70" s="64" t="s">
        <v>1254</v>
      </c>
      <c r="J70" s="64" t="s">
        <v>1255</v>
      </c>
      <c r="K70" s="64" t="s">
        <v>1255</v>
      </c>
      <c r="L70" s="64">
        <v>5</v>
      </c>
    </row>
    <row r="71" spans="1:12" s="64" customFormat="1">
      <c r="A71" s="114"/>
      <c r="B71" s="114"/>
      <c r="C71" s="113"/>
      <c r="D71" s="113"/>
      <c r="E71" s="113"/>
      <c r="F71" s="113"/>
      <c r="G71" s="64" t="s">
        <v>93</v>
      </c>
      <c r="H71" s="64" t="s">
        <v>94</v>
      </c>
      <c r="I71" s="64" t="s">
        <v>99</v>
      </c>
      <c r="J71" s="64" t="s">
        <v>98</v>
      </c>
      <c r="L71" s="64">
        <f t="shared" ref="L71" si="33">LEN(J71)</f>
        <v>14</v>
      </c>
    </row>
    <row r="72" spans="1:12" s="64" customFormat="1">
      <c r="A72" s="114">
        <v>19</v>
      </c>
      <c r="B72" s="114" t="s">
        <v>1276</v>
      </c>
      <c r="C72" s="113" t="s">
        <v>91</v>
      </c>
      <c r="D72" s="113" t="s">
        <v>1256</v>
      </c>
      <c r="E72" s="113" t="s">
        <v>92</v>
      </c>
      <c r="F72" s="113" t="s">
        <v>97</v>
      </c>
      <c r="G72" s="64" t="s">
        <v>519</v>
      </c>
      <c r="H72" s="64" t="s">
        <v>546</v>
      </c>
      <c r="I72" s="64" t="s">
        <v>547</v>
      </c>
      <c r="J72" s="64" t="s">
        <v>548</v>
      </c>
      <c r="K72" s="64" t="s">
        <v>100</v>
      </c>
      <c r="L72" s="64">
        <f t="shared" ref="L72" si="34">LEN(G72)</f>
        <v>24</v>
      </c>
    </row>
    <row r="73" spans="1:12" s="64" customFormat="1">
      <c r="A73" s="114"/>
      <c r="B73" s="114"/>
      <c r="C73" s="113"/>
      <c r="D73" s="113"/>
      <c r="E73" s="113"/>
      <c r="F73" s="113"/>
      <c r="G73" s="64" t="s">
        <v>1252</v>
      </c>
      <c r="H73" s="64" t="s">
        <v>1253</v>
      </c>
      <c r="I73" s="64" t="s">
        <v>1254</v>
      </c>
      <c r="J73" s="64" t="s">
        <v>1255</v>
      </c>
      <c r="K73" s="64" t="s">
        <v>1255</v>
      </c>
      <c r="L73" s="64">
        <v>5</v>
      </c>
    </row>
    <row r="74" spans="1:12" s="64" customFormat="1">
      <c r="A74" s="114"/>
      <c r="B74" s="114"/>
      <c r="C74" s="113"/>
      <c r="D74" s="113"/>
      <c r="E74" s="113"/>
      <c r="F74" s="113"/>
      <c r="G74" s="64" t="s">
        <v>93</v>
      </c>
      <c r="H74" s="64" t="s">
        <v>94</v>
      </c>
      <c r="I74" s="64" t="s">
        <v>99</v>
      </c>
      <c r="J74" s="64" t="s">
        <v>98</v>
      </c>
      <c r="L74" s="64">
        <f t="shared" ref="L74" si="35">LEN(J74)</f>
        <v>14</v>
      </c>
    </row>
    <row r="75" spans="1:12" s="64" customFormat="1">
      <c r="A75" s="114">
        <v>20</v>
      </c>
      <c r="B75" s="114" t="s">
        <v>1277</v>
      </c>
      <c r="C75" s="113" t="s">
        <v>91</v>
      </c>
      <c r="D75" s="113" t="s">
        <v>1256</v>
      </c>
      <c r="E75" s="113" t="s">
        <v>92</v>
      </c>
      <c r="F75" s="113" t="s">
        <v>97</v>
      </c>
      <c r="G75" s="64" t="s">
        <v>521</v>
      </c>
      <c r="H75" s="64" t="s">
        <v>546</v>
      </c>
      <c r="I75" s="64" t="s">
        <v>547</v>
      </c>
      <c r="J75" s="64" t="s">
        <v>548</v>
      </c>
      <c r="K75" s="64" t="s">
        <v>100</v>
      </c>
      <c r="L75" s="64">
        <f t="shared" ref="L75" si="36">LEN(G75)</f>
        <v>28</v>
      </c>
    </row>
    <row r="76" spans="1:12" s="64" customFormat="1">
      <c r="A76" s="114"/>
      <c r="B76" s="114"/>
      <c r="C76" s="113"/>
      <c r="D76" s="113"/>
      <c r="E76" s="113"/>
      <c r="F76" s="113"/>
      <c r="G76" s="64" t="s">
        <v>1252</v>
      </c>
      <c r="H76" s="64" t="s">
        <v>1253</v>
      </c>
      <c r="I76" s="64" t="s">
        <v>1254</v>
      </c>
      <c r="J76" s="64" t="s">
        <v>1255</v>
      </c>
      <c r="K76" s="64" t="s">
        <v>1255</v>
      </c>
      <c r="L76" s="64">
        <v>5</v>
      </c>
    </row>
    <row r="77" spans="1:12" s="64" customFormat="1">
      <c r="A77" s="114"/>
      <c r="B77" s="114"/>
      <c r="C77" s="113"/>
      <c r="D77" s="113"/>
      <c r="E77" s="113"/>
      <c r="F77" s="113"/>
      <c r="G77" s="64" t="s">
        <v>93</v>
      </c>
      <c r="H77" s="64" t="s">
        <v>94</v>
      </c>
      <c r="I77" s="64" t="s">
        <v>99</v>
      </c>
      <c r="J77" s="64" t="s">
        <v>98</v>
      </c>
      <c r="L77" s="64">
        <f t="shared" ref="L77" si="37">LEN(J77)</f>
        <v>14</v>
      </c>
    </row>
    <row r="78" spans="1:12" s="64" customFormat="1">
      <c r="A78" s="114">
        <v>21</v>
      </c>
      <c r="B78" s="114" t="s">
        <v>1278</v>
      </c>
      <c r="C78" s="113" t="s">
        <v>91</v>
      </c>
      <c r="D78" s="113" t="s">
        <v>1256</v>
      </c>
      <c r="E78" s="113" t="s">
        <v>92</v>
      </c>
      <c r="F78" s="113" t="s">
        <v>97</v>
      </c>
      <c r="G78" s="64" t="s">
        <v>599</v>
      </c>
      <c r="H78" s="64" t="s">
        <v>546</v>
      </c>
      <c r="I78" s="64" t="s">
        <v>547</v>
      </c>
      <c r="J78" s="64" t="s">
        <v>548</v>
      </c>
      <c r="K78" s="64" t="s">
        <v>100</v>
      </c>
      <c r="L78" s="64">
        <f t="shared" ref="L78" si="38">LEN(G78)</f>
        <v>29</v>
      </c>
    </row>
    <row r="79" spans="1:12" s="64" customFormat="1">
      <c r="A79" s="114"/>
      <c r="B79" s="114"/>
      <c r="C79" s="113"/>
      <c r="D79" s="113"/>
      <c r="E79" s="113"/>
      <c r="F79" s="113"/>
      <c r="G79" s="64" t="s">
        <v>1252</v>
      </c>
      <c r="H79" s="64" t="s">
        <v>1253</v>
      </c>
      <c r="I79" s="64" t="s">
        <v>1254</v>
      </c>
      <c r="J79" s="64" t="s">
        <v>1255</v>
      </c>
      <c r="K79" s="64" t="s">
        <v>1255</v>
      </c>
      <c r="L79" s="64">
        <v>5</v>
      </c>
    </row>
    <row r="80" spans="1:12" s="64" customFormat="1">
      <c r="A80" s="114"/>
      <c r="B80" s="114"/>
      <c r="C80" s="113"/>
      <c r="D80" s="113"/>
      <c r="E80" s="113"/>
      <c r="F80" s="113"/>
      <c r="G80" s="64" t="s">
        <v>93</v>
      </c>
      <c r="H80" s="64" t="s">
        <v>94</v>
      </c>
      <c r="I80" s="64" t="s">
        <v>99</v>
      </c>
      <c r="J80" s="64" t="s">
        <v>98</v>
      </c>
      <c r="L80" s="64">
        <f t="shared" ref="L80" si="39">LEN(J80)</f>
        <v>14</v>
      </c>
    </row>
    <row r="81" spans="1:12" s="64" customFormat="1">
      <c r="A81" s="114">
        <v>22</v>
      </c>
      <c r="B81" s="114" t="s">
        <v>1279</v>
      </c>
      <c r="C81" s="113" t="s">
        <v>91</v>
      </c>
      <c r="D81" s="113" t="s">
        <v>1256</v>
      </c>
      <c r="E81" s="113" t="s">
        <v>92</v>
      </c>
      <c r="F81" s="113" t="s">
        <v>97</v>
      </c>
      <c r="G81" s="64" t="s">
        <v>865</v>
      </c>
      <c r="H81" s="64" t="s">
        <v>546</v>
      </c>
      <c r="I81" s="64" t="s">
        <v>547</v>
      </c>
      <c r="J81" s="64" t="s">
        <v>548</v>
      </c>
      <c r="K81" s="64" t="s">
        <v>100</v>
      </c>
      <c r="L81" s="64">
        <f t="shared" ref="L81" si="40">LEN(G81)</f>
        <v>24</v>
      </c>
    </row>
    <row r="82" spans="1:12" s="64" customFormat="1">
      <c r="A82" s="114"/>
      <c r="B82" s="114"/>
      <c r="C82" s="113"/>
      <c r="D82" s="113"/>
      <c r="E82" s="113"/>
      <c r="F82" s="113"/>
      <c r="G82" s="64" t="s">
        <v>1252</v>
      </c>
      <c r="H82" s="64" t="s">
        <v>1253</v>
      </c>
      <c r="I82" s="64" t="s">
        <v>1254</v>
      </c>
      <c r="J82" s="64" t="s">
        <v>1255</v>
      </c>
      <c r="K82" s="64" t="s">
        <v>1255</v>
      </c>
      <c r="L82" s="64">
        <v>5</v>
      </c>
    </row>
    <row r="83" spans="1:12" s="64" customFormat="1">
      <c r="A83" s="114"/>
      <c r="B83" s="114"/>
      <c r="C83" s="113"/>
      <c r="D83" s="113"/>
      <c r="E83" s="113"/>
      <c r="F83" s="113"/>
      <c r="G83" s="64" t="s">
        <v>93</v>
      </c>
      <c r="H83" s="64" t="s">
        <v>94</v>
      </c>
      <c r="I83" s="64" t="s">
        <v>99</v>
      </c>
      <c r="J83" s="64" t="s">
        <v>98</v>
      </c>
      <c r="L83" s="64">
        <f t="shared" ref="L83" si="41">LEN(J83)</f>
        <v>14</v>
      </c>
    </row>
    <row r="84" spans="1:12" s="64" customFormat="1">
      <c r="A84" s="114">
        <v>23</v>
      </c>
      <c r="B84" s="114" t="s">
        <v>1280</v>
      </c>
      <c r="C84" s="113" t="s">
        <v>91</v>
      </c>
      <c r="D84" s="113" t="s">
        <v>1256</v>
      </c>
      <c r="E84" s="113" t="s">
        <v>92</v>
      </c>
      <c r="F84" s="113" t="s">
        <v>97</v>
      </c>
      <c r="G84" s="64" t="s">
        <v>867</v>
      </c>
      <c r="H84" s="64" t="s">
        <v>546</v>
      </c>
      <c r="I84" s="64" t="s">
        <v>547</v>
      </c>
      <c r="J84" s="64" t="s">
        <v>548</v>
      </c>
      <c r="K84" s="64" t="s">
        <v>100</v>
      </c>
      <c r="L84" s="64">
        <f t="shared" ref="L84" si="42">LEN(G84)</f>
        <v>26</v>
      </c>
    </row>
    <row r="85" spans="1:12" s="64" customFormat="1">
      <c r="A85" s="114"/>
      <c r="B85" s="114"/>
      <c r="C85" s="113"/>
      <c r="D85" s="113"/>
      <c r="E85" s="113"/>
      <c r="F85" s="113"/>
      <c r="G85" s="64" t="s">
        <v>1252</v>
      </c>
      <c r="H85" s="64" t="s">
        <v>1253</v>
      </c>
      <c r="I85" s="64" t="s">
        <v>1254</v>
      </c>
      <c r="J85" s="64" t="s">
        <v>1255</v>
      </c>
      <c r="K85" s="64" t="s">
        <v>1255</v>
      </c>
      <c r="L85" s="64">
        <v>5</v>
      </c>
    </row>
    <row r="86" spans="1:12" s="64" customFormat="1">
      <c r="A86" s="114"/>
      <c r="B86" s="114"/>
      <c r="C86" s="113"/>
      <c r="D86" s="113"/>
      <c r="E86" s="113"/>
      <c r="F86" s="113"/>
      <c r="G86" s="64" t="s">
        <v>93</v>
      </c>
      <c r="H86" s="64" t="s">
        <v>94</v>
      </c>
      <c r="I86" s="64" t="s">
        <v>99</v>
      </c>
      <c r="J86" s="64" t="s">
        <v>98</v>
      </c>
      <c r="L86" s="64">
        <f t="shared" ref="L86" si="43">LEN(J86)</f>
        <v>14</v>
      </c>
    </row>
    <row r="87" spans="1:12" s="64" customFormat="1">
      <c r="A87" s="114">
        <v>24</v>
      </c>
      <c r="B87" s="114" t="s">
        <v>1281</v>
      </c>
      <c r="C87" s="113" t="s">
        <v>91</v>
      </c>
      <c r="D87" s="113" t="s">
        <v>1256</v>
      </c>
      <c r="E87" s="113" t="s">
        <v>92</v>
      </c>
      <c r="F87" s="113" t="s">
        <v>97</v>
      </c>
      <c r="G87" s="64" t="s">
        <v>863</v>
      </c>
      <c r="H87" s="64" t="s">
        <v>546</v>
      </c>
      <c r="I87" s="64" t="s">
        <v>547</v>
      </c>
      <c r="J87" s="64" t="s">
        <v>548</v>
      </c>
      <c r="K87" s="64" t="s">
        <v>100</v>
      </c>
      <c r="L87" s="64">
        <f t="shared" ref="L87" si="44">LEN(G87)</f>
        <v>25</v>
      </c>
    </row>
    <row r="88" spans="1:12" s="64" customFormat="1">
      <c r="A88" s="114"/>
      <c r="B88" s="114"/>
      <c r="C88" s="113"/>
      <c r="D88" s="113"/>
      <c r="E88" s="113"/>
      <c r="F88" s="113"/>
      <c r="G88" s="64" t="s">
        <v>1252</v>
      </c>
      <c r="H88" s="64" t="s">
        <v>1253</v>
      </c>
      <c r="I88" s="64" t="s">
        <v>1254</v>
      </c>
      <c r="J88" s="64" t="s">
        <v>1255</v>
      </c>
      <c r="K88" s="64" t="s">
        <v>1255</v>
      </c>
      <c r="L88" s="64">
        <v>5</v>
      </c>
    </row>
    <row r="89" spans="1:12" s="64" customFormat="1">
      <c r="A89" s="114"/>
      <c r="B89" s="114"/>
      <c r="C89" s="113"/>
      <c r="D89" s="113"/>
      <c r="E89" s="113"/>
      <c r="F89" s="113"/>
      <c r="G89" s="64" t="s">
        <v>93</v>
      </c>
      <c r="H89" s="64" t="s">
        <v>94</v>
      </c>
      <c r="I89" s="64" t="s">
        <v>99</v>
      </c>
      <c r="J89" s="64" t="s">
        <v>98</v>
      </c>
      <c r="L89" s="64">
        <f t="shared" ref="L89" si="45">LEN(J89)</f>
        <v>14</v>
      </c>
    </row>
    <row r="90" spans="1:12" s="64" customFormat="1">
      <c r="A90" s="114">
        <v>25</v>
      </c>
      <c r="B90" s="114" t="s">
        <v>1282</v>
      </c>
      <c r="C90" s="113" t="s">
        <v>91</v>
      </c>
      <c r="D90" s="113" t="s">
        <v>1256</v>
      </c>
      <c r="E90" s="113" t="s">
        <v>92</v>
      </c>
      <c r="F90" s="113" t="s">
        <v>97</v>
      </c>
      <c r="G90" s="64" t="s">
        <v>600</v>
      </c>
      <c r="H90" s="64" t="s">
        <v>546</v>
      </c>
      <c r="I90" s="64" t="s">
        <v>547</v>
      </c>
      <c r="J90" s="64" t="s">
        <v>548</v>
      </c>
      <c r="K90" s="64" t="s">
        <v>100</v>
      </c>
      <c r="L90" s="64">
        <f t="shared" ref="L90" si="46">LEN(G90)</f>
        <v>27</v>
      </c>
    </row>
    <row r="91" spans="1:12" s="64" customFormat="1">
      <c r="A91" s="114"/>
      <c r="B91" s="114"/>
      <c r="C91" s="113"/>
      <c r="D91" s="113"/>
      <c r="E91" s="113"/>
      <c r="F91" s="113"/>
      <c r="G91" s="64" t="s">
        <v>1252</v>
      </c>
      <c r="H91" s="64" t="s">
        <v>1253</v>
      </c>
      <c r="I91" s="64" t="s">
        <v>1254</v>
      </c>
      <c r="J91" s="64" t="s">
        <v>1255</v>
      </c>
      <c r="K91" s="64" t="s">
        <v>1255</v>
      </c>
      <c r="L91" s="64">
        <v>5</v>
      </c>
    </row>
    <row r="92" spans="1:12" s="64" customFormat="1">
      <c r="A92" s="114"/>
      <c r="B92" s="114"/>
      <c r="C92" s="113"/>
      <c r="D92" s="113"/>
      <c r="E92" s="113"/>
      <c r="F92" s="113"/>
      <c r="G92" s="64" t="s">
        <v>93</v>
      </c>
      <c r="H92" s="64" t="s">
        <v>94</v>
      </c>
      <c r="I92" s="64" t="s">
        <v>99</v>
      </c>
      <c r="J92" s="64" t="s">
        <v>98</v>
      </c>
      <c r="L92" s="64">
        <f t="shared" ref="L92" si="47">LEN(J92)</f>
        <v>14</v>
      </c>
    </row>
    <row r="93" spans="1:12" s="64" customFormat="1">
      <c r="A93" s="114">
        <v>26</v>
      </c>
      <c r="B93" s="114" t="s">
        <v>1283</v>
      </c>
      <c r="C93" s="113" t="s">
        <v>91</v>
      </c>
      <c r="D93" s="113" t="s">
        <v>1256</v>
      </c>
      <c r="E93" s="113" t="s">
        <v>92</v>
      </c>
      <c r="F93" s="113" t="s">
        <v>97</v>
      </c>
      <c r="G93" s="64" t="s">
        <v>862</v>
      </c>
      <c r="H93" s="64" t="s">
        <v>546</v>
      </c>
      <c r="I93" s="64" t="s">
        <v>547</v>
      </c>
      <c r="J93" s="64" t="s">
        <v>548</v>
      </c>
      <c r="K93" s="64" t="s">
        <v>100</v>
      </c>
      <c r="L93" s="64">
        <f t="shared" ref="L93" si="48">LEN(G93)</f>
        <v>29</v>
      </c>
    </row>
    <row r="94" spans="1:12" s="64" customFormat="1">
      <c r="A94" s="114"/>
      <c r="B94" s="114"/>
      <c r="C94" s="113"/>
      <c r="D94" s="113"/>
      <c r="E94" s="113"/>
      <c r="F94" s="113"/>
      <c r="G94" s="64" t="s">
        <v>1252</v>
      </c>
      <c r="H94" s="64" t="s">
        <v>1253</v>
      </c>
      <c r="I94" s="64" t="s">
        <v>1254</v>
      </c>
      <c r="J94" s="64" t="s">
        <v>1255</v>
      </c>
      <c r="K94" s="64" t="s">
        <v>1255</v>
      </c>
      <c r="L94" s="64">
        <v>5</v>
      </c>
    </row>
    <row r="95" spans="1:12" s="64" customFormat="1">
      <c r="A95" s="114"/>
      <c r="B95" s="114"/>
      <c r="C95" s="113"/>
      <c r="D95" s="113"/>
      <c r="E95" s="113"/>
      <c r="F95" s="113"/>
      <c r="G95" s="64" t="s">
        <v>93</v>
      </c>
      <c r="H95" s="64" t="s">
        <v>94</v>
      </c>
      <c r="I95" s="64" t="s">
        <v>99</v>
      </c>
      <c r="J95" s="64" t="s">
        <v>98</v>
      </c>
      <c r="L95" s="64">
        <f t="shared" ref="L95" si="49">LEN(J95)</f>
        <v>14</v>
      </c>
    </row>
    <row r="96" spans="1:12" s="64" customFormat="1"/>
  </sheetData>
  <autoFilter ref="A17:M95" xr:uid="{00000000-0009-0000-0000-000002000000}"/>
  <mergeCells count="161">
    <mergeCell ref="B54:B56"/>
    <mergeCell ref="A54:A56"/>
    <mergeCell ref="A90:A92"/>
    <mergeCell ref="B90:B92"/>
    <mergeCell ref="C90:C92"/>
    <mergeCell ref="D90:D92"/>
    <mergeCell ref="E90:E92"/>
    <mergeCell ref="F90:F92"/>
    <mergeCell ref="F18:F20"/>
    <mergeCell ref="A18:A20"/>
    <mergeCell ref="B18:B20"/>
    <mergeCell ref="A27:A29"/>
    <mergeCell ref="B27:B29"/>
    <mergeCell ref="A30:A32"/>
    <mergeCell ref="B30:B32"/>
    <mergeCell ref="A51:A53"/>
    <mergeCell ref="B51:B53"/>
    <mergeCell ref="A42:A44"/>
    <mergeCell ref="B42:B44"/>
    <mergeCell ref="A45:A47"/>
    <mergeCell ref="B45:B47"/>
    <mergeCell ref="A48:A50"/>
    <mergeCell ref="B48:B50"/>
    <mergeCell ref="A81:A83"/>
    <mergeCell ref="A4:L4"/>
    <mergeCell ref="A12:L12"/>
    <mergeCell ref="A14:B14"/>
    <mergeCell ref="G14:L14"/>
    <mergeCell ref="C14:F14"/>
    <mergeCell ref="A93:A95"/>
    <mergeCell ref="B93:B95"/>
    <mergeCell ref="C93:C95"/>
    <mergeCell ref="D93:D95"/>
    <mergeCell ref="E93:E95"/>
    <mergeCell ref="F93:F95"/>
    <mergeCell ref="A21:A23"/>
    <mergeCell ref="B21:B23"/>
    <mergeCell ref="C18:C20"/>
    <mergeCell ref="D18:D20"/>
    <mergeCell ref="E18:E20"/>
    <mergeCell ref="A33:A35"/>
    <mergeCell ref="B33:B35"/>
    <mergeCell ref="A36:A38"/>
    <mergeCell ref="B36:B38"/>
    <mergeCell ref="A39:A41"/>
    <mergeCell ref="B39:B41"/>
    <mergeCell ref="A24:A26"/>
    <mergeCell ref="B24:B26"/>
    <mergeCell ref="B81:B83"/>
    <mergeCell ref="A84:A86"/>
    <mergeCell ref="B84:B86"/>
    <mergeCell ref="A69:A71"/>
    <mergeCell ref="B69:B71"/>
    <mergeCell ref="A72:A74"/>
    <mergeCell ref="B72:B74"/>
    <mergeCell ref="A75:A77"/>
    <mergeCell ref="B75:B77"/>
    <mergeCell ref="C21:C23"/>
    <mergeCell ref="D21:D23"/>
    <mergeCell ref="E21:E23"/>
    <mergeCell ref="F21:F23"/>
    <mergeCell ref="A78:A80"/>
    <mergeCell ref="B78:B80"/>
    <mergeCell ref="A60:A62"/>
    <mergeCell ref="B60:B62"/>
    <mergeCell ref="A63:A65"/>
    <mergeCell ref="B63:B65"/>
    <mergeCell ref="A66:A68"/>
    <mergeCell ref="B66:B68"/>
    <mergeCell ref="A57:A59"/>
    <mergeCell ref="B57:B59"/>
    <mergeCell ref="C27:C29"/>
    <mergeCell ref="D27:D29"/>
    <mergeCell ref="E27:E29"/>
    <mergeCell ref="F27:F29"/>
    <mergeCell ref="C30:C32"/>
    <mergeCell ref="D30:D32"/>
    <mergeCell ref="E30:E32"/>
    <mergeCell ref="F30:F32"/>
    <mergeCell ref="C24:C26"/>
    <mergeCell ref="D24:D26"/>
    <mergeCell ref="E24:E26"/>
    <mergeCell ref="F24:F26"/>
    <mergeCell ref="C39:C41"/>
    <mergeCell ref="E39:E41"/>
    <mergeCell ref="F39:F41"/>
    <mergeCell ref="C42:C44"/>
    <mergeCell ref="E42:E44"/>
    <mergeCell ref="F42:F44"/>
    <mergeCell ref="C33:C35"/>
    <mergeCell ref="D33:D35"/>
    <mergeCell ref="E33:E35"/>
    <mergeCell ref="F33:F35"/>
    <mergeCell ref="C36:C38"/>
    <mergeCell ref="E36:E38"/>
    <mergeCell ref="F36:F38"/>
    <mergeCell ref="D36:D38"/>
    <mergeCell ref="D39:D41"/>
    <mergeCell ref="D42:D44"/>
    <mergeCell ref="C51:C53"/>
    <mergeCell ref="D51:D53"/>
    <mergeCell ref="E51:E53"/>
    <mergeCell ref="F51:F53"/>
    <mergeCell ref="C45:C47"/>
    <mergeCell ref="D45:D47"/>
    <mergeCell ref="E45:E47"/>
    <mergeCell ref="F45:F47"/>
    <mergeCell ref="C48:C50"/>
    <mergeCell ref="D48:D50"/>
    <mergeCell ref="E48:E50"/>
    <mergeCell ref="F48:F50"/>
    <mergeCell ref="F54:F56"/>
    <mergeCell ref="E54:E56"/>
    <mergeCell ref="D54:D56"/>
    <mergeCell ref="C54:C56"/>
    <mergeCell ref="C57:C59"/>
    <mergeCell ref="D57:D59"/>
    <mergeCell ref="E57:E59"/>
    <mergeCell ref="F57:F59"/>
    <mergeCell ref="C66:C68"/>
    <mergeCell ref="D66:D68"/>
    <mergeCell ref="E66:E68"/>
    <mergeCell ref="F66:F68"/>
    <mergeCell ref="C69:C71"/>
    <mergeCell ref="D69:D71"/>
    <mergeCell ref="E69:E71"/>
    <mergeCell ref="F69:F71"/>
    <mergeCell ref="C60:C62"/>
    <mergeCell ref="D60:D62"/>
    <mergeCell ref="E60:E62"/>
    <mergeCell ref="F60:F62"/>
    <mergeCell ref="C63:C65"/>
    <mergeCell ref="D63:D65"/>
    <mergeCell ref="E63:E65"/>
    <mergeCell ref="F63:F65"/>
    <mergeCell ref="A87:A89"/>
    <mergeCell ref="B87:B89"/>
    <mergeCell ref="C84:C86"/>
    <mergeCell ref="D84:D86"/>
    <mergeCell ref="E84:E86"/>
    <mergeCell ref="F84:F86"/>
    <mergeCell ref="C87:C89"/>
    <mergeCell ref="D87:D89"/>
    <mergeCell ref="E87:E89"/>
    <mergeCell ref="F87:F89"/>
    <mergeCell ref="C78:C80"/>
    <mergeCell ref="D78:D80"/>
    <mergeCell ref="E78:E80"/>
    <mergeCell ref="F78:F80"/>
    <mergeCell ref="C81:C83"/>
    <mergeCell ref="D81:D83"/>
    <mergeCell ref="E81:E83"/>
    <mergeCell ref="F81:F83"/>
    <mergeCell ref="C72:C74"/>
    <mergeCell ref="D72:D74"/>
    <mergeCell ref="E72:E74"/>
    <mergeCell ref="F72:F74"/>
    <mergeCell ref="C75:C77"/>
    <mergeCell ref="D75:D77"/>
    <mergeCell ref="E75:E77"/>
    <mergeCell ref="F75:F77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Index!$C$3:$C$7</xm:f>
          </x14:formula1>
          <xm:sqref>A5:M11</xm:sqref>
        </x14:dataValidation>
        <x14:dataValidation type="list" allowBlank="1" showInputMessage="1" showErrorMessage="1" xr:uid="{00000000-0002-0000-0200-000001000000}">
          <x14:formula1>
            <xm:f>Index!$A$3:$A$13</xm:f>
          </x14:formula1>
          <xm:sqref>A13:M13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2"/>
  <sheetViews>
    <sheetView workbookViewId="0">
      <selection activeCell="A13" sqref="A13"/>
    </sheetView>
  </sheetViews>
  <sheetFormatPr defaultColWidth="11.42578125" defaultRowHeight="15"/>
  <sheetData>
    <row r="2" spans="1:3">
      <c r="A2" s="1" t="s">
        <v>11</v>
      </c>
      <c r="C2" s="1" t="s">
        <v>5</v>
      </c>
    </row>
    <row r="3" spans="1:3">
      <c r="A3">
        <v>1</v>
      </c>
      <c r="C3" t="s">
        <v>8</v>
      </c>
    </row>
    <row r="4" spans="1:3">
      <c r="A4">
        <v>2</v>
      </c>
      <c r="C4" t="s">
        <v>6</v>
      </c>
    </row>
    <row r="5" spans="1:3">
      <c r="A5">
        <v>3</v>
      </c>
      <c r="C5" t="s">
        <v>7</v>
      </c>
    </row>
    <row r="6" spans="1:3">
      <c r="A6">
        <v>4</v>
      </c>
      <c r="C6" t="s">
        <v>9</v>
      </c>
    </row>
    <row r="7" spans="1:3">
      <c r="A7">
        <v>5</v>
      </c>
      <c r="C7" t="s">
        <v>10</v>
      </c>
    </row>
    <row r="8" spans="1:3">
      <c r="A8">
        <v>6</v>
      </c>
    </row>
    <row r="9" spans="1:3">
      <c r="A9">
        <v>7</v>
      </c>
    </row>
    <row r="10" spans="1:3">
      <c r="A10">
        <v>8</v>
      </c>
    </row>
    <row r="11" spans="1:3">
      <c r="A11">
        <v>9</v>
      </c>
    </row>
    <row r="12" spans="1:3">
      <c r="A12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606154C26B84E934A5C369BDB5232" ma:contentTypeVersion="4" ma:contentTypeDescription="Create a new document." ma:contentTypeScope="" ma:versionID="c5c53dfd2ba4d7eb7fc1eb9394eb8a63">
  <xsd:schema xmlns:xsd="http://www.w3.org/2001/XMLSchema" xmlns:xs="http://www.w3.org/2001/XMLSchema" xmlns:p="http://schemas.microsoft.com/office/2006/metadata/properties" xmlns:ns2="085dfe26-60df-4575-9d9c-601590dd7747" targetNamespace="http://schemas.microsoft.com/office/2006/metadata/properties" ma:root="true" ma:fieldsID="334567b3d062501997f177b3a97354b0" ns2:_="">
    <xsd:import namespace="085dfe26-60df-4575-9d9c-601590dd7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dfe26-60df-4575-9d9c-601590dd7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CFDA8D-EFD6-435C-B731-4D6189AF5E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B9EC46-4290-4670-AC14-DE34DAA08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5dfe26-60df-4575-9d9c-601590dd7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c9b68e5-0371-4f27-93af-8d15f794dc29}" enabled="1" method="Privileged" siteId="{a01f407a-85cb-4a16-98bb-f28e6384bd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Log</vt:lpstr>
      <vt:lpstr>Data Dictionary</vt:lpstr>
      <vt:lpstr>Data Transfer Details</vt:lpstr>
      <vt:lpstr>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</dc:creator>
  <cp:keywords/>
  <dc:description/>
  <cp:lastModifiedBy>Rani, Manjula</cp:lastModifiedBy>
  <cp:revision/>
  <dcterms:created xsi:type="dcterms:W3CDTF">2022-04-06T16:57:03Z</dcterms:created>
  <dcterms:modified xsi:type="dcterms:W3CDTF">2025-05-28T15:21:36Z</dcterms:modified>
  <cp:category/>
  <cp:contentStatus/>
</cp:coreProperties>
</file>