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<sst xmlns="http://schemas.openxmlformats.org/spreadsheetml/2006/main" count="4" uniqueCount="4">
  <si>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T</t>
  </si>
  <si>
    <t>meu</t>
  </si>
  <si>
    <t>ceu</t>
  </si>
  <si>
    <t>delta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</si>
</sst>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/>
      <c r="F1" s="3" t="s">
        <v>3</v>
      </c>
    </row>
    <row r="2">
      <c r="A2" s="4">
        <f> 0.001</f>
        <v>0.001</v>
      </c>
      <c r="B2" s="4">
        <f t="shared" ref="B2:B3" si="1"> 0.9999992</f>
        <v>0.9999992</v>
      </c>
      <c r="C2" s="4">
        <f t="shared" ref="C2:C3" si="2"> 0.9999984</f>
        <v>0.9999984</v>
      </c>
      <c r="D2" s="5"/>
      <c r="F2" s="4">
        <f t="shared" ref="F2:F41" si="3"> 0.05</f>
        <v>0.05</v>
      </c>
    </row>
    <row r="3">
      <c r="A3" s="4">
        <f t="shared" ref="A3:A42" si="4"> A2 + F2</f>
        <v>0.051</v>
      </c>
      <c r="B3" s="4">
        <f t="shared" si="1"/>
        <v>0.9999992</v>
      </c>
      <c r="C3" s="4">
        <f t="shared" si="2"/>
        <v>0.9999984</v>
      </c>
      <c r="D3" s="5"/>
      <c r="F3" s="4">
        <f t="shared" si="3"/>
        <v>0.05</v>
      </c>
    </row>
    <row r="4">
      <c r="A4" s="4">
        <f t="shared" si="4"/>
        <v>0.101</v>
      </c>
      <c r="B4" s="4">
        <f> 0.522482199999999</f>
        <v>0.5224822</v>
      </c>
      <c r="C4" s="4">
        <f> 0.0449992</f>
        <v>0.0449992</v>
      </c>
      <c r="D4" s="5"/>
      <c r="F4" s="4">
        <f t="shared" si="3"/>
        <v>0.05</v>
      </c>
    </row>
    <row r="5">
      <c r="A5" s="4">
        <f t="shared" si="4"/>
        <v>0.151</v>
      </c>
      <c r="B5" s="4">
        <f> 0.4830564</f>
        <v>0.4830564</v>
      </c>
      <c r="C5" s="4">
        <f> -0.0291519999999999</f>
        <v>-0.029152</v>
      </c>
      <c r="D5" s="5"/>
      <c r="F5" s="4">
        <f t="shared" si="3"/>
        <v>0.05</v>
      </c>
    </row>
    <row r="6">
      <c r="A6" s="4">
        <f t="shared" si="4"/>
        <v>0.201</v>
      </c>
      <c r="B6" s="4">
        <f> 0.460629599999999</f>
        <v>0.4606296</v>
      </c>
      <c r="C6" s="4">
        <f> -0.0540351999999999</f>
        <v>-0.0540352</v>
      </c>
      <c r="D6" s="5"/>
      <c r="F6" s="4">
        <f t="shared" si="3"/>
        <v>0.05</v>
      </c>
    </row>
    <row r="7">
      <c r="A7" s="4">
        <f t="shared" si="4"/>
        <v>0.251</v>
      </c>
      <c r="B7" s="4">
        <f> 0.4364576</f>
        <v>0.4364576</v>
      </c>
      <c r="C7" s="4">
        <f> -0.0691432000000001</f>
        <v>-0.0691432</v>
      </c>
      <c r="D7" s="5"/>
      <c r="F7" s="4">
        <f t="shared" si="3"/>
        <v>0.05</v>
      </c>
    </row>
    <row r="8">
      <c r="A8" s="4">
        <f t="shared" si="4"/>
        <v>0.301</v>
      </c>
      <c r="B8" s="4">
        <f> 0.412745599999999</f>
        <v>0.4127456</v>
      </c>
      <c r="C8" s="4">
        <f> -0.0766071999999999</f>
        <v>-0.0766072</v>
      </c>
      <c r="D8" s="5"/>
      <c r="F8" s="4">
        <f t="shared" si="3"/>
        <v>0.05</v>
      </c>
    </row>
    <row r="9">
      <c r="A9" s="4">
        <f t="shared" si="4"/>
        <v>0.351</v>
      </c>
      <c r="B9" s="4">
        <f> 0.389701</f>
        <v>0.389701</v>
      </c>
      <c r="C9" s="4">
        <f> -0.0812948</f>
        <v>-0.0812948</v>
      </c>
      <c r="D9" s="5"/>
      <c r="F9" s="4">
        <f t="shared" si="3"/>
        <v>0.05</v>
      </c>
    </row>
    <row r="10">
      <c r="A10" s="4">
        <f t="shared" si="4"/>
        <v>0.401</v>
      </c>
      <c r="B10" s="4">
        <f> 0.367829</f>
        <v>0.367829</v>
      </c>
      <c r="C10" s="4">
        <f> -0.0827388</f>
        <v>-0.0827388</v>
      </c>
      <c r="D10" s="5"/>
      <c r="F10" s="4">
        <f t="shared" si="3"/>
        <v>0.05</v>
      </c>
    </row>
    <row r="11">
      <c r="A11" s="4">
        <f t="shared" si="4"/>
        <v>0.451</v>
      </c>
      <c r="B11" s="4">
        <f> 0.3474796</f>
        <v>0.3474796</v>
      </c>
      <c r="C11" s="4">
        <f> -0.0841608</f>
        <v>-0.0841608</v>
      </c>
      <c r="D11" s="5"/>
      <c r="F11" s="4">
        <f t="shared" si="3"/>
        <v>0.05</v>
      </c>
    </row>
    <row r="12">
      <c r="A12" s="4">
        <f t="shared" si="4"/>
        <v>0.501</v>
      </c>
      <c r="B12" s="4">
        <f> 0.328369999999999</f>
        <v>0.32837</v>
      </c>
      <c r="C12" s="4">
        <f> -0.0853552</f>
        <v>-0.0853552</v>
      </c>
      <c r="D12" s="5"/>
      <c r="F12" s="4">
        <f t="shared" si="3"/>
        <v>0.05</v>
      </c>
    </row>
    <row r="13">
      <c r="A13" s="4">
        <f t="shared" si="4"/>
        <v>0.551</v>
      </c>
      <c r="B13" s="4">
        <f> 0.3115514</f>
        <v>0.3115514</v>
      </c>
      <c r="C13" s="4">
        <f> -0.0838807999999999</f>
        <v>-0.0838808</v>
      </c>
      <c r="D13" s="5"/>
      <c r="F13" s="4">
        <f t="shared" si="3"/>
        <v>0.05</v>
      </c>
    </row>
    <row r="14">
      <c r="A14" s="4">
        <f t="shared" si="4"/>
        <v>0.601</v>
      </c>
      <c r="B14" s="4">
        <f> 0.2953644</f>
        <v>0.2953644</v>
      </c>
      <c r="C14" s="4">
        <f> -0.0834831999999999</f>
        <v>-0.0834832</v>
      </c>
      <c r="D14" s="5"/>
      <c r="F14" s="4">
        <f t="shared" si="3"/>
        <v>0.05</v>
      </c>
    </row>
    <row r="15">
      <c r="A15" s="4">
        <f t="shared" si="4"/>
        <v>0.651</v>
      </c>
      <c r="B15" s="4">
        <f> 0.2812748</f>
        <v>0.2812748</v>
      </c>
      <c r="C15" s="4">
        <f> -0.0818819999999999</f>
        <v>-0.081882</v>
      </c>
      <c r="D15" s="5"/>
      <c r="F15" s="4">
        <f t="shared" si="3"/>
        <v>0.05</v>
      </c>
    </row>
    <row r="16">
      <c r="A16" s="4">
        <f t="shared" si="4"/>
        <v>0.701</v>
      </c>
      <c r="B16" s="4">
        <f> 0.267504999999999</f>
        <v>0.267505</v>
      </c>
      <c r="C16" s="4">
        <f> -0.0806927999999999</f>
        <v>-0.0806928</v>
      </c>
      <c r="D16" s="5"/>
      <c r="F16" s="4">
        <f t="shared" si="3"/>
        <v>0.05</v>
      </c>
    </row>
    <row r="17">
      <c r="A17" s="4">
        <f t="shared" si="4"/>
        <v>0.751</v>
      </c>
      <c r="B17" s="4">
        <f> 0.2557178</f>
        <v>0.2557178</v>
      </c>
      <c r="C17" s="4">
        <f> -0.0787576</f>
        <v>-0.0787576</v>
      </c>
      <c r="D17" s="5"/>
      <c r="F17" s="4">
        <f t="shared" si="3"/>
        <v>0.05</v>
      </c>
    </row>
    <row r="18">
      <c r="A18" s="4">
        <f t="shared" si="4"/>
        <v>0.801</v>
      </c>
      <c r="B18" s="4">
        <f> 0.245008799999999</f>
        <v>0.2450088</v>
      </c>
      <c r="C18" s="4">
        <f> -0.0766612</f>
        <v>-0.0766612</v>
      </c>
      <c r="D18" s="5"/>
      <c r="F18" s="4">
        <f t="shared" si="3"/>
        <v>0.05</v>
      </c>
    </row>
    <row r="19">
      <c r="A19" s="4">
        <f t="shared" si="4"/>
        <v>0.851</v>
      </c>
      <c r="B19" s="4">
        <f> 0.2354802</f>
        <v>0.2354802</v>
      </c>
      <c r="C19" s="4">
        <f> -0.074694</f>
        <v>-0.074694</v>
      </c>
      <c r="D19" s="5"/>
      <c r="F19" s="4">
        <f t="shared" si="3"/>
        <v>0.05</v>
      </c>
    </row>
    <row r="20">
      <c r="A20" s="4">
        <f t="shared" si="4"/>
        <v>0.901</v>
      </c>
      <c r="B20" s="4">
        <f> 0.224851999999999</f>
        <v>0.224852</v>
      </c>
      <c r="C20" s="4">
        <f> -0.0736224</f>
        <v>-0.0736224</v>
      </c>
      <c r="D20" s="5"/>
      <c r="F20" s="4">
        <f t="shared" si="3"/>
        <v>0.05</v>
      </c>
    </row>
    <row r="21">
      <c r="A21" s="4">
        <f t="shared" si="4"/>
        <v>0.951</v>
      </c>
      <c r="B21" s="4">
        <f> 0.216377999999999</f>
        <v>0.216378</v>
      </c>
      <c r="C21" s="4">
        <f> -0.0721188</f>
        <v>-0.0721188</v>
      </c>
      <c r="D21" s="5"/>
      <c r="F21" s="4">
        <f t="shared" si="3"/>
        <v>0.05</v>
      </c>
    </row>
    <row r="22">
      <c r="A22" s="4">
        <f t="shared" si="4"/>
        <v>1.001</v>
      </c>
      <c r="B22" s="4">
        <f> 0.2082696</f>
        <v>0.2082696</v>
      </c>
      <c r="C22" s="4">
        <f> -0.0702152</f>
        <v>-0.0702152</v>
      </c>
      <c r="D22" s="5"/>
      <c r="F22" s="4">
        <f t="shared" si="3"/>
        <v>0.05</v>
      </c>
    </row>
    <row r="23">
      <c r="A23" s="4">
        <f t="shared" si="4"/>
        <v>1.051</v>
      </c>
      <c r="B23" s="4">
        <f> 0.2012182</f>
        <v>0.2012182</v>
      </c>
      <c r="C23" s="4">
        <f> -0.0685655999999999</f>
        <v>-0.0685656</v>
      </c>
      <c r="D23" s="5"/>
      <c r="F23" s="4">
        <f t="shared" si="3"/>
        <v>0.05</v>
      </c>
    </row>
    <row r="24">
      <c r="A24" s="4">
        <f t="shared" si="4"/>
        <v>1.101</v>
      </c>
      <c r="B24" s="4">
        <f> 0.194170599999999</f>
        <v>0.1941706</v>
      </c>
      <c r="C24" s="4">
        <f> -0.06694</f>
        <v>-0.06694</v>
      </c>
      <c r="D24" s="5"/>
      <c r="F24" s="4">
        <f t="shared" si="3"/>
        <v>0.05</v>
      </c>
    </row>
    <row r="25">
      <c r="A25" s="4">
        <f t="shared" si="4"/>
        <v>1.151</v>
      </c>
      <c r="B25" s="4">
        <f> 0.1877062</f>
        <v>0.1877062</v>
      </c>
      <c r="C25" s="4">
        <f> -0.0656524</f>
        <v>-0.0656524</v>
      </c>
      <c r="D25" s="5"/>
      <c r="F25" s="4">
        <f t="shared" si="3"/>
        <v>0.05</v>
      </c>
    </row>
    <row r="26">
      <c r="A26" s="4">
        <f t="shared" si="4"/>
        <v>1.201</v>
      </c>
      <c r="B26" s="4">
        <f> 0.1811864</f>
        <v>0.1811864</v>
      </c>
      <c r="C26" s="4">
        <f> -0.0639904</f>
        <v>-0.0639904</v>
      </c>
      <c r="D26" s="5"/>
      <c r="F26" s="4">
        <f t="shared" si="3"/>
        <v>0.05</v>
      </c>
    </row>
    <row r="27">
      <c r="A27" s="4">
        <f t="shared" si="4"/>
        <v>1.251</v>
      </c>
      <c r="B27" s="4">
        <f> 0.176090599999999</f>
        <v>0.1760906</v>
      </c>
      <c r="C27" s="4">
        <f> -0.061874</f>
        <v>-0.061874</v>
      </c>
      <c r="D27" s="5"/>
      <c r="F27" s="4">
        <f t="shared" si="3"/>
        <v>0.05</v>
      </c>
    </row>
    <row r="28">
      <c r="A28" s="4">
        <f t="shared" si="4"/>
        <v>1.301</v>
      </c>
      <c r="B28" s="4">
        <f> 0.171017399999999</f>
        <v>0.1710174</v>
      </c>
      <c r="C28" s="4">
        <f> -0.0602124</f>
        <v>-0.0602124</v>
      </c>
      <c r="D28" s="5"/>
      <c r="F28" s="4">
        <f t="shared" si="3"/>
        <v>0.05</v>
      </c>
    </row>
    <row r="29">
      <c r="A29" s="4">
        <f t="shared" si="4"/>
        <v>1.351</v>
      </c>
      <c r="B29" s="4">
        <f> 0.166000799999999</f>
        <v>0.1660008</v>
      </c>
      <c r="C29" s="4">
        <f> -0.0592972</f>
        <v>-0.0592972</v>
      </c>
      <c r="D29" s="5"/>
      <c r="F29" s="4">
        <f t="shared" si="3"/>
        <v>0.05</v>
      </c>
    </row>
    <row r="30">
      <c r="A30" s="4">
        <f t="shared" si="4"/>
        <v>1.401</v>
      </c>
      <c r="B30" s="4">
        <f> 0.160980799999999</f>
        <v>0.1609808</v>
      </c>
      <c r="C30" s="4">
        <f> -0.0576904</f>
        <v>-0.0576904</v>
      </c>
      <c r="D30" s="5"/>
      <c r="F30" s="4">
        <f t="shared" si="3"/>
        <v>0.05</v>
      </c>
    </row>
    <row r="31">
      <c r="A31" s="4">
        <f t="shared" si="4"/>
        <v>1.451</v>
      </c>
      <c r="B31" s="4">
        <f> 0.156289599999999</f>
        <v>0.1562896</v>
      </c>
      <c r="C31" s="4">
        <f> -0.0566304</f>
        <v>-0.0566304</v>
      </c>
      <c r="D31" s="5"/>
      <c r="F31" s="4">
        <f t="shared" si="3"/>
        <v>0.05</v>
      </c>
    </row>
    <row r="32">
      <c r="A32" s="4">
        <f t="shared" si="4"/>
        <v>1.501</v>
      </c>
      <c r="B32" s="4">
        <f> 0.152815</f>
        <v>0.152815</v>
      </c>
      <c r="C32" s="4">
        <f> -0.055098</f>
        <v>-0.055098</v>
      </c>
      <c r="D32" s="5"/>
      <c r="F32" s="4">
        <f t="shared" si="3"/>
        <v>0.05</v>
      </c>
    </row>
    <row r="33">
      <c r="A33" s="4">
        <f t="shared" si="4"/>
        <v>1.551</v>
      </c>
      <c r="B33" s="4">
        <f> 0.148158799999999</f>
        <v>0.1481588</v>
      </c>
      <c r="C33" s="4">
        <f> -0.054426</f>
        <v>-0.054426</v>
      </c>
      <c r="D33" s="5"/>
      <c r="F33" s="4">
        <f t="shared" si="3"/>
        <v>0.05</v>
      </c>
    </row>
    <row r="34">
      <c r="A34" s="4">
        <f t="shared" si="4"/>
        <v>1.601</v>
      </c>
      <c r="B34" s="4">
        <f> 0.144623</f>
        <v>0.144623</v>
      </c>
      <c r="C34" s="4">
        <f> -0.0532495999999999</f>
        <v>-0.0532496</v>
      </c>
      <c r="D34" s="5"/>
      <c r="F34" s="4">
        <f t="shared" si="3"/>
        <v>0.05</v>
      </c>
    </row>
    <row r="35">
      <c r="A35" s="4">
        <f t="shared" si="4"/>
        <v>1.651</v>
      </c>
      <c r="B35" s="4">
        <f> 0.140629</f>
        <v>0.140629</v>
      </c>
      <c r="C35" s="4">
        <f> -0.0519939999999999</f>
        <v>-0.051994</v>
      </c>
      <c r="D35" s="5"/>
      <c r="F35" s="4">
        <f t="shared" si="3"/>
        <v>0.05</v>
      </c>
    </row>
    <row r="36">
      <c r="A36" s="4">
        <f t="shared" si="4"/>
        <v>1.701</v>
      </c>
      <c r="B36" s="4">
        <f> 0.138013999999999</f>
        <v>0.138014</v>
      </c>
      <c r="C36" s="4">
        <f> -0.0508015999999999</f>
        <v>-0.0508016</v>
      </c>
      <c r="D36" s="5"/>
      <c r="F36" s="4">
        <f t="shared" si="3"/>
        <v>0.05</v>
      </c>
    </row>
    <row r="37">
      <c r="A37" s="4">
        <f t="shared" si="4"/>
        <v>1.751</v>
      </c>
      <c r="B37" s="4">
        <f> 0.135116399999999</f>
        <v>0.1351164</v>
      </c>
      <c r="C37" s="4">
        <f> -0.0498</f>
        <v>-0.0498</v>
      </c>
      <c r="D37" s="5"/>
      <c r="F37" s="4">
        <f t="shared" si="3"/>
        <v>0.05</v>
      </c>
    </row>
    <row r="38">
      <c r="A38" s="4">
        <f t="shared" si="4"/>
        <v>1.801</v>
      </c>
      <c r="B38" s="4">
        <f> 0.131876599999999</f>
        <v>0.1318766</v>
      </c>
      <c r="C38" s="4">
        <f> -0.0488296</f>
        <v>-0.0488296</v>
      </c>
      <c r="D38" s="5"/>
      <c r="F38" s="4">
        <f t="shared" si="3"/>
        <v>0.05</v>
      </c>
    </row>
    <row r="39">
      <c r="A39" s="4">
        <f t="shared" si="4"/>
        <v>1.851</v>
      </c>
      <c r="B39" s="4">
        <f> 0.129069999999999</f>
        <v>0.12907</v>
      </c>
      <c r="C39" s="4">
        <f> -0.0478184</f>
        <v>-0.0478184</v>
      </c>
      <c r="D39" s="5"/>
      <c r="F39" s="4">
        <f t="shared" si="3"/>
        <v>0.05</v>
      </c>
    </row>
    <row r="40">
      <c r="A40" s="4">
        <f t="shared" si="4"/>
        <v>1.901</v>
      </c>
      <c r="B40" s="4">
        <f> 0.1257288</f>
        <v>0.1257288</v>
      </c>
      <c r="C40" s="4">
        <f> -0.0470904000000001</f>
        <v>-0.0470904</v>
      </c>
      <c r="D40" s="5"/>
      <c r="F40" s="4">
        <f t="shared" si="3"/>
        <v>0.05</v>
      </c>
    </row>
    <row r="41">
      <c r="A41" s="4">
        <f t="shared" si="4"/>
        <v>1.951</v>
      </c>
      <c r="B41" s="4">
        <f> 0.123260199999999</f>
        <v>0.1232602</v>
      </c>
      <c r="C41" s="4">
        <f> -0.0455548</f>
        <v>-0.0455548</v>
      </c>
      <c r="D41" s="5"/>
      <c r="F41" s="4">
        <f t="shared" si="3"/>
        <v>0.05</v>
      </c>
    </row>
    <row r="42">
      <c r="A42" s="4">
        <f t="shared" si="4"/>
        <v>2.001</v>
      </c>
      <c r="B42" s="4">
        <f> 0.120455799999999</f>
        <v>0.1204558</v>
      </c>
      <c r="C42" s="4">
        <f> -0.045266</f>
        <v>-0.045266</v>
      </c>
      <c r="F42" s="5"/>
    </row>
  </sheetData>
  <drawing r:id="rId1"/>
</worksheet>
</file>