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<sst xmlns="http://schemas.openxmlformats.org/spreadsheetml/2006/main" count="4" uniqueCount="4">
  <si>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</t>
  </si>
  <si>
    <t>meu</t>
  </si>
  <si>
    <t>ceu</t>
  </si>
  <si>
    <t>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</si>
</sst>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F1" s="4" t="s">
        <v>3</v>
      </c>
      <c r="G1" s="4"/>
    </row>
    <row r="2">
      <c r="A2" s="5">
        <f> 0.001</f>
        <v>0.001</v>
      </c>
      <c r="B2" s="6">
        <v>0.4500066</v>
      </c>
      <c r="C2" s="6">
        <v>-0.0999868</v>
      </c>
      <c r="F2" s="5">
        <f t="shared" ref="F2:F41" si="1"> 0.05</f>
        <v>0.05</v>
      </c>
      <c r="G2" s="7"/>
    </row>
    <row r="3">
      <c r="A3" s="5">
        <f t="shared" ref="A3:A42" si="2"> A2 + F2</f>
        <v>0.051</v>
      </c>
      <c r="B3" s="8">
        <f> 0.450006599999999</f>
        <v>0.4500066</v>
      </c>
      <c r="C3" s="8">
        <f> -0.0999868</f>
        <v>-0.0999868</v>
      </c>
      <c r="F3" s="5">
        <f t="shared" si="1"/>
        <v>0.05</v>
      </c>
      <c r="G3" s="7"/>
    </row>
    <row r="4">
      <c r="A4" s="5">
        <f t="shared" si="2"/>
        <v>0.101</v>
      </c>
      <c r="B4" s="8">
        <f> 0.4495298</f>
        <v>0.4495298</v>
      </c>
      <c r="C4" s="8">
        <f> -0.1009364</f>
        <v>-0.1009364</v>
      </c>
      <c r="F4" s="5">
        <f t="shared" si="1"/>
        <v>0.05</v>
      </c>
      <c r="G4" s="7"/>
    </row>
    <row r="5">
      <c r="A5" s="5">
        <f t="shared" si="2"/>
        <v>0.151</v>
      </c>
      <c r="B5" s="8">
        <f> 0.4484874</f>
        <v>0.4484874</v>
      </c>
      <c r="C5" s="8">
        <f> -0.101257199999999</f>
        <v>-0.1012572</v>
      </c>
      <c r="F5" s="5">
        <f t="shared" si="1"/>
        <v>0.05</v>
      </c>
      <c r="G5" s="7"/>
    </row>
    <row r="6">
      <c r="A6" s="5">
        <f t="shared" si="2"/>
        <v>0.201</v>
      </c>
      <c r="B6" s="8">
        <f> 0.443294799999999</f>
        <v>0.4432948</v>
      </c>
      <c r="C6" s="8">
        <f> -0.1005588</f>
        <v>-0.1005588</v>
      </c>
      <c r="F6" s="5">
        <f t="shared" si="1"/>
        <v>0.05</v>
      </c>
      <c r="G6" s="7"/>
    </row>
    <row r="7">
      <c r="A7" s="5">
        <f t="shared" si="2"/>
        <v>0.251</v>
      </c>
      <c r="B7" s="8">
        <f> 0.431293</f>
        <v>0.431293</v>
      </c>
      <c r="C7" s="8">
        <f> -0.102484399999999</f>
        <v>-0.1024844</v>
      </c>
      <c r="F7" s="5">
        <f t="shared" si="1"/>
        <v>0.05</v>
      </c>
      <c r="G7" s="7"/>
    </row>
    <row r="8">
      <c r="A8" s="5">
        <f t="shared" si="2"/>
        <v>0.301</v>
      </c>
      <c r="B8" s="8">
        <f> 0.4164132</f>
        <v>0.4164132</v>
      </c>
      <c r="C8" s="8">
        <f> -0.102692399999999</f>
        <v>-0.1026924</v>
      </c>
      <c r="F8" s="5">
        <f t="shared" si="1"/>
        <v>0.05</v>
      </c>
      <c r="G8" s="7"/>
    </row>
    <row r="9">
      <c r="A9" s="5">
        <f t="shared" si="2"/>
        <v>0.351</v>
      </c>
      <c r="B9" s="8">
        <f> 0.3994772</f>
        <v>0.3994772</v>
      </c>
      <c r="C9" s="8">
        <f> -0.103197599999999</f>
        <v>-0.1031976</v>
      </c>
      <c r="F9" s="5">
        <f t="shared" si="1"/>
        <v>0.05</v>
      </c>
      <c r="G9" s="7"/>
    </row>
    <row r="10">
      <c r="A10" s="5">
        <f t="shared" si="2"/>
        <v>0.401</v>
      </c>
      <c r="B10" s="8">
        <f> 0.382368799999999</f>
        <v>0.3823688</v>
      </c>
      <c r="C10" s="8">
        <f> -0.1027892</f>
        <v>-0.1027892</v>
      </c>
      <c r="F10" s="5">
        <f t="shared" si="1"/>
        <v>0.05</v>
      </c>
      <c r="G10" s="7"/>
    </row>
    <row r="11">
      <c r="A11" s="5">
        <f t="shared" si="2"/>
        <v>0.451</v>
      </c>
      <c r="B11" s="8">
        <f> 0.365549</f>
        <v>0.365549</v>
      </c>
      <c r="C11" s="8">
        <f> -0.1021248</f>
        <v>-0.1021248</v>
      </c>
      <c r="F11" s="5">
        <f t="shared" si="1"/>
        <v>0.05</v>
      </c>
      <c r="G11" s="7"/>
    </row>
    <row r="12">
      <c r="A12" s="5">
        <f t="shared" si="2"/>
        <v>0.501</v>
      </c>
      <c r="B12" s="8">
        <f> 0.349337</f>
        <v>0.349337</v>
      </c>
      <c r="C12" s="8">
        <f> -0.100757199999999</f>
        <v>-0.1007572</v>
      </c>
      <c r="F12" s="5">
        <f t="shared" si="1"/>
        <v>0.05</v>
      </c>
      <c r="G12" s="7"/>
    </row>
    <row r="13">
      <c r="A13" s="5">
        <f t="shared" si="2"/>
        <v>0.551</v>
      </c>
      <c r="B13" s="8">
        <f> 0.333805199999999</f>
        <v>0.3338052</v>
      </c>
      <c r="C13" s="8">
        <f> -0.0994643999999999</f>
        <v>-0.0994644</v>
      </c>
      <c r="F13" s="5">
        <f t="shared" si="1"/>
        <v>0.05</v>
      </c>
      <c r="G13" s="7"/>
    </row>
    <row r="14">
      <c r="A14" s="5">
        <f t="shared" si="2"/>
        <v>0.601</v>
      </c>
      <c r="B14" s="8">
        <f> 0.319306599999999</f>
        <v>0.3193066</v>
      </c>
      <c r="C14" s="8">
        <f> -0.098582</f>
        <v>-0.098582</v>
      </c>
      <c r="F14" s="5">
        <f t="shared" si="1"/>
        <v>0.05</v>
      </c>
      <c r="G14" s="7"/>
    </row>
    <row r="15">
      <c r="A15" s="5">
        <f t="shared" si="2"/>
        <v>0.651</v>
      </c>
      <c r="B15" s="8">
        <f> 0.3059852</f>
        <v>0.3059852</v>
      </c>
      <c r="C15" s="8">
        <f> -0.0961536000000001</f>
        <v>-0.0961536</v>
      </c>
      <c r="F15" s="5">
        <f t="shared" si="1"/>
        <v>0.05</v>
      </c>
      <c r="G15" s="7"/>
    </row>
    <row r="16">
      <c r="A16" s="5">
        <f t="shared" si="2"/>
        <v>0.701</v>
      </c>
      <c r="B16" s="8">
        <f> 0.293304599999999</f>
        <v>0.2933046</v>
      </c>
      <c r="C16" s="8">
        <f> -0.0939120000000001</f>
        <v>-0.093912</v>
      </c>
      <c r="F16" s="5">
        <f t="shared" si="1"/>
        <v>0.05</v>
      </c>
      <c r="G16" s="7"/>
    </row>
    <row r="17">
      <c r="A17" s="5">
        <f t="shared" si="2"/>
        <v>0.751</v>
      </c>
      <c r="B17" s="8">
        <f> 0.2812818</f>
        <v>0.2812818</v>
      </c>
      <c r="C17" s="8">
        <f> -0.0921904</f>
        <v>-0.0921904</v>
      </c>
      <c r="F17" s="5">
        <f t="shared" si="1"/>
        <v>0.05</v>
      </c>
      <c r="G17" s="7"/>
    </row>
    <row r="18">
      <c r="A18" s="5">
        <f t="shared" si="2"/>
        <v>0.801</v>
      </c>
      <c r="B18" s="8">
        <f> 0.2705644</f>
        <v>0.2705644</v>
      </c>
      <c r="C18" s="8">
        <f> -0.0904892</f>
        <v>-0.0904892</v>
      </c>
      <c r="F18" s="5">
        <f t="shared" si="1"/>
        <v>0.05</v>
      </c>
      <c r="G18" s="7"/>
    </row>
    <row r="19">
      <c r="A19" s="5">
        <f t="shared" si="2"/>
        <v>0.851</v>
      </c>
      <c r="B19" s="8">
        <f> 0.2598636</f>
        <v>0.2598636</v>
      </c>
      <c r="C19" s="8">
        <f> -0.088628</f>
        <v>-0.088628</v>
      </c>
      <c r="F19" s="5">
        <f t="shared" si="1"/>
        <v>0.05</v>
      </c>
      <c r="G19" s="7"/>
    </row>
    <row r="20">
      <c r="A20" s="5">
        <f t="shared" si="2"/>
        <v>0.901</v>
      </c>
      <c r="B20" s="8">
        <f> 0.2503288</f>
        <v>0.2503288</v>
      </c>
      <c r="C20" s="8">
        <f> -0.0861595999999999</f>
        <v>-0.0861596</v>
      </c>
      <c r="F20" s="5">
        <f t="shared" si="1"/>
        <v>0.05</v>
      </c>
      <c r="G20" s="7"/>
    </row>
    <row r="21">
      <c r="A21" s="5">
        <f t="shared" si="2"/>
        <v>0.951</v>
      </c>
      <c r="B21" s="8">
        <f> 0.2420986</f>
        <v>0.2420986</v>
      </c>
      <c r="C21" s="8">
        <f> -0.0840239999999998</f>
        <v>-0.084024</v>
      </c>
      <c r="F21" s="5">
        <f t="shared" si="1"/>
        <v>0.05</v>
      </c>
      <c r="G21" s="7"/>
    </row>
    <row r="22">
      <c r="A22" s="5">
        <f t="shared" si="2"/>
        <v>1.001</v>
      </c>
      <c r="B22" s="8">
        <f> 0.2336206</f>
        <v>0.2336206</v>
      </c>
      <c r="C22" s="8">
        <f> -0.0827476</f>
        <v>-0.0827476</v>
      </c>
      <c r="F22" s="5">
        <f t="shared" si="1"/>
        <v>0.05</v>
      </c>
      <c r="G22" s="7"/>
    </row>
    <row r="23">
      <c r="A23" s="5">
        <f t="shared" si="2"/>
        <v>1.051</v>
      </c>
      <c r="B23" s="8">
        <f> 0.2253382</f>
        <v>0.2253382</v>
      </c>
      <c r="C23" s="8">
        <f> -0.08084</f>
        <v>-0.08084</v>
      </c>
      <c r="F23" s="5">
        <f t="shared" si="1"/>
        <v>0.05</v>
      </c>
      <c r="G23" s="7"/>
    </row>
    <row r="24">
      <c r="A24" s="5">
        <f t="shared" si="2"/>
        <v>1.101</v>
      </c>
      <c r="B24" s="8">
        <f> 0.218572999999999</f>
        <v>0.218573</v>
      </c>
      <c r="C24" s="8">
        <f> -0.0787963999999999</f>
        <v>-0.0787964</v>
      </c>
      <c r="F24" s="5">
        <f t="shared" si="1"/>
        <v>0.05</v>
      </c>
      <c r="G24" s="7"/>
    </row>
    <row r="25">
      <c r="A25" s="5">
        <f t="shared" si="2"/>
        <v>1.151</v>
      </c>
      <c r="B25" s="8">
        <f> 0.211781999999999</f>
        <v>0.211782</v>
      </c>
      <c r="C25" s="8">
        <f> -0.0769776</f>
        <v>-0.0769776</v>
      </c>
      <c r="F25" s="5">
        <f t="shared" si="1"/>
        <v>0.05</v>
      </c>
      <c r="G25" s="7"/>
    </row>
    <row r="26">
      <c r="A26" s="5">
        <f t="shared" si="2"/>
        <v>1.201</v>
      </c>
      <c r="B26" s="8">
        <f> 0.2055248</f>
        <v>0.2055248</v>
      </c>
      <c r="C26" s="8">
        <f> -0.074966</f>
        <v>-0.074966</v>
      </c>
      <c r="F26" s="5">
        <f t="shared" si="1"/>
        <v>0.05</v>
      </c>
      <c r="G26" s="7"/>
    </row>
    <row r="27">
      <c r="A27" s="5">
        <f t="shared" si="2"/>
        <v>1.251</v>
      </c>
      <c r="B27" s="8">
        <f> 0.199482999999999</f>
        <v>0.199483</v>
      </c>
      <c r="C27" s="8">
        <f> -0.074244</f>
        <v>-0.074244</v>
      </c>
      <c r="F27" s="5">
        <f t="shared" si="1"/>
        <v>0.05</v>
      </c>
      <c r="G27" s="7"/>
    </row>
    <row r="28">
      <c r="A28" s="5">
        <f t="shared" si="2"/>
        <v>1.301</v>
      </c>
      <c r="B28" s="8">
        <f> 0.1936598</f>
        <v>0.1936598</v>
      </c>
      <c r="C28" s="8">
        <f> -0.0722096</f>
        <v>-0.0722096</v>
      </c>
      <c r="F28" s="5">
        <f t="shared" si="1"/>
        <v>0.05</v>
      </c>
      <c r="G28" s="7"/>
    </row>
    <row r="29">
      <c r="A29" s="5">
        <f t="shared" si="2"/>
        <v>1.351</v>
      </c>
      <c r="B29" s="8">
        <f> 0.1885958</f>
        <v>0.1885958</v>
      </c>
      <c r="C29" s="8">
        <f> -0.06982</f>
        <v>-0.06982</v>
      </c>
      <c r="F29" s="5">
        <f t="shared" si="1"/>
        <v>0.05</v>
      </c>
      <c r="G29" s="7"/>
    </row>
    <row r="30">
      <c r="A30" s="5">
        <f t="shared" si="2"/>
        <v>1.401</v>
      </c>
      <c r="B30" s="8">
        <f> 0.182873799999999</f>
        <v>0.1828738</v>
      </c>
      <c r="C30" s="8">
        <f> -0.0687172000000001</f>
        <v>-0.0687172</v>
      </c>
      <c r="F30" s="5">
        <f t="shared" si="1"/>
        <v>0.05</v>
      </c>
      <c r="G30" s="7"/>
    </row>
    <row r="31">
      <c r="A31" s="5">
        <f t="shared" si="2"/>
        <v>1.451</v>
      </c>
      <c r="B31" s="8">
        <f> 0.1780536</f>
        <v>0.1780536</v>
      </c>
      <c r="C31" s="8">
        <f> -0.0677240000000001</f>
        <v>-0.067724</v>
      </c>
      <c r="F31" s="5">
        <f t="shared" si="1"/>
        <v>0.05</v>
      </c>
      <c r="G31" s="7"/>
    </row>
    <row r="32">
      <c r="A32" s="5">
        <f t="shared" si="2"/>
        <v>1.501</v>
      </c>
      <c r="B32" s="8">
        <f> 0.173918599999999</f>
        <v>0.1739186</v>
      </c>
      <c r="C32" s="8">
        <f> -0.0656712</f>
        <v>-0.0656712</v>
      </c>
      <c r="F32" s="5">
        <f t="shared" si="1"/>
        <v>0.05</v>
      </c>
      <c r="G32" s="7"/>
    </row>
    <row r="33">
      <c r="A33" s="5">
        <f t="shared" si="2"/>
        <v>1.551</v>
      </c>
      <c r="B33" s="8">
        <f> 0.1691582</f>
        <v>0.1691582</v>
      </c>
      <c r="C33" s="8">
        <f> -0.0648172</f>
        <v>-0.0648172</v>
      </c>
      <c r="F33" s="5">
        <f t="shared" si="1"/>
        <v>0.05</v>
      </c>
      <c r="G33" s="7"/>
    </row>
    <row r="34">
      <c r="A34" s="5">
        <f t="shared" si="2"/>
        <v>1.601</v>
      </c>
      <c r="B34" s="8">
        <f> 0.165118999999999</f>
        <v>0.165119</v>
      </c>
      <c r="C34" s="8">
        <f> -0.0640368</f>
        <v>-0.0640368</v>
      </c>
      <c r="F34" s="5">
        <f t="shared" si="1"/>
        <v>0.05</v>
      </c>
      <c r="G34" s="7"/>
    </row>
    <row r="35">
      <c r="A35" s="5">
        <f t="shared" si="2"/>
        <v>1.651</v>
      </c>
      <c r="B35" s="8">
        <f> 0.1617186</f>
        <v>0.1617186</v>
      </c>
      <c r="C35" s="8">
        <f> -0.0624308</f>
        <v>-0.0624308</v>
      </c>
      <c r="F35" s="5">
        <f t="shared" si="1"/>
        <v>0.05</v>
      </c>
      <c r="G35" s="7"/>
    </row>
    <row r="36">
      <c r="A36" s="5">
        <f t="shared" si="2"/>
        <v>1.701</v>
      </c>
      <c r="B36" s="8">
        <f> 0.157734199999999</f>
        <v>0.1577342</v>
      </c>
      <c r="C36" s="8">
        <f> -0.06146</f>
        <v>-0.06146</v>
      </c>
      <c r="F36" s="5">
        <f t="shared" si="1"/>
        <v>0.05</v>
      </c>
      <c r="G36" s="7"/>
    </row>
    <row r="37">
      <c r="A37" s="5">
        <f t="shared" si="2"/>
        <v>1.751</v>
      </c>
      <c r="B37" s="8">
        <f> 0.1541854</f>
        <v>0.1541854</v>
      </c>
      <c r="C37" s="8">
        <f> -0.059994</f>
        <v>-0.059994</v>
      </c>
      <c r="F37" s="5">
        <f t="shared" si="1"/>
        <v>0.05</v>
      </c>
      <c r="G37" s="7"/>
    </row>
    <row r="38">
      <c r="A38" s="5">
        <f t="shared" si="2"/>
        <v>1.801</v>
      </c>
      <c r="B38" s="8">
        <f> 0.150773</f>
        <v>0.150773</v>
      </c>
      <c r="C38" s="8">
        <f> -0.0586395999999999</f>
        <v>-0.0586396</v>
      </c>
      <c r="F38" s="5">
        <f t="shared" si="1"/>
        <v>0.05</v>
      </c>
      <c r="G38" s="7"/>
    </row>
    <row r="39">
      <c r="A39" s="5">
        <f t="shared" si="2"/>
        <v>1.851</v>
      </c>
      <c r="B39" s="8">
        <f> 0.147513399999999</f>
        <v>0.1475134</v>
      </c>
      <c r="C39" s="8">
        <f> -0.0574068000000001</f>
        <v>-0.0574068</v>
      </c>
      <c r="F39" s="5">
        <f t="shared" si="1"/>
        <v>0.05</v>
      </c>
      <c r="G39" s="7"/>
    </row>
    <row r="40">
      <c r="A40" s="5">
        <f t="shared" si="2"/>
        <v>1.901</v>
      </c>
      <c r="B40" s="8">
        <f> 0.144570799999999</f>
        <v>0.1445708</v>
      </c>
      <c r="C40" s="8">
        <f> -0.0569296000000001</f>
        <v>-0.0569296</v>
      </c>
      <c r="F40" s="5">
        <f t="shared" si="1"/>
        <v>0.05</v>
      </c>
      <c r="G40" s="7"/>
    </row>
    <row r="41">
      <c r="A41" s="5">
        <f t="shared" si="2"/>
        <v>1.951</v>
      </c>
      <c r="B41" s="8">
        <f> 0.141875399999999</f>
        <v>0.1418754</v>
      </c>
      <c r="C41" s="8">
        <f> -0.0554071999999999</f>
        <v>-0.0554072</v>
      </c>
      <c r="F41" s="5">
        <f t="shared" si="1"/>
        <v>0.05</v>
      </c>
      <c r="G41" s="7"/>
    </row>
    <row r="42">
      <c r="A42" s="5">
        <f t="shared" si="2"/>
        <v>2.001</v>
      </c>
      <c r="B42" s="8">
        <f> 0.138111799999999</f>
        <v>0.1381118</v>
      </c>
      <c r="C42" s="8">
        <f> -0.05456</f>
        <v>-0.05456</v>
      </c>
    </row>
  </sheetData>
  <drawing r:id="rId1"/>
</worksheet>
</file>