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Asia_RoW\"/>
    </mc:Choice>
  </mc:AlternateContent>
  <bookViews>
    <workbookView xWindow="0" yWindow="0" windowWidth="2385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H5" i="1"/>
  <c r="K7" i="1"/>
  <c r="U5" i="1"/>
  <c r="U6" i="1"/>
  <c r="U7" i="1"/>
  <c r="U8" i="1"/>
  <c r="U9" i="1"/>
  <c r="U10" i="1"/>
  <c r="U11" i="1"/>
  <c r="U12" i="1"/>
  <c r="U13" i="1"/>
  <c r="U14" i="1"/>
  <c r="U15" i="1"/>
  <c r="U1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K4" i="1"/>
  <c r="K5" i="1"/>
  <c r="K6" i="1"/>
  <c r="K8" i="1"/>
  <c r="K9" i="1"/>
  <c r="K10" i="1"/>
  <c r="K11" i="1"/>
  <c r="K12" i="1"/>
  <c r="K13" i="1"/>
  <c r="K14" i="1"/>
  <c r="K15" i="1"/>
  <c r="K16" i="1"/>
  <c r="H6" i="1"/>
  <c r="H7" i="1"/>
  <c r="H8" i="1"/>
  <c r="H9" i="1"/>
  <c r="H10" i="1"/>
  <c r="H11" i="1"/>
  <c r="H12" i="1"/>
  <c r="H13" i="1"/>
  <c r="H14" i="1"/>
  <c r="H15" i="1"/>
  <c r="H16" i="1"/>
  <c r="U3" i="1"/>
  <c r="Q3" i="1"/>
  <c r="N3" i="1"/>
  <c r="K3" i="1"/>
  <c r="H3" i="1"/>
  <c r="U2" i="1"/>
  <c r="Q2" i="1"/>
  <c r="N2" i="1"/>
  <c r="K2" i="1"/>
  <c r="H2" i="1"/>
</calcChain>
</file>

<file path=xl/sharedStrings.xml><?xml version="1.0" encoding="utf-8"?>
<sst xmlns="http://schemas.openxmlformats.org/spreadsheetml/2006/main" count="54" uniqueCount="54">
  <si>
    <t>Country</t>
  </si>
  <si>
    <t>Iso_a3</t>
  </si>
  <si>
    <t>cleanup</t>
  </si>
  <si>
    <t>fib_cleanup</t>
  </si>
  <si>
    <t>n_of_row</t>
  </si>
  <si>
    <t>tot_fib</t>
  </si>
  <si>
    <t>un_fib</t>
  </si>
  <si>
    <t>nun_fib</t>
  </si>
  <si>
    <t>Rd_total</t>
  </si>
  <si>
    <t>Rd_fib</t>
  </si>
  <si>
    <t>Rd_unuse</t>
  </si>
  <si>
    <t>Pl_total</t>
  </si>
  <si>
    <t>Pl_fib</t>
  </si>
  <si>
    <t>Pl_unuse</t>
  </si>
  <si>
    <t>Rl_total</t>
  </si>
  <si>
    <t>Rl_fib</t>
  </si>
  <si>
    <t>Rl_unuse</t>
  </si>
  <si>
    <t>Pi_total</t>
  </si>
  <si>
    <t>pi_yr</t>
  </si>
  <si>
    <t>Pi_fib</t>
  </si>
  <si>
    <t>Pi_unuse</t>
  </si>
  <si>
    <t>Po_fib</t>
  </si>
  <si>
    <t>Su_Total</t>
  </si>
  <si>
    <t>Su_fib</t>
  </si>
  <si>
    <t>Bangladesh</t>
  </si>
  <si>
    <t>Vietnam</t>
  </si>
  <si>
    <t>Thailand</t>
  </si>
  <si>
    <t>Cambodia</t>
  </si>
  <si>
    <t>Maldives</t>
  </si>
  <si>
    <t>Sri Lanka</t>
  </si>
  <si>
    <t>Taiwan</t>
  </si>
  <si>
    <t>Papua New Guinea</t>
  </si>
  <si>
    <t>Indonesia</t>
  </si>
  <si>
    <t>Philippines</t>
  </si>
  <si>
    <t>India</t>
  </si>
  <si>
    <t>Myanmar</t>
  </si>
  <si>
    <t>Mongolia</t>
  </si>
  <si>
    <t>Pakistan</t>
  </si>
  <si>
    <t>Malaysia</t>
  </si>
  <si>
    <t>BGD</t>
  </si>
  <si>
    <t>IND</t>
  </si>
  <si>
    <t>PAK</t>
  </si>
  <si>
    <t>THA</t>
  </si>
  <si>
    <t>KHM</t>
  </si>
  <si>
    <t>IDN</t>
  </si>
  <si>
    <t>MYS</t>
  </si>
  <si>
    <t>MDV</t>
  </si>
  <si>
    <t>MNG</t>
  </si>
  <si>
    <t>MMR</t>
  </si>
  <si>
    <t>PNG</t>
  </si>
  <si>
    <t>PHL</t>
  </si>
  <si>
    <t>LKA</t>
  </si>
  <si>
    <t>TWN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</si>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</sst>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K1" workbookViewId="0">
      <selection activeCell="X16" sqref="X16"/>
    </sheetView>
  </sheetViews>
  <sheetFormatPr defaultRowHeight="15" x14ac:dyDescent="0.25"/>
  <cols>
    <col min="1" max="1" width="18" bestFit="1" customWidth="1"/>
    <col min="2" max="2" width="6.5703125" bestFit="1" customWidth="1"/>
    <col min="4" max="4" width="11.42578125" bestFit="1" customWidth="1"/>
    <col min="5" max="5" width="9.42578125" bestFit="1" customWidth="1"/>
    <col min="6" max="7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 t="s">
        <v>24</v>
      </c>
      <c r="B2" t="s">
        <v>39</v>
      </c>
      <c r="E2">
        <f>(IF(J2&gt;0,1,0))+IF(M2&gt;0,1,0)+IF(P2&gt;0,1,0)+IF(T2&gt;0,1,0)+IF(V2&gt;0,1,0)+IF(X2&gt;0,1,0)</f>
        <v>4</v>
      </c>
      <c r="F2">
        <v>32414.216141270001</v>
      </c>
      <c r="G2">
        <v>30365.090855160001</v>
      </c>
      <c r="H2">
        <f>F2-G2</f>
        <v>2049.1252861100002</v>
      </c>
      <c r="I2">
        <v>38365.365320900302</v>
      </c>
      <c r="J2">
        <v>20313.939142899999</v>
      </c>
      <c r="K2">
        <f>I2-J2</f>
        <v>18051.426178000303</v>
      </c>
      <c r="L2">
        <v>9244.1951638899991</v>
      </c>
      <c r="M2">
        <v>5095.27260544</v>
      </c>
      <c r="N2">
        <f>L2-M2</f>
        <v>4148.9225584499991</v>
      </c>
      <c r="O2">
        <v>3763.11649339</v>
      </c>
      <c r="P2">
        <v>2237.9679580000002</v>
      </c>
      <c r="Q2">
        <f>O2-P2</f>
        <v>1525.1485353899998</v>
      </c>
      <c r="R2">
        <v>2950</v>
      </c>
      <c r="S2">
        <v>2013</v>
      </c>
      <c r="T2">
        <v>0</v>
      </c>
      <c r="U2" s="3">
        <f>R2-T2</f>
        <v>2950</v>
      </c>
      <c r="V2">
        <v>5610.5399162000003</v>
      </c>
      <c r="X2">
        <v>0</v>
      </c>
    </row>
    <row r="3" spans="1:24" x14ac:dyDescent="0.25">
      <c r="A3" s="1" t="s">
        <v>27</v>
      </c>
      <c r="B3" t="s">
        <v>43</v>
      </c>
      <c r="E3">
        <f t="shared" ref="E3:E16" si="0">(IF(J3&gt;0,1,0))+IF(M3&gt;0,1,0)+IF(P3&gt;0,1,0)+IF(T3&gt;0,1,0)+IF(V3&gt;0,1,0)+IF(X3&gt;0,1,0)</f>
        <v>2</v>
      </c>
      <c r="F3">
        <v>15645.04340868</v>
      </c>
      <c r="G3">
        <v>6930.119635</v>
      </c>
      <c r="H3">
        <f>F3-G3</f>
        <v>8714.9237736799987</v>
      </c>
      <c r="I3">
        <v>7910.8384081599997</v>
      </c>
      <c r="J3">
        <v>6658.93445763</v>
      </c>
      <c r="K3">
        <f>I3-J3</f>
        <v>1251.9039505299997</v>
      </c>
      <c r="L3">
        <v>16467.1539409</v>
      </c>
      <c r="M3">
        <v>0</v>
      </c>
      <c r="N3">
        <f>L3-M3</f>
        <v>16467.1539409</v>
      </c>
      <c r="O3">
        <v>677.97855172000004</v>
      </c>
      <c r="P3">
        <v>0</v>
      </c>
      <c r="Q3">
        <f>O3-P3</f>
        <v>677.97855172000004</v>
      </c>
      <c r="R3">
        <v>0</v>
      </c>
      <c r="T3">
        <v>0</v>
      </c>
      <c r="U3" s="3">
        <f>R3-T3</f>
        <v>0</v>
      </c>
      <c r="V3">
        <v>4368.1567056000004</v>
      </c>
      <c r="X3">
        <v>0</v>
      </c>
    </row>
    <row r="4" spans="1:24" x14ac:dyDescent="0.25">
      <c r="A4" s="1" t="s">
        <v>34</v>
      </c>
      <c r="B4" t="s">
        <v>40</v>
      </c>
      <c r="E4">
        <f t="shared" si="0"/>
        <v>0</v>
      </c>
      <c r="I4">
        <v>479868.94288400002</v>
      </c>
      <c r="K4">
        <f t="shared" ref="K4:K16" si="1">I4-J4</f>
        <v>479868.94288400002</v>
      </c>
      <c r="L4">
        <v>479868.94288400002</v>
      </c>
      <c r="N4">
        <f t="shared" ref="N4:N16" si="2">L4-M4</f>
        <v>479868.94288400002</v>
      </c>
      <c r="O4">
        <v>479868.94288400002</v>
      </c>
      <c r="Q4">
        <f t="shared" ref="Q4:Q16" si="3">O4-P4</f>
        <v>479868.94288400002</v>
      </c>
      <c r="U4" s="3"/>
    </row>
    <row r="5" spans="1:24" x14ac:dyDescent="0.25">
      <c r="A5" s="1" t="s">
        <v>32</v>
      </c>
      <c r="B5" t="s">
        <v>44</v>
      </c>
      <c r="E5">
        <f t="shared" si="0"/>
        <v>4</v>
      </c>
      <c r="F5">
        <v>74859.878149679804</v>
      </c>
      <c r="G5">
        <v>74859.878149679804</v>
      </c>
      <c r="H5">
        <f>F5-G5</f>
        <v>0</v>
      </c>
      <c r="I5">
        <v>105360.161201</v>
      </c>
      <c r="K5">
        <f t="shared" si="1"/>
        <v>105360.161201</v>
      </c>
      <c r="L5">
        <v>15324.0115281</v>
      </c>
      <c r="M5">
        <v>10935.2140459</v>
      </c>
      <c r="N5">
        <f t="shared" si="2"/>
        <v>4388.7974821999996</v>
      </c>
      <c r="O5">
        <v>5476.2204591999998</v>
      </c>
      <c r="P5">
        <v>3449.7478838699999</v>
      </c>
      <c r="Q5">
        <f t="shared" si="3"/>
        <v>2026.4725753299999</v>
      </c>
      <c r="R5">
        <v>21704</v>
      </c>
      <c r="S5">
        <v>2013</v>
      </c>
      <c r="T5">
        <v>1341.3715946100001</v>
      </c>
      <c r="U5" s="3">
        <f t="shared" ref="U5:U16" si="4">R5-T5</f>
        <v>20362.628405390002</v>
      </c>
      <c r="V5">
        <v>1685.7190621300001</v>
      </c>
      <c r="X5">
        <v>0</v>
      </c>
    </row>
    <row r="6" spans="1:24" x14ac:dyDescent="0.25">
      <c r="A6" s="1" t="s">
        <v>38</v>
      </c>
      <c r="B6" t="s">
        <v>45</v>
      </c>
      <c r="E6">
        <f t="shared" si="0"/>
        <v>5</v>
      </c>
      <c r="F6">
        <v>27525.147988910001</v>
      </c>
      <c r="G6">
        <v>21104.585760000002</v>
      </c>
      <c r="H6">
        <f t="shared" ref="H6:H16" si="5">F6-G6</f>
        <v>6420.5622289099992</v>
      </c>
      <c r="I6">
        <v>34325.318760499998</v>
      </c>
      <c r="J6">
        <v>2850.05382362</v>
      </c>
      <c r="K6">
        <f t="shared" si="1"/>
        <v>31475.264936879998</v>
      </c>
      <c r="L6">
        <v>15191.868935300001</v>
      </c>
      <c r="M6">
        <v>11812.9124429</v>
      </c>
      <c r="N6">
        <f t="shared" si="2"/>
        <v>3378.9564924000006</v>
      </c>
      <c r="O6">
        <v>2214.2304500400001</v>
      </c>
      <c r="P6">
        <v>1640.82175788</v>
      </c>
      <c r="Q6">
        <f t="shared" si="3"/>
        <v>573.4086921600001</v>
      </c>
      <c r="R6">
        <v>9068</v>
      </c>
      <c r="S6">
        <v>2013</v>
      </c>
      <c r="T6">
        <v>0</v>
      </c>
      <c r="U6" s="3">
        <f t="shared" si="4"/>
        <v>9068</v>
      </c>
      <c r="V6">
        <v>5822.2049911599997</v>
      </c>
      <c r="X6">
        <v>1257.2452296900001</v>
      </c>
    </row>
    <row r="7" spans="1:24" x14ac:dyDescent="0.25">
      <c r="A7" s="1" t="s">
        <v>28</v>
      </c>
      <c r="B7" t="s">
        <v>46</v>
      </c>
      <c r="E7">
        <f t="shared" si="0"/>
        <v>1</v>
      </c>
      <c r="F7">
        <v>885.24060829999996</v>
      </c>
      <c r="G7">
        <v>885.24060829999996</v>
      </c>
      <c r="H7">
        <f t="shared" si="5"/>
        <v>0</v>
      </c>
      <c r="I7">
        <v>1148.6376575199999</v>
      </c>
      <c r="J7">
        <v>0</v>
      </c>
      <c r="K7">
        <f>I7-J7</f>
        <v>1148.6376575199999</v>
      </c>
      <c r="L7">
        <v>0</v>
      </c>
      <c r="M7">
        <v>0</v>
      </c>
      <c r="N7">
        <f t="shared" si="2"/>
        <v>0</v>
      </c>
      <c r="O7">
        <v>0</v>
      </c>
      <c r="P7">
        <v>0</v>
      </c>
      <c r="Q7">
        <f t="shared" si="3"/>
        <v>0</v>
      </c>
      <c r="R7">
        <v>0</v>
      </c>
      <c r="T7">
        <v>0</v>
      </c>
      <c r="U7" s="3">
        <f t="shared" si="4"/>
        <v>0</v>
      </c>
      <c r="V7">
        <v>0</v>
      </c>
      <c r="X7">
        <v>885.24060829999996</v>
      </c>
    </row>
    <row r="8" spans="1:24" x14ac:dyDescent="0.25">
      <c r="A8" s="1" t="s">
        <v>36</v>
      </c>
      <c r="B8" t="s">
        <v>47</v>
      </c>
      <c r="E8">
        <f t="shared" si="0"/>
        <v>0</v>
      </c>
      <c r="H8">
        <f t="shared" si="5"/>
        <v>0</v>
      </c>
      <c r="K8">
        <f t="shared" si="1"/>
        <v>0</v>
      </c>
      <c r="N8">
        <f t="shared" si="2"/>
        <v>0</v>
      </c>
      <c r="Q8">
        <f t="shared" si="3"/>
        <v>0</v>
      </c>
      <c r="U8" s="3">
        <f t="shared" si="4"/>
        <v>0</v>
      </c>
    </row>
    <row r="9" spans="1:24" s="1" customFormat="1" x14ac:dyDescent="0.25">
      <c r="A9" s="1" t="s">
        <v>35</v>
      </c>
      <c r="B9" s="1" t="s">
        <v>48</v>
      </c>
      <c r="E9" s="1">
        <f t="shared" si="0"/>
        <v>2</v>
      </c>
      <c r="F9" s="1">
        <v>23741.094707980199</v>
      </c>
      <c r="G9" s="1">
        <v>18483.254919999999</v>
      </c>
      <c r="H9" s="1">
        <f t="shared" si="5"/>
        <v>5257.8397879801996</v>
      </c>
      <c r="I9" s="1">
        <v>32676.181036000002</v>
      </c>
      <c r="J9" s="1">
        <v>19392.617361299999</v>
      </c>
      <c r="K9" s="1">
        <f t="shared" si="1"/>
        <v>13283.563674700003</v>
      </c>
      <c r="L9" s="1">
        <v>29399.421022499999</v>
      </c>
      <c r="M9" s="1">
        <v>602.01495949000002</v>
      </c>
      <c r="N9" s="1">
        <f t="shared" si="2"/>
        <v>28797.406063009999</v>
      </c>
      <c r="O9" s="1">
        <v>7110.80746155</v>
      </c>
      <c r="P9" s="1">
        <v>0</v>
      </c>
      <c r="Q9" s="1">
        <f t="shared" si="3"/>
        <v>7110.80746155</v>
      </c>
      <c r="R9" s="1">
        <v>0</v>
      </c>
      <c r="T9" s="1">
        <v>0</v>
      </c>
      <c r="U9" s="4">
        <f t="shared" si="4"/>
        <v>0</v>
      </c>
      <c r="V9" s="1">
        <v>0</v>
      </c>
      <c r="X9" s="1">
        <v>0</v>
      </c>
    </row>
    <row r="10" spans="1:24" x14ac:dyDescent="0.25">
      <c r="A10" s="1" t="s">
        <v>37</v>
      </c>
      <c r="B10" t="s">
        <v>41</v>
      </c>
      <c r="E10">
        <f t="shared" si="0"/>
        <v>1</v>
      </c>
      <c r="F10">
        <v>14606.251148270023</v>
      </c>
      <c r="G10">
        <v>10699.647336612999</v>
      </c>
      <c r="H10">
        <f t="shared" si="5"/>
        <v>3906.6038116570235</v>
      </c>
      <c r="I10">
        <v>76345.815988400005</v>
      </c>
      <c r="J10">
        <v>10699.647336612999</v>
      </c>
      <c r="K10">
        <f t="shared" si="1"/>
        <v>65646.168651787011</v>
      </c>
      <c r="L10">
        <v>32442.904133</v>
      </c>
      <c r="M10">
        <v>0</v>
      </c>
      <c r="N10">
        <f t="shared" si="2"/>
        <v>32442.904133</v>
      </c>
      <c r="O10">
        <v>10124.7656768</v>
      </c>
      <c r="P10">
        <v>0</v>
      </c>
      <c r="Q10">
        <f t="shared" si="3"/>
        <v>10124.7656768</v>
      </c>
      <c r="R10" s="3">
        <v>16309</v>
      </c>
      <c r="T10">
        <v>0</v>
      </c>
      <c r="U10" s="3">
        <f t="shared" si="4"/>
        <v>16309</v>
      </c>
      <c r="V10">
        <v>0</v>
      </c>
      <c r="X10">
        <v>0</v>
      </c>
    </row>
    <row r="11" spans="1:24" x14ac:dyDescent="0.25">
      <c r="A11" s="1" t="s">
        <v>31</v>
      </c>
      <c r="B11" t="s">
        <v>49</v>
      </c>
      <c r="E11">
        <f t="shared" si="0"/>
        <v>1</v>
      </c>
      <c r="F11">
        <v>804.74437513999999</v>
      </c>
      <c r="G11">
        <v>804.74437513999999</v>
      </c>
      <c r="H11">
        <f t="shared" si="5"/>
        <v>0</v>
      </c>
      <c r="I11">
        <v>5437.1362656700003</v>
      </c>
      <c r="J11">
        <v>804.74437513999999</v>
      </c>
      <c r="K11">
        <f t="shared" si="1"/>
        <v>4632.3918905300006</v>
      </c>
      <c r="L11">
        <v>0</v>
      </c>
      <c r="M11">
        <v>0</v>
      </c>
      <c r="N11">
        <f t="shared" si="2"/>
        <v>0</v>
      </c>
      <c r="O11">
        <v>0</v>
      </c>
      <c r="P11">
        <v>0</v>
      </c>
      <c r="Q11">
        <f t="shared" si="3"/>
        <v>0</v>
      </c>
      <c r="R11">
        <v>264</v>
      </c>
      <c r="T11">
        <v>0</v>
      </c>
      <c r="U11" s="3">
        <f t="shared" si="4"/>
        <v>264</v>
      </c>
      <c r="V11">
        <v>0</v>
      </c>
      <c r="X11">
        <v>0</v>
      </c>
    </row>
    <row r="12" spans="1:24" x14ac:dyDescent="0.25">
      <c r="A12" s="1" t="s">
        <v>33</v>
      </c>
      <c r="B12" t="s">
        <v>50</v>
      </c>
      <c r="E12">
        <f t="shared" si="0"/>
        <v>1</v>
      </c>
      <c r="F12">
        <v>23992.603598500005</v>
      </c>
      <c r="G12">
        <v>20461.153633259994</v>
      </c>
      <c r="H12">
        <f t="shared" si="5"/>
        <v>3531.4499652400118</v>
      </c>
      <c r="I12">
        <v>43756.154140999999</v>
      </c>
      <c r="J12">
        <v>19765.826717899999</v>
      </c>
      <c r="K12">
        <f t="shared" si="1"/>
        <v>23990.3274231</v>
      </c>
      <c r="L12">
        <v>9293.8245242499997</v>
      </c>
      <c r="M12">
        <v>0</v>
      </c>
      <c r="N12">
        <f t="shared" si="2"/>
        <v>9293.8245242499997</v>
      </c>
      <c r="O12">
        <v>670.58559468999999</v>
      </c>
      <c r="P12">
        <v>0</v>
      </c>
      <c r="Q12">
        <f t="shared" si="3"/>
        <v>670.58559468999999</v>
      </c>
      <c r="R12">
        <v>899</v>
      </c>
      <c r="T12">
        <v>0</v>
      </c>
      <c r="U12" s="3">
        <f t="shared" si="4"/>
        <v>899</v>
      </c>
      <c r="V12">
        <v>0</v>
      </c>
      <c r="X12">
        <v>0</v>
      </c>
    </row>
    <row r="13" spans="1:24" x14ac:dyDescent="0.25">
      <c r="A13" s="1" t="s">
        <v>29</v>
      </c>
      <c r="B13" t="s">
        <v>51</v>
      </c>
      <c r="E13">
        <f t="shared" si="0"/>
        <v>2</v>
      </c>
      <c r="F13">
        <v>6511.503875839996</v>
      </c>
      <c r="G13">
        <v>6504.6328279999998</v>
      </c>
      <c r="H13">
        <f t="shared" si="5"/>
        <v>6.8710478399962085</v>
      </c>
      <c r="I13">
        <v>13915.186289200001</v>
      </c>
      <c r="J13">
        <v>0</v>
      </c>
      <c r="K13">
        <f t="shared" si="1"/>
        <v>13915.186289200001</v>
      </c>
      <c r="L13">
        <v>1770.0935637699999</v>
      </c>
      <c r="M13">
        <v>1770.0935637699999</v>
      </c>
      <c r="N13">
        <f t="shared" si="2"/>
        <v>0</v>
      </c>
      <c r="O13">
        <v>1711.03502357</v>
      </c>
      <c r="P13">
        <v>0</v>
      </c>
      <c r="Q13">
        <f t="shared" si="3"/>
        <v>1711.03502357</v>
      </c>
      <c r="R13">
        <v>0</v>
      </c>
      <c r="T13">
        <v>0</v>
      </c>
      <c r="U13" s="3">
        <f t="shared" si="4"/>
        <v>0</v>
      </c>
      <c r="V13">
        <v>4741.4103121099997</v>
      </c>
      <c r="X13">
        <v>0</v>
      </c>
    </row>
    <row r="14" spans="1:24" x14ac:dyDescent="0.25">
      <c r="A14" s="2" t="s">
        <v>30</v>
      </c>
      <c r="B14" t="s">
        <v>52</v>
      </c>
      <c r="E14">
        <f t="shared" si="0"/>
        <v>2</v>
      </c>
      <c r="F14">
        <v>1662.8392290100001</v>
      </c>
      <c r="G14">
        <v>1661.2463580000001</v>
      </c>
      <c r="H14">
        <f t="shared" si="5"/>
        <v>1.5928710099999535</v>
      </c>
      <c r="I14">
        <v>18731.9268089</v>
      </c>
      <c r="K14">
        <f t="shared" si="1"/>
        <v>18731.9268089</v>
      </c>
      <c r="L14">
        <v>415.15284919999999</v>
      </c>
      <c r="M14">
        <v>415.15284919999999</v>
      </c>
      <c r="N14">
        <f t="shared" si="2"/>
        <v>0</v>
      </c>
      <c r="O14">
        <v>4030.67049795</v>
      </c>
      <c r="P14">
        <v>1247.6863798100001</v>
      </c>
      <c r="Q14">
        <f t="shared" si="3"/>
        <v>2782.9841181399997</v>
      </c>
      <c r="R14" s="3">
        <v>1068</v>
      </c>
      <c r="T14">
        <v>0</v>
      </c>
      <c r="U14" s="3">
        <f t="shared" si="4"/>
        <v>1068</v>
      </c>
      <c r="V14">
        <v>0</v>
      </c>
      <c r="X14">
        <v>0</v>
      </c>
    </row>
    <row r="15" spans="1:24" x14ac:dyDescent="0.25">
      <c r="A15" s="1" t="s">
        <v>26</v>
      </c>
      <c r="B15" t="s">
        <v>42</v>
      </c>
      <c r="E15">
        <f t="shared" si="0"/>
        <v>1</v>
      </c>
      <c r="F15">
        <v>29170.420408900001</v>
      </c>
      <c r="G15">
        <v>29170.420408900001</v>
      </c>
      <c r="H15">
        <f t="shared" si="5"/>
        <v>0</v>
      </c>
      <c r="I15">
        <v>71279.970907299998</v>
      </c>
      <c r="J15">
        <v>29170.420408900001</v>
      </c>
      <c r="K15">
        <f t="shared" si="1"/>
        <v>42109.5504984</v>
      </c>
      <c r="L15">
        <v>14695.4253582</v>
      </c>
      <c r="M15">
        <v>0</v>
      </c>
      <c r="N15">
        <f t="shared" si="2"/>
        <v>14695.4253582</v>
      </c>
      <c r="O15">
        <v>4735.3177395700004</v>
      </c>
      <c r="P15">
        <v>0</v>
      </c>
      <c r="Q15">
        <f t="shared" si="3"/>
        <v>4735.3177395700004</v>
      </c>
      <c r="R15" s="3">
        <v>7085</v>
      </c>
      <c r="S15" s="3"/>
      <c r="T15" s="3">
        <v>0</v>
      </c>
      <c r="U15" s="3">
        <f t="shared" si="4"/>
        <v>7085</v>
      </c>
      <c r="V15">
        <v>0</v>
      </c>
      <c r="X15">
        <v>0</v>
      </c>
    </row>
    <row r="16" spans="1:24" x14ac:dyDescent="0.25">
      <c r="A16" s="1" t="s">
        <v>25</v>
      </c>
      <c r="B16" t="s">
        <v>53</v>
      </c>
      <c r="E16">
        <f t="shared" si="0"/>
        <v>1</v>
      </c>
      <c r="F16">
        <v>19716.47813</v>
      </c>
      <c r="G16">
        <v>19716.47813</v>
      </c>
      <c r="H16">
        <f t="shared" si="5"/>
        <v>0</v>
      </c>
      <c r="I16">
        <v>52274.118887600001</v>
      </c>
      <c r="J16">
        <v>19716.47813</v>
      </c>
      <c r="K16">
        <f t="shared" si="1"/>
        <v>32557.640757600002</v>
      </c>
      <c r="L16">
        <v>24672.013815999999</v>
      </c>
      <c r="M16">
        <v>0</v>
      </c>
      <c r="N16">
        <f t="shared" si="2"/>
        <v>24672.013815999999</v>
      </c>
      <c r="O16">
        <v>3325.2416984800002</v>
      </c>
      <c r="P16">
        <v>0</v>
      </c>
      <c r="Q16">
        <f t="shared" si="3"/>
        <v>3325.2416984800002</v>
      </c>
      <c r="R16" s="3">
        <v>1805</v>
      </c>
      <c r="T16" s="3">
        <v>0</v>
      </c>
      <c r="U16" s="3">
        <f t="shared" si="4"/>
        <v>1805</v>
      </c>
      <c r="V16">
        <v>0</v>
      </c>
      <c r="X16">
        <v>0</v>
      </c>
    </row>
  </sheetData>
  <sortState ref="A2:A16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Mapping</dc:creator>
  <cp:lastModifiedBy>Jennifer Mannix</cp:lastModifiedBy>
  <dcterms:created xsi:type="dcterms:W3CDTF">2018-12-04T16:15:48Z</dcterms:created>
  <dcterms:modified xsi:type="dcterms:W3CDTF">2018-12-07T20:42:02Z</dcterms:modified>
</cp:coreProperties>
</file>