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ve.no\fil\home\hdao\Dokumenter\MSc\data\wyssen\XLSX\"/>
    </mc:Choice>
  </mc:AlternateContent>
  <bookViews>
    <workbookView xWindow="0" yWindow="0" windowWidth="27660" windowHeight="10200"/>
  </bookViews>
  <sheets>
    <sheet name="wyssentable1819" sheetId="1" r:id="rId1"/>
  </sheets>
  <externalReferences>
    <externalReference r:id="rId2"/>
  </externalReferenc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9" i="1" l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<sst xmlns="http://schemas.openxmlformats.org/spreadsheetml/2006/main" count="1136" uniqueCount="289">
  <si>
    <t>event_mappingID</t>
  </si>
  <si>
    <t>date</t>
  </si>
  <si>
    <t>local_observationtime</t>
  </si>
  <si>
    <t>avalancherelease_date</t>
  </si>
  <si>
    <t>avalancherelease_time</t>
  </si>
  <si>
    <t>path_nr</t>
  </si>
  <si>
    <t>path</t>
  </si>
  <si>
    <t>avalanche_type</t>
  </si>
  <si>
    <t>moisture_deposit</t>
  </si>
  <si>
    <t>trigger</t>
  </si>
  <si>
    <t>size</t>
  </si>
  <si>
    <t>fracture_width</t>
  </si>
  <si>
    <t>fracture_depth</t>
  </si>
  <si>
    <t>terminus_extent</t>
  </si>
  <si>
    <t>weak_layer</t>
  </si>
  <si>
    <t>avalanche_mapped</t>
  </si>
  <si>
    <t>pic_name_saved</t>
  </si>
  <si>
    <t>observer_name</t>
  </si>
  <si>
    <t>regobs</t>
  </si>
  <si>
    <t>TYIN_obs_20181103_1</t>
  </si>
  <si>
    <t>TYIN_obs_20181204_1</t>
  </si>
  <si>
    <t>TYIN_obs_20181210_1</t>
  </si>
  <si>
    <t>TYIN_obs_20181218_1</t>
  </si>
  <si>
    <t>TYIN_obs_20181225_1</t>
  </si>
  <si>
    <t>TYIN_obs_20181225_2</t>
  </si>
  <si>
    <t>TYIN_obs_20181225_3</t>
  </si>
  <si>
    <t>TYIN_obs_20181225_4</t>
  </si>
  <si>
    <t>TYIN_obs_20181225_5</t>
  </si>
  <si>
    <t>TYIN_obs_20181225_6</t>
  </si>
  <si>
    <t>TYIN_obs_20181225_7</t>
  </si>
  <si>
    <t>TYIN_obs_20181225_8</t>
  </si>
  <si>
    <t>TYIN_obs_20190102_1</t>
  </si>
  <si>
    <t>TYIN_obs_20190102_2</t>
  </si>
  <si>
    <t>TYIN_obs_20190102_3</t>
  </si>
  <si>
    <t>TYIN_obs_20190102_4</t>
  </si>
  <si>
    <t>TYIN_obs_20190102_5</t>
  </si>
  <si>
    <t>TYIN_obs_20190113_1</t>
  </si>
  <si>
    <t>TYIN_obs_20190114_1</t>
  </si>
  <si>
    <t>TYIN_obs_20190114_2</t>
  </si>
  <si>
    <t>TYIN_obs_20190114_3</t>
  </si>
  <si>
    <t>TYIN_obs_20190114_4</t>
  </si>
  <si>
    <t>TYIN_obs_20190114_5</t>
  </si>
  <si>
    <t>TYIN_obs_20190114_6</t>
  </si>
  <si>
    <t>TYIN_obs_20190114_7</t>
  </si>
  <si>
    <t>TYIN_obs_20190114_8</t>
  </si>
  <si>
    <t>TYIN_obs_20190114_9</t>
  </si>
  <si>
    <t>TYIN_obs_20190114_10</t>
  </si>
  <si>
    <t>TYIN_obs_20190114_11</t>
  </si>
  <si>
    <t>TYIN_obs_20190114_12</t>
  </si>
  <si>
    <t>TYIN_obs_20190114_13</t>
  </si>
  <si>
    <t>TYIN_obs_20190114_14</t>
  </si>
  <si>
    <t>TYIN_obs_20190114_15</t>
  </si>
  <si>
    <t>TYIN_obs_20190116_1</t>
  </si>
  <si>
    <t>TYIN_obs_20190117_1</t>
  </si>
  <si>
    <t>TYIN_obs_20190118_1</t>
  </si>
  <si>
    <t>TYIN_obs_20190119_1</t>
  </si>
  <si>
    <t>TYIN_obs_20190119_2</t>
  </si>
  <si>
    <t>TYIN_obs_20190119_3</t>
  </si>
  <si>
    <t>TYIN_obs_20190119_4</t>
  </si>
  <si>
    <t>TYIN_obs_20190119_5</t>
  </si>
  <si>
    <t>TYIN_obs_20190119_6</t>
  </si>
  <si>
    <t>TYIN_obs_20190119_7</t>
  </si>
  <si>
    <t>TYIN_obs_20190119_8</t>
  </si>
  <si>
    <t>TYIN_obs_20190119_9</t>
  </si>
  <si>
    <t>TYIN_obs_20190119_10</t>
  </si>
  <si>
    <t>TYIN_obs_20190119_11</t>
  </si>
  <si>
    <t>TYIN_obs_20190119_12</t>
  </si>
  <si>
    <t>TYIN_obs_20190205_1</t>
  </si>
  <si>
    <t>TYIN_obs_20190205_2</t>
  </si>
  <si>
    <t>TYIN_obs_20190205_3</t>
  </si>
  <si>
    <t>TYIN_obs_20190205_4</t>
  </si>
  <si>
    <t>TYIN_obs_20190207_1</t>
  </si>
  <si>
    <t>TYIN_obs_20190211_1</t>
  </si>
  <si>
    <t>TYIN_obs_20190211_2</t>
  </si>
  <si>
    <t>TYIN_obs_20190211_3</t>
  </si>
  <si>
    <t>TYIN_obs_20190211_4</t>
  </si>
  <si>
    <t>TYIN_obs_20190211_5</t>
  </si>
  <si>
    <t>TYIN_obs_20190211_6</t>
  </si>
  <si>
    <t>TYIN_obs_20190211_7</t>
  </si>
  <si>
    <t>TYIN_obs_20190212_1</t>
  </si>
  <si>
    <t>TYIN_obs_20190213_1</t>
  </si>
  <si>
    <t>TYIN_obs_20190213_2</t>
  </si>
  <si>
    <t>TYIN_obs_20190213_3</t>
  </si>
  <si>
    <t>TYIN_obs_20190213_4</t>
  </si>
  <si>
    <t>TYIN_obs_20190213_5</t>
  </si>
  <si>
    <t>TYIN_obs_20190213_6</t>
  </si>
  <si>
    <t>TYIN_obs_20190213_7</t>
  </si>
  <si>
    <t>TYIN_obs_20190213_8</t>
  </si>
  <si>
    <t>TYIN_obs_20190213_9</t>
  </si>
  <si>
    <t>TYIN_obs_20190213_10</t>
  </si>
  <si>
    <t>TYIN_obs_20190213_11</t>
  </si>
  <si>
    <t>TYIN_obs_20190213_12</t>
  </si>
  <si>
    <t>TYIN_obs_20190213_13</t>
  </si>
  <si>
    <t>TYIN_obs_20190215_1</t>
  </si>
  <si>
    <t>TYIN_obs_20190215_2</t>
  </si>
  <si>
    <t>TYIN_obs_20190215_3</t>
  </si>
  <si>
    <t>TYIN_obs_20190215_4</t>
  </si>
  <si>
    <t>TYIN_obs_20190308_1</t>
  </si>
  <si>
    <t>TYIN_obs_20190308_2</t>
  </si>
  <si>
    <t>TYIN_obs_20190308_3</t>
  </si>
  <si>
    <t>TYIN_obs_20190308_4</t>
  </si>
  <si>
    <t>TYIN_obs_20190308_5</t>
  </si>
  <si>
    <t>TYIN_obs_20190308_6</t>
  </si>
  <si>
    <t>TYIN_obs_20190308_7</t>
  </si>
  <si>
    <t>TYIN_obs_20190308_8</t>
  </si>
  <si>
    <t>TYIN_obs_20190308_9</t>
  </si>
  <si>
    <t>TYIN_obs_20190308_10</t>
  </si>
  <si>
    <t>TYIN_obs_20190308_11</t>
  </si>
  <si>
    <t>TYIN_obs_20190308_12</t>
  </si>
  <si>
    <t>TYIN_obs_20190308_13</t>
  </si>
  <si>
    <t>TYIN_obs_20190308_14</t>
  </si>
  <si>
    <t>TYIN_obs_20190308_15</t>
  </si>
  <si>
    <t>TYIN_obs_20190308_16</t>
  </si>
  <si>
    <t>TYIN_obs_20190311_1</t>
  </si>
  <si>
    <t>TYIN_obs_20190317_1</t>
  </si>
  <si>
    <t>TYIN_obs_20190317_2</t>
  </si>
  <si>
    <t>TYIN_obs_20190318_1</t>
  </si>
  <si>
    <t>TYIN_obs_20190318_2</t>
  </si>
  <si>
    <t>TYIN_obs_20190318_3</t>
  </si>
  <si>
    <t>TYIN_obs_20190320_1</t>
  </si>
  <si>
    <t>TYIN_obs_20190320_2</t>
  </si>
  <si>
    <t>TYIN_obs_20190320_3</t>
  </si>
  <si>
    <t>TYIN_obs_20190320_4</t>
  </si>
  <si>
    <t>TYIN_obs_20190320_5</t>
  </si>
  <si>
    <t>TYIN_obs_20190320_6</t>
  </si>
  <si>
    <t>TYIN_obs_20190321_1</t>
  </si>
  <si>
    <t>TYIN_obs_20190324_1</t>
  </si>
  <si>
    <t>TYIN_obs_20190324_2</t>
  </si>
  <si>
    <t>TYIN_obs_20190324_3</t>
  </si>
  <si>
    <t>TYIN_obs_20190324_4</t>
  </si>
  <si>
    <t>TYIN_obs_20190324_5</t>
  </si>
  <si>
    <t>TYIN_obs_20190324_6</t>
  </si>
  <si>
    <t>TYIN_obs_20190324_7</t>
  </si>
  <si>
    <t>TYIN_obs_20190324_8</t>
  </si>
  <si>
    <t>TYIN_obs_20190324_9</t>
  </si>
  <si>
    <t>TYIN_obs_20190324_10</t>
  </si>
  <si>
    <t>TYIN_obs_20190324_11</t>
  </si>
  <si>
    <t>TYIN_obs_20190324_12</t>
  </si>
  <si>
    <t>TYIN_Obs_20190324_13</t>
  </si>
  <si>
    <t>TYIN_Obs_20190324_14</t>
  </si>
  <si>
    <t>TYIN_obs_20190327_1</t>
  </si>
  <si>
    <t>TYIN_obs_20190327_2</t>
  </si>
  <si>
    <t>TYIN_obs_20190328_1</t>
  </si>
  <si>
    <t>TYIN_obs_20190328_2</t>
  </si>
  <si>
    <t>TYIN_obs_20190331_1</t>
  </si>
  <si>
    <t>TYIN_obs_20190331_2</t>
  </si>
  <si>
    <t>2019-13-17</t>
  </si>
  <si>
    <t>S - Slab avalanche</t>
  </si>
  <si>
    <t>L - Loose-snow avalanche</t>
  </si>
  <si>
    <t>D - Dry snow</t>
  </si>
  <si>
    <t>M - Moist snow</t>
  </si>
  <si>
    <t>moisture_release</t>
  </si>
  <si>
    <t>Na - Natural</t>
  </si>
  <si>
    <t>Xp - RACS explosive charge</t>
  </si>
  <si>
    <t>S - Skier/Snowboarder</t>
  </si>
  <si>
    <t>S1 [10 m]</t>
  </si>
  <si>
    <t>S1.5</t>
  </si>
  <si>
    <t>S3 [1000 m]</t>
  </si>
  <si>
    <t>S2 [100 m]</t>
  </si>
  <si>
    <t>S2.5</t>
  </si>
  <si>
    <t>S4 [2000 m]</t>
  </si>
  <si>
    <t>S3.5</t>
  </si>
  <si>
    <t>Hit closed road</t>
  </si>
  <si>
    <t>5-10 m from road</t>
  </si>
  <si>
    <t>0-5 m from road</t>
  </si>
  <si>
    <t>Hit open road</t>
  </si>
  <si>
    <t>5-10m from road</t>
  </si>
  <si>
    <t>Over closed road</t>
  </si>
  <si>
    <t>1-5m from road</t>
  </si>
  <si>
    <t>Hit  road</t>
  </si>
  <si>
    <t>Yes</t>
  </si>
  <si>
    <t>No</t>
  </si>
  <si>
    <t>SL</t>
  </si>
  <si>
    <t>PV</t>
  </si>
  <si>
    <t>LØS</t>
  </si>
  <si>
    <t>comments_weather</t>
  </si>
  <si>
    <t>Ikke observert skredet pg.a sikt</t>
  </si>
  <si>
    <t>Usikker på størrelse pga. dårlig sikt</t>
  </si>
  <si>
    <t>Ikke mulig å observere noe bruddkant</t>
  </si>
  <si>
    <t>Fra klippe nord for Støl2</t>
  </si>
  <si>
    <t>Under Skog 1</t>
  </si>
  <si>
    <t>Midt i henget</t>
  </si>
  <si>
    <t>Video viser at skredet trolig var str. 2</t>
  </si>
  <si>
    <t>Naturlig utløst natt til 24.03</t>
  </si>
  <si>
    <t>Løst ut rett for skredkontroll</t>
  </si>
  <si>
    <t>https://www.regobs.no/Registration/168441</t>
  </si>
  <si>
    <t>https://www.regobs.no/Registration/170016</t>
  </si>
  <si>
    <t>https://www.regobs.no/Registration/170918</t>
  </si>
  <si>
    <t>https://www.regobs.no/Registration/171814</t>
  </si>
  <si>
    <t>https://www.regobs.no/Registration/172604</t>
  </si>
  <si>
    <t>https://www.regobs.no/Registration/172603</t>
  </si>
  <si>
    <t>https://www.regobs.no/Registration/172600</t>
  </si>
  <si>
    <t>https://www.regobs.no/Registration/172599</t>
  </si>
  <si>
    <t>https://www.regobs.no/Registration/172598</t>
  </si>
  <si>
    <t>https://www.regobs.no/Registration/172596</t>
  </si>
  <si>
    <t>https://www.regobs.no/Registration/172594</t>
  </si>
  <si>
    <t>https://www.regobs.no/Registration/172593</t>
  </si>
  <si>
    <t>https://www.regobs.no/Registration/173628</t>
  </si>
  <si>
    <t>https://www.regobs.no/Registration/173631</t>
  </si>
  <si>
    <t>https://www.regobs.no/Registration/173632</t>
  </si>
  <si>
    <t>https://www.regobs.no/Registration/173637</t>
  </si>
  <si>
    <t>https://www.regobs.no/Registration/173640</t>
  </si>
  <si>
    <t>https://www.regobs.no/Registration/175422</t>
  </si>
  <si>
    <t>https://www.regobs.no/Registration/175646</t>
  </si>
  <si>
    <t>https://www.regobs.no/Registration/175792</t>
  </si>
  <si>
    <t>https://www.regobs.no/Registration/175804</t>
  </si>
  <si>
    <t>https://www.regobs.no/Registration/175881</t>
  </si>
  <si>
    <t>https://www.regobs.no/Registration/176087</t>
  </si>
  <si>
    <t>https://www.regobs.no/Registration/176365</t>
  </si>
  <si>
    <t>https://www.regobs.no/Registration/176569</t>
  </si>
  <si>
    <t>https://www.regobs.no/Registration/176570</t>
  </si>
  <si>
    <t>https://www.regobs.no/Registration/176571</t>
  </si>
  <si>
    <t>https://www.regobs.no/Registration/176572</t>
  </si>
  <si>
    <t>https://www.regobs.no/Registration/176576</t>
  </si>
  <si>
    <t>https://www.regobs.no/Registration/176579</t>
  </si>
  <si>
    <t>https://www.regobs.no/Registration/176581</t>
  </si>
  <si>
    <t>https://www.regobs.no/Registration/176583</t>
  </si>
  <si>
    <t>https://www.regobs.no/Registration/176584</t>
  </si>
  <si>
    <t>https://www.regobs.no/Registration/176588</t>
  </si>
  <si>
    <t>https://www.regobs.no/Registration/176589</t>
  </si>
  <si>
    <t>https://www.regobs.no/Registration/176591</t>
  </si>
  <si>
    <t>https://www.regobs.no/Registration/179210</t>
  </si>
  <si>
    <t>https://www.regobs.no/Registration/179211</t>
  </si>
  <si>
    <t>https://www.regobs.no/Registration/179218</t>
  </si>
  <si>
    <t>https://www.regobs.no/Registration/179246</t>
  </si>
  <si>
    <t>https://www.regobs.no/Registration/179550</t>
  </si>
  <si>
    <t>https://www.regobs.no/Registration/180250</t>
  </si>
  <si>
    <t>https://www.regobs.no/Registration/180272</t>
  </si>
  <si>
    <t>https://www.regobs.no/Registration/180278</t>
  </si>
  <si>
    <t>https://www.regobs.no/Registration/180282</t>
  </si>
  <si>
    <t>https://www.regobs.no/Registration/180283</t>
  </si>
  <si>
    <t>https://www.regobs.no/Registration/180285</t>
  </si>
  <si>
    <t>https://www.regobs.no/Registration/180360</t>
  </si>
  <si>
    <t>https://www.regobs.no/Registration/180622</t>
  </si>
  <si>
    <t>https://www.regobs.no/Registration/180797</t>
  </si>
  <si>
    <t>https://www.regobs.no/Registration/180798</t>
  </si>
  <si>
    <t>https://www.regobs.no/Registration/180799</t>
  </si>
  <si>
    <t>https://www.regobs.no/Registration/180803</t>
  </si>
  <si>
    <t>https://www.regobs.no/Registration/180806</t>
  </si>
  <si>
    <t>https://www.regobs.no/Registration/180807</t>
  </si>
  <si>
    <t>https://www.regobs.no/Registration/180808</t>
  </si>
  <si>
    <t>https://www.regobs.no/Registration/180809</t>
  </si>
  <si>
    <t>https://www.regobs.no/Registration/180810</t>
  </si>
  <si>
    <t>https://www.regobs.no/Registration/180811</t>
  </si>
  <si>
    <t>https://www.regobs.no/Registration/180814</t>
  </si>
  <si>
    <t>https://www.regobs.no/Registration/180815</t>
  </si>
  <si>
    <t>https://www.regobs.no/Registration/181144</t>
  </si>
  <si>
    <t>https://www.regobs.no/Registration/181148</t>
  </si>
  <si>
    <t>https://www.regobs.no/Registration/181152</t>
  </si>
  <si>
    <t>https://www.regobs.no/Registration/181170</t>
  </si>
  <si>
    <t>https://www.regobs.no/Registration/184854</t>
  </si>
  <si>
    <t>https://www.regobs.no/Registration/184856</t>
  </si>
  <si>
    <t>https://www.regobs.no/Registration/184859</t>
  </si>
  <si>
    <t>https://www.regobs.no/Registration/184909</t>
  </si>
  <si>
    <t>https://www.regobs.no/Registration/184960</t>
  </si>
  <si>
    <t>https://www.regobs.no/Registration/184971</t>
  </si>
  <si>
    <t>https://www.regobs.no/Registration/184975</t>
  </si>
  <si>
    <t>https://www.regobs.no/Registration/184977</t>
  </si>
  <si>
    <t>https://www.regobs.no/Registration/184984</t>
  </si>
  <si>
    <t>https://www.regobs.no/Registration/185024</t>
  </si>
  <si>
    <t>https://www.regobs.no/Registration/185025</t>
  </si>
  <si>
    <t>https://www.regobs.no/Registration/185027</t>
  </si>
  <si>
    <t>https://www.regobs.no/Registration/185028</t>
  </si>
  <si>
    <t>https://www.regobs.no/Registration/185029</t>
  </si>
  <si>
    <t>https://www.regobs.no/Registration/185030</t>
  </si>
  <si>
    <t>https://www.regobs.no/Registration/185031</t>
  </si>
  <si>
    <t>https://www.regobs.no/Registration/185513</t>
  </si>
  <si>
    <t>https://www.regobs.no/Registration/186783</t>
  </si>
  <si>
    <t>https://www.regobs.no/Registration/186784</t>
  </si>
  <si>
    <t>https://www.regobs.no/Registration/186890</t>
  </si>
  <si>
    <t>https://www.regobs.no/Registration/186894</t>
  </si>
  <si>
    <t>https://www.regobs.no/Registration/186993</t>
  </si>
  <si>
    <t>https://www.regobs.no/Registration/187237</t>
  </si>
  <si>
    <t>https://www.regobs.no/Registration/187294</t>
  </si>
  <si>
    <t>https://www.regobs.no/Registration/187296</t>
  </si>
  <si>
    <t>https://www.regobs.no/Registration/187298</t>
  </si>
  <si>
    <t>https://www.regobs.no/Registration/187299</t>
  </si>
  <si>
    <t>https://www.regobs.no/Registration/187300</t>
  </si>
  <si>
    <t>https://www.regobs.no/Registration/187407</t>
  </si>
  <si>
    <t>https://www.regobs.no/Registration/187950</t>
  </si>
  <si>
    <t>https://www.regobs.no/Registration/187952</t>
  </si>
  <si>
    <t>https://www.regobs.no/Registration/187953</t>
  </si>
  <si>
    <t>https://www.regobs.no/Registration/187954</t>
  </si>
  <si>
    <t>https://www.regobs.no/Registration/187955</t>
  </si>
  <si>
    <t>https://www.regobs.no/Registration/187958</t>
  </si>
  <si>
    <t>https://www.regobs.no/Registration/187962</t>
  </si>
  <si>
    <t>https://www.regobs.no/Registration/188647</t>
  </si>
  <si>
    <t>https://www.regobs.no/Registration/189150</t>
  </si>
  <si>
    <t>https://www.regobs.no/Registration/189152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</si>
</sst>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Fill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center"/>
      <protection locked="0"/>
    </xf>
    <xf numFmtId="20" fontId="0" fillId="0" borderId="0" xfId="0" applyNumberFormat="1" applyFill="1" applyAlignment="1" applyProtection="1">
      <alignment horizontal="center"/>
      <protection locked="0"/>
    </xf>
    <xf numFmtId="20" fontId="1" fillId="0" borderId="0" xfId="0" applyNumberFormat="1" applyFont="1" applyFill="1" applyAlignment="1" applyProtection="1">
      <alignment horizontal="center"/>
      <protection locked="0"/>
    </xf>
    <xf numFmtId="165" fontId="0" fillId="0" borderId="0" xfId="0" applyNumberFormat="1" applyFill="1" applyAlignment="1" applyProtection="1">
      <alignment horizontal="center"/>
      <protection locked="0"/>
    </xf>
    <xf numFmtId="165" fontId="1" fillId="0" borderId="0" xfId="0" applyNumberFormat="1" applyFont="1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/>
    </xf>
    <xf numFmtId="0" fontId="0" fillId="0" borderId="0" xfId="0" applyFill="1"/>
    <xf numFmtId="0" fontId="0" fillId="0" borderId="0" xfId="0" applyNumberFormat="1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  <protection locked="0"/>
    </xf>
    <xf numFmtId="0" fontId="0" fillId="0" borderId="0" xfId="1" applyFont="1" applyFill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center"/>
      <protection locked="0"/>
    </xf>
    <xf numFmtId="0" fontId="0" fillId="0" borderId="0" xfId="1" applyFont="1" applyFill="1" applyAlignment="1">
      <alignment horizontal="center"/>
    </xf>
    <xf numFmtId="0" fontId="2" fillId="0" borderId="0" xfId="1"/>
    <xf numFmtId="0" fontId="2" fillId="0" borderId="0" xfId="1" applyFill="1" applyAlignment="1" applyProtection="1">
      <alignment horizontal="center"/>
      <protection locked="0"/>
    </xf>
    <xf numFmtId="0" fontId="2" fillId="0" borderId="0" xfId="1" applyFill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hdao/Dokumenter/MSc/data/wyssen/AvalDoc_V2.2_Tyin%2018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 aval obs"/>
      <sheetName val="avalobs table"/>
      <sheetName val="graphs"/>
      <sheetName val="Backgrounddata-PROJECT"/>
      <sheetName val="Backgrounddata-GENERAL"/>
      <sheetName val="Info"/>
      <sheetName val="Summary"/>
    </sheetNames>
    <sheetDataSet>
      <sheetData sheetId="0"/>
      <sheetData sheetId="1"/>
      <sheetData sheetId="2"/>
      <sheetData sheetId="3">
        <row r="2">
          <cell r="A2">
            <v>1</v>
          </cell>
          <cell r="B2" t="str">
            <v>torv1</v>
          </cell>
        </row>
        <row r="3">
          <cell r="A3">
            <v>2</v>
          </cell>
          <cell r="B3" t="str">
            <v>torv2</v>
          </cell>
        </row>
        <row r="4">
          <cell r="A4">
            <v>3</v>
          </cell>
          <cell r="B4" t="str">
            <v>torv3</v>
          </cell>
        </row>
        <row r="5">
          <cell r="A5">
            <v>4</v>
          </cell>
          <cell r="B5" t="str">
            <v>torv4</v>
          </cell>
        </row>
        <row r="6">
          <cell r="A6">
            <v>5</v>
          </cell>
          <cell r="B6" t="str">
            <v>torv5</v>
          </cell>
        </row>
        <row r="7">
          <cell r="A7">
            <v>6</v>
          </cell>
          <cell r="B7" t="str">
            <v>skog1</v>
          </cell>
        </row>
        <row r="8">
          <cell r="A8">
            <v>7</v>
          </cell>
          <cell r="B8" t="str">
            <v>skog2</v>
          </cell>
        </row>
        <row r="9">
          <cell r="A9">
            <v>8</v>
          </cell>
          <cell r="B9" t="str">
            <v>skog3</v>
          </cell>
        </row>
        <row r="10">
          <cell r="A10">
            <v>9</v>
          </cell>
          <cell r="B10" t="str">
            <v>lango</v>
          </cell>
        </row>
        <row r="11">
          <cell r="A11">
            <v>10</v>
          </cell>
          <cell r="B11" t="str">
            <v>stol1</v>
          </cell>
        </row>
        <row r="12">
          <cell r="A12">
            <v>11</v>
          </cell>
          <cell r="B12" t="str">
            <v>stol2</v>
          </cell>
        </row>
        <row r="13">
          <cell r="A13">
            <v>12</v>
          </cell>
          <cell r="B13" t="str">
            <v>mel1</v>
          </cell>
        </row>
        <row r="14">
          <cell r="A14">
            <v>13</v>
          </cell>
          <cell r="B14" t="str">
            <v>mel2</v>
          </cell>
        </row>
        <row r="15">
          <cell r="A15">
            <v>14</v>
          </cell>
          <cell r="B15" t="str">
            <v>varden</v>
          </cell>
        </row>
        <row r="16">
          <cell r="A16">
            <v>15</v>
          </cell>
          <cell r="B16" t="str">
            <v>melvikebrattheng</v>
          </cell>
        </row>
        <row r="17">
          <cell r="A17">
            <v>16</v>
          </cell>
          <cell r="B17" t="str">
            <v>skiheisen</v>
          </cell>
        </row>
        <row r="18">
          <cell r="A18">
            <v>17</v>
          </cell>
          <cell r="B18" t="str">
            <v>tyinstolenbrattheng</v>
          </cell>
        </row>
        <row r="19">
          <cell r="A19">
            <v>18</v>
          </cell>
          <cell r="B19" t="str">
            <v>tyin bom</v>
          </cell>
        </row>
        <row r="20">
          <cell r="A20">
            <v>19</v>
          </cell>
          <cell r="B20" t="str">
            <v>torv 1,5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gobs.no/Registration/176570" TargetMode="External"/><Relationship Id="rId21" Type="http://schemas.openxmlformats.org/officeDocument/2006/relationships/hyperlink" Target="https://www.regobs.no/Registration/175804" TargetMode="External"/><Relationship Id="rId42" Type="http://schemas.openxmlformats.org/officeDocument/2006/relationships/hyperlink" Target="https://www.regobs.no/Registration/180250" TargetMode="External"/><Relationship Id="rId47" Type="http://schemas.openxmlformats.org/officeDocument/2006/relationships/hyperlink" Target="https://www.regobs.no/Registration/180285" TargetMode="External"/><Relationship Id="rId63" Type="http://schemas.openxmlformats.org/officeDocument/2006/relationships/hyperlink" Target="https://www.regobs.no/Registration/181144" TargetMode="External"/><Relationship Id="rId68" Type="http://schemas.openxmlformats.org/officeDocument/2006/relationships/hyperlink" Target="https://www.regobs.no/Registration/184856" TargetMode="External"/><Relationship Id="rId84" Type="http://schemas.openxmlformats.org/officeDocument/2006/relationships/hyperlink" Target="https://www.regobs.no/Registration/186783" TargetMode="External"/><Relationship Id="rId89" Type="http://schemas.openxmlformats.org/officeDocument/2006/relationships/hyperlink" Target="https://www.regobs.no/Registration/187237" TargetMode="External"/><Relationship Id="rId7" Type="http://schemas.openxmlformats.org/officeDocument/2006/relationships/hyperlink" Target="https://www.regobs.no/Registration/172600" TargetMode="External"/><Relationship Id="rId71" Type="http://schemas.openxmlformats.org/officeDocument/2006/relationships/hyperlink" Target="https://www.regobs.no/Registration/184960" TargetMode="External"/><Relationship Id="rId92" Type="http://schemas.openxmlformats.org/officeDocument/2006/relationships/hyperlink" Target="https://www.regobs.no/Registration/187298" TargetMode="External"/><Relationship Id="rId2" Type="http://schemas.openxmlformats.org/officeDocument/2006/relationships/hyperlink" Target="https://www.regobs.no/Registration/170016" TargetMode="External"/><Relationship Id="rId16" Type="http://schemas.openxmlformats.org/officeDocument/2006/relationships/hyperlink" Target="https://www.regobs.no/Registration/173637" TargetMode="External"/><Relationship Id="rId29" Type="http://schemas.openxmlformats.org/officeDocument/2006/relationships/hyperlink" Target="https://www.regobs.no/Registration/176576" TargetMode="External"/><Relationship Id="rId11" Type="http://schemas.openxmlformats.org/officeDocument/2006/relationships/hyperlink" Target="https://www.regobs.no/Registration/172593" TargetMode="External"/><Relationship Id="rId24" Type="http://schemas.openxmlformats.org/officeDocument/2006/relationships/hyperlink" Target="https://www.regobs.no/Registration/176365" TargetMode="External"/><Relationship Id="rId32" Type="http://schemas.openxmlformats.org/officeDocument/2006/relationships/hyperlink" Target="https://www.regobs.no/Registration/176583" TargetMode="External"/><Relationship Id="rId37" Type="http://schemas.openxmlformats.org/officeDocument/2006/relationships/hyperlink" Target="https://www.regobs.no/Registration/179210" TargetMode="External"/><Relationship Id="rId40" Type="http://schemas.openxmlformats.org/officeDocument/2006/relationships/hyperlink" Target="https://www.regobs.no/Registration/179246" TargetMode="External"/><Relationship Id="rId45" Type="http://schemas.openxmlformats.org/officeDocument/2006/relationships/hyperlink" Target="https://www.regobs.no/Registration/180282" TargetMode="External"/><Relationship Id="rId53" Type="http://schemas.openxmlformats.org/officeDocument/2006/relationships/hyperlink" Target="https://www.regobs.no/Registration/180799" TargetMode="External"/><Relationship Id="rId58" Type="http://schemas.openxmlformats.org/officeDocument/2006/relationships/hyperlink" Target="https://www.regobs.no/Registration/180809" TargetMode="External"/><Relationship Id="rId66" Type="http://schemas.openxmlformats.org/officeDocument/2006/relationships/hyperlink" Target="https://www.regobs.no/Registration/181170" TargetMode="External"/><Relationship Id="rId74" Type="http://schemas.openxmlformats.org/officeDocument/2006/relationships/hyperlink" Target="https://www.regobs.no/Registration/184977" TargetMode="External"/><Relationship Id="rId79" Type="http://schemas.openxmlformats.org/officeDocument/2006/relationships/hyperlink" Target="https://www.regobs.no/Registration/185028" TargetMode="External"/><Relationship Id="rId87" Type="http://schemas.openxmlformats.org/officeDocument/2006/relationships/hyperlink" Target="https://www.regobs.no/Registration/186894" TargetMode="External"/><Relationship Id="rId102" Type="http://schemas.openxmlformats.org/officeDocument/2006/relationships/hyperlink" Target="https://www.regobs.no/Registration/187958" TargetMode="External"/><Relationship Id="rId5" Type="http://schemas.openxmlformats.org/officeDocument/2006/relationships/hyperlink" Target="https://www.regobs.no/Registration/172604" TargetMode="External"/><Relationship Id="rId61" Type="http://schemas.openxmlformats.org/officeDocument/2006/relationships/hyperlink" Target="https://www.regobs.no/Registration/180814" TargetMode="External"/><Relationship Id="rId82" Type="http://schemas.openxmlformats.org/officeDocument/2006/relationships/hyperlink" Target="https://www.regobs.no/Registration/185031" TargetMode="External"/><Relationship Id="rId90" Type="http://schemas.openxmlformats.org/officeDocument/2006/relationships/hyperlink" Target="https://www.regobs.no/Registration/187294" TargetMode="External"/><Relationship Id="rId95" Type="http://schemas.openxmlformats.org/officeDocument/2006/relationships/hyperlink" Target="https://www.regobs.no/Registration/187407" TargetMode="External"/><Relationship Id="rId19" Type="http://schemas.openxmlformats.org/officeDocument/2006/relationships/hyperlink" Target="https://www.regobs.no/Registration/175646" TargetMode="External"/><Relationship Id="rId14" Type="http://schemas.openxmlformats.org/officeDocument/2006/relationships/hyperlink" Target="https://www.regobs.no/Registration/173631" TargetMode="External"/><Relationship Id="rId22" Type="http://schemas.openxmlformats.org/officeDocument/2006/relationships/hyperlink" Target="https://www.regobs.no/Registration/175881" TargetMode="External"/><Relationship Id="rId27" Type="http://schemas.openxmlformats.org/officeDocument/2006/relationships/hyperlink" Target="https://www.regobs.no/Registration/176571" TargetMode="External"/><Relationship Id="rId30" Type="http://schemas.openxmlformats.org/officeDocument/2006/relationships/hyperlink" Target="https://www.regobs.no/Registration/176579" TargetMode="External"/><Relationship Id="rId35" Type="http://schemas.openxmlformats.org/officeDocument/2006/relationships/hyperlink" Target="https://www.regobs.no/Registration/176589" TargetMode="External"/><Relationship Id="rId43" Type="http://schemas.openxmlformats.org/officeDocument/2006/relationships/hyperlink" Target="https://www.regobs.no/Registration/180272" TargetMode="External"/><Relationship Id="rId48" Type="http://schemas.openxmlformats.org/officeDocument/2006/relationships/hyperlink" Target="https://www.regobs.no/Registration/180360" TargetMode="External"/><Relationship Id="rId56" Type="http://schemas.openxmlformats.org/officeDocument/2006/relationships/hyperlink" Target="https://www.regobs.no/Registration/180807" TargetMode="External"/><Relationship Id="rId64" Type="http://schemas.openxmlformats.org/officeDocument/2006/relationships/hyperlink" Target="https://www.regobs.no/Registration/181148" TargetMode="External"/><Relationship Id="rId69" Type="http://schemas.openxmlformats.org/officeDocument/2006/relationships/hyperlink" Target="https://www.regobs.no/Registration/184859" TargetMode="External"/><Relationship Id="rId77" Type="http://schemas.openxmlformats.org/officeDocument/2006/relationships/hyperlink" Target="https://www.regobs.no/Registration/185025" TargetMode="External"/><Relationship Id="rId100" Type="http://schemas.openxmlformats.org/officeDocument/2006/relationships/hyperlink" Target="https://www.regobs.no/Registration/187955" TargetMode="External"/><Relationship Id="rId105" Type="http://schemas.openxmlformats.org/officeDocument/2006/relationships/hyperlink" Target="https://www.regobs.no/Registration/189150" TargetMode="External"/><Relationship Id="rId8" Type="http://schemas.openxmlformats.org/officeDocument/2006/relationships/hyperlink" Target="https://www.regobs.no/Registration/172599" TargetMode="External"/><Relationship Id="rId51" Type="http://schemas.openxmlformats.org/officeDocument/2006/relationships/hyperlink" Target="https://www.regobs.no/Registration/180797" TargetMode="External"/><Relationship Id="rId72" Type="http://schemas.openxmlformats.org/officeDocument/2006/relationships/hyperlink" Target="https://www.regobs.no/Registration/184971" TargetMode="External"/><Relationship Id="rId80" Type="http://schemas.openxmlformats.org/officeDocument/2006/relationships/hyperlink" Target="https://www.regobs.no/Registration/185029" TargetMode="External"/><Relationship Id="rId85" Type="http://schemas.openxmlformats.org/officeDocument/2006/relationships/hyperlink" Target="https://www.regobs.no/Registration/186784" TargetMode="External"/><Relationship Id="rId93" Type="http://schemas.openxmlformats.org/officeDocument/2006/relationships/hyperlink" Target="https://www.regobs.no/Registration/187299" TargetMode="External"/><Relationship Id="rId98" Type="http://schemas.openxmlformats.org/officeDocument/2006/relationships/hyperlink" Target="https://www.regobs.no/Registration/187953" TargetMode="External"/><Relationship Id="rId3" Type="http://schemas.openxmlformats.org/officeDocument/2006/relationships/hyperlink" Target="https://www.regobs.no/Registration/170918" TargetMode="External"/><Relationship Id="rId12" Type="http://schemas.openxmlformats.org/officeDocument/2006/relationships/hyperlink" Target="https://www.regobs.no/Registration/172594" TargetMode="External"/><Relationship Id="rId17" Type="http://schemas.openxmlformats.org/officeDocument/2006/relationships/hyperlink" Target="https://www.regobs.no/Registration/173640" TargetMode="External"/><Relationship Id="rId25" Type="http://schemas.openxmlformats.org/officeDocument/2006/relationships/hyperlink" Target="https://www.regobs.no/Registration/176569" TargetMode="External"/><Relationship Id="rId33" Type="http://schemas.openxmlformats.org/officeDocument/2006/relationships/hyperlink" Target="https://www.regobs.no/Registration/176584" TargetMode="External"/><Relationship Id="rId38" Type="http://schemas.openxmlformats.org/officeDocument/2006/relationships/hyperlink" Target="https://www.regobs.no/Registration/179211" TargetMode="External"/><Relationship Id="rId46" Type="http://schemas.openxmlformats.org/officeDocument/2006/relationships/hyperlink" Target="https://www.regobs.no/Registration/180283" TargetMode="External"/><Relationship Id="rId59" Type="http://schemas.openxmlformats.org/officeDocument/2006/relationships/hyperlink" Target="https://www.regobs.no/Registration/180810" TargetMode="External"/><Relationship Id="rId67" Type="http://schemas.openxmlformats.org/officeDocument/2006/relationships/hyperlink" Target="https://www.regobs.no/Registration/184854" TargetMode="External"/><Relationship Id="rId103" Type="http://schemas.openxmlformats.org/officeDocument/2006/relationships/hyperlink" Target="https://www.regobs.no/Registration/187962" TargetMode="External"/><Relationship Id="rId20" Type="http://schemas.openxmlformats.org/officeDocument/2006/relationships/hyperlink" Target="https://www.regobs.no/Registration/175792" TargetMode="External"/><Relationship Id="rId41" Type="http://schemas.openxmlformats.org/officeDocument/2006/relationships/hyperlink" Target="https://www.regobs.no/Registration/179550" TargetMode="External"/><Relationship Id="rId54" Type="http://schemas.openxmlformats.org/officeDocument/2006/relationships/hyperlink" Target="https://www.regobs.no/Registration/180803" TargetMode="External"/><Relationship Id="rId62" Type="http://schemas.openxmlformats.org/officeDocument/2006/relationships/hyperlink" Target="https://www.regobs.no/Registration/180815" TargetMode="External"/><Relationship Id="rId70" Type="http://schemas.openxmlformats.org/officeDocument/2006/relationships/hyperlink" Target="https://www.regobs.no/Registration/184909" TargetMode="External"/><Relationship Id="rId75" Type="http://schemas.openxmlformats.org/officeDocument/2006/relationships/hyperlink" Target="https://www.regobs.no/Registration/184984" TargetMode="External"/><Relationship Id="rId83" Type="http://schemas.openxmlformats.org/officeDocument/2006/relationships/hyperlink" Target="https://www.regobs.no/Registration/185513" TargetMode="External"/><Relationship Id="rId88" Type="http://schemas.openxmlformats.org/officeDocument/2006/relationships/hyperlink" Target="https://www.regobs.no/Registration/186993" TargetMode="External"/><Relationship Id="rId91" Type="http://schemas.openxmlformats.org/officeDocument/2006/relationships/hyperlink" Target="https://www.regobs.no/Registration/187296" TargetMode="External"/><Relationship Id="rId96" Type="http://schemas.openxmlformats.org/officeDocument/2006/relationships/hyperlink" Target="https://www.regobs.no/Registration/187950" TargetMode="External"/><Relationship Id="rId1" Type="http://schemas.openxmlformats.org/officeDocument/2006/relationships/hyperlink" Target="https://www.regobs.no/Registration/168441" TargetMode="External"/><Relationship Id="rId6" Type="http://schemas.openxmlformats.org/officeDocument/2006/relationships/hyperlink" Target="https://www.regobs.no/Registration/172603" TargetMode="External"/><Relationship Id="rId15" Type="http://schemas.openxmlformats.org/officeDocument/2006/relationships/hyperlink" Target="https://www.regobs.no/Registration/173632" TargetMode="External"/><Relationship Id="rId23" Type="http://schemas.openxmlformats.org/officeDocument/2006/relationships/hyperlink" Target="https://www.regobs.no/Registration/176087" TargetMode="External"/><Relationship Id="rId28" Type="http://schemas.openxmlformats.org/officeDocument/2006/relationships/hyperlink" Target="https://www.regobs.no/Registration/176572" TargetMode="External"/><Relationship Id="rId36" Type="http://schemas.openxmlformats.org/officeDocument/2006/relationships/hyperlink" Target="https://www.regobs.no/Registration/176591" TargetMode="External"/><Relationship Id="rId49" Type="http://schemas.openxmlformats.org/officeDocument/2006/relationships/hyperlink" Target="https://www.regobs.no/Registration/180622" TargetMode="External"/><Relationship Id="rId57" Type="http://schemas.openxmlformats.org/officeDocument/2006/relationships/hyperlink" Target="https://www.regobs.no/Registration/180808" TargetMode="External"/><Relationship Id="rId106" Type="http://schemas.openxmlformats.org/officeDocument/2006/relationships/hyperlink" Target="https://www.regobs.no/Registration/188647" TargetMode="External"/><Relationship Id="rId10" Type="http://schemas.openxmlformats.org/officeDocument/2006/relationships/hyperlink" Target="https://www.regobs.no/Registration/172596" TargetMode="External"/><Relationship Id="rId31" Type="http://schemas.openxmlformats.org/officeDocument/2006/relationships/hyperlink" Target="https://www.regobs.no/Registration/176581" TargetMode="External"/><Relationship Id="rId44" Type="http://schemas.openxmlformats.org/officeDocument/2006/relationships/hyperlink" Target="https://www.regobs.no/Registration/180278" TargetMode="External"/><Relationship Id="rId52" Type="http://schemas.openxmlformats.org/officeDocument/2006/relationships/hyperlink" Target="https://www.regobs.no/Registration/180798" TargetMode="External"/><Relationship Id="rId60" Type="http://schemas.openxmlformats.org/officeDocument/2006/relationships/hyperlink" Target="https://www.regobs.no/Registration/180811" TargetMode="External"/><Relationship Id="rId65" Type="http://schemas.openxmlformats.org/officeDocument/2006/relationships/hyperlink" Target="https://www.regobs.no/Registration/181152" TargetMode="External"/><Relationship Id="rId73" Type="http://schemas.openxmlformats.org/officeDocument/2006/relationships/hyperlink" Target="https://www.regobs.no/Registration/184975" TargetMode="External"/><Relationship Id="rId78" Type="http://schemas.openxmlformats.org/officeDocument/2006/relationships/hyperlink" Target="https://www.regobs.no/Registration/185027" TargetMode="External"/><Relationship Id="rId81" Type="http://schemas.openxmlformats.org/officeDocument/2006/relationships/hyperlink" Target="https://www.regobs.no/Registration/185030" TargetMode="External"/><Relationship Id="rId86" Type="http://schemas.openxmlformats.org/officeDocument/2006/relationships/hyperlink" Target="https://www.regobs.no/Registration/186890" TargetMode="External"/><Relationship Id="rId94" Type="http://schemas.openxmlformats.org/officeDocument/2006/relationships/hyperlink" Target="https://www.regobs.no/Registration/187300" TargetMode="External"/><Relationship Id="rId99" Type="http://schemas.openxmlformats.org/officeDocument/2006/relationships/hyperlink" Target="https://www.regobs.no/Registration/187954" TargetMode="External"/><Relationship Id="rId101" Type="http://schemas.openxmlformats.org/officeDocument/2006/relationships/hyperlink" Target="https://www.regobs.no/Registration/187958" TargetMode="External"/><Relationship Id="rId4" Type="http://schemas.openxmlformats.org/officeDocument/2006/relationships/hyperlink" Target="https://www.regobs.no/Registration/171814" TargetMode="External"/><Relationship Id="rId9" Type="http://schemas.openxmlformats.org/officeDocument/2006/relationships/hyperlink" Target="https://www.regobs.no/Registration/172598" TargetMode="External"/><Relationship Id="rId13" Type="http://schemas.openxmlformats.org/officeDocument/2006/relationships/hyperlink" Target="https://www.regobs.no/Registration/173628" TargetMode="External"/><Relationship Id="rId18" Type="http://schemas.openxmlformats.org/officeDocument/2006/relationships/hyperlink" Target="https://www.regobs.no/Registration/175422" TargetMode="External"/><Relationship Id="rId39" Type="http://schemas.openxmlformats.org/officeDocument/2006/relationships/hyperlink" Target="https://www.regobs.no/Registration/179218" TargetMode="External"/><Relationship Id="rId34" Type="http://schemas.openxmlformats.org/officeDocument/2006/relationships/hyperlink" Target="https://www.regobs.no/Registration/176588" TargetMode="External"/><Relationship Id="rId50" Type="http://schemas.openxmlformats.org/officeDocument/2006/relationships/hyperlink" Target="https://www.regobs.no/Registration/180797" TargetMode="External"/><Relationship Id="rId55" Type="http://schemas.openxmlformats.org/officeDocument/2006/relationships/hyperlink" Target="https://www.regobs.no/Registration/180806" TargetMode="External"/><Relationship Id="rId76" Type="http://schemas.openxmlformats.org/officeDocument/2006/relationships/hyperlink" Target="https://www.regobs.no/Registration/185024" TargetMode="External"/><Relationship Id="rId97" Type="http://schemas.openxmlformats.org/officeDocument/2006/relationships/hyperlink" Target="https://www.regobs.no/Registration/187952" TargetMode="External"/><Relationship Id="rId104" Type="http://schemas.openxmlformats.org/officeDocument/2006/relationships/hyperlink" Target="https://www.regobs.no/Registration/189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topLeftCell="J1" workbookViewId="0">
      <selection activeCell="V16" sqref="V16"/>
    </sheetView>
  </sheetViews>
  <sheetFormatPr baseColWidth="10" defaultRowHeight="15" x14ac:dyDescent="0.25"/>
  <cols>
    <col min="1" max="1" width="24.5703125" bestFit="1" customWidth="1"/>
    <col min="2" max="2" width="11.5703125" bestFit="1" customWidth="1"/>
    <col min="3" max="3" width="21" bestFit="1" customWidth="1"/>
    <col min="4" max="4" width="21.7109375" bestFit="1" customWidth="1"/>
    <col min="5" max="5" width="21.85546875" bestFit="1" customWidth="1"/>
    <col min="6" max="6" width="7.85546875" bestFit="1" customWidth="1"/>
    <col min="7" max="7" width="18.5703125" bestFit="1" customWidth="1"/>
    <col min="8" max="8" width="23.5703125" bestFit="1" customWidth="1"/>
    <col min="9" max="9" width="23.5703125" customWidth="1"/>
    <col min="10" max="10" width="16.85546875" bestFit="1" customWidth="1"/>
    <col min="11" max="11" width="27.7109375" bestFit="1" customWidth="1"/>
    <col min="12" max="12" width="14.85546875" customWidth="1"/>
    <col min="13" max="13" width="14.140625" bestFit="1" customWidth="1"/>
    <col min="14" max="14" width="14.28515625" bestFit="1" customWidth="1"/>
    <col min="15" max="15" width="15.85546875" bestFit="1" customWidth="1"/>
    <col min="17" max="17" width="18.28515625" bestFit="1" customWidth="1"/>
    <col min="18" max="18" width="15.7109375" bestFit="1" customWidth="1"/>
    <col min="19" max="19" width="14.85546875" bestFit="1" customWidth="1"/>
    <col min="20" max="20" width="35" bestFit="1" customWidth="1"/>
    <col min="21" max="21" width="41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175</v>
      </c>
      <c r="U1" s="1" t="s">
        <v>18</v>
      </c>
    </row>
    <row r="2" spans="1:21" x14ac:dyDescent="0.25">
      <c r="A2" s="2" t="s">
        <v>19</v>
      </c>
      <c r="B2" s="4">
        <v>43407</v>
      </c>
      <c r="C2" s="6">
        <v>0.41111111111111115</v>
      </c>
      <c r="D2" s="4">
        <v>43407</v>
      </c>
      <c r="E2" s="6">
        <v>0.40972222222222227</v>
      </c>
      <c r="F2" s="10">
        <v>13</v>
      </c>
      <c r="G2" s="12" t="str">
        <f>VLOOKUP(F2,'[1]Backgrounddata-PROJECT'!$A$2:$B$106,2,FALSE)</f>
        <v>mel2</v>
      </c>
      <c r="H2" s="2" t="s">
        <v>147</v>
      </c>
      <c r="I2" s="10" t="s">
        <v>149</v>
      </c>
      <c r="J2" s="10" t="s">
        <v>149</v>
      </c>
      <c r="K2" s="10" t="s">
        <v>152</v>
      </c>
      <c r="L2" s="10" t="s">
        <v>155</v>
      </c>
      <c r="M2" s="10">
        <v>30</v>
      </c>
      <c r="N2" s="14">
        <v>0.1</v>
      </c>
      <c r="O2" s="15"/>
      <c r="Q2" s="14" t="s">
        <v>170</v>
      </c>
      <c r="S2" s="14" t="s">
        <v>172</v>
      </c>
      <c r="T2" s="17" t="s">
        <v>176</v>
      </c>
      <c r="U2" s="20" t="s">
        <v>185</v>
      </c>
    </row>
    <row r="3" spans="1:21" x14ac:dyDescent="0.25">
      <c r="A3" s="2" t="s">
        <v>20</v>
      </c>
      <c r="B3" s="4">
        <v>43438</v>
      </c>
      <c r="C3" s="6">
        <v>0.375</v>
      </c>
      <c r="D3" s="4">
        <v>43438</v>
      </c>
      <c r="E3" s="6"/>
      <c r="F3" s="10">
        <v>13</v>
      </c>
      <c r="G3" s="12" t="str">
        <f>VLOOKUP(F3,'[1]Backgrounddata-PROJECT'!$A$2:$B$106,2,FALSE)</f>
        <v>mel2</v>
      </c>
      <c r="H3" s="2" t="s">
        <v>147</v>
      </c>
      <c r="I3" s="10" t="s">
        <v>149</v>
      </c>
      <c r="J3" s="10" t="s">
        <v>149</v>
      </c>
      <c r="K3" s="10" t="s">
        <v>152</v>
      </c>
      <c r="L3" s="10" t="s">
        <v>155</v>
      </c>
      <c r="M3" s="10"/>
      <c r="N3" s="14"/>
      <c r="O3" s="15"/>
      <c r="Q3" s="14" t="s">
        <v>170</v>
      </c>
      <c r="S3" s="14" t="s">
        <v>173</v>
      </c>
      <c r="T3" s="17" t="s">
        <v>176</v>
      </c>
      <c r="U3" s="20" t="s">
        <v>186</v>
      </c>
    </row>
    <row r="4" spans="1:21" x14ac:dyDescent="0.25">
      <c r="A4" s="2" t="s">
        <v>21</v>
      </c>
      <c r="B4" s="4">
        <v>43444</v>
      </c>
      <c r="C4" s="6">
        <v>0.48680555555555555</v>
      </c>
      <c r="D4" s="4">
        <v>43444</v>
      </c>
      <c r="E4" s="6"/>
      <c r="F4" s="10">
        <v>17</v>
      </c>
      <c r="G4" s="12" t="str">
        <f>VLOOKUP(F4,'[1]Backgrounddata-PROJECT'!$A$2:$B$106,2,FALSE)</f>
        <v>tyinstolenbrattheng</v>
      </c>
      <c r="H4" s="2" t="s">
        <v>147</v>
      </c>
      <c r="I4" s="10" t="s">
        <v>149</v>
      </c>
      <c r="J4" s="10" t="s">
        <v>149</v>
      </c>
      <c r="K4" s="10" t="s">
        <v>152</v>
      </c>
      <c r="L4" s="10" t="s">
        <v>155</v>
      </c>
      <c r="M4" s="10"/>
      <c r="N4" s="14"/>
      <c r="O4" s="15"/>
      <c r="Q4" s="14" t="s">
        <v>170</v>
      </c>
      <c r="S4" s="14" t="s">
        <v>173</v>
      </c>
      <c r="T4" s="17" t="s">
        <v>177</v>
      </c>
      <c r="U4" s="20" t="s">
        <v>187</v>
      </c>
    </row>
    <row r="5" spans="1:21" x14ac:dyDescent="0.25">
      <c r="A5" s="2" t="s">
        <v>22</v>
      </c>
      <c r="B5" s="4">
        <v>43452</v>
      </c>
      <c r="C5" s="6">
        <v>0.4993055555555555</v>
      </c>
      <c r="D5" s="4">
        <v>43451</v>
      </c>
      <c r="E5" s="6"/>
      <c r="F5" s="10">
        <v>17</v>
      </c>
      <c r="G5" s="12" t="str">
        <f>VLOOKUP(F5,'[1]Backgrounddata-PROJECT'!$A$2:$B$106,2,FALSE)</f>
        <v>tyinstolenbrattheng</v>
      </c>
      <c r="H5" s="2" t="s">
        <v>147</v>
      </c>
      <c r="I5" s="10" t="s">
        <v>149</v>
      </c>
      <c r="J5" s="10" t="s">
        <v>149</v>
      </c>
      <c r="K5" s="10" t="s">
        <v>152</v>
      </c>
      <c r="L5" s="10" t="s">
        <v>155</v>
      </c>
      <c r="M5" s="10"/>
      <c r="N5" s="14"/>
      <c r="O5" s="15"/>
      <c r="Q5" s="14" t="s">
        <v>170</v>
      </c>
      <c r="S5" s="14" t="s">
        <v>172</v>
      </c>
      <c r="T5" s="17" t="s">
        <v>176</v>
      </c>
      <c r="U5" s="20" t="s">
        <v>188</v>
      </c>
    </row>
    <row r="6" spans="1:21" x14ac:dyDescent="0.25">
      <c r="A6" s="2" t="s">
        <v>23</v>
      </c>
      <c r="B6" s="4">
        <v>43459</v>
      </c>
      <c r="C6" s="6">
        <v>0.52777777777777779</v>
      </c>
      <c r="D6" s="4">
        <v>43459</v>
      </c>
      <c r="E6" s="6">
        <v>0.52777777777777779</v>
      </c>
      <c r="F6" s="10">
        <v>14</v>
      </c>
      <c r="G6" s="12" t="str">
        <f>VLOOKUP(F6,'[1]Backgrounddata-PROJECT'!$A$2:$B$106,2,FALSE)</f>
        <v>varden</v>
      </c>
      <c r="H6" s="2" t="s">
        <v>147</v>
      </c>
      <c r="I6" s="10" t="s">
        <v>149</v>
      </c>
      <c r="J6" s="10" t="s">
        <v>149</v>
      </c>
      <c r="K6" s="10" t="s">
        <v>153</v>
      </c>
      <c r="L6" s="10" t="s">
        <v>156</v>
      </c>
      <c r="M6" s="10">
        <v>40</v>
      </c>
      <c r="N6" s="14">
        <v>0.4</v>
      </c>
      <c r="O6" s="15"/>
      <c r="Q6" s="14" t="s">
        <v>170</v>
      </c>
      <c r="S6" s="14" t="s">
        <v>174</v>
      </c>
      <c r="T6" s="17" t="s">
        <v>177</v>
      </c>
      <c r="U6" s="20" t="s">
        <v>189</v>
      </c>
    </row>
    <row r="7" spans="1:21" x14ac:dyDescent="0.25">
      <c r="A7" s="2" t="s">
        <v>24</v>
      </c>
      <c r="B7" s="4">
        <v>43459</v>
      </c>
      <c r="C7" s="6">
        <v>0.49444444444444446</v>
      </c>
      <c r="D7" s="4">
        <v>43459</v>
      </c>
      <c r="E7" s="6">
        <v>0.49444444444444446</v>
      </c>
      <c r="F7" s="10">
        <v>13</v>
      </c>
      <c r="G7" s="12" t="str">
        <f>VLOOKUP(F7,'[1]Backgrounddata-PROJECT'!$A$2:$B$106,2,FALSE)</f>
        <v>mel2</v>
      </c>
      <c r="H7" s="2" t="s">
        <v>147</v>
      </c>
      <c r="I7" s="10" t="s">
        <v>149</v>
      </c>
      <c r="J7" s="10" t="s">
        <v>149</v>
      </c>
      <c r="K7" s="10" t="s">
        <v>153</v>
      </c>
      <c r="L7" s="10" t="s">
        <v>157</v>
      </c>
      <c r="M7" s="10">
        <v>240</v>
      </c>
      <c r="N7" s="14">
        <v>0.6</v>
      </c>
      <c r="O7" s="15"/>
      <c r="Q7" s="14" t="s">
        <v>170</v>
      </c>
      <c r="S7" s="14" t="s">
        <v>174</v>
      </c>
      <c r="T7" s="17"/>
      <c r="U7" s="20" t="s">
        <v>190</v>
      </c>
    </row>
    <row r="8" spans="1:21" x14ac:dyDescent="0.25">
      <c r="A8" s="2" t="s">
        <v>25</v>
      </c>
      <c r="B8" s="4">
        <v>43459</v>
      </c>
      <c r="C8" s="6">
        <v>0.49444444444444446</v>
      </c>
      <c r="D8" s="4">
        <v>43459</v>
      </c>
      <c r="E8" s="6">
        <v>0.49444444444444446</v>
      </c>
      <c r="F8" s="10">
        <v>12</v>
      </c>
      <c r="G8" s="12" t="str">
        <f>VLOOKUP(F8,'[1]Backgrounddata-PROJECT'!$A$2:$B$106,2,FALSE)</f>
        <v>mel1</v>
      </c>
      <c r="H8" s="2" t="s">
        <v>147</v>
      </c>
      <c r="I8" s="10" t="s">
        <v>149</v>
      </c>
      <c r="J8" s="10" t="s">
        <v>149</v>
      </c>
      <c r="K8" s="10" t="s">
        <v>153</v>
      </c>
      <c r="L8" s="10" t="s">
        <v>158</v>
      </c>
      <c r="M8" s="10"/>
      <c r="N8" s="14"/>
      <c r="O8" s="15"/>
      <c r="Q8" s="14" t="s">
        <v>170</v>
      </c>
      <c r="S8" s="14" t="s">
        <v>174</v>
      </c>
      <c r="T8" s="17"/>
      <c r="U8" s="20" t="s">
        <v>191</v>
      </c>
    </row>
    <row r="9" spans="1:21" x14ac:dyDescent="0.25">
      <c r="A9" s="2" t="s">
        <v>26</v>
      </c>
      <c r="B9" s="4">
        <v>43459</v>
      </c>
      <c r="C9" s="6">
        <v>0.47916666666666669</v>
      </c>
      <c r="D9" s="4">
        <v>43459</v>
      </c>
      <c r="E9" s="6">
        <v>0.47916666666666669</v>
      </c>
      <c r="F9" s="10">
        <v>10</v>
      </c>
      <c r="G9" s="12" t="str">
        <f>VLOOKUP(F9,'[1]Backgrounddata-PROJECT'!$A$2:$B$106,2,FALSE)</f>
        <v>stol1</v>
      </c>
      <c r="H9" s="2" t="s">
        <v>147</v>
      </c>
      <c r="I9" s="10" t="s">
        <v>149</v>
      </c>
      <c r="J9" s="10" t="s">
        <v>149</v>
      </c>
      <c r="K9" s="10" t="s">
        <v>153</v>
      </c>
      <c r="L9" s="10" t="s">
        <v>156</v>
      </c>
      <c r="M9" s="10">
        <v>80</v>
      </c>
      <c r="N9" s="14">
        <v>0.2</v>
      </c>
      <c r="O9" s="15"/>
      <c r="Q9" s="14" t="s">
        <v>170</v>
      </c>
      <c r="S9" s="14" t="s">
        <v>174</v>
      </c>
      <c r="T9" s="17" t="s">
        <v>178</v>
      </c>
      <c r="U9" s="20" t="s">
        <v>192</v>
      </c>
    </row>
    <row r="10" spans="1:21" x14ac:dyDescent="0.25">
      <c r="A10" s="2" t="s">
        <v>27</v>
      </c>
      <c r="B10" s="4">
        <v>43459</v>
      </c>
      <c r="C10" s="6">
        <v>0.46875</v>
      </c>
      <c r="D10" s="4">
        <v>43459</v>
      </c>
      <c r="E10" s="6">
        <v>0.46875</v>
      </c>
      <c r="F10" s="10">
        <v>9</v>
      </c>
      <c r="G10" s="12" t="str">
        <f>VLOOKUP(F10,'[1]Backgrounddata-PROJECT'!$A$2:$B$106,2,FALSE)</f>
        <v>lango</v>
      </c>
      <c r="H10" s="2" t="s">
        <v>147</v>
      </c>
      <c r="I10" s="10" t="s">
        <v>149</v>
      </c>
      <c r="J10" s="10" t="s">
        <v>149</v>
      </c>
      <c r="K10" s="10" t="s">
        <v>153</v>
      </c>
      <c r="L10" s="10" t="s">
        <v>156</v>
      </c>
      <c r="M10" s="10"/>
      <c r="N10" s="14"/>
      <c r="O10" s="15"/>
      <c r="Q10" s="14" t="s">
        <v>170</v>
      </c>
      <c r="S10" s="14" t="s">
        <v>174</v>
      </c>
      <c r="T10" s="17" t="s">
        <v>179</v>
      </c>
      <c r="U10" s="20" t="s">
        <v>193</v>
      </c>
    </row>
    <row r="11" spans="1:21" x14ac:dyDescent="0.25">
      <c r="A11" s="2" t="s">
        <v>28</v>
      </c>
      <c r="B11" s="4">
        <v>43459</v>
      </c>
      <c r="C11" s="6">
        <v>0.44444444444444442</v>
      </c>
      <c r="D11" s="4">
        <v>43459</v>
      </c>
      <c r="E11" s="6">
        <v>0.44444444444444442</v>
      </c>
      <c r="F11" s="10">
        <v>5</v>
      </c>
      <c r="G11" s="12" t="str">
        <f>VLOOKUP(F11,'[1]Backgrounddata-PROJECT'!$A$2:$B$106,2,FALSE)</f>
        <v>torv5</v>
      </c>
      <c r="H11" s="2" t="s">
        <v>147</v>
      </c>
      <c r="I11" s="10" t="s">
        <v>149</v>
      </c>
      <c r="J11" s="10" t="s">
        <v>149</v>
      </c>
      <c r="K11" s="10" t="s">
        <v>153</v>
      </c>
      <c r="L11" s="10" t="s">
        <v>155</v>
      </c>
      <c r="M11" s="10">
        <v>60</v>
      </c>
      <c r="N11" s="14">
        <v>0.2</v>
      </c>
      <c r="O11" s="15"/>
      <c r="Q11" s="14" t="s">
        <v>170</v>
      </c>
      <c r="S11" s="14" t="s">
        <v>174</v>
      </c>
      <c r="T11" s="18" t="s">
        <v>180</v>
      </c>
      <c r="U11" s="20" t="s">
        <v>194</v>
      </c>
    </row>
    <row r="12" spans="1:21" x14ac:dyDescent="0.25">
      <c r="A12" s="2" t="s">
        <v>29</v>
      </c>
      <c r="B12" s="4">
        <v>43459</v>
      </c>
      <c r="C12" s="6">
        <v>0.44444444444444442</v>
      </c>
      <c r="D12" s="4">
        <v>43459</v>
      </c>
      <c r="E12" s="6">
        <v>0.44444444444444442</v>
      </c>
      <c r="F12" s="10">
        <v>4</v>
      </c>
      <c r="G12" s="12" t="str">
        <f>VLOOKUP(F12,'[1]Backgrounddata-PROJECT'!$A$2:$B$106,2,FALSE)</f>
        <v>torv4</v>
      </c>
      <c r="H12" s="2" t="s">
        <v>147</v>
      </c>
      <c r="I12" s="10" t="s">
        <v>149</v>
      </c>
      <c r="J12" s="10" t="s">
        <v>149</v>
      </c>
      <c r="K12" s="10" t="s">
        <v>153</v>
      </c>
      <c r="L12" s="10" t="s">
        <v>158</v>
      </c>
      <c r="M12" s="10">
        <v>60</v>
      </c>
      <c r="N12" s="14">
        <v>0.4</v>
      </c>
      <c r="O12" s="15"/>
      <c r="Q12" s="14" t="s">
        <v>170</v>
      </c>
      <c r="S12" s="14" t="s">
        <v>174</v>
      </c>
      <c r="T12" s="18" t="s">
        <v>181</v>
      </c>
      <c r="U12" s="20" t="s">
        <v>195</v>
      </c>
    </row>
    <row r="13" spans="1:21" x14ac:dyDescent="0.25">
      <c r="A13" s="2" t="s">
        <v>30</v>
      </c>
      <c r="B13" s="4">
        <v>43459</v>
      </c>
      <c r="C13" s="6">
        <v>0.44444444444444442</v>
      </c>
      <c r="D13" s="4">
        <v>43459</v>
      </c>
      <c r="E13" s="6">
        <v>0.44444444444444442</v>
      </c>
      <c r="F13" s="10">
        <v>3</v>
      </c>
      <c r="G13" s="12" t="str">
        <f>VLOOKUP(F13,'[1]Backgrounddata-PROJECT'!$A$2:$B$106,2,FALSE)</f>
        <v>torv3</v>
      </c>
      <c r="H13" s="2" t="s">
        <v>147</v>
      </c>
      <c r="I13" s="10" t="s">
        <v>149</v>
      </c>
      <c r="J13" s="10" t="s">
        <v>149</v>
      </c>
      <c r="K13" s="10" t="s">
        <v>153</v>
      </c>
      <c r="L13" s="10" t="s">
        <v>155</v>
      </c>
      <c r="M13" s="10">
        <v>40</v>
      </c>
      <c r="N13" s="14">
        <v>0.2</v>
      </c>
      <c r="O13" s="15"/>
      <c r="Q13" s="14" t="s">
        <v>170</v>
      </c>
      <c r="S13" s="14" t="s">
        <v>174</v>
      </c>
      <c r="T13" s="18"/>
      <c r="U13" s="20" t="s">
        <v>196</v>
      </c>
    </row>
    <row r="14" spans="1:21" x14ac:dyDescent="0.25">
      <c r="A14" s="2" t="s">
        <v>31</v>
      </c>
      <c r="B14" s="4">
        <v>43467</v>
      </c>
      <c r="C14" s="6">
        <v>0.375</v>
      </c>
      <c r="D14" s="4">
        <v>43467</v>
      </c>
      <c r="E14" s="6"/>
      <c r="F14" s="10">
        <v>9</v>
      </c>
      <c r="G14" s="12" t="str">
        <f>VLOOKUP(F14,'[1]Backgrounddata-PROJECT'!$A$2:$B$106,2,FALSE)</f>
        <v>lango</v>
      </c>
      <c r="H14" s="2" t="s">
        <v>147</v>
      </c>
      <c r="I14" s="10" t="s">
        <v>150</v>
      </c>
      <c r="J14" s="10" t="s">
        <v>150</v>
      </c>
      <c r="K14" s="10" t="s">
        <v>152</v>
      </c>
      <c r="L14" s="10" t="s">
        <v>155</v>
      </c>
      <c r="M14" s="10"/>
      <c r="N14" s="14"/>
      <c r="O14" s="15"/>
      <c r="Q14" s="14" t="s">
        <v>170</v>
      </c>
      <c r="S14" s="14" t="s">
        <v>172</v>
      </c>
      <c r="T14" s="18"/>
      <c r="U14" s="20" t="s">
        <v>197</v>
      </c>
    </row>
    <row r="15" spans="1:21" x14ac:dyDescent="0.25">
      <c r="A15" s="2" t="s">
        <v>32</v>
      </c>
      <c r="B15" s="4">
        <v>43467</v>
      </c>
      <c r="C15" s="6">
        <v>0.3888888888888889</v>
      </c>
      <c r="D15" s="4">
        <v>43467</v>
      </c>
      <c r="E15" s="6">
        <v>0.3888888888888889</v>
      </c>
      <c r="F15" s="10">
        <v>10</v>
      </c>
      <c r="G15" s="12" t="str">
        <f>VLOOKUP(F15,'[1]Backgrounddata-PROJECT'!$A$2:$B$106,2,FALSE)</f>
        <v>stol1</v>
      </c>
      <c r="H15" s="2" t="s">
        <v>147</v>
      </c>
      <c r="I15" s="10" t="s">
        <v>149</v>
      </c>
      <c r="J15" s="10" t="s">
        <v>149</v>
      </c>
      <c r="K15" s="10" t="s">
        <v>153</v>
      </c>
      <c r="L15" s="10" t="s">
        <v>155</v>
      </c>
      <c r="M15" s="10"/>
      <c r="N15" s="14">
        <v>0.2</v>
      </c>
      <c r="O15" s="15"/>
      <c r="Q15" s="14" t="s">
        <v>170</v>
      </c>
      <c r="S15" s="14" t="s">
        <v>172</v>
      </c>
      <c r="T15" s="19" t="s">
        <v>182</v>
      </c>
      <c r="U15" s="20" t="s">
        <v>198</v>
      </c>
    </row>
    <row r="16" spans="1:21" x14ac:dyDescent="0.25">
      <c r="A16" s="2" t="s">
        <v>33</v>
      </c>
      <c r="B16" s="4">
        <v>43467</v>
      </c>
      <c r="C16" s="6">
        <v>0.3888888888888889</v>
      </c>
      <c r="D16" s="4">
        <v>43466</v>
      </c>
      <c r="E16" s="6"/>
      <c r="F16" s="10">
        <v>11</v>
      </c>
      <c r="G16" s="12" t="str">
        <f>VLOOKUP(F16,'[1]Backgrounddata-PROJECT'!$A$2:$B$106,2,FALSE)</f>
        <v>stol2</v>
      </c>
      <c r="H16" s="2" t="s">
        <v>147</v>
      </c>
      <c r="I16" s="10" t="s">
        <v>150</v>
      </c>
      <c r="J16" s="10" t="s">
        <v>150</v>
      </c>
      <c r="K16" s="10" t="s">
        <v>152</v>
      </c>
      <c r="L16" s="10" t="s">
        <v>158</v>
      </c>
      <c r="M16" s="10">
        <v>200</v>
      </c>
      <c r="N16" s="14">
        <v>0.7</v>
      </c>
      <c r="O16" s="15" t="s">
        <v>162</v>
      </c>
      <c r="Q16" s="14" t="s">
        <v>170</v>
      </c>
      <c r="S16" s="14" t="s">
        <v>172</v>
      </c>
      <c r="T16" s="19"/>
      <c r="U16" s="20" t="s">
        <v>199</v>
      </c>
    </row>
    <row r="17" spans="1:21" x14ac:dyDescent="0.25">
      <c r="A17" s="2" t="s">
        <v>34</v>
      </c>
      <c r="B17" s="4">
        <v>43467</v>
      </c>
      <c r="C17" s="6">
        <v>0.44097222222222227</v>
      </c>
      <c r="D17" s="4">
        <v>43467</v>
      </c>
      <c r="E17" s="6">
        <v>0.44097222222222227</v>
      </c>
      <c r="F17" s="10">
        <v>4</v>
      </c>
      <c r="G17" s="12" t="str">
        <f>VLOOKUP(F17,'[1]Backgrounddata-PROJECT'!$A$2:$B$106,2,FALSE)</f>
        <v>torv4</v>
      </c>
      <c r="H17" s="2" t="s">
        <v>147</v>
      </c>
      <c r="I17" s="10" t="s">
        <v>149</v>
      </c>
      <c r="J17" s="10" t="s">
        <v>149</v>
      </c>
      <c r="K17" s="10" t="s">
        <v>153</v>
      </c>
      <c r="L17" s="10" t="s">
        <v>156</v>
      </c>
      <c r="M17" s="10"/>
      <c r="N17" s="14"/>
      <c r="O17" s="15"/>
      <c r="Q17" s="14" t="s">
        <v>170</v>
      </c>
      <c r="S17" s="14" t="s">
        <v>172</v>
      </c>
      <c r="T17" s="19"/>
      <c r="U17" s="20" t="s">
        <v>200</v>
      </c>
    </row>
    <row r="18" spans="1:21" x14ac:dyDescent="0.25">
      <c r="A18" s="2" t="s">
        <v>35</v>
      </c>
      <c r="B18" s="4">
        <v>43467</v>
      </c>
      <c r="C18" s="6">
        <v>0.44097222222222227</v>
      </c>
      <c r="D18" s="4">
        <v>43467</v>
      </c>
      <c r="E18" s="6">
        <v>0.44097222222222227</v>
      </c>
      <c r="F18" s="10">
        <v>3</v>
      </c>
      <c r="G18" s="12" t="str">
        <f>VLOOKUP(F18,'[1]Backgrounddata-PROJECT'!$A$2:$B$106,2,FALSE)</f>
        <v>torv3</v>
      </c>
      <c r="H18" s="2" t="s">
        <v>147</v>
      </c>
      <c r="I18" s="10" t="s">
        <v>149</v>
      </c>
      <c r="J18" s="10" t="s">
        <v>149</v>
      </c>
      <c r="K18" s="10" t="s">
        <v>153</v>
      </c>
      <c r="L18" s="10" t="s">
        <v>156</v>
      </c>
      <c r="M18" s="10"/>
      <c r="N18" s="14"/>
      <c r="O18" s="15"/>
      <c r="Q18" s="14" t="s">
        <v>170</v>
      </c>
      <c r="S18" s="14" t="s">
        <v>172</v>
      </c>
      <c r="T18" s="19"/>
      <c r="U18" s="20" t="s">
        <v>201</v>
      </c>
    </row>
    <row r="19" spans="1:21" x14ac:dyDescent="0.25">
      <c r="A19" s="2" t="s">
        <v>35</v>
      </c>
      <c r="B19" s="4">
        <v>43467</v>
      </c>
      <c r="C19" s="6">
        <v>0.44097222222222227</v>
      </c>
      <c r="D19" s="4">
        <v>43467</v>
      </c>
      <c r="E19" s="6">
        <v>0.44097222222222227</v>
      </c>
      <c r="F19" s="10">
        <v>5</v>
      </c>
      <c r="G19" s="12" t="str">
        <f>VLOOKUP(F19,'[1]Backgrounddata-PROJECT'!$A$2:$B$106,2,FALSE)</f>
        <v>torv5</v>
      </c>
      <c r="H19" s="2" t="s">
        <v>147</v>
      </c>
      <c r="I19" s="13"/>
      <c r="J19" s="13"/>
      <c r="K19" s="10" t="s">
        <v>153</v>
      </c>
      <c r="L19" s="10" t="s">
        <v>155</v>
      </c>
      <c r="M19" s="13"/>
      <c r="N19" s="13"/>
      <c r="O19" s="13"/>
      <c r="Q19" s="14" t="s">
        <v>171</v>
      </c>
      <c r="S19" s="14" t="s">
        <v>172</v>
      </c>
      <c r="T19" s="17"/>
      <c r="U19" s="13"/>
    </row>
    <row r="20" spans="1:21" x14ac:dyDescent="0.25">
      <c r="A20" s="2" t="s">
        <v>36</v>
      </c>
      <c r="B20" s="4">
        <v>43478</v>
      </c>
      <c r="C20" s="6">
        <v>0.51736111111111105</v>
      </c>
      <c r="D20" s="4">
        <v>43478</v>
      </c>
      <c r="E20" s="6">
        <v>0.51736111111111105</v>
      </c>
      <c r="F20" s="10">
        <v>17</v>
      </c>
      <c r="G20" s="12" t="str">
        <f>VLOOKUP(F20,'[1]Backgrounddata-PROJECT'!$A$2:$B$106,2,FALSE)</f>
        <v>tyinstolenbrattheng</v>
      </c>
      <c r="H20" s="2" t="s">
        <v>147</v>
      </c>
      <c r="I20" s="10" t="s">
        <v>149</v>
      </c>
      <c r="J20" s="10" t="s">
        <v>149</v>
      </c>
      <c r="K20" s="10" t="s">
        <v>152</v>
      </c>
      <c r="L20" s="10" t="s">
        <v>155</v>
      </c>
      <c r="M20" s="10">
        <v>20</v>
      </c>
      <c r="N20" s="14"/>
      <c r="O20" s="15"/>
      <c r="Q20" s="14" t="s">
        <v>170</v>
      </c>
      <c r="S20" s="14" t="s">
        <v>173</v>
      </c>
      <c r="T20" s="17"/>
      <c r="U20" s="20" t="s">
        <v>202</v>
      </c>
    </row>
    <row r="21" spans="1:21" x14ac:dyDescent="0.25">
      <c r="A21" s="2" t="s">
        <v>37</v>
      </c>
      <c r="B21" s="4">
        <v>43479</v>
      </c>
      <c r="C21" s="6">
        <v>0.61388888888888882</v>
      </c>
      <c r="D21" s="4">
        <v>43479</v>
      </c>
      <c r="E21" s="6">
        <v>0.53125</v>
      </c>
      <c r="F21" s="10">
        <v>11</v>
      </c>
      <c r="G21" s="12" t="str">
        <f>VLOOKUP(F21,'[1]Backgrounddata-PROJECT'!$A$2:$B$106,2,FALSE)</f>
        <v>stol2</v>
      </c>
      <c r="H21" s="2" t="s">
        <v>147</v>
      </c>
      <c r="I21" s="10" t="s">
        <v>149</v>
      </c>
      <c r="J21" s="10" t="s">
        <v>149</v>
      </c>
      <c r="K21" s="10" t="s">
        <v>152</v>
      </c>
      <c r="L21" s="10" t="s">
        <v>158</v>
      </c>
      <c r="M21" s="10"/>
      <c r="N21" s="14"/>
      <c r="O21" s="15" t="s">
        <v>162</v>
      </c>
      <c r="Q21" s="14" t="s">
        <v>170</v>
      </c>
      <c r="S21" s="14" t="s">
        <v>172</v>
      </c>
      <c r="T21" s="17"/>
      <c r="U21" s="20" t="s">
        <v>203</v>
      </c>
    </row>
    <row r="22" spans="1:21" x14ac:dyDescent="0.25">
      <c r="A22" s="2" t="s">
        <v>38</v>
      </c>
      <c r="B22" s="4">
        <v>43479</v>
      </c>
      <c r="C22" s="6">
        <v>0.82777777777777783</v>
      </c>
      <c r="D22" s="4">
        <v>43479</v>
      </c>
      <c r="E22" s="6">
        <v>0.82777777777777783</v>
      </c>
      <c r="F22" s="10">
        <v>9</v>
      </c>
      <c r="G22" s="12" t="str">
        <f>VLOOKUP(F22,'[1]Backgrounddata-PROJECT'!$A$2:$B$106,2,FALSE)</f>
        <v>lango</v>
      </c>
      <c r="H22" s="2" t="s">
        <v>147</v>
      </c>
      <c r="I22" s="10" t="s">
        <v>149</v>
      </c>
      <c r="J22" s="10" t="s">
        <v>149</v>
      </c>
      <c r="K22" s="10" t="s">
        <v>153</v>
      </c>
      <c r="L22" s="10" t="s">
        <v>158</v>
      </c>
      <c r="M22" s="10"/>
      <c r="N22" s="14"/>
      <c r="O22" s="15" t="s">
        <v>163</v>
      </c>
      <c r="Q22" s="14" t="s">
        <v>170</v>
      </c>
      <c r="S22" s="14" t="s">
        <v>173</v>
      </c>
      <c r="T22" s="17"/>
      <c r="U22" s="20" t="s">
        <v>204</v>
      </c>
    </row>
    <row r="23" spans="1:21" x14ac:dyDescent="0.25">
      <c r="A23" s="2" t="s">
        <v>39</v>
      </c>
      <c r="B23" s="4">
        <v>43479</v>
      </c>
      <c r="C23" s="6">
        <v>0.83611111111111114</v>
      </c>
      <c r="D23" s="4">
        <v>43479</v>
      </c>
      <c r="E23" s="8">
        <v>0.83611111111111114</v>
      </c>
      <c r="F23" s="10">
        <v>11</v>
      </c>
      <c r="G23" s="12" t="str">
        <f>VLOOKUP(F23,'[1]Backgrounddata-PROJECT'!$A$2:$B$106,2,FALSE)</f>
        <v>stol2</v>
      </c>
      <c r="H23" s="2" t="s">
        <v>147</v>
      </c>
      <c r="I23" s="10" t="s">
        <v>149</v>
      </c>
      <c r="J23" s="10" t="s">
        <v>149</v>
      </c>
      <c r="K23" s="10" t="s">
        <v>153</v>
      </c>
      <c r="L23" s="10" t="s">
        <v>158</v>
      </c>
      <c r="M23" s="10"/>
      <c r="N23" s="14"/>
      <c r="O23" s="15" t="s">
        <v>164</v>
      </c>
      <c r="Q23" s="14" t="s">
        <v>170</v>
      </c>
      <c r="S23" s="14" t="s">
        <v>172</v>
      </c>
      <c r="T23" s="17"/>
      <c r="U23" s="20" t="s">
        <v>205</v>
      </c>
    </row>
    <row r="24" spans="1:21" x14ac:dyDescent="0.25">
      <c r="A24" s="2" t="s">
        <v>40</v>
      </c>
      <c r="B24" s="4">
        <v>43479</v>
      </c>
      <c r="C24" s="6">
        <v>0.85277777777777775</v>
      </c>
      <c r="D24" s="4">
        <v>43479</v>
      </c>
      <c r="E24" s="6">
        <v>0.85277777777777775</v>
      </c>
      <c r="F24" s="10">
        <v>1</v>
      </c>
      <c r="G24" s="12" t="str">
        <f>VLOOKUP(F24,'[1]Backgrounddata-PROJECT'!$A$2:$B$106,2,FALSE)</f>
        <v>torv1</v>
      </c>
      <c r="H24" s="2"/>
      <c r="I24" s="10"/>
      <c r="J24" s="10"/>
      <c r="K24" s="10" t="s">
        <v>153</v>
      </c>
      <c r="L24" s="10"/>
      <c r="M24" s="10"/>
      <c r="N24" s="14"/>
      <c r="O24" s="15"/>
      <c r="Q24" s="14" t="s">
        <v>171</v>
      </c>
      <c r="S24" s="14" t="s">
        <v>172</v>
      </c>
      <c r="T24" s="17" t="s">
        <v>183</v>
      </c>
      <c r="U24" s="21"/>
    </row>
    <row r="25" spans="1:21" x14ac:dyDescent="0.25">
      <c r="A25" s="2" t="s">
        <v>41</v>
      </c>
      <c r="B25" s="4">
        <v>43479</v>
      </c>
      <c r="C25" s="6">
        <v>0.82916666666666661</v>
      </c>
      <c r="D25" s="4">
        <v>43479</v>
      </c>
      <c r="E25" s="6">
        <v>0.82916666666666661</v>
      </c>
      <c r="F25" s="10">
        <v>2</v>
      </c>
      <c r="G25" s="12" t="str">
        <f>VLOOKUP(F25,'[1]Backgrounddata-PROJECT'!$A$2:$B$106,2,FALSE)</f>
        <v>torv2</v>
      </c>
      <c r="H25" s="2"/>
      <c r="I25" s="10"/>
      <c r="J25" s="10"/>
      <c r="K25" s="10" t="s">
        <v>153</v>
      </c>
      <c r="L25" s="10"/>
      <c r="M25" s="10"/>
      <c r="N25" s="14"/>
      <c r="O25" s="15"/>
      <c r="Q25" s="14" t="s">
        <v>171</v>
      </c>
      <c r="S25" s="14" t="s">
        <v>172</v>
      </c>
      <c r="T25" s="17" t="s">
        <v>183</v>
      </c>
      <c r="U25" s="21"/>
    </row>
    <row r="26" spans="1:21" x14ac:dyDescent="0.25">
      <c r="A26" s="2" t="s">
        <v>42</v>
      </c>
      <c r="B26" s="4">
        <v>43479</v>
      </c>
      <c r="C26" s="6">
        <v>0.82916666666666661</v>
      </c>
      <c r="D26" s="4">
        <v>43479</v>
      </c>
      <c r="E26" s="6">
        <v>0.82916666666666661</v>
      </c>
      <c r="F26" s="10">
        <v>3</v>
      </c>
      <c r="G26" s="12" t="str">
        <f>VLOOKUP(F26,'[1]Backgrounddata-PROJECT'!$A$2:$B$106,2,FALSE)</f>
        <v>torv3</v>
      </c>
      <c r="H26" s="2"/>
      <c r="I26" s="10"/>
      <c r="J26" s="10"/>
      <c r="K26" s="10" t="s">
        <v>153</v>
      </c>
      <c r="L26" s="10" t="s">
        <v>158</v>
      </c>
      <c r="M26" s="10"/>
      <c r="N26" s="14"/>
      <c r="O26" s="15"/>
      <c r="Q26" s="14" t="s">
        <v>171</v>
      </c>
      <c r="S26" s="14" t="s">
        <v>172</v>
      </c>
      <c r="T26" s="17"/>
      <c r="U26" s="21"/>
    </row>
    <row r="27" spans="1:21" x14ac:dyDescent="0.25">
      <c r="A27" s="2" t="s">
        <v>43</v>
      </c>
      <c r="B27" s="4">
        <v>43479</v>
      </c>
      <c r="C27" s="6">
        <v>0.82916666666666661</v>
      </c>
      <c r="D27" s="4">
        <v>43479</v>
      </c>
      <c r="E27" s="6">
        <v>0.82916666666666661</v>
      </c>
      <c r="F27" s="10">
        <v>4</v>
      </c>
      <c r="G27" s="12" t="str">
        <f>VLOOKUP(F27,'[1]Backgrounddata-PROJECT'!$A$2:$B$106,2,FALSE)</f>
        <v>torv4</v>
      </c>
      <c r="H27" s="2"/>
      <c r="I27" s="10"/>
      <c r="J27" s="10"/>
      <c r="K27" s="10" t="s">
        <v>153</v>
      </c>
      <c r="L27" s="10" t="s">
        <v>158</v>
      </c>
      <c r="M27" s="10"/>
      <c r="N27" s="14"/>
      <c r="O27" s="15"/>
      <c r="Q27" s="14" t="s">
        <v>171</v>
      </c>
      <c r="S27" s="14" t="s">
        <v>172</v>
      </c>
      <c r="T27" s="17" t="s">
        <v>183</v>
      </c>
      <c r="U27" s="21"/>
    </row>
    <row r="28" spans="1:21" x14ac:dyDescent="0.25">
      <c r="A28" s="2" t="s">
        <v>44</v>
      </c>
      <c r="B28" s="4">
        <v>43479</v>
      </c>
      <c r="C28" s="6">
        <v>0.82916666666666661</v>
      </c>
      <c r="D28" s="4">
        <v>43479</v>
      </c>
      <c r="E28" s="6">
        <v>0.82916666666666661</v>
      </c>
      <c r="F28" s="10">
        <v>5</v>
      </c>
      <c r="G28" s="12" t="str">
        <f>VLOOKUP(F28,'[1]Backgrounddata-PROJECT'!$A$2:$B$106,2,FALSE)</f>
        <v>torv5</v>
      </c>
      <c r="H28" s="2"/>
      <c r="I28" s="10"/>
      <c r="J28" s="10"/>
      <c r="K28" s="10" t="s">
        <v>153</v>
      </c>
      <c r="L28" s="10" t="s">
        <v>155</v>
      </c>
      <c r="M28" s="10"/>
      <c r="N28" s="14"/>
      <c r="O28" s="15"/>
      <c r="Q28" s="14" t="s">
        <v>171</v>
      </c>
      <c r="S28" s="14" t="s">
        <v>172</v>
      </c>
      <c r="T28" s="17"/>
      <c r="U28" s="21"/>
    </row>
    <row r="29" spans="1:21" x14ac:dyDescent="0.25">
      <c r="A29" s="2" t="s">
        <v>45</v>
      </c>
      <c r="B29" s="4">
        <v>43479</v>
      </c>
      <c r="C29" s="6">
        <v>0.82430555555555562</v>
      </c>
      <c r="D29" s="4">
        <v>43479</v>
      </c>
      <c r="E29" s="6">
        <v>0.82430555555555562</v>
      </c>
      <c r="F29" s="10">
        <v>6</v>
      </c>
      <c r="G29" s="12" t="str">
        <f>VLOOKUP(F29,'[1]Backgrounddata-PROJECT'!$A$2:$B$106,2,FALSE)</f>
        <v>skog1</v>
      </c>
      <c r="H29" s="2"/>
      <c r="I29" s="10"/>
      <c r="J29" s="10"/>
      <c r="K29" s="10" t="s">
        <v>153</v>
      </c>
      <c r="L29" s="10"/>
      <c r="M29" s="10"/>
      <c r="N29" s="14"/>
      <c r="O29" s="15"/>
      <c r="Q29" s="14" t="s">
        <v>171</v>
      </c>
      <c r="S29" s="14" t="s">
        <v>172</v>
      </c>
      <c r="T29" s="17"/>
      <c r="U29" s="21"/>
    </row>
    <row r="30" spans="1:21" x14ac:dyDescent="0.25">
      <c r="A30" s="2" t="s">
        <v>46</v>
      </c>
      <c r="B30" s="4">
        <v>43479</v>
      </c>
      <c r="C30" s="6">
        <v>0.82430555555555562</v>
      </c>
      <c r="D30" s="4">
        <v>43479</v>
      </c>
      <c r="E30" s="6">
        <v>0.82430555555555562</v>
      </c>
      <c r="F30" s="10">
        <v>7</v>
      </c>
      <c r="G30" s="12" t="str">
        <f>VLOOKUP(F30,'[1]Backgrounddata-PROJECT'!$A$2:$B$106,2,FALSE)</f>
        <v>skog2</v>
      </c>
      <c r="H30" s="2"/>
      <c r="I30" s="10"/>
      <c r="J30" s="10"/>
      <c r="K30" s="10" t="s">
        <v>153</v>
      </c>
      <c r="L30" s="10"/>
      <c r="M30" s="10"/>
      <c r="N30" s="14"/>
      <c r="O30" s="15"/>
      <c r="Q30" s="14" t="s">
        <v>171</v>
      </c>
      <c r="S30" s="14" t="s">
        <v>172</v>
      </c>
      <c r="T30" s="17" t="s">
        <v>183</v>
      </c>
      <c r="U30" s="21"/>
    </row>
    <row r="31" spans="1:21" x14ac:dyDescent="0.25">
      <c r="A31" s="2" t="s">
        <v>47</v>
      </c>
      <c r="B31" s="4">
        <v>43479</v>
      </c>
      <c r="C31" s="6">
        <v>0.82430555555555562</v>
      </c>
      <c r="D31" s="4">
        <v>43479</v>
      </c>
      <c r="E31" s="6">
        <v>0.82430555555555562</v>
      </c>
      <c r="F31" s="10">
        <v>8</v>
      </c>
      <c r="G31" s="12" t="str">
        <f>VLOOKUP(F31,'[1]Backgrounddata-PROJECT'!$A$2:$B$106,2,FALSE)</f>
        <v>skog3</v>
      </c>
      <c r="H31" s="2"/>
      <c r="I31" s="10"/>
      <c r="J31" s="10"/>
      <c r="K31" s="10" t="s">
        <v>153</v>
      </c>
      <c r="L31" s="10"/>
      <c r="M31" s="10"/>
      <c r="N31" s="14"/>
      <c r="O31" s="15"/>
      <c r="Q31" s="14" t="s">
        <v>171</v>
      </c>
      <c r="S31" s="14" t="s">
        <v>172</v>
      </c>
      <c r="T31" s="17" t="s">
        <v>183</v>
      </c>
      <c r="U31" s="21"/>
    </row>
    <row r="32" spans="1:21" x14ac:dyDescent="0.25">
      <c r="A32" s="2" t="s">
        <v>48</v>
      </c>
      <c r="B32" s="4">
        <v>43479</v>
      </c>
      <c r="C32" s="6">
        <v>0.79166666666666663</v>
      </c>
      <c r="D32" s="4">
        <v>43479</v>
      </c>
      <c r="E32" s="6">
        <v>0.79166666666666663</v>
      </c>
      <c r="F32" s="10">
        <v>10</v>
      </c>
      <c r="G32" s="12" t="str">
        <f>VLOOKUP(F32,'[1]Backgrounddata-PROJECT'!$A$2:$B$106,2,FALSE)</f>
        <v>stol1</v>
      </c>
      <c r="H32" s="2"/>
      <c r="I32" s="10"/>
      <c r="J32" s="10"/>
      <c r="K32" s="10" t="s">
        <v>153</v>
      </c>
      <c r="L32" s="10" t="s">
        <v>155</v>
      </c>
      <c r="M32" s="10"/>
      <c r="N32" s="14"/>
      <c r="O32" s="15"/>
      <c r="Q32" s="14" t="s">
        <v>171</v>
      </c>
      <c r="S32" s="14" t="s">
        <v>172</v>
      </c>
      <c r="T32" s="19" t="s">
        <v>184</v>
      </c>
      <c r="U32" s="21"/>
    </row>
    <row r="33" spans="1:21" x14ac:dyDescent="0.25">
      <c r="A33" s="2" t="s">
        <v>49</v>
      </c>
      <c r="B33" s="4">
        <v>43479</v>
      </c>
      <c r="C33" s="6">
        <v>0.79999999999999993</v>
      </c>
      <c r="D33" s="4">
        <v>43479</v>
      </c>
      <c r="E33" s="6">
        <v>0.79999999999999993</v>
      </c>
      <c r="F33" s="10">
        <v>12</v>
      </c>
      <c r="G33" s="12" t="str">
        <f>VLOOKUP(F33,'[1]Backgrounddata-PROJECT'!$A$2:$B$106,2,FALSE)</f>
        <v>mel1</v>
      </c>
      <c r="H33" s="2"/>
      <c r="I33" s="10"/>
      <c r="J33" s="10"/>
      <c r="K33" s="10" t="s">
        <v>153</v>
      </c>
      <c r="L33" s="10"/>
      <c r="M33" s="10"/>
      <c r="N33" s="14"/>
      <c r="O33" s="15"/>
      <c r="Q33" s="14" t="s">
        <v>171</v>
      </c>
      <c r="S33" s="14" t="s">
        <v>172</v>
      </c>
      <c r="U33" s="21"/>
    </row>
    <row r="34" spans="1:21" x14ac:dyDescent="0.25">
      <c r="A34" s="2" t="s">
        <v>50</v>
      </c>
      <c r="B34" s="4">
        <v>43479</v>
      </c>
      <c r="C34" s="6">
        <v>0.79999999999999993</v>
      </c>
      <c r="D34" s="4">
        <v>43479</v>
      </c>
      <c r="E34" s="6">
        <v>0.79999999999999993</v>
      </c>
      <c r="F34" s="10">
        <v>13</v>
      </c>
      <c r="G34" s="12" t="str">
        <f>VLOOKUP(F34,'[1]Backgrounddata-PROJECT'!$A$2:$B$106,2,FALSE)</f>
        <v>mel2</v>
      </c>
      <c r="H34" s="2"/>
      <c r="I34" s="10"/>
      <c r="J34" s="10"/>
      <c r="K34" s="10" t="s">
        <v>153</v>
      </c>
      <c r="L34" s="10"/>
      <c r="M34" s="10"/>
      <c r="N34" s="14"/>
      <c r="O34" s="15"/>
      <c r="Q34" s="14" t="s">
        <v>171</v>
      </c>
      <c r="S34" s="14" t="s">
        <v>172</v>
      </c>
      <c r="U34" s="21"/>
    </row>
    <row r="35" spans="1:21" x14ac:dyDescent="0.25">
      <c r="A35" s="2" t="s">
        <v>51</v>
      </c>
      <c r="B35" s="4">
        <v>43479</v>
      </c>
      <c r="C35" s="6">
        <v>0.80625000000000002</v>
      </c>
      <c r="D35" s="4">
        <v>43479</v>
      </c>
      <c r="E35" s="6">
        <v>0.80625000000000002</v>
      </c>
      <c r="F35" s="10">
        <v>14</v>
      </c>
      <c r="G35" s="12" t="str">
        <f>VLOOKUP(F35,'[1]Backgrounddata-PROJECT'!$A$2:$B$106,2,FALSE)</f>
        <v>varden</v>
      </c>
      <c r="H35" s="2"/>
      <c r="I35" s="10"/>
      <c r="J35" s="10"/>
      <c r="K35" s="10" t="s">
        <v>153</v>
      </c>
      <c r="L35" s="10" t="s">
        <v>155</v>
      </c>
      <c r="M35" s="10"/>
      <c r="N35" s="14"/>
      <c r="O35" s="15"/>
      <c r="Q35" s="14" t="s">
        <v>171</v>
      </c>
      <c r="S35" s="14" t="s">
        <v>172</v>
      </c>
      <c r="U35" s="20"/>
    </row>
    <row r="36" spans="1:21" x14ac:dyDescent="0.25">
      <c r="A36" s="2" t="s">
        <v>52</v>
      </c>
      <c r="B36" s="4">
        <v>43481</v>
      </c>
      <c r="C36" s="6">
        <v>0.40625</v>
      </c>
      <c r="D36" s="4">
        <v>43481</v>
      </c>
      <c r="E36" s="6">
        <v>0.40625</v>
      </c>
      <c r="F36" s="10">
        <v>18</v>
      </c>
      <c r="G36" s="12" t="str">
        <f>VLOOKUP(F36,'[1]Backgrounddata-PROJECT'!$A$2:$B$106,2,FALSE)</f>
        <v>tyin bom</v>
      </c>
      <c r="H36" s="2" t="s">
        <v>148</v>
      </c>
      <c r="I36" s="10" t="s">
        <v>149</v>
      </c>
      <c r="J36" s="10" t="s">
        <v>149</v>
      </c>
      <c r="K36" s="10" t="s">
        <v>153</v>
      </c>
      <c r="L36" s="10" t="s">
        <v>155</v>
      </c>
      <c r="M36" s="10"/>
      <c r="N36" s="14"/>
      <c r="O36" s="15"/>
      <c r="Q36" s="14" t="s">
        <v>171</v>
      </c>
      <c r="S36" s="14" t="s">
        <v>172</v>
      </c>
      <c r="U36" s="20" t="s">
        <v>206</v>
      </c>
    </row>
    <row r="37" spans="1:21" x14ac:dyDescent="0.25">
      <c r="A37" s="2" t="s">
        <v>53</v>
      </c>
      <c r="B37" s="4">
        <v>43482</v>
      </c>
      <c r="C37" s="6">
        <v>0.39444444444444443</v>
      </c>
      <c r="D37" s="4">
        <v>43482</v>
      </c>
      <c r="E37" s="6">
        <v>0.39444444444444443</v>
      </c>
      <c r="F37" s="10">
        <v>6</v>
      </c>
      <c r="G37" s="12" t="str">
        <f>VLOOKUP(F37,'[1]Backgrounddata-PROJECT'!$A$2:$B$106,2,FALSE)</f>
        <v>skog1</v>
      </c>
      <c r="H37" s="2" t="s">
        <v>147</v>
      </c>
      <c r="I37" s="10" t="s">
        <v>149</v>
      </c>
      <c r="J37" s="10" t="s">
        <v>149</v>
      </c>
      <c r="K37" s="10" t="s">
        <v>152</v>
      </c>
      <c r="L37" s="10" t="s">
        <v>155</v>
      </c>
      <c r="M37" s="10"/>
      <c r="N37" s="14"/>
      <c r="O37" s="15"/>
      <c r="Q37" s="14" t="s">
        <v>170</v>
      </c>
      <c r="S37" s="14" t="s">
        <v>173</v>
      </c>
      <c r="U37" s="20" t="s">
        <v>207</v>
      </c>
    </row>
    <row r="38" spans="1:21" x14ac:dyDescent="0.25">
      <c r="A38" s="2" t="s">
        <v>54</v>
      </c>
      <c r="B38" s="4">
        <v>43483</v>
      </c>
      <c r="C38" s="6">
        <v>0.53125</v>
      </c>
      <c r="D38" s="4">
        <v>43483</v>
      </c>
      <c r="E38" s="8">
        <v>0.49305555555555558</v>
      </c>
      <c r="F38" s="10">
        <v>3</v>
      </c>
      <c r="G38" s="12" t="str">
        <f>VLOOKUP(F38,'[1]Backgrounddata-PROJECT'!$A$2:$B$106,2,FALSE)</f>
        <v>torv3</v>
      </c>
      <c r="H38" s="2" t="s">
        <v>147</v>
      </c>
      <c r="I38" s="10" t="s">
        <v>149</v>
      </c>
      <c r="J38" s="10" t="s">
        <v>149</v>
      </c>
      <c r="K38" s="10" t="s">
        <v>152</v>
      </c>
      <c r="L38" s="10" t="s">
        <v>155</v>
      </c>
      <c r="M38" s="10"/>
      <c r="N38" s="14"/>
      <c r="O38" s="15"/>
      <c r="Q38" s="14" t="s">
        <v>171</v>
      </c>
      <c r="S38" s="14" t="s">
        <v>173</v>
      </c>
      <c r="U38" s="20" t="s">
        <v>208</v>
      </c>
    </row>
    <row r="39" spans="1:21" x14ac:dyDescent="0.25">
      <c r="A39" s="2" t="s">
        <v>55</v>
      </c>
      <c r="B39" s="4">
        <v>43484</v>
      </c>
      <c r="C39" s="6">
        <v>0.54166666666666663</v>
      </c>
      <c r="D39" s="4">
        <v>43484</v>
      </c>
      <c r="E39" s="6">
        <v>0.54166666666666663</v>
      </c>
      <c r="F39" s="10">
        <v>14</v>
      </c>
      <c r="G39" s="12" t="str">
        <f>VLOOKUP(F39,'[1]Backgrounddata-PROJECT'!$A$2:$B$106,2,FALSE)</f>
        <v>varden</v>
      </c>
      <c r="H39" s="2" t="s">
        <v>147</v>
      </c>
      <c r="I39" s="10" t="s">
        <v>149</v>
      </c>
      <c r="J39" s="10" t="s">
        <v>149</v>
      </c>
      <c r="K39" s="10" t="s">
        <v>153</v>
      </c>
      <c r="L39" s="10" t="s">
        <v>155</v>
      </c>
      <c r="M39" s="10">
        <v>30</v>
      </c>
      <c r="N39" s="14">
        <v>0.3</v>
      </c>
      <c r="O39" s="15"/>
      <c r="Q39" s="14" t="s">
        <v>170</v>
      </c>
      <c r="S39" s="14" t="s">
        <v>173</v>
      </c>
      <c r="U39" s="20" t="s">
        <v>209</v>
      </c>
    </row>
    <row r="40" spans="1:21" x14ac:dyDescent="0.25">
      <c r="A40" s="2" t="s">
        <v>56</v>
      </c>
      <c r="B40" s="4">
        <v>43484</v>
      </c>
      <c r="C40" s="6">
        <v>0.54861111111111105</v>
      </c>
      <c r="D40" s="4">
        <v>43484</v>
      </c>
      <c r="E40" s="6">
        <v>0.54861111111111105</v>
      </c>
      <c r="F40" s="10">
        <v>13</v>
      </c>
      <c r="G40" s="12" t="str">
        <f>VLOOKUP(F40,'[1]Backgrounddata-PROJECT'!$A$2:$B$106,2,FALSE)</f>
        <v>mel2</v>
      </c>
      <c r="H40" s="2" t="s">
        <v>147</v>
      </c>
      <c r="I40" s="10" t="s">
        <v>149</v>
      </c>
      <c r="J40" s="10" t="s">
        <v>149</v>
      </c>
      <c r="K40" s="10" t="s">
        <v>153</v>
      </c>
      <c r="L40" s="10" t="s">
        <v>158</v>
      </c>
      <c r="M40" s="10">
        <v>100</v>
      </c>
      <c r="N40" s="14"/>
      <c r="O40" s="15"/>
      <c r="Q40" s="14" t="s">
        <v>170</v>
      </c>
      <c r="S40" s="14" t="s">
        <v>173</v>
      </c>
      <c r="U40" s="20" t="s">
        <v>210</v>
      </c>
    </row>
    <row r="41" spans="1:21" x14ac:dyDescent="0.25">
      <c r="A41" s="2" t="s">
        <v>57</v>
      </c>
      <c r="B41" s="4">
        <v>43484</v>
      </c>
      <c r="C41" s="6">
        <v>0.54861111111111105</v>
      </c>
      <c r="D41" s="4">
        <v>43484</v>
      </c>
      <c r="E41" s="6">
        <v>0.54861111111111105</v>
      </c>
      <c r="F41" s="10">
        <v>12</v>
      </c>
      <c r="G41" s="12" t="str">
        <f>VLOOKUP(F41,'[1]Backgrounddata-PROJECT'!$A$2:$B$106,2,FALSE)</f>
        <v>mel1</v>
      </c>
      <c r="H41" s="2" t="s">
        <v>147</v>
      </c>
      <c r="I41" s="10" t="s">
        <v>149</v>
      </c>
      <c r="J41" s="10" t="s">
        <v>149</v>
      </c>
      <c r="K41" s="10" t="s">
        <v>153</v>
      </c>
      <c r="L41" s="10" t="s">
        <v>155</v>
      </c>
      <c r="M41" s="10">
        <v>130</v>
      </c>
      <c r="N41" s="14"/>
      <c r="O41" s="15"/>
      <c r="Q41" s="14" t="s">
        <v>170</v>
      </c>
      <c r="S41" s="14" t="s">
        <v>173</v>
      </c>
      <c r="U41" s="20" t="s">
        <v>211</v>
      </c>
    </row>
    <row r="42" spans="1:21" x14ac:dyDescent="0.25">
      <c r="A42" s="2" t="s">
        <v>58</v>
      </c>
      <c r="B42" s="4">
        <v>43484</v>
      </c>
      <c r="C42" s="6">
        <v>0.55555555555555558</v>
      </c>
      <c r="D42" s="4">
        <v>43484</v>
      </c>
      <c r="E42" s="6">
        <v>0.55555555555555558</v>
      </c>
      <c r="F42" s="10">
        <v>11</v>
      </c>
      <c r="G42" s="12" t="str">
        <f>VLOOKUP(F42,'[1]Backgrounddata-PROJECT'!$A$2:$B$106,2,FALSE)</f>
        <v>stol2</v>
      </c>
      <c r="H42" s="2" t="s">
        <v>147</v>
      </c>
      <c r="I42" s="10" t="s">
        <v>149</v>
      </c>
      <c r="J42" s="10" t="s">
        <v>149</v>
      </c>
      <c r="K42" s="10" t="s">
        <v>153</v>
      </c>
      <c r="L42" s="10" t="s">
        <v>158</v>
      </c>
      <c r="M42" s="10">
        <v>140</v>
      </c>
      <c r="N42" s="14">
        <v>0.6</v>
      </c>
      <c r="O42" s="15"/>
      <c r="Q42" s="14" t="s">
        <v>170</v>
      </c>
      <c r="S42" s="14" t="s">
        <v>173</v>
      </c>
      <c r="U42" s="20" t="s">
        <v>212</v>
      </c>
    </row>
    <row r="43" spans="1:21" x14ac:dyDescent="0.25">
      <c r="A43" s="2" t="s">
        <v>59</v>
      </c>
      <c r="B43" s="4">
        <v>43484</v>
      </c>
      <c r="C43" s="6">
        <v>0.55555555555555558</v>
      </c>
      <c r="D43" s="4">
        <v>43484</v>
      </c>
      <c r="E43" s="6">
        <v>0.55555555555555558</v>
      </c>
      <c r="F43" s="10">
        <v>10</v>
      </c>
      <c r="G43" s="12" t="str">
        <f>VLOOKUP(F43,'[1]Backgrounddata-PROJECT'!$A$2:$B$106,2,FALSE)</f>
        <v>stol1</v>
      </c>
      <c r="H43" s="2" t="s">
        <v>147</v>
      </c>
      <c r="I43" s="10" t="s">
        <v>149</v>
      </c>
      <c r="J43" s="10" t="s">
        <v>149</v>
      </c>
      <c r="K43" s="10" t="s">
        <v>153</v>
      </c>
      <c r="L43" s="10" t="s">
        <v>155</v>
      </c>
      <c r="M43" s="10">
        <v>50</v>
      </c>
      <c r="N43" s="14">
        <v>0.5</v>
      </c>
      <c r="O43" s="15"/>
      <c r="Q43" s="14" t="s">
        <v>170</v>
      </c>
      <c r="S43" s="14" t="s">
        <v>173</v>
      </c>
      <c r="U43" s="20" t="s">
        <v>213</v>
      </c>
    </row>
    <row r="44" spans="1:21" x14ac:dyDescent="0.25">
      <c r="A44" s="2" t="s">
        <v>60</v>
      </c>
      <c r="B44" s="4">
        <v>43484</v>
      </c>
      <c r="C44" s="6">
        <v>0.56944444444444442</v>
      </c>
      <c r="D44" s="4">
        <v>43484</v>
      </c>
      <c r="E44" s="6">
        <v>0.56944444444444442</v>
      </c>
      <c r="F44" s="10">
        <v>9</v>
      </c>
      <c r="G44" s="12" t="str">
        <f>VLOOKUP(F44,'[1]Backgrounddata-PROJECT'!$A$2:$B$106,2,FALSE)</f>
        <v>lango</v>
      </c>
      <c r="H44" s="2" t="s">
        <v>147</v>
      </c>
      <c r="I44" s="10" t="s">
        <v>149</v>
      </c>
      <c r="J44" s="10" t="s">
        <v>149</v>
      </c>
      <c r="K44" s="10" t="s">
        <v>153</v>
      </c>
      <c r="L44" s="10" t="s">
        <v>158</v>
      </c>
      <c r="M44" s="10">
        <v>100</v>
      </c>
      <c r="N44" s="14"/>
      <c r="O44" s="15" t="s">
        <v>162</v>
      </c>
      <c r="Q44" s="14" t="s">
        <v>170</v>
      </c>
      <c r="S44" s="14" t="s">
        <v>173</v>
      </c>
      <c r="U44" s="20" t="s">
        <v>214</v>
      </c>
    </row>
    <row r="45" spans="1:21" x14ac:dyDescent="0.25">
      <c r="A45" s="2" t="s">
        <v>61</v>
      </c>
      <c r="B45" s="4">
        <v>43484</v>
      </c>
      <c r="C45" s="6">
        <v>0.58333333333333337</v>
      </c>
      <c r="D45" s="4">
        <v>43484</v>
      </c>
      <c r="E45" s="6">
        <v>0.58333333333333337</v>
      </c>
      <c r="F45" s="10">
        <v>8</v>
      </c>
      <c r="G45" s="12" t="str">
        <f>VLOOKUP(F45,'[1]Backgrounddata-PROJECT'!$A$2:$B$106,2,FALSE)</f>
        <v>skog3</v>
      </c>
      <c r="H45" s="2" t="s">
        <v>147</v>
      </c>
      <c r="I45" s="10" t="s">
        <v>149</v>
      </c>
      <c r="J45" s="10" t="s">
        <v>149</v>
      </c>
      <c r="K45" s="10" t="s">
        <v>153</v>
      </c>
      <c r="L45" s="10" t="s">
        <v>155</v>
      </c>
      <c r="M45" s="10"/>
      <c r="N45" s="14"/>
      <c r="O45" s="15"/>
      <c r="Q45" s="14" t="s">
        <v>170</v>
      </c>
      <c r="S45" s="14" t="s">
        <v>173</v>
      </c>
      <c r="U45" s="20" t="s">
        <v>215</v>
      </c>
    </row>
    <row r="46" spans="1:21" x14ac:dyDescent="0.25">
      <c r="A46" s="2" t="s">
        <v>62</v>
      </c>
      <c r="B46" s="4">
        <v>43484</v>
      </c>
      <c r="C46" s="6">
        <v>0.58333333333333337</v>
      </c>
      <c r="D46" s="4">
        <v>43484</v>
      </c>
      <c r="E46" s="6">
        <v>0.58333333333333337</v>
      </c>
      <c r="F46" s="10">
        <v>6</v>
      </c>
      <c r="G46" s="12" t="str">
        <f>VLOOKUP(F46,'[1]Backgrounddata-PROJECT'!$A$2:$B$106,2,FALSE)</f>
        <v>skog1</v>
      </c>
      <c r="H46" s="2" t="s">
        <v>147</v>
      </c>
      <c r="I46" s="10" t="s">
        <v>149</v>
      </c>
      <c r="J46" s="10" t="s">
        <v>149</v>
      </c>
      <c r="K46" s="10" t="s">
        <v>153</v>
      </c>
      <c r="L46" s="10" t="s">
        <v>155</v>
      </c>
      <c r="M46" s="10"/>
      <c r="N46" s="14"/>
      <c r="O46" s="15"/>
      <c r="Q46" s="14" t="s">
        <v>170</v>
      </c>
      <c r="S46" s="14" t="s">
        <v>173</v>
      </c>
      <c r="U46" s="20" t="s">
        <v>216</v>
      </c>
    </row>
    <row r="47" spans="1:21" x14ac:dyDescent="0.25">
      <c r="A47" s="2" t="s">
        <v>63</v>
      </c>
      <c r="B47" s="4">
        <v>43484</v>
      </c>
      <c r="C47" s="6">
        <v>0.59375</v>
      </c>
      <c r="D47" s="4">
        <v>43484</v>
      </c>
      <c r="E47" s="6">
        <v>0.59375</v>
      </c>
      <c r="F47" s="10">
        <v>1</v>
      </c>
      <c r="G47" s="12" t="str">
        <f>VLOOKUP(F47,'[1]Backgrounddata-PROJECT'!$A$2:$B$106,2,FALSE)</f>
        <v>torv1</v>
      </c>
      <c r="H47" s="2" t="s">
        <v>147</v>
      </c>
      <c r="I47" s="10" t="s">
        <v>149</v>
      </c>
      <c r="J47" s="10" t="s">
        <v>149</v>
      </c>
      <c r="K47" s="10" t="s">
        <v>153</v>
      </c>
      <c r="L47" s="10" t="s">
        <v>158</v>
      </c>
      <c r="M47" s="10"/>
      <c r="N47" s="14"/>
      <c r="O47" s="15"/>
      <c r="Q47" s="14" t="s">
        <v>170</v>
      </c>
      <c r="S47" s="14" t="s">
        <v>173</v>
      </c>
      <c r="U47" s="20" t="s">
        <v>217</v>
      </c>
    </row>
    <row r="48" spans="1:21" x14ac:dyDescent="0.25">
      <c r="A48" s="2" t="s">
        <v>64</v>
      </c>
      <c r="B48" s="4">
        <v>43484</v>
      </c>
      <c r="C48" s="6">
        <v>0.59375</v>
      </c>
      <c r="D48" s="4">
        <v>43484</v>
      </c>
      <c r="E48" s="6">
        <v>0.59375</v>
      </c>
      <c r="F48" s="10">
        <v>2</v>
      </c>
      <c r="G48" s="12" t="str">
        <f>VLOOKUP(F48,'[1]Backgrounddata-PROJECT'!$A$2:$B$106,2,FALSE)</f>
        <v>torv2</v>
      </c>
      <c r="H48" s="2" t="s">
        <v>147</v>
      </c>
      <c r="I48" s="10" t="s">
        <v>149</v>
      </c>
      <c r="J48" s="10" t="s">
        <v>149</v>
      </c>
      <c r="K48" s="10" t="s">
        <v>153</v>
      </c>
      <c r="L48" s="10" t="s">
        <v>158</v>
      </c>
      <c r="M48" s="10">
        <v>130</v>
      </c>
      <c r="N48" s="14"/>
      <c r="O48" s="15"/>
      <c r="Q48" s="14" t="s">
        <v>170</v>
      </c>
      <c r="S48" s="14" t="s">
        <v>173</v>
      </c>
      <c r="U48" s="20" t="s">
        <v>218</v>
      </c>
    </row>
    <row r="49" spans="1:21" x14ac:dyDescent="0.25">
      <c r="A49" s="2" t="s">
        <v>65</v>
      </c>
      <c r="B49" s="4">
        <v>43484</v>
      </c>
      <c r="C49" s="6">
        <v>0.59375</v>
      </c>
      <c r="D49" s="4">
        <v>43484</v>
      </c>
      <c r="E49" s="6">
        <v>0.59375</v>
      </c>
      <c r="F49" s="10">
        <v>4</v>
      </c>
      <c r="G49" s="12" t="str">
        <f>VLOOKUP(F49,'[1]Backgrounddata-PROJECT'!$A$2:$B$106,2,FALSE)</f>
        <v>torv4</v>
      </c>
      <c r="H49" s="2" t="s">
        <v>147</v>
      </c>
      <c r="I49" s="10" t="s">
        <v>149</v>
      </c>
      <c r="J49" s="10" t="s">
        <v>149</v>
      </c>
      <c r="K49" s="10" t="s">
        <v>153</v>
      </c>
      <c r="L49" s="10" t="s">
        <v>155</v>
      </c>
      <c r="M49" s="10"/>
      <c r="N49" s="14"/>
      <c r="O49" s="15"/>
      <c r="Q49" s="14" t="s">
        <v>170</v>
      </c>
      <c r="S49" s="14" t="s">
        <v>173</v>
      </c>
      <c r="U49" s="20" t="s">
        <v>219</v>
      </c>
    </row>
    <row r="50" spans="1:21" x14ac:dyDescent="0.25">
      <c r="A50" s="2" t="s">
        <v>66</v>
      </c>
      <c r="B50" s="4">
        <v>43484</v>
      </c>
      <c r="C50" s="6">
        <v>0.59375</v>
      </c>
      <c r="D50" s="4">
        <v>43484</v>
      </c>
      <c r="E50" s="6">
        <v>0.59375</v>
      </c>
      <c r="F50" s="10">
        <v>5</v>
      </c>
      <c r="G50" s="12" t="str">
        <f>VLOOKUP(F50,'[1]Backgrounddata-PROJECT'!$A$2:$B$106,2,FALSE)</f>
        <v>torv5</v>
      </c>
      <c r="H50" s="2" t="s">
        <v>147</v>
      </c>
      <c r="I50" s="10" t="s">
        <v>149</v>
      </c>
      <c r="J50" s="10" t="s">
        <v>149</v>
      </c>
      <c r="K50" s="10" t="s">
        <v>153</v>
      </c>
      <c r="L50" s="10" t="s">
        <v>155</v>
      </c>
      <c r="M50" s="10"/>
      <c r="N50" s="14"/>
      <c r="O50" s="15"/>
      <c r="Q50" s="14" t="s">
        <v>170</v>
      </c>
      <c r="S50" s="14" t="s">
        <v>173</v>
      </c>
      <c r="U50" s="20" t="s">
        <v>220</v>
      </c>
    </row>
    <row r="51" spans="1:21" x14ac:dyDescent="0.25">
      <c r="A51" s="2" t="s">
        <v>67</v>
      </c>
      <c r="B51" s="4">
        <v>43501</v>
      </c>
      <c r="C51" s="6">
        <v>0.41666666666666669</v>
      </c>
      <c r="D51" s="4">
        <v>43501</v>
      </c>
      <c r="E51" s="6">
        <v>0.41666666666666669</v>
      </c>
      <c r="F51" s="10">
        <v>1</v>
      </c>
      <c r="G51" s="12" t="str">
        <f>VLOOKUP(F51,'[1]Backgrounddata-PROJECT'!$A$2:$B$106,2,FALSE)</f>
        <v>torv1</v>
      </c>
      <c r="H51" s="2" t="s">
        <v>147</v>
      </c>
      <c r="I51" s="10" t="s">
        <v>149</v>
      </c>
      <c r="J51" s="10" t="s">
        <v>149</v>
      </c>
      <c r="K51" s="10" t="s">
        <v>152</v>
      </c>
      <c r="L51" s="10" t="s">
        <v>155</v>
      </c>
      <c r="M51" s="10">
        <v>20</v>
      </c>
      <c r="N51" s="14">
        <v>0.1</v>
      </c>
      <c r="O51" s="15"/>
      <c r="Q51" s="14" t="s">
        <v>170</v>
      </c>
      <c r="S51" s="14" t="s">
        <v>172</v>
      </c>
      <c r="U51" s="20" t="s">
        <v>221</v>
      </c>
    </row>
    <row r="52" spans="1:21" x14ac:dyDescent="0.25">
      <c r="A52" s="2" t="s">
        <v>68</v>
      </c>
      <c r="B52" s="4">
        <v>43501</v>
      </c>
      <c r="C52" s="6">
        <v>0.42152777777777778</v>
      </c>
      <c r="D52" s="4">
        <v>43501</v>
      </c>
      <c r="E52" s="8"/>
      <c r="F52" s="10">
        <v>3</v>
      </c>
      <c r="G52" s="12" t="str">
        <f>VLOOKUP(F52,'[1]Backgrounddata-PROJECT'!$A$2:$B$106,2,FALSE)</f>
        <v>torv3</v>
      </c>
      <c r="H52" s="2" t="s">
        <v>147</v>
      </c>
      <c r="I52" s="10" t="s">
        <v>149</v>
      </c>
      <c r="J52" s="10" t="s">
        <v>149</v>
      </c>
      <c r="K52" s="10" t="s">
        <v>152</v>
      </c>
      <c r="L52" s="10" t="s">
        <v>155</v>
      </c>
      <c r="M52" s="10"/>
      <c r="N52" s="14"/>
      <c r="O52" s="15"/>
      <c r="Q52" s="14" t="s">
        <v>170</v>
      </c>
      <c r="S52" s="14" t="s">
        <v>172</v>
      </c>
      <c r="U52" s="20" t="s">
        <v>222</v>
      </c>
    </row>
    <row r="53" spans="1:21" x14ac:dyDescent="0.25">
      <c r="A53" s="2" t="s">
        <v>69</v>
      </c>
      <c r="B53" s="4">
        <v>43501</v>
      </c>
      <c r="C53" s="6">
        <v>0.44305555555555554</v>
      </c>
      <c r="D53" s="4">
        <v>43501</v>
      </c>
      <c r="E53" s="8"/>
      <c r="F53" s="10">
        <v>13</v>
      </c>
      <c r="G53" s="12" t="str">
        <f>VLOOKUP(F53,'[1]Backgrounddata-PROJECT'!$A$2:$B$106,2,FALSE)</f>
        <v>mel2</v>
      </c>
      <c r="H53" s="2" t="s">
        <v>147</v>
      </c>
      <c r="I53" s="10" t="s">
        <v>149</v>
      </c>
      <c r="J53" s="10" t="s">
        <v>149</v>
      </c>
      <c r="K53" s="10" t="s">
        <v>152</v>
      </c>
      <c r="L53" s="10" t="s">
        <v>155</v>
      </c>
      <c r="M53" s="10"/>
      <c r="N53" s="14"/>
      <c r="O53" s="15"/>
      <c r="Q53" s="14" t="s">
        <v>170</v>
      </c>
      <c r="S53" s="14" t="s">
        <v>172</v>
      </c>
      <c r="U53" s="20" t="s">
        <v>223</v>
      </c>
    </row>
    <row r="54" spans="1:21" x14ac:dyDescent="0.25">
      <c r="A54" s="2" t="s">
        <v>70</v>
      </c>
      <c r="B54" s="4">
        <v>43501</v>
      </c>
      <c r="C54" s="6">
        <v>0.54166666666666663</v>
      </c>
      <c r="D54" s="4">
        <v>43499</v>
      </c>
      <c r="E54" s="8">
        <v>0.83333333333333337</v>
      </c>
      <c r="F54" s="10">
        <v>9</v>
      </c>
      <c r="G54" s="12" t="str">
        <f>VLOOKUP(F54,'[1]Backgrounddata-PROJECT'!$A$2:$B$106,2,FALSE)</f>
        <v>lango</v>
      </c>
      <c r="H54" s="2" t="s">
        <v>147</v>
      </c>
      <c r="I54" s="10" t="s">
        <v>149</v>
      </c>
      <c r="J54" s="10" t="s">
        <v>149</v>
      </c>
      <c r="K54" s="10" t="s">
        <v>152</v>
      </c>
      <c r="L54" s="10" t="s">
        <v>155</v>
      </c>
      <c r="M54" s="10">
        <v>10</v>
      </c>
      <c r="N54" s="14"/>
      <c r="O54" s="15"/>
      <c r="Q54" s="14" t="s">
        <v>171</v>
      </c>
      <c r="S54" s="14" t="s">
        <v>173</v>
      </c>
      <c r="U54" s="20" t="s">
        <v>224</v>
      </c>
    </row>
    <row r="55" spans="1:21" x14ac:dyDescent="0.25">
      <c r="A55" s="2" t="s">
        <v>71</v>
      </c>
      <c r="B55" s="4">
        <v>43503</v>
      </c>
      <c r="C55" s="6">
        <v>0.47500000000000003</v>
      </c>
      <c r="D55" s="4">
        <v>43503</v>
      </c>
      <c r="E55" s="8">
        <v>0.375</v>
      </c>
      <c r="F55" s="10">
        <v>9</v>
      </c>
      <c r="G55" s="12" t="str">
        <f>VLOOKUP(F55,'[1]Backgrounddata-PROJECT'!$A$2:$B$106,2,FALSE)</f>
        <v>lango</v>
      </c>
      <c r="H55" s="2" t="s">
        <v>147</v>
      </c>
      <c r="I55" s="10" t="s">
        <v>149</v>
      </c>
      <c r="J55" s="10" t="s">
        <v>149</v>
      </c>
      <c r="K55" s="10" t="s">
        <v>152</v>
      </c>
      <c r="L55" s="10" t="s">
        <v>155</v>
      </c>
      <c r="M55" s="10">
        <v>30</v>
      </c>
      <c r="N55" s="14"/>
      <c r="O55" s="15"/>
      <c r="Q55" s="14" t="s">
        <v>170</v>
      </c>
      <c r="S55" s="14" t="s">
        <v>173</v>
      </c>
      <c r="U55" s="20" t="s">
        <v>225</v>
      </c>
    </row>
    <row r="56" spans="1:21" x14ac:dyDescent="0.25">
      <c r="A56" s="2" t="s">
        <v>72</v>
      </c>
      <c r="B56" s="4">
        <v>43507</v>
      </c>
      <c r="C56" s="6">
        <v>0.35902777777777778</v>
      </c>
      <c r="D56" s="4">
        <v>43507</v>
      </c>
      <c r="E56" s="8">
        <v>0.33333333333333331</v>
      </c>
      <c r="F56" s="10">
        <v>18</v>
      </c>
      <c r="G56" s="12" t="str">
        <f>VLOOKUP(F56,'[1]Backgrounddata-PROJECT'!$A$2:$B$106,2,FALSE)</f>
        <v>tyin bom</v>
      </c>
      <c r="H56" s="2" t="s">
        <v>147</v>
      </c>
      <c r="I56" s="10" t="s">
        <v>149</v>
      </c>
      <c r="J56" s="10" t="s">
        <v>149</v>
      </c>
      <c r="K56" s="10" t="s">
        <v>152</v>
      </c>
      <c r="L56" s="10" t="s">
        <v>155</v>
      </c>
      <c r="M56" s="10"/>
      <c r="N56" s="14"/>
      <c r="O56" s="15" t="s">
        <v>162</v>
      </c>
      <c r="Q56" s="14" t="s">
        <v>170</v>
      </c>
      <c r="S56" s="14" t="s">
        <v>173</v>
      </c>
      <c r="U56" s="20" t="s">
        <v>226</v>
      </c>
    </row>
    <row r="57" spans="1:21" x14ac:dyDescent="0.25">
      <c r="A57" s="2" t="s">
        <v>73</v>
      </c>
      <c r="B57" s="4">
        <v>43507</v>
      </c>
      <c r="C57" s="6">
        <v>0.39930555555555558</v>
      </c>
      <c r="D57" s="4">
        <v>43507</v>
      </c>
      <c r="E57" s="6">
        <v>0.39930555555555558</v>
      </c>
      <c r="F57" s="10">
        <v>14</v>
      </c>
      <c r="G57" s="12" t="str">
        <f>VLOOKUP(F57,'[1]Backgrounddata-PROJECT'!$A$2:$B$106,2,FALSE)</f>
        <v>varden</v>
      </c>
      <c r="H57" s="2" t="s">
        <v>147</v>
      </c>
      <c r="I57" s="10" t="s">
        <v>149</v>
      </c>
      <c r="J57" s="10" t="s">
        <v>149</v>
      </c>
      <c r="K57" s="10" t="s">
        <v>153</v>
      </c>
      <c r="L57" s="10" t="s">
        <v>155</v>
      </c>
      <c r="M57" s="10">
        <v>40</v>
      </c>
      <c r="N57" s="14">
        <v>0.5</v>
      </c>
      <c r="O57" s="15" t="s">
        <v>162</v>
      </c>
      <c r="Q57" s="14" t="s">
        <v>170</v>
      </c>
      <c r="S57" s="14" t="s">
        <v>174</v>
      </c>
      <c r="U57" s="20" t="s">
        <v>227</v>
      </c>
    </row>
    <row r="58" spans="1:21" x14ac:dyDescent="0.25">
      <c r="A58" s="2" t="s">
        <v>74</v>
      </c>
      <c r="B58" s="4">
        <v>43507</v>
      </c>
      <c r="C58" s="6">
        <v>0.42569444444444443</v>
      </c>
      <c r="D58" s="4">
        <v>43507</v>
      </c>
      <c r="E58" s="8">
        <v>0.42569444444444443</v>
      </c>
      <c r="F58" s="10">
        <v>11</v>
      </c>
      <c r="G58" s="12" t="str">
        <f>VLOOKUP(F58,'[1]Backgrounddata-PROJECT'!$A$2:$B$106,2,FALSE)</f>
        <v>stol2</v>
      </c>
      <c r="H58" s="2" t="s">
        <v>147</v>
      </c>
      <c r="I58" s="10" t="s">
        <v>149</v>
      </c>
      <c r="J58" s="10" t="s">
        <v>149</v>
      </c>
      <c r="K58" s="10" t="s">
        <v>153</v>
      </c>
      <c r="L58" s="10" t="s">
        <v>156</v>
      </c>
      <c r="M58" s="10"/>
      <c r="N58" s="14"/>
      <c r="O58" s="15"/>
      <c r="Q58" s="14" t="s">
        <v>170</v>
      </c>
      <c r="S58" s="14" t="s">
        <v>174</v>
      </c>
      <c r="U58" s="20" t="s">
        <v>228</v>
      </c>
    </row>
    <row r="59" spans="1:21" x14ac:dyDescent="0.25">
      <c r="A59" s="2" t="s">
        <v>75</v>
      </c>
      <c r="B59" s="4">
        <v>43507</v>
      </c>
      <c r="C59" s="6">
        <v>0.4201388888888889</v>
      </c>
      <c r="D59" s="4">
        <v>43507</v>
      </c>
      <c r="E59" s="8">
        <v>0.4201388888888889</v>
      </c>
      <c r="F59" s="10">
        <v>13</v>
      </c>
      <c r="G59" s="12" t="str">
        <f>VLOOKUP(F59,'[1]Backgrounddata-PROJECT'!$A$2:$B$106,2,FALSE)</f>
        <v>mel2</v>
      </c>
      <c r="H59" s="2" t="s">
        <v>147</v>
      </c>
      <c r="I59" s="10" t="s">
        <v>149</v>
      </c>
      <c r="J59" s="10" t="s">
        <v>149</v>
      </c>
      <c r="K59" s="10" t="s">
        <v>153</v>
      </c>
      <c r="L59" s="10" t="s">
        <v>158</v>
      </c>
      <c r="M59" s="10"/>
      <c r="N59" s="14"/>
      <c r="O59" s="15"/>
      <c r="Q59" s="14" t="s">
        <v>170</v>
      </c>
      <c r="S59" s="14" t="s">
        <v>174</v>
      </c>
      <c r="U59" s="20" t="s">
        <v>229</v>
      </c>
    </row>
    <row r="60" spans="1:21" x14ac:dyDescent="0.25">
      <c r="A60" s="2" t="s">
        <v>76</v>
      </c>
      <c r="B60" s="4">
        <v>43507</v>
      </c>
      <c r="C60" s="6">
        <v>0.4201388888888889</v>
      </c>
      <c r="D60" s="4">
        <v>43507</v>
      </c>
      <c r="E60" s="6">
        <v>0.4201388888888889</v>
      </c>
      <c r="F60" s="10">
        <v>12</v>
      </c>
      <c r="G60" s="12" t="str">
        <f>VLOOKUP(F60,'[1]Backgrounddata-PROJECT'!$A$2:$B$106,2,FALSE)</f>
        <v>mel1</v>
      </c>
      <c r="H60" s="2" t="s">
        <v>147</v>
      </c>
      <c r="I60" s="10" t="s">
        <v>149</v>
      </c>
      <c r="J60" s="10" t="s">
        <v>149</v>
      </c>
      <c r="K60" s="10" t="s">
        <v>153</v>
      </c>
      <c r="L60" s="10" t="s">
        <v>156</v>
      </c>
      <c r="M60" s="10"/>
      <c r="N60" s="14"/>
      <c r="O60" s="15"/>
      <c r="Q60" s="14" t="s">
        <v>170</v>
      </c>
      <c r="S60" s="14" t="s">
        <v>174</v>
      </c>
      <c r="U60" s="20" t="s">
        <v>230</v>
      </c>
    </row>
    <row r="61" spans="1:21" x14ac:dyDescent="0.25">
      <c r="A61" s="2" t="s">
        <v>77</v>
      </c>
      <c r="B61" s="4">
        <v>43507</v>
      </c>
      <c r="C61" s="6">
        <v>0.4291666666666667</v>
      </c>
      <c r="D61" s="4">
        <v>43507</v>
      </c>
      <c r="E61" s="6">
        <v>0.4291666666666667</v>
      </c>
      <c r="F61" s="10">
        <v>10</v>
      </c>
      <c r="G61" s="12" t="str">
        <f>VLOOKUP(F61,'[1]Backgrounddata-PROJECT'!$A$2:$B$106,2,FALSE)</f>
        <v>stol1</v>
      </c>
      <c r="H61" s="2" t="s">
        <v>147</v>
      </c>
      <c r="I61" s="10" t="s">
        <v>149</v>
      </c>
      <c r="J61" s="10" t="s">
        <v>149</v>
      </c>
      <c r="K61" s="10" t="s">
        <v>153</v>
      </c>
      <c r="L61" s="10" t="s">
        <v>156</v>
      </c>
      <c r="M61" s="10"/>
      <c r="N61" s="14"/>
      <c r="O61" s="15"/>
      <c r="Q61" s="14" t="s">
        <v>170</v>
      </c>
      <c r="S61" s="14" t="s">
        <v>174</v>
      </c>
      <c r="U61" s="20" t="s">
        <v>231</v>
      </c>
    </row>
    <row r="62" spans="1:21" x14ac:dyDescent="0.25">
      <c r="A62" s="2" t="s">
        <v>78</v>
      </c>
      <c r="B62" s="4">
        <v>43507</v>
      </c>
      <c r="C62" s="6">
        <v>0.44166666666666665</v>
      </c>
      <c r="D62" s="4">
        <v>43507</v>
      </c>
      <c r="E62" s="6">
        <v>0.44166666666666665</v>
      </c>
      <c r="F62" s="10">
        <v>9</v>
      </c>
      <c r="G62" s="12" t="str">
        <f>VLOOKUP(F62,'[1]Backgrounddata-PROJECT'!$A$2:$B$106,2,FALSE)</f>
        <v>lango</v>
      </c>
      <c r="H62" s="2" t="s">
        <v>147</v>
      </c>
      <c r="I62" s="10" t="s">
        <v>149</v>
      </c>
      <c r="J62" s="10" t="s">
        <v>149</v>
      </c>
      <c r="K62" s="10" t="s">
        <v>153</v>
      </c>
      <c r="L62" s="10" t="s">
        <v>156</v>
      </c>
      <c r="M62" s="10"/>
      <c r="N62" s="14"/>
      <c r="O62" s="15"/>
      <c r="Q62" s="14" t="s">
        <v>170</v>
      </c>
      <c r="S62" s="14" t="s">
        <v>174</v>
      </c>
      <c r="U62" s="20" t="s">
        <v>232</v>
      </c>
    </row>
    <row r="63" spans="1:21" x14ac:dyDescent="0.25">
      <c r="A63" s="2" t="s">
        <v>79</v>
      </c>
      <c r="B63" s="4">
        <v>43508</v>
      </c>
      <c r="C63" s="6">
        <v>0.95833333333333337</v>
      </c>
      <c r="D63" s="4">
        <v>43508</v>
      </c>
      <c r="E63" s="8">
        <v>0.91666666666666663</v>
      </c>
      <c r="F63" s="10">
        <v>6</v>
      </c>
      <c r="G63" s="12" t="str">
        <f>VLOOKUP(F63,'[1]Backgrounddata-PROJECT'!$A$2:$B$106,2,FALSE)</f>
        <v>skog1</v>
      </c>
      <c r="H63" s="2" t="s">
        <v>147</v>
      </c>
      <c r="I63" s="10" t="s">
        <v>149</v>
      </c>
      <c r="J63" s="10" t="s">
        <v>149</v>
      </c>
      <c r="K63" s="10" t="s">
        <v>153</v>
      </c>
      <c r="L63" s="10" t="s">
        <v>158</v>
      </c>
      <c r="M63" s="10"/>
      <c r="N63" s="14"/>
      <c r="O63" s="15" t="s">
        <v>165</v>
      </c>
      <c r="Q63" s="14" t="s">
        <v>170</v>
      </c>
      <c r="S63" s="14" t="s">
        <v>173</v>
      </c>
      <c r="U63" s="20" t="s">
        <v>233</v>
      </c>
    </row>
    <row r="64" spans="1:21" x14ac:dyDescent="0.25">
      <c r="A64" s="2" t="s">
        <v>80</v>
      </c>
      <c r="B64" s="4">
        <v>43509</v>
      </c>
      <c r="C64" s="6">
        <v>0.40972222222222227</v>
      </c>
      <c r="D64" s="4">
        <v>43509</v>
      </c>
      <c r="E64" s="6">
        <v>0.40972222222222227</v>
      </c>
      <c r="F64" s="10">
        <v>1</v>
      </c>
      <c r="G64" s="12" t="str">
        <f>VLOOKUP(F64,'[1]Backgrounddata-PROJECT'!$A$2:$B$106,2,FALSE)</f>
        <v>torv1</v>
      </c>
      <c r="H64" s="2" t="s">
        <v>147</v>
      </c>
      <c r="I64" s="10" t="s">
        <v>149</v>
      </c>
      <c r="J64" s="10" t="s">
        <v>149</v>
      </c>
      <c r="K64" s="10" t="s">
        <v>153</v>
      </c>
      <c r="L64" s="10" t="s">
        <v>158</v>
      </c>
      <c r="M64" s="10">
        <v>100</v>
      </c>
      <c r="N64" s="14"/>
      <c r="O64" s="15"/>
      <c r="Q64" s="14" t="s">
        <v>170</v>
      </c>
      <c r="S64" s="14" t="s">
        <v>173</v>
      </c>
      <c r="U64" s="20" t="s">
        <v>234</v>
      </c>
    </row>
    <row r="65" spans="1:21" x14ac:dyDescent="0.25">
      <c r="A65" s="2" t="s">
        <v>81</v>
      </c>
      <c r="B65" s="4">
        <v>43509</v>
      </c>
      <c r="C65" s="6">
        <v>0.41111111111111115</v>
      </c>
      <c r="D65" s="4">
        <v>43509</v>
      </c>
      <c r="E65" s="6">
        <v>0.41111111111111115</v>
      </c>
      <c r="F65" s="10">
        <v>1</v>
      </c>
      <c r="G65" s="12" t="str">
        <f>VLOOKUP(F65,'[1]Backgrounddata-PROJECT'!$A$2:$B$106,2,FALSE)</f>
        <v>torv1</v>
      </c>
      <c r="H65" s="2" t="s">
        <v>147</v>
      </c>
      <c r="I65" s="10" t="s">
        <v>149</v>
      </c>
      <c r="J65" s="10" t="s">
        <v>149</v>
      </c>
      <c r="K65" s="10" t="s">
        <v>153</v>
      </c>
      <c r="L65" s="10" t="s">
        <v>156</v>
      </c>
      <c r="M65" s="10">
        <v>170</v>
      </c>
      <c r="N65" s="14"/>
      <c r="O65" s="15"/>
      <c r="Q65" s="14" t="s">
        <v>170</v>
      </c>
      <c r="S65" s="14" t="s">
        <v>173</v>
      </c>
      <c r="U65" s="20" t="s">
        <v>234</v>
      </c>
    </row>
    <row r="66" spans="1:21" x14ac:dyDescent="0.25">
      <c r="A66" s="2" t="s">
        <v>82</v>
      </c>
      <c r="B66" s="4">
        <v>43509</v>
      </c>
      <c r="C66" s="6">
        <v>0.41111111111111115</v>
      </c>
      <c r="D66" s="4">
        <v>43509</v>
      </c>
      <c r="E66" s="6">
        <v>0.41111111111111115</v>
      </c>
      <c r="F66" s="10">
        <v>2</v>
      </c>
      <c r="G66" s="12" t="str">
        <f>VLOOKUP(F66,'[1]Backgrounddata-PROJECT'!$A$2:$B$106,2,FALSE)</f>
        <v>torv2</v>
      </c>
      <c r="H66" s="2" t="s">
        <v>147</v>
      </c>
      <c r="I66" s="10" t="s">
        <v>149</v>
      </c>
      <c r="J66" s="10" t="s">
        <v>149</v>
      </c>
      <c r="K66" s="10" t="s">
        <v>153</v>
      </c>
      <c r="L66" s="10" t="s">
        <v>158</v>
      </c>
      <c r="M66" s="10">
        <v>120</v>
      </c>
      <c r="N66" s="14"/>
      <c r="O66" s="15"/>
      <c r="Q66" s="14" t="s">
        <v>170</v>
      </c>
      <c r="S66" s="14" t="s">
        <v>173</v>
      </c>
      <c r="U66" s="20" t="s">
        <v>235</v>
      </c>
    </row>
    <row r="67" spans="1:21" x14ac:dyDescent="0.25">
      <c r="A67" s="2" t="s">
        <v>83</v>
      </c>
      <c r="B67" s="4">
        <v>43509</v>
      </c>
      <c r="C67" s="6">
        <v>0.41111111111111115</v>
      </c>
      <c r="D67" s="4">
        <v>43509</v>
      </c>
      <c r="E67" s="6">
        <v>0.41111111111111115</v>
      </c>
      <c r="F67" s="10">
        <v>4</v>
      </c>
      <c r="G67" s="12" t="str">
        <f>VLOOKUP(F67,'[1]Backgrounddata-PROJECT'!$A$2:$B$106,2,FALSE)</f>
        <v>torv4</v>
      </c>
      <c r="H67" s="2" t="s">
        <v>147</v>
      </c>
      <c r="I67" s="10" t="s">
        <v>149</v>
      </c>
      <c r="J67" s="10" t="s">
        <v>149</v>
      </c>
      <c r="K67" s="10" t="s">
        <v>153</v>
      </c>
      <c r="L67" s="10" t="s">
        <v>157</v>
      </c>
      <c r="M67" s="10">
        <v>300</v>
      </c>
      <c r="N67" s="14"/>
      <c r="O67" s="15" t="s">
        <v>166</v>
      </c>
      <c r="Q67" s="14" t="s">
        <v>170</v>
      </c>
      <c r="S67" s="14" t="s">
        <v>173</v>
      </c>
      <c r="U67" s="20" t="s">
        <v>236</v>
      </c>
    </row>
    <row r="68" spans="1:21" x14ac:dyDescent="0.25">
      <c r="A68" s="2" t="s">
        <v>84</v>
      </c>
      <c r="B68" s="4">
        <v>43509</v>
      </c>
      <c r="C68" s="6">
        <v>0.4513888888888889</v>
      </c>
      <c r="D68" s="4">
        <v>43509</v>
      </c>
      <c r="E68" s="6">
        <v>0.4513888888888889</v>
      </c>
      <c r="F68" s="10">
        <v>6</v>
      </c>
      <c r="G68" s="12" t="str">
        <f>VLOOKUP(F68,'[1]Backgrounddata-PROJECT'!$A$2:$B$106,2,FALSE)</f>
        <v>skog1</v>
      </c>
      <c r="H68" s="2" t="s">
        <v>147</v>
      </c>
      <c r="I68" s="10" t="s">
        <v>149</v>
      </c>
      <c r="J68" s="10" t="s">
        <v>149</v>
      </c>
      <c r="K68" s="10" t="s">
        <v>153</v>
      </c>
      <c r="L68" s="10" t="s">
        <v>155</v>
      </c>
      <c r="M68" s="10"/>
      <c r="N68" s="14"/>
      <c r="O68" s="15"/>
      <c r="Q68" s="14" t="s">
        <v>171</v>
      </c>
      <c r="S68" s="14" t="s">
        <v>173</v>
      </c>
      <c r="U68" s="20" t="s">
        <v>237</v>
      </c>
    </row>
    <row r="69" spans="1:21" x14ac:dyDescent="0.25">
      <c r="A69" s="2" t="s">
        <v>85</v>
      </c>
      <c r="B69" s="4">
        <v>43509</v>
      </c>
      <c r="C69" s="6">
        <v>0.4513888888888889</v>
      </c>
      <c r="D69" s="4">
        <v>43509</v>
      </c>
      <c r="E69" s="6">
        <v>0.4513888888888889</v>
      </c>
      <c r="F69" s="10">
        <v>7</v>
      </c>
      <c r="G69" s="12" t="str">
        <f>VLOOKUP(F69,'[1]Backgrounddata-PROJECT'!$A$2:$B$106,2,FALSE)</f>
        <v>skog2</v>
      </c>
      <c r="H69" s="2" t="s">
        <v>147</v>
      </c>
      <c r="I69" s="10" t="s">
        <v>149</v>
      </c>
      <c r="J69" s="10" t="s">
        <v>149</v>
      </c>
      <c r="K69" s="10" t="s">
        <v>153</v>
      </c>
      <c r="L69" s="10" t="s">
        <v>155</v>
      </c>
      <c r="M69" s="10"/>
      <c r="N69" s="14"/>
      <c r="O69" s="15"/>
      <c r="Q69" s="14" t="s">
        <v>170</v>
      </c>
      <c r="S69" s="14" t="s">
        <v>173</v>
      </c>
      <c r="U69" s="20" t="s">
        <v>238</v>
      </c>
    </row>
    <row r="70" spans="1:21" x14ac:dyDescent="0.25">
      <c r="A70" s="2" t="s">
        <v>86</v>
      </c>
      <c r="B70" s="4">
        <v>43509</v>
      </c>
      <c r="C70" s="6">
        <v>0.4513888888888889</v>
      </c>
      <c r="D70" s="4">
        <v>43509</v>
      </c>
      <c r="E70" s="6">
        <v>0.4513888888888889</v>
      </c>
      <c r="F70" s="10">
        <v>8</v>
      </c>
      <c r="G70" s="12" t="str">
        <f>VLOOKUP(F70,'[1]Backgrounddata-PROJECT'!$A$2:$B$106,2,FALSE)</f>
        <v>skog3</v>
      </c>
      <c r="H70" s="2" t="s">
        <v>147</v>
      </c>
      <c r="I70" s="10" t="s">
        <v>149</v>
      </c>
      <c r="J70" s="10" t="s">
        <v>149</v>
      </c>
      <c r="K70" s="10" t="s">
        <v>153</v>
      </c>
      <c r="L70" s="10" t="s">
        <v>155</v>
      </c>
      <c r="M70" s="10"/>
      <c r="N70" s="14"/>
      <c r="O70" s="15"/>
      <c r="Q70" s="14" t="s">
        <v>170</v>
      </c>
      <c r="S70" s="14" t="s">
        <v>173</v>
      </c>
      <c r="U70" s="20" t="s">
        <v>239</v>
      </c>
    </row>
    <row r="71" spans="1:21" x14ac:dyDescent="0.25">
      <c r="A71" s="2" t="s">
        <v>87</v>
      </c>
      <c r="B71" s="4">
        <v>43509</v>
      </c>
      <c r="C71" s="6">
        <v>0.46875</v>
      </c>
      <c r="D71" s="4">
        <v>43509</v>
      </c>
      <c r="E71" s="6">
        <v>0.46875</v>
      </c>
      <c r="F71" s="10">
        <v>9</v>
      </c>
      <c r="G71" s="12" t="str">
        <f>VLOOKUP(F71,'[1]Backgrounddata-PROJECT'!$A$2:$B$106,2,FALSE)</f>
        <v>lango</v>
      </c>
      <c r="H71" s="2" t="s">
        <v>147</v>
      </c>
      <c r="I71" s="10" t="s">
        <v>149</v>
      </c>
      <c r="J71" s="10" t="s">
        <v>149</v>
      </c>
      <c r="K71" s="10" t="s">
        <v>153</v>
      </c>
      <c r="L71" s="10" t="s">
        <v>159</v>
      </c>
      <c r="M71" s="10">
        <v>200</v>
      </c>
      <c r="N71" s="14"/>
      <c r="O71" s="15" t="s">
        <v>166</v>
      </c>
      <c r="Q71" s="14" t="s">
        <v>170</v>
      </c>
      <c r="S71" s="14" t="s">
        <v>173</v>
      </c>
      <c r="U71" s="20" t="s">
        <v>240</v>
      </c>
    </row>
    <row r="72" spans="1:21" x14ac:dyDescent="0.25">
      <c r="A72" s="2" t="s">
        <v>88</v>
      </c>
      <c r="B72" s="4">
        <v>43509</v>
      </c>
      <c r="C72" s="6">
        <v>0.48055555555555557</v>
      </c>
      <c r="D72" s="4">
        <v>43509</v>
      </c>
      <c r="E72" s="6">
        <v>0.48055555555555557</v>
      </c>
      <c r="F72" s="10">
        <v>10</v>
      </c>
      <c r="G72" s="12" t="str">
        <f>VLOOKUP(F72,'[1]Backgrounddata-PROJECT'!$A$2:$B$106,2,FALSE)</f>
        <v>stol1</v>
      </c>
      <c r="H72" s="2" t="s">
        <v>147</v>
      </c>
      <c r="I72" s="10" t="s">
        <v>149</v>
      </c>
      <c r="J72" s="10" t="s">
        <v>149</v>
      </c>
      <c r="K72" s="10" t="s">
        <v>153</v>
      </c>
      <c r="L72" s="10" t="s">
        <v>158</v>
      </c>
      <c r="M72" s="10">
        <v>150</v>
      </c>
      <c r="N72" s="14"/>
      <c r="O72" s="15"/>
      <c r="Q72" s="14" t="s">
        <v>170</v>
      </c>
      <c r="S72" s="14" t="s">
        <v>173</v>
      </c>
      <c r="U72" s="20" t="s">
        <v>241</v>
      </c>
    </row>
    <row r="73" spans="1:21" x14ac:dyDescent="0.25">
      <c r="A73" s="2" t="s">
        <v>89</v>
      </c>
      <c r="B73" s="4">
        <v>43509</v>
      </c>
      <c r="C73" s="6">
        <v>0.48055555555555557</v>
      </c>
      <c r="D73" s="4">
        <v>43509</v>
      </c>
      <c r="E73" s="6">
        <v>0.48055555555555557</v>
      </c>
      <c r="F73" s="10">
        <v>11</v>
      </c>
      <c r="G73" s="12" t="str">
        <f>VLOOKUP(F73,'[1]Backgrounddata-PROJECT'!$A$2:$B$106,2,FALSE)</f>
        <v>stol2</v>
      </c>
      <c r="H73" s="2" t="s">
        <v>147</v>
      </c>
      <c r="I73" s="10" t="s">
        <v>149</v>
      </c>
      <c r="J73" s="10" t="s">
        <v>149</v>
      </c>
      <c r="K73" s="10" t="s">
        <v>153</v>
      </c>
      <c r="L73" s="10" t="s">
        <v>157</v>
      </c>
      <c r="M73" s="10">
        <v>240</v>
      </c>
      <c r="N73" s="14"/>
      <c r="O73" s="15" t="s">
        <v>167</v>
      </c>
      <c r="Q73" s="14" t="s">
        <v>170</v>
      </c>
      <c r="S73" s="14" t="s">
        <v>173</v>
      </c>
      <c r="U73" s="20" t="s">
        <v>242</v>
      </c>
    </row>
    <row r="74" spans="1:21" x14ac:dyDescent="0.25">
      <c r="A74" s="2" t="s">
        <v>90</v>
      </c>
      <c r="B74" s="4">
        <v>43509</v>
      </c>
      <c r="C74" s="6">
        <v>0.50138888888888888</v>
      </c>
      <c r="D74" s="4">
        <v>43509</v>
      </c>
      <c r="E74" s="6">
        <v>0.50138888888888888</v>
      </c>
      <c r="F74" s="10">
        <v>13</v>
      </c>
      <c r="G74" s="12" t="str">
        <f>VLOOKUP(F74,'[1]Backgrounddata-PROJECT'!$A$2:$B$106,2,FALSE)</f>
        <v>mel2</v>
      </c>
      <c r="H74" s="2" t="s">
        <v>147</v>
      </c>
      <c r="I74" s="10" t="s">
        <v>149</v>
      </c>
      <c r="J74" s="10" t="s">
        <v>149</v>
      </c>
      <c r="K74" s="10" t="s">
        <v>153</v>
      </c>
      <c r="L74" s="10" t="s">
        <v>157</v>
      </c>
      <c r="M74" s="10">
        <v>200</v>
      </c>
      <c r="N74" s="14">
        <v>0.5</v>
      </c>
      <c r="O74" s="15" t="s">
        <v>167</v>
      </c>
      <c r="Q74" s="14" t="s">
        <v>170</v>
      </c>
      <c r="S74" s="14" t="s">
        <v>173</v>
      </c>
      <c r="U74" s="20" t="s">
        <v>243</v>
      </c>
    </row>
    <row r="75" spans="1:21" x14ac:dyDescent="0.25">
      <c r="A75" s="2" t="s">
        <v>91</v>
      </c>
      <c r="B75" s="4">
        <v>41318</v>
      </c>
      <c r="C75" s="6">
        <v>0.51736111111111105</v>
      </c>
      <c r="D75" s="4">
        <v>43509</v>
      </c>
      <c r="E75" s="6">
        <v>0.51736111111111105</v>
      </c>
      <c r="F75" s="10">
        <v>12</v>
      </c>
      <c r="G75" s="12" t="str">
        <f>VLOOKUP(F75,'[1]Backgrounddata-PROJECT'!$A$2:$B$106,2,FALSE)</f>
        <v>mel1</v>
      </c>
      <c r="H75" s="2" t="s">
        <v>147</v>
      </c>
      <c r="I75" s="10" t="s">
        <v>149</v>
      </c>
      <c r="J75" s="10" t="s">
        <v>149</v>
      </c>
      <c r="K75" s="10" t="s">
        <v>153</v>
      </c>
      <c r="L75" s="10" t="s">
        <v>155</v>
      </c>
      <c r="M75" s="10"/>
      <c r="N75" s="14"/>
      <c r="O75" s="15"/>
      <c r="Q75" s="14" t="s">
        <v>170</v>
      </c>
      <c r="S75" s="14" t="s">
        <v>173</v>
      </c>
      <c r="U75" s="20" t="s">
        <v>244</v>
      </c>
    </row>
    <row r="76" spans="1:21" x14ac:dyDescent="0.25">
      <c r="A76" s="2" t="s">
        <v>92</v>
      </c>
      <c r="B76" s="4">
        <v>41318</v>
      </c>
      <c r="C76" s="6">
        <v>0.53333333333333333</v>
      </c>
      <c r="D76" s="4">
        <v>43509</v>
      </c>
      <c r="E76" s="6">
        <v>0.53333333333333333</v>
      </c>
      <c r="F76" s="10">
        <v>14</v>
      </c>
      <c r="G76" s="12" t="str">
        <f>VLOOKUP(F76,'[1]Backgrounddata-PROJECT'!$A$2:$B$106,2,FALSE)</f>
        <v>varden</v>
      </c>
      <c r="H76" s="2" t="s">
        <v>147</v>
      </c>
      <c r="I76" s="10" t="s">
        <v>149</v>
      </c>
      <c r="J76" s="10" t="s">
        <v>149</v>
      </c>
      <c r="K76" s="10" t="s">
        <v>153</v>
      </c>
      <c r="L76" s="10" t="s">
        <v>156</v>
      </c>
      <c r="M76" s="10">
        <v>60</v>
      </c>
      <c r="N76" s="14"/>
      <c r="O76" s="15" t="s">
        <v>162</v>
      </c>
      <c r="Q76" s="14" t="s">
        <v>170</v>
      </c>
      <c r="S76" s="14" t="s">
        <v>173</v>
      </c>
      <c r="U76" s="20" t="s">
        <v>245</v>
      </c>
    </row>
    <row r="77" spans="1:21" x14ac:dyDescent="0.25">
      <c r="A77" s="2" t="s">
        <v>93</v>
      </c>
      <c r="B77" s="4">
        <v>43511</v>
      </c>
      <c r="C77" s="6">
        <v>0.44513888888888892</v>
      </c>
      <c r="D77" s="4">
        <v>43509</v>
      </c>
      <c r="E77" s="8"/>
      <c r="F77" s="10">
        <v>9</v>
      </c>
      <c r="G77" s="12" t="str">
        <f>VLOOKUP(F77,'[1]Backgrounddata-PROJECT'!$A$2:$B$106,2,FALSE)</f>
        <v>lango</v>
      </c>
      <c r="H77" s="2" t="s">
        <v>147</v>
      </c>
      <c r="I77" s="10" t="s">
        <v>149</v>
      </c>
      <c r="J77" s="10" t="s">
        <v>149</v>
      </c>
      <c r="K77" s="10" t="s">
        <v>152</v>
      </c>
      <c r="L77" s="10" t="s">
        <v>158</v>
      </c>
      <c r="M77" s="10">
        <v>80</v>
      </c>
      <c r="N77" s="14"/>
      <c r="O77" s="15"/>
      <c r="Q77" s="14" t="s">
        <v>170</v>
      </c>
      <c r="S77" s="14" t="s">
        <v>173</v>
      </c>
      <c r="U77" s="20" t="s">
        <v>246</v>
      </c>
    </row>
    <row r="78" spans="1:21" x14ac:dyDescent="0.25">
      <c r="A78" s="2" t="s">
        <v>94</v>
      </c>
      <c r="B78" s="4">
        <v>43511</v>
      </c>
      <c r="C78" s="6">
        <v>0.44513888888888892</v>
      </c>
      <c r="D78" s="4">
        <v>43509</v>
      </c>
      <c r="E78" s="8"/>
      <c r="F78" s="10">
        <v>9</v>
      </c>
      <c r="G78" s="12" t="str">
        <f>VLOOKUP(F78,'[1]Backgrounddata-PROJECT'!$A$2:$B$106,2,FALSE)</f>
        <v>lango</v>
      </c>
      <c r="H78" s="2" t="s">
        <v>147</v>
      </c>
      <c r="I78" s="10" t="s">
        <v>149</v>
      </c>
      <c r="J78" s="10" t="s">
        <v>149</v>
      </c>
      <c r="K78" s="10" t="s">
        <v>152</v>
      </c>
      <c r="L78" s="10" t="s">
        <v>158</v>
      </c>
      <c r="M78" s="10"/>
      <c r="N78" s="14"/>
      <c r="O78" s="15"/>
      <c r="Q78" s="14" t="s">
        <v>170</v>
      </c>
      <c r="S78" s="14" t="s">
        <v>173</v>
      </c>
      <c r="U78" s="20" t="s">
        <v>247</v>
      </c>
    </row>
    <row r="79" spans="1:21" x14ac:dyDescent="0.25">
      <c r="A79" s="2" t="s">
        <v>95</v>
      </c>
      <c r="B79" s="4">
        <v>43511</v>
      </c>
      <c r="C79" s="6">
        <v>0.46736111111111112</v>
      </c>
      <c r="D79" s="4">
        <v>43509</v>
      </c>
      <c r="E79" s="8"/>
      <c r="F79" s="10">
        <v>16</v>
      </c>
      <c r="G79" s="12" t="str">
        <f>VLOOKUP(F79,'[1]Backgrounddata-PROJECT'!$A$2:$B$106,2,FALSE)</f>
        <v>skiheisen</v>
      </c>
      <c r="H79" s="2" t="s">
        <v>147</v>
      </c>
      <c r="I79" s="10" t="s">
        <v>149</v>
      </c>
      <c r="J79" s="10" t="s">
        <v>149</v>
      </c>
      <c r="K79" s="10" t="s">
        <v>152</v>
      </c>
      <c r="L79" s="10" t="s">
        <v>158</v>
      </c>
      <c r="M79" s="10"/>
      <c r="N79" s="14"/>
      <c r="O79" s="14"/>
      <c r="Q79" s="14" t="s">
        <v>170</v>
      </c>
      <c r="S79" s="14" t="s">
        <v>173</v>
      </c>
      <c r="U79" s="20" t="s">
        <v>248</v>
      </c>
    </row>
    <row r="80" spans="1:21" x14ac:dyDescent="0.25">
      <c r="A80" s="2" t="s">
        <v>96</v>
      </c>
      <c r="B80" s="4">
        <v>43511</v>
      </c>
      <c r="C80" s="6">
        <v>0.4680555555555555</v>
      </c>
      <c r="D80" s="4">
        <v>43509</v>
      </c>
      <c r="E80" s="8"/>
      <c r="F80" s="10">
        <v>17</v>
      </c>
      <c r="G80" s="12" t="str">
        <f>VLOOKUP(F80,'[1]Backgrounddata-PROJECT'!$A$2:$B$106,2,FALSE)</f>
        <v>tyinstolenbrattheng</v>
      </c>
      <c r="H80" s="2" t="s">
        <v>147</v>
      </c>
      <c r="I80" s="10" t="s">
        <v>149</v>
      </c>
      <c r="J80" s="10" t="s">
        <v>149</v>
      </c>
      <c r="K80" s="10" t="s">
        <v>152</v>
      </c>
      <c r="L80" s="10" t="s">
        <v>158</v>
      </c>
      <c r="M80" s="10"/>
      <c r="N80" s="14"/>
      <c r="O80" s="15"/>
      <c r="Q80" s="14" t="s">
        <v>170</v>
      </c>
      <c r="S80" s="14" t="s">
        <v>173</v>
      </c>
      <c r="U80" s="20" t="s">
        <v>249</v>
      </c>
    </row>
    <row r="81" spans="1:21" x14ac:dyDescent="0.25">
      <c r="A81" s="2" t="s">
        <v>97</v>
      </c>
      <c r="B81" s="4">
        <v>43532</v>
      </c>
      <c r="C81" s="6">
        <v>0.35069444444444442</v>
      </c>
      <c r="D81" s="4">
        <v>43532</v>
      </c>
      <c r="E81" s="6">
        <v>0.34722222222222227</v>
      </c>
      <c r="F81" s="10">
        <v>18</v>
      </c>
      <c r="G81" s="12" t="str">
        <f>VLOOKUP(F81,'[1]Backgrounddata-PROJECT'!$A$2:$B$106,2,FALSE)</f>
        <v>tyin bom</v>
      </c>
      <c r="H81" s="2" t="s">
        <v>147</v>
      </c>
      <c r="I81" s="10" t="s">
        <v>149</v>
      </c>
      <c r="J81" s="10" t="s">
        <v>149</v>
      </c>
      <c r="K81" s="10" t="s">
        <v>152</v>
      </c>
      <c r="L81" s="10" t="s">
        <v>155</v>
      </c>
      <c r="M81" s="10">
        <v>8</v>
      </c>
      <c r="N81" s="14"/>
      <c r="O81" s="15" t="s">
        <v>165</v>
      </c>
      <c r="Q81" s="14" t="s">
        <v>170</v>
      </c>
      <c r="S81" s="14" t="s">
        <v>173</v>
      </c>
      <c r="U81" s="20" t="s">
        <v>250</v>
      </c>
    </row>
    <row r="82" spans="1:21" x14ac:dyDescent="0.25">
      <c r="A82" s="2" t="s">
        <v>98</v>
      </c>
      <c r="B82" s="4">
        <v>43532</v>
      </c>
      <c r="C82" s="6">
        <v>0.39583333333333331</v>
      </c>
      <c r="D82" s="4">
        <v>43532</v>
      </c>
      <c r="E82" s="8"/>
      <c r="F82" s="10">
        <v>17</v>
      </c>
      <c r="G82" s="12" t="str">
        <f>VLOOKUP(F82,'[1]Backgrounddata-PROJECT'!$A$2:$B$106,2,FALSE)</f>
        <v>tyinstolenbrattheng</v>
      </c>
      <c r="H82" s="2" t="s">
        <v>147</v>
      </c>
      <c r="I82" s="10" t="s">
        <v>149</v>
      </c>
      <c r="J82" s="10" t="s">
        <v>149</v>
      </c>
      <c r="K82" s="10" t="s">
        <v>152</v>
      </c>
      <c r="L82" s="10" t="s">
        <v>156</v>
      </c>
      <c r="M82" s="10"/>
      <c r="N82" s="14"/>
      <c r="O82" s="15"/>
      <c r="Q82" s="14" t="s">
        <v>170</v>
      </c>
      <c r="S82" s="14" t="s">
        <v>172</v>
      </c>
      <c r="U82" s="20" t="s">
        <v>251</v>
      </c>
    </row>
    <row r="83" spans="1:21" x14ac:dyDescent="0.25">
      <c r="A83" s="2" t="s">
        <v>99</v>
      </c>
      <c r="B83" s="4">
        <v>43532</v>
      </c>
      <c r="C83" s="6">
        <v>0.40972222222222227</v>
      </c>
      <c r="D83" s="4">
        <v>43532</v>
      </c>
      <c r="E83" s="8">
        <v>0.36805555555555558</v>
      </c>
      <c r="F83" s="10">
        <v>13</v>
      </c>
      <c r="G83" s="12" t="str">
        <f>VLOOKUP(F83,'[1]Backgrounddata-PROJECT'!$A$2:$B$106,2,FALSE)</f>
        <v>mel2</v>
      </c>
      <c r="H83" s="2" t="s">
        <v>147</v>
      </c>
      <c r="I83" s="10" t="s">
        <v>149</v>
      </c>
      <c r="J83" s="10" t="s">
        <v>149</v>
      </c>
      <c r="K83" s="10" t="s">
        <v>152</v>
      </c>
      <c r="L83" s="10" t="s">
        <v>155</v>
      </c>
      <c r="M83" s="10"/>
      <c r="N83" s="14"/>
      <c r="O83" s="15"/>
      <c r="Q83" s="14" t="s">
        <v>170</v>
      </c>
      <c r="S83" s="14" t="s">
        <v>173</v>
      </c>
      <c r="U83" s="20" t="s">
        <v>252</v>
      </c>
    </row>
    <row r="84" spans="1:21" x14ac:dyDescent="0.25">
      <c r="A84" s="2" t="s">
        <v>100</v>
      </c>
      <c r="B84" s="4">
        <v>43532</v>
      </c>
      <c r="C84" s="6">
        <v>0.51041666666666663</v>
      </c>
      <c r="D84" s="4">
        <v>43532</v>
      </c>
      <c r="E84" s="6">
        <v>0.51041666666666663</v>
      </c>
      <c r="F84" s="10">
        <v>14</v>
      </c>
      <c r="G84" s="12" t="str">
        <f>VLOOKUP(F84,'[1]Backgrounddata-PROJECT'!$A$2:$B$106,2,FALSE)</f>
        <v>varden</v>
      </c>
      <c r="H84" s="2" t="s">
        <v>147</v>
      </c>
      <c r="I84" s="10" t="s">
        <v>149</v>
      </c>
      <c r="J84" s="10" t="s">
        <v>149</v>
      </c>
      <c r="K84" s="10" t="s">
        <v>152</v>
      </c>
      <c r="L84" s="10" t="s">
        <v>155</v>
      </c>
      <c r="M84" s="10"/>
      <c r="N84" s="14"/>
      <c r="O84" s="15" t="s">
        <v>165</v>
      </c>
      <c r="Q84" s="14" t="s">
        <v>171</v>
      </c>
      <c r="S84" s="14" t="s">
        <v>172</v>
      </c>
      <c r="U84" s="20" t="s">
        <v>253</v>
      </c>
    </row>
    <row r="85" spans="1:21" x14ac:dyDescent="0.25">
      <c r="A85" s="2" t="s">
        <v>101</v>
      </c>
      <c r="B85" s="4">
        <v>43532</v>
      </c>
      <c r="C85" s="6">
        <v>0.6</v>
      </c>
      <c r="D85" s="4">
        <v>43532</v>
      </c>
      <c r="E85" s="6">
        <v>0.6</v>
      </c>
      <c r="F85" s="10">
        <v>18</v>
      </c>
      <c r="G85" s="12" t="str">
        <f>VLOOKUP(F85,'[1]Backgrounddata-PROJECT'!$A$2:$B$106,2,FALSE)</f>
        <v>tyin bom</v>
      </c>
      <c r="H85" s="2" t="s">
        <v>147</v>
      </c>
      <c r="I85" s="10" t="s">
        <v>149</v>
      </c>
      <c r="J85" s="10" t="s">
        <v>149</v>
      </c>
      <c r="K85" s="10" t="s">
        <v>152</v>
      </c>
      <c r="L85" s="10" t="s">
        <v>155</v>
      </c>
      <c r="M85" s="10">
        <v>6</v>
      </c>
      <c r="N85" s="14">
        <v>0.1</v>
      </c>
      <c r="O85" s="15" t="s">
        <v>165</v>
      </c>
      <c r="Q85" s="14" t="s">
        <v>170</v>
      </c>
      <c r="S85" s="14" t="s">
        <v>173</v>
      </c>
      <c r="U85" s="20" t="s">
        <v>254</v>
      </c>
    </row>
    <row r="86" spans="1:21" x14ac:dyDescent="0.25">
      <c r="A86" s="2" t="s">
        <v>102</v>
      </c>
      <c r="B86" s="4">
        <v>43532</v>
      </c>
      <c r="C86" s="6">
        <v>0.39583333333333331</v>
      </c>
      <c r="D86" s="4">
        <v>43532</v>
      </c>
      <c r="E86" s="8">
        <v>0.39583333333333331</v>
      </c>
      <c r="F86" s="10">
        <v>12</v>
      </c>
      <c r="G86" s="12" t="str">
        <f>VLOOKUP(F86,'[1]Backgrounddata-PROJECT'!$A$2:$B$106,2,FALSE)</f>
        <v>mel1</v>
      </c>
      <c r="H86" s="2" t="s">
        <v>147</v>
      </c>
      <c r="I86" s="10" t="s">
        <v>149</v>
      </c>
      <c r="J86" s="10" t="s">
        <v>149</v>
      </c>
      <c r="K86" s="10" t="s">
        <v>152</v>
      </c>
      <c r="L86" s="10" t="s">
        <v>155</v>
      </c>
      <c r="M86" s="10"/>
      <c r="N86" s="14"/>
      <c r="O86" s="15"/>
      <c r="Q86" s="14" t="s">
        <v>170</v>
      </c>
      <c r="S86" s="14" t="s">
        <v>173</v>
      </c>
      <c r="U86" s="20" t="s">
        <v>255</v>
      </c>
    </row>
    <row r="87" spans="1:21" x14ac:dyDescent="0.25">
      <c r="A87" s="2" t="s">
        <v>103</v>
      </c>
      <c r="B87" s="4">
        <v>43532</v>
      </c>
      <c r="C87" s="6">
        <v>0.5493055555555556</v>
      </c>
      <c r="D87" s="4">
        <v>43532</v>
      </c>
      <c r="E87" s="6">
        <v>0.5493055555555556</v>
      </c>
      <c r="F87" s="10">
        <v>10</v>
      </c>
      <c r="G87" s="12" t="str">
        <f>VLOOKUP(F87,'[1]Backgrounddata-PROJECT'!$A$2:$B$106,2,FALSE)</f>
        <v>stol1</v>
      </c>
      <c r="H87" s="2" t="s">
        <v>147</v>
      </c>
      <c r="I87" s="10" t="s">
        <v>149</v>
      </c>
      <c r="J87" s="10" t="s">
        <v>149</v>
      </c>
      <c r="K87" s="10" t="s">
        <v>153</v>
      </c>
      <c r="L87" s="10" t="s">
        <v>156</v>
      </c>
      <c r="M87" s="10"/>
      <c r="N87" s="14"/>
      <c r="O87" s="15"/>
      <c r="Q87" s="14" t="s">
        <v>170</v>
      </c>
      <c r="S87" s="14" t="s">
        <v>173</v>
      </c>
      <c r="U87" s="20" t="s">
        <v>256</v>
      </c>
    </row>
    <row r="88" spans="1:21" x14ac:dyDescent="0.25">
      <c r="A88" s="2" t="s">
        <v>104</v>
      </c>
      <c r="B88" s="4">
        <v>43532</v>
      </c>
      <c r="C88" s="6">
        <v>0.55902777777777779</v>
      </c>
      <c r="D88" s="4">
        <v>43532</v>
      </c>
      <c r="E88" s="6">
        <v>0.55902777777777779</v>
      </c>
      <c r="F88" s="10">
        <v>11</v>
      </c>
      <c r="G88" s="12" t="str">
        <f>VLOOKUP(F88,'[1]Backgrounddata-PROJECT'!$A$2:$B$106,2,FALSE)</f>
        <v>stol2</v>
      </c>
      <c r="H88" s="2" t="s">
        <v>147</v>
      </c>
      <c r="I88" s="10" t="s">
        <v>149</v>
      </c>
      <c r="J88" s="10" t="s">
        <v>149</v>
      </c>
      <c r="K88" s="10" t="s">
        <v>153</v>
      </c>
      <c r="L88" s="10" t="s">
        <v>156</v>
      </c>
      <c r="M88" s="10">
        <v>70</v>
      </c>
      <c r="N88" s="14">
        <v>0.1</v>
      </c>
      <c r="O88" s="15"/>
      <c r="Q88" s="14" t="s">
        <v>170</v>
      </c>
      <c r="S88" s="14" t="s">
        <v>173</v>
      </c>
      <c r="U88" s="20" t="s">
        <v>257</v>
      </c>
    </row>
    <row r="89" spans="1:21" x14ac:dyDescent="0.25">
      <c r="A89" s="2" t="s">
        <v>105</v>
      </c>
      <c r="B89" s="4">
        <v>43532</v>
      </c>
      <c r="C89" s="6">
        <v>0.54166666666666663</v>
      </c>
      <c r="D89" s="4">
        <v>43532</v>
      </c>
      <c r="E89" s="8">
        <v>0.56944444444444442</v>
      </c>
      <c r="F89" s="10">
        <v>6</v>
      </c>
      <c r="G89" s="12" t="str">
        <f>VLOOKUP(F89,'[1]Backgrounddata-PROJECT'!$A$2:$B$106,2,FALSE)</f>
        <v>skog1</v>
      </c>
      <c r="H89" s="2" t="s">
        <v>147</v>
      </c>
      <c r="I89" s="10" t="s">
        <v>149</v>
      </c>
      <c r="J89" s="10" t="s">
        <v>149</v>
      </c>
      <c r="K89" s="10" t="s">
        <v>152</v>
      </c>
      <c r="L89" s="10" t="s">
        <v>155</v>
      </c>
      <c r="M89" s="10">
        <v>60</v>
      </c>
      <c r="N89" s="14">
        <v>0.2</v>
      </c>
      <c r="O89" s="15"/>
      <c r="Q89" s="14" t="s">
        <v>170</v>
      </c>
      <c r="S89" s="14" t="s">
        <v>173</v>
      </c>
      <c r="U89" s="20" t="s">
        <v>258</v>
      </c>
    </row>
    <row r="90" spans="1:21" x14ac:dyDescent="0.25">
      <c r="A90" s="2" t="s">
        <v>106</v>
      </c>
      <c r="B90" s="4">
        <v>43532</v>
      </c>
      <c r="C90" s="6">
        <v>0.80347222222222225</v>
      </c>
      <c r="D90" s="4">
        <v>43532</v>
      </c>
      <c r="E90" s="6">
        <v>0.80347222222222225</v>
      </c>
      <c r="F90" s="10">
        <v>1</v>
      </c>
      <c r="G90" s="12" t="str">
        <f>VLOOKUP(F90,'[1]Backgrounddata-PROJECT'!$A$2:$B$106,2,FALSE)</f>
        <v>torv1</v>
      </c>
      <c r="H90" s="2" t="s">
        <v>147</v>
      </c>
      <c r="I90" s="10" t="s">
        <v>149</v>
      </c>
      <c r="J90" s="10" t="s">
        <v>149</v>
      </c>
      <c r="K90" s="10" t="s">
        <v>153</v>
      </c>
      <c r="L90" s="10" t="s">
        <v>155</v>
      </c>
      <c r="M90" s="10"/>
      <c r="N90" s="14"/>
      <c r="O90" s="15"/>
      <c r="Q90" s="14" t="s">
        <v>170</v>
      </c>
      <c r="S90" s="14" t="s">
        <v>173</v>
      </c>
      <c r="U90" s="20" t="s">
        <v>259</v>
      </c>
    </row>
    <row r="91" spans="1:21" x14ac:dyDescent="0.25">
      <c r="A91" s="2" t="s">
        <v>107</v>
      </c>
      <c r="B91" s="4">
        <v>43532</v>
      </c>
      <c r="C91" s="6">
        <v>0.80347222222222225</v>
      </c>
      <c r="D91" s="4">
        <v>43532</v>
      </c>
      <c r="E91" s="6">
        <v>0.80347222222222225</v>
      </c>
      <c r="F91" s="10">
        <v>4</v>
      </c>
      <c r="G91" s="12" t="str">
        <f>VLOOKUP(F91,'[1]Backgrounddata-PROJECT'!$A$2:$B$106,2,FALSE)</f>
        <v>torv4</v>
      </c>
      <c r="H91" s="2" t="s">
        <v>147</v>
      </c>
      <c r="I91" s="10" t="s">
        <v>149</v>
      </c>
      <c r="J91" s="10" t="s">
        <v>149</v>
      </c>
      <c r="K91" s="10" t="s">
        <v>153</v>
      </c>
      <c r="L91" s="10"/>
      <c r="M91" s="10"/>
      <c r="N91" s="14"/>
      <c r="O91" s="15"/>
      <c r="Q91" s="14" t="s">
        <v>171</v>
      </c>
      <c r="S91" s="14" t="s">
        <v>173</v>
      </c>
      <c r="U91" s="20" t="s">
        <v>260</v>
      </c>
    </row>
    <row r="92" spans="1:21" x14ac:dyDescent="0.25">
      <c r="A92" s="2" t="s">
        <v>108</v>
      </c>
      <c r="B92" s="4">
        <v>43532</v>
      </c>
      <c r="C92" s="6">
        <v>0.80347222222222225</v>
      </c>
      <c r="D92" s="4">
        <v>43532</v>
      </c>
      <c r="E92" s="6">
        <v>0.80347222222222225</v>
      </c>
      <c r="F92" s="10">
        <v>5</v>
      </c>
      <c r="G92" s="12" t="str">
        <f>VLOOKUP(F92,'[1]Backgrounddata-PROJECT'!$A$2:$B$106,2,FALSE)</f>
        <v>torv5</v>
      </c>
      <c r="H92" s="2" t="s">
        <v>147</v>
      </c>
      <c r="I92" s="10" t="s">
        <v>149</v>
      </c>
      <c r="J92" s="10" t="s">
        <v>149</v>
      </c>
      <c r="K92" s="10" t="s">
        <v>153</v>
      </c>
      <c r="L92" s="10"/>
      <c r="M92" s="10"/>
      <c r="N92" s="14"/>
      <c r="O92" s="15"/>
      <c r="Q92" s="14" t="s">
        <v>171</v>
      </c>
      <c r="S92" s="14" t="s">
        <v>173</v>
      </c>
      <c r="U92" s="20" t="s">
        <v>261</v>
      </c>
    </row>
    <row r="93" spans="1:21" x14ac:dyDescent="0.25">
      <c r="A93" s="2" t="s">
        <v>109</v>
      </c>
      <c r="B93" s="4">
        <v>43532</v>
      </c>
      <c r="C93" s="6">
        <v>0.79236111111111107</v>
      </c>
      <c r="D93" s="4">
        <v>43532</v>
      </c>
      <c r="E93" s="6">
        <v>0.79236111111111107</v>
      </c>
      <c r="F93" s="10">
        <v>6</v>
      </c>
      <c r="G93" s="12" t="str">
        <f>VLOOKUP(F93,'[1]Backgrounddata-PROJECT'!$A$2:$B$106,2,FALSE)</f>
        <v>skog1</v>
      </c>
      <c r="H93" s="2" t="s">
        <v>147</v>
      </c>
      <c r="I93" s="10" t="s">
        <v>149</v>
      </c>
      <c r="J93" s="10" t="s">
        <v>149</v>
      </c>
      <c r="K93" s="10" t="s">
        <v>153</v>
      </c>
      <c r="L93" s="10"/>
      <c r="M93" s="10"/>
      <c r="N93" s="14"/>
      <c r="O93" s="15"/>
      <c r="Q93" s="14" t="s">
        <v>171</v>
      </c>
      <c r="S93" s="14" t="s">
        <v>173</v>
      </c>
      <c r="U93" s="20" t="s">
        <v>262</v>
      </c>
    </row>
    <row r="94" spans="1:21" x14ac:dyDescent="0.25">
      <c r="A94" s="2" t="s">
        <v>110</v>
      </c>
      <c r="B94" s="4">
        <v>43532</v>
      </c>
      <c r="C94" s="6">
        <v>0.78055555555555556</v>
      </c>
      <c r="D94" s="4">
        <v>43532</v>
      </c>
      <c r="E94" s="6">
        <v>0.78055555555555556</v>
      </c>
      <c r="F94" s="10">
        <v>9</v>
      </c>
      <c r="G94" s="12" t="str">
        <f>VLOOKUP(F94,'[1]Backgrounddata-PROJECT'!$A$2:$B$106,2,FALSE)</f>
        <v>lango</v>
      </c>
      <c r="H94" s="2" t="s">
        <v>147</v>
      </c>
      <c r="I94" s="10" t="s">
        <v>149</v>
      </c>
      <c r="J94" s="10" t="s">
        <v>149</v>
      </c>
      <c r="K94" s="10" t="s">
        <v>153</v>
      </c>
      <c r="L94" s="10" t="s">
        <v>156</v>
      </c>
      <c r="M94" s="10"/>
      <c r="N94" s="14"/>
      <c r="O94" s="15" t="s">
        <v>166</v>
      </c>
      <c r="Q94" s="14" t="s">
        <v>170</v>
      </c>
      <c r="S94" s="14" t="s">
        <v>173</v>
      </c>
      <c r="U94" s="20" t="s">
        <v>263</v>
      </c>
    </row>
    <row r="95" spans="1:21" x14ac:dyDescent="0.25">
      <c r="A95" s="2" t="s">
        <v>111</v>
      </c>
      <c r="B95" s="4">
        <v>43532</v>
      </c>
      <c r="C95" s="6">
        <v>0.7715277777777777</v>
      </c>
      <c r="D95" s="4">
        <v>43532</v>
      </c>
      <c r="E95" s="6">
        <v>0.7715277777777777</v>
      </c>
      <c r="F95" s="10">
        <v>12</v>
      </c>
      <c r="G95" s="12" t="str">
        <f>VLOOKUP(F95,'[1]Backgrounddata-PROJECT'!$A$2:$B$106,2,FALSE)</f>
        <v>mel1</v>
      </c>
      <c r="H95" s="2" t="s">
        <v>147</v>
      </c>
      <c r="I95" s="10" t="s">
        <v>149</v>
      </c>
      <c r="J95" s="10" t="s">
        <v>149</v>
      </c>
      <c r="K95" s="10" t="s">
        <v>153</v>
      </c>
      <c r="L95" s="10"/>
      <c r="M95" s="10"/>
      <c r="N95" s="14"/>
      <c r="O95" s="15"/>
      <c r="Q95" s="14" t="s">
        <v>171</v>
      </c>
      <c r="S95" s="14" t="s">
        <v>173</v>
      </c>
      <c r="U95" s="20" t="s">
        <v>264</v>
      </c>
    </row>
    <row r="96" spans="1:21" x14ac:dyDescent="0.25">
      <c r="A96" s="2" t="s">
        <v>112</v>
      </c>
      <c r="B96" s="4">
        <v>43532</v>
      </c>
      <c r="C96" s="6">
        <v>0.77430555555555547</v>
      </c>
      <c r="D96" s="4">
        <v>43532</v>
      </c>
      <c r="E96" s="6">
        <v>0.77430555555555547</v>
      </c>
      <c r="F96" s="10">
        <v>13</v>
      </c>
      <c r="G96" s="12" t="str">
        <f>VLOOKUP(F96,'[1]Backgrounddata-PROJECT'!$A$2:$B$106,2,FALSE)</f>
        <v>mel2</v>
      </c>
      <c r="H96" s="2" t="s">
        <v>147</v>
      </c>
      <c r="I96" s="10" t="s">
        <v>149</v>
      </c>
      <c r="J96" s="10" t="s">
        <v>149</v>
      </c>
      <c r="K96" s="10" t="s">
        <v>153</v>
      </c>
      <c r="L96" s="10" t="s">
        <v>156</v>
      </c>
      <c r="M96" s="10"/>
      <c r="N96" s="14"/>
      <c r="O96" s="15"/>
      <c r="Q96" s="14" t="s">
        <v>170</v>
      </c>
      <c r="S96" s="14" t="s">
        <v>173</v>
      </c>
      <c r="U96" s="20" t="s">
        <v>265</v>
      </c>
    </row>
    <row r="97" spans="1:21" x14ac:dyDescent="0.25">
      <c r="A97" s="2" t="s">
        <v>113</v>
      </c>
      <c r="B97" s="4">
        <v>43535</v>
      </c>
      <c r="C97" s="6">
        <v>0.3888888888888889</v>
      </c>
      <c r="D97" s="4">
        <v>43535</v>
      </c>
      <c r="E97" s="8"/>
      <c r="F97" s="10">
        <v>10</v>
      </c>
      <c r="G97" s="12" t="str">
        <f>VLOOKUP(F97,'[1]Backgrounddata-PROJECT'!$A$2:$B$106,2,FALSE)</f>
        <v>stol1</v>
      </c>
      <c r="H97" s="2" t="s">
        <v>147</v>
      </c>
      <c r="I97" s="10" t="s">
        <v>149</v>
      </c>
      <c r="J97" s="10" t="s">
        <v>149</v>
      </c>
      <c r="K97" s="10" t="s">
        <v>152</v>
      </c>
      <c r="L97" s="10" t="s">
        <v>155</v>
      </c>
      <c r="M97" s="10"/>
      <c r="N97" s="14"/>
      <c r="O97" s="15"/>
      <c r="Q97" s="14" t="s">
        <v>170</v>
      </c>
      <c r="S97" s="14" t="s">
        <v>172</v>
      </c>
      <c r="U97" s="20" t="s">
        <v>266</v>
      </c>
    </row>
    <row r="98" spans="1:21" x14ac:dyDescent="0.25">
      <c r="A98" s="2" t="s">
        <v>114</v>
      </c>
      <c r="B98" s="4" t="s">
        <v>146</v>
      </c>
      <c r="C98" s="6">
        <v>0.68958333333333333</v>
      </c>
      <c r="D98" s="4" t="s">
        <v>146</v>
      </c>
      <c r="E98" s="6">
        <v>0.68958333333333333</v>
      </c>
      <c r="F98" s="10">
        <v>4</v>
      </c>
      <c r="G98" s="12" t="str">
        <f>VLOOKUP(F98,'[1]Backgrounddata-PROJECT'!$A$2:$B$106,2,FALSE)</f>
        <v>torv4</v>
      </c>
      <c r="H98" s="2" t="s">
        <v>147</v>
      </c>
      <c r="I98" s="10" t="s">
        <v>149</v>
      </c>
      <c r="J98" s="10" t="s">
        <v>149</v>
      </c>
      <c r="K98" s="10" t="s">
        <v>153</v>
      </c>
      <c r="L98" s="10" t="s">
        <v>156</v>
      </c>
      <c r="M98" s="10">
        <v>70</v>
      </c>
      <c r="N98" s="14">
        <v>0.1</v>
      </c>
      <c r="O98" s="15"/>
      <c r="Q98" s="14" t="s">
        <v>170</v>
      </c>
      <c r="S98" s="14" t="s">
        <v>174</v>
      </c>
      <c r="U98" s="20" t="s">
        <v>267</v>
      </c>
    </row>
    <row r="99" spans="1:21" x14ac:dyDescent="0.25">
      <c r="A99" s="2" t="s">
        <v>115</v>
      </c>
      <c r="B99" s="4" t="s">
        <v>146</v>
      </c>
      <c r="C99" s="6">
        <v>0.70277777777777783</v>
      </c>
      <c r="D99" s="4" t="s">
        <v>146</v>
      </c>
      <c r="E99" s="6">
        <v>0.70277777777777783</v>
      </c>
      <c r="F99" s="10">
        <v>5</v>
      </c>
      <c r="G99" s="12" t="str">
        <f>VLOOKUP(F99,'[1]Backgrounddata-PROJECT'!$A$2:$B$106,2,FALSE)</f>
        <v>torv5</v>
      </c>
      <c r="H99" s="2" t="s">
        <v>148</v>
      </c>
      <c r="I99" s="10" t="s">
        <v>149</v>
      </c>
      <c r="J99" s="10" t="s">
        <v>149</v>
      </c>
      <c r="K99" s="10" t="s">
        <v>153</v>
      </c>
      <c r="L99" s="10" t="s">
        <v>155</v>
      </c>
      <c r="M99" s="10"/>
      <c r="N99" s="14"/>
      <c r="O99" s="15"/>
      <c r="Q99" s="14" t="s">
        <v>170</v>
      </c>
      <c r="S99" s="14" t="s">
        <v>174</v>
      </c>
      <c r="U99" s="20" t="s">
        <v>268</v>
      </c>
    </row>
    <row r="100" spans="1:21" x14ac:dyDescent="0.25">
      <c r="A100" s="2" t="s">
        <v>116</v>
      </c>
      <c r="B100" s="4">
        <v>43542</v>
      </c>
      <c r="C100" s="6">
        <v>0.52986111111111112</v>
      </c>
      <c r="D100" s="4">
        <v>43542</v>
      </c>
      <c r="E100" s="6">
        <v>0.52986111111111112</v>
      </c>
      <c r="F100" s="10">
        <v>11</v>
      </c>
      <c r="G100" s="12" t="str">
        <f>VLOOKUP(F100,'[1]Backgrounddata-PROJECT'!$A$2:$B$106,2,FALSE)</f>
        <v>stol2</v>
      </c>
      <c r="H100" s="2" t="s">
        <v>147</v>
      </c>
      <c r="I100" s="10" t="s">
        <v>149</v>
      </c>
      <c r="J100" s="10" t="s">
        <v>149</v>
      </c>
      <c r="K100" s="10" t="s">
        <v>152</v>
      </c>
      <c r="L100" s="10" t="s">
        <v>155</v>
      </c>
      <c r="M100" s="10"/>
      <c r="N100" s="14"/>
      <c r="O100" s="15"/>
      <c r="Q100" s="14" t="s">
        <v>170</v>
      </c>
      <c r="S100" s="14" t="s">
        <v>172</v>
      </c>
      <c r="U100" s="20" t="s">
        <v>269</v>
      </c>
    </row>
    <row r="101" spans="1:21" x14ac:dyDescent="0.25">
      <c r="A101" s="2" t="s">
        <v>117</v>
      </c>
      <c r="B101" s="4">
        <v>43542</v>
      </c>
      <c r="C101" s="6">
        <v>0.54097222222222219</v>
      </c>
      <c r="D101" s="4">
        <v>43542</v>
      </c>
      <c r="E101" s="6">
        <v>0.54097222222222219</v>
      </c>
      <c r="F101" s="10">
        <v>6</v>
      </c>
      <c r="G101" s="12" t="str">
        <f>VLOOKUP(F101,'[1]Backgrounddata-PROJECT'!$A$2:$B$106,2,FALSE)</f>
        <v>skog1</v>
      </c>
      <c r="H101" s="2" t="s">
        <v>147</v>
      </c>
      <c r="I101" s="10" t="s">
        <v>149</v>
      </c>
      <c r="J101" s="10" t="s">
        <v>149</v>
      </c>
      <c r="K101" s="10" t="s">
        <v>152</v>
      </c>
      <c r="L101" s="10" t="s">
        <v>155</v>
      </c>
      <c r="M101" s="10"/>
      <c r="N101" s="14"/>
      <c r="O101" s="15"/>
      <c r="Q101" s="14" t="s">
        <v>170</v>
      </c>
      <c r="S101" s="14" t="s">
        <v>172</v>
      </c>
      <c r="U101" s="20" t="s">
        <v>270</v>
      </c>
    </row>
    <row r="102" spans="1:21" x14ac:dyDescent="0.25">
      <c r="A102" s="2" t="s">
        <v>118</v>
      </c>
      <c r="B102" s="4">
        <v>43542</v>
      </c>
      <c r="C102" s="6">
        <v>0.6875</v>
      </c>
      <c r="D102" s="4">
        <v>43542</v>
      </c>
      <c r="E102" s="8">
        <v>0.68055555555555547</v>
      </c>
      <c r="F102" s="10">
        <v>9</v>
      </c>
      <c r="G102" s="12" t="str">
        <f>VLOOKUP(F102,'[1]Backgrounddata-PROJECT'!$A$2:$B$106,2,FALSE)</f>
        <v>lango</v>
      </c>
      <c r="H102" s="2" t="s">
        <v>147</v>
      </c>
      <c r="I102" s="10" t="s">
        <v>149</v>
      </c>
      <c r="J102" s="10" t="s">
        <v>149</v>
      </c>
      <c r="K102" s="10" t="s">
        <v>152</v>
      </c>
      <c r="L102" s="10" t="s">
        <v>155</v>
      </c>
      <c r="M102" s="10"/>
      <c r="N102" s="14"/>
      <c r="O102" s="15"/>
      <c r="Q102" s="14" t="s">
        <v>170</v>
      </c>
      <c r="S102" s="14" t="s">
        <v>172</v>
      </c>
      <c r="U102" s="20" t="s">
        <v>271</v>
      </c>
    </row>
    <row r="103" spans="1:21" x14ac:dyDescent="0.25">
      <c r="A103" s="2" t="s">
        <v>119</v>
      </c>
      <c r="B103" s="4">
        <v>43544</v>
      </c>
      <c r="C103" s="6">
        <v>0.44166666666666665</v>
      </c>
      <c r="D103" s="4">
        <v>43544</v>
      </c>
      <c r="E103" s="6">
        <v>0.44166666666666665</v>
      </c>
      <c r="F103" s="10">
        <v>19</v>
      </c>
      <c r="G103" s="12" t="str">
        <f>VLOOKUP(F103,'[1]Backgrounddata-PROJECT'!$A$2:$B$106,2,FALSE)</f>
        <v>torv 1,5</v>
      </c>
      <c r="H103" s="2" t="s">
        <v>147</v>
      </c>
      <c r="I103" s="10" t="s">
        <v>149</v>
      </c>
      <c r="J103" s="10" t="s">
        <v>149</v>
      </c>
      <c r="K103" s="10" t="s">
        <v>152</v>
      </c>
      <c r="L103" s="10" t="s">
        <v>155</v>
      </c>
      <c r="M103" s="10"/>
      <c r="N103" s="14"/>
      <c r="O103" s="15"/>
      <c r="Q103" s="14" t="s">
        <v>170</v>
      </c>
      <c r="S103" s="14" t="s">
        <v>172</v>
      </c>
      <c r="U103" s="20" t="s">
        <v>272</v>
      </c>
    </row>
    <row r="104" spans="1:21" x14ac:dyDescent="0.25">
      <c r="A104" s="2" t="s">
        <v>120</v>
      </c>
      <c r="B104" s="4">
        <v>43544</v>
      </c>
      <c r="C104" s="6">
        <v>0.5625</v>
      </c>
      <c r="D104" s="4">
        <v>43544</v>
      </c>
      <c r="E104" s="8">
        <v>0.5625</v>
      </c>
      <c r="F104" s="10">
        <v>14</v>
      </c>
      <c r="G104" s="12" t="str">
        <f>VLOOKUP(F104,'[1]Backgrounddata-PROJECT'!$A$2:$B$106,2,FALSE)</f>
        <v>varden</v>
      </c>
      <c r="H104" s="2" t="s">
        <v>147</v>
      </c>
      <c r="I104" s="10" t="s">
        <v>149</v>
      </c>
      <c r="J104" s="10" t="s">
        <v>149</v>
      </c>
      <c r="K104" s="10" t="s">
        <v>153</v>
      </c>
      <c r="L104" s="10" t="s">
        <v>155</v>
      </c>
      <c r="M104" s="10">
        <v>40</v>
      </c>
      <c r="N104" s="14">
        <v>0.15</v>
      </c>
      <c r="O104" s="15"/>
      <c r="Q104" s="14" t="s">
        <v>170</v>
      </c>
      <c r="S104" s="14" t="s">
        <v>173</v>
      </c>
      <c r="U104" s="20" t="s">
        <v>273</v>
      </c>
    </row>
    <row r="105" spans="1:21" x14ac:dyDescent="0.25">
      <c r="A105" s="2" t="s">
        <v>121</v>
      </c>
      <c r="B105" s="4">
        <v>43544</v>
      </c>
      <c r="C105" s="6">
        <v>0.56597222222222221</v>
      </c>
      <c r="D105" s="4">
        <v>43544</v>
      </c>
      <c r="E105" s="6">
        <v>0.56597222222222221</v>
      </c>
      <c r="F105" s="10">
        <v>13</v>
      </c>
      <c r="G105" s="12" t="str">
        <f>VLOOKUP(F105,'[1]Backgrounddata-PROJECT'!$A$2:$B$106,2,FALSE)</f>
        <v>mel2</v>
      </c>
      <c r="H105" s="2" t="s">
        <v>147</v>
      </c>
      <c r="I105" s="10" t="s">
        <v>149</v>
      </c>
      <c r="J105" s="10" t="s">
        <v>149</v>
      </c>
      <c r="K105" s="10" t="s">
        <v>153</v>
      </c>
      <c r="L105" s="10" t="s">
        <v>156</v>
      </c>
      <c r="O105" s="15"/>
      <c r="Q105" s="14" t="s">
        <v>170</v>
      </c>
      <c r="S105" s="14" t="s">
        <v>173</v>
      </c>
      <c r="U105" s="20" t="s">
        <v>274</v>
      </c>
    </row>
    <row r="106" spans="1:21" x14ac:dyDescent="0.25">
      <c r="A106" s="2" t="s">
        <v>122</v>
      </c>
      <c r="B106" s="4">
        <v>43544</v>
      </c>
      <c r="C106" s="6">
        <v>0.57847222222222217</v>
      </c>
      <c r="D106" s="4">
        <v>43544</v>
      </c>
      <c r="E106" s="6">
        <v>0.57847222222222217</v>
      </c>
      <c r="F106" s="10">
        <v>10</v>
      </c>
      <c r="G106" s="12" t="str">
        <f>VLOOKUP(F106,'[1]Backgrounddata-PROJECT'!$A$2:$B$106,2,FALSE)</f>
        <v>stol1</v>
      </c>
      <c r="H106" s="2" t="s">
        <v>147</v>
      </c>
      <c r="I106" s="10" t="s">
        <v>149</v>
      </c>
      <c r="J106" s="10" t="s">
        <v>149</v>
      </c>
      <c r="K106" s="10" t="s">
        <v>153</v>
      </c>
      <c r="L106" s="10" t="s">
        <v>156</v>
      </c>
      <c r="O106" s="15"/>
      <c r="Q106" s="14" t="s">
        <v>170</v>
      </c>
      <c r="S106" s="14" t="s">
        <v>173</v>
      </c>
      <c r="U106" s="20" t="s">
        <v>275</v>
      </c>
    </row>
    <row r="107" spans="1:21" x14ac:dyDescent="0.25">
      <c r="A107" s="2" t="s">
        <v>123</v>
      </c>
      <c r="B107" s="4">
        <v>43544</v>
      </c>
      <c r="C107" s="6">
        <v>0.59166666666666667</v>
      </c>
      <c r="D107" s="4">
        <v>43544</v>
      </c>
      <c r="E107" s="6">
        <v>0.59166666666666667</v>
      </c>
      <c r="F107" s="10">
        <v>11</v>
      </c>
      <c r="G107" s="12" t="str">
        <f>VLOOKUP(F107,'[1]Backgrounddata-PROJECT'!$A$2:$B$106,2,FALSE)</f>
        <v>stol2</v>
      </c>
      <c r="H107" s="2" t="s">
        <v>147</v>
      </c>
      <c r="I107" s="10" t="s">
        <v>149</v>
      </c>
      <c r="J107" s="10" t="s">
        <v>149</v>
      </c>
      <c r="K107" s="10" t="s">
        <v>153</v>
      </c>
      <c r="L107" s="10" t="s">
        <v>158</v>
      </c>
      <c r="O107" s="15" t="s">
        <v>162</v>
      </c>
      <c r="Q107" s="14" t="s">
        <v>170</v>
      </c>
      <c r="S107" s="14" t="s">
        <v>173</v>
      </c>
      <c r="U107" s="20" t="s">
        <v>276</v>
      </c>
    </row>
    <row r="108" spans="1:21" x14ac:dyDescent="0.25">
      <c r="A108" s="2" t="s">
        <v>124</v>
      </c>
      <c r="B108" s="4">
        <v>43544</v>
      </c>
      <c r="C108" s="6">
        <v>0.60277777777777775</v>
      </c>
      <c r="D108" s="4">
        <v>43544</v>
      </c>
      <c r="E108" s="6">
        <v>0.60277777777777775</v>
      </c>
      <c r="F108" s="10">
        <v>9</v>
      </c>
      <c r="G108" s="12" t="str">
        <f>VLOOKUP(F108,'[1]Backgrounddata-PROJECT'!$A$2:$B$106,2,FALSE)</f>
        <v>lango</v>
      </c>
      <c r="H108" s="2" t="s">
        <v>147</v>
      </c>
      <c r="I108" s="10" t="s">
        <v>149</v>
      </c>
      <c r="J108" s="10" t="s">
        <v>149</v>
      </c>
      <c r="K108" s="10" t="s">
        <v>153</v>
      </c>
      <c r="L108" s="10" t="s">
        <v>158</v>
      </c>
      <c r="O108" s="15" t="s">
        <v>168</v>
      </c>
      <c r="Q108" s="14" t="s">
        <v>170</v>
      </c>
      <c r="S108" s="14" t="s">
        <v>173</v>
      </c>
      <c r="U108" s="20" t="s">
        <v>277</v>
      </c>
    </row>
    <row r="109" spans="1:21" x14ac:dyDescent="0.25">
      <c r="A109" s="2" t="s">
        <v>125</v>
      </c>
      <c r="B109" s="4">
        <v>43545</v>
      </c>
      <c r="C109" s="6">
        <v>0.45833333333333331</v>
      </c>
      <c r="D109" s="4">
        <v>43545</v>
      </c>
      <c r="E109" s="6">
        <v>0.45833333333333331</v>
      </c>
      <c r="F109" s="10">
        <v>2</v>
      </c>
      <c r="G109" s="12" t="str">
        <f>VLOOKUP(F109,'[1]Backgrounddata-PROJECT'!$A$2:$B$106,2,FALSE)</f>
        <v>torv2</v>
      </c>
      <c r="H109" s="2" t="s">
        <v>147</v>
      </c>
      <c r="I109" s="10" t="s">
        <v>150</v>
      </c>
      <c r="J109" s="10" t="s">
        <v>150</v>
      </c>
      <c r="K109" s="10" t="s">
        <v>152</v>
      </c>
      <c r="L109" s="10" t="s">
        <v>155</v>
      </c>
      <c r="O109" s="15"/>
      <c r="Q109" s="14" t="s">
        <v>170</v>
      </c>
      <c r="S109" s="14" t="s">
        <v>173</v>
      </c>
      <c r="U109" s="20" t="s">
        <v>278</v>
      </c>
    </row>
    <row r="110" spans="1:21" x14ac:dyDescent="0.25">
      <c r="A110" s="2" t="s">
        <v>126</v>
      </c>
      <c r="B110" s="4">
        <v>43548</v>
      </c>
      <c r="C110" s="6">
        <v>0.57291666666666663</v>
      </c>
      <c r="D110" s="4">
        <v>43548</v>
      </c>
      <c r="E110" s="6">
        <v>0.57291666666666663</v>
      </c>
      <c r="F110" s="10">
        <v>1</v>
      </c>
      <c r="G110" s="12" t="str">
        <f>VLOOKUP(F110,'[1]Backgrounddata-PROJECT'!$A$2:$B$106,2,FALSE)</f>
        <v>torv1</v>
      </c>
      <c r="H110" s="2" t="s">
        <v>147</v>
      </c>
      <c r="I110" s="10" t="s">
        <v>149</v>
      </c>
      <c r="J110" s="10" t="s">
        <v>149</v>
      </c>
      <c r="K110" s="10" t="s">
        <v>153</v>
      </c>
      <c r="L110" s="10" t="s">
        <v>158</v>
      </c>
      <c r="O110" s="15"/>
      <c r="Q110" s="14" t="s">
        <v>170</v>
      </c>
      <c r="S110" s="14" t="s">
        <v>174</v>
      </c>
      <c r="U110" s="20" t="s">
        <v>279</v>
      </c>
    </row>
    <row r="111" spans="1:21" x14ac:dyDescent="0.25">
      <c r="A111" s="2" t="s">
        <v>127</v>
      </c>
      <c r="B111" s="4">
        <v>43548</v>
      </c>
      <c r="C111" s="6">
        <v>0.57291666666666663</v>
      </c>
      <c r="D111" s="4">
        <v>43548</v>
      </c>
      <c r="E111" s="6">
        <v>0.57291666666666663</v>
      </c>
      <c r="F111" s="10">
        <v>4</v>
      </c>
      <c r="G111" s="12" t="str">
        <f>VLOOKUP(F111,'[1]Backgrounddata-PROJECT'!$A$2:$B$106,2,FALSE)</f>
        <v>torv4</v>
      </c>
      <c r="H111" s="2" t="s">
        <v>147</v>
      </c>
      <c r="I111" s="10" t="s">
        <v>149</v>
      </c>
      <c r="J111" s="10" t="s">
        <v>149</v>
      </c>
      <c r="K111" s="10" t="s">
        <v>153</v>
      </c>
      <c r="L111" s="10" t="s">
        <v>158</v>
      </c>
      <c r="O111" s="15"/>
      <c r="Q111" s="14" t="s">
        <v>170</v>
      </c>
      <c r="S111" s="14" t="s">
        <v>174</v>
      </c>
      <c r="U111" s="20" t="s">
        <v>280</v>
      </c>
    </row>
    <row r="112" spans="1:21" x14ac:dyDescent="0.25">
      <c r="A112" s="2" t="s">
        <v>128</v>
      </c>
      <c r="B112" s="4">
        <v>43548</v>
      </c>
      <c r="C112" s="6">
        <v>0.57291666666666663</v>
      </c>
      <c r="D112" s="4">
        <v>43548</v>
      </c>
      <c r="E112" s="6">
        <v>0.57291666666666663</v>
      </c>
      <c r="F112" s="10">
        <v>3</v>
      </c>
      <c r="G112" s="12" t="str">
        <f>VLOOKUP(F112,'[1]Backgrounddata-PROJECT'!$A$2:$B$106,2,FALSE)</f>
        <v>torv3</v>
      </c>
      <c r="H112" s="2" t="s">
        <v>147</v>
      </c>
      <c r="I112" s="10" t="s">
        <v>149</v>
      </c>
      <c r="J112" s="10" t="s">
        <v>149</v>
      </c>
      <c r="K112" s="10" t="s">
        <v>153</v>
      </c>
      <c r="L112" s="10" t="s">
        <v>158</v>
      </c>
      <c r="O112" s="15"/>
      <c r="Q112" s="14" t="s">
        <v>170</v>
      </c>
      <c r="S112" s="14" t="s">
        <v>174</v>
      </c>
      <c r="U112" s="20" t="s">
        <v>281</v>
      </c>
    </row>
    <row r="113" spans="1:21" x14ac:dyDescent="0.25">
      <c r="A113" s="2" t="s">
        <v>129</v>
      </c>
      <c r="B113" s="4">
        <v>43548</v>
      </c>
      <c r="C113" s="6">
        <v>0.57638888888888895</v>
      </c>
      <c r="D113" s="4">
        <v>43548</v>
      </c>
      <c r="E113" s="6">
        <v>0.57638888888888895</v>
      </c>
      <c r="F113" s="10">
        <v>6</v>
      </c>
      <c r="G113" s="12" t="str">
        <f>VLOOKUP(F113,'[1]Backgrounddata-PROJECT'!$A$2:$B$106,2,FALSE)</f>
        <v>skog1</v>
      </c>
      <c r="H113" s="2" t="s">
        <v>147</v>
      </c>
      <c r="I113" s="10" t="s">
        <v>149</v>
      </c>
      <c r="J113" s="10" t="s">
        <v>149</v>
      </c>
      <c r="K113" s="10" t="s">
        <v>153</v>
      </c>
      <c r="L113" s="10" t="s">
        <v>155</v>
      </c>
      <c r="O113" s="15"/>
      <c r="Q113" s="14" t="s">
        <v>170</v>
      </c>
      <c r="S113" s="14" t="s">
        <v>174</v>
      </c>
      <c r="U113" s="20" t="s">
        <v>282</v>
      </c>
    </row>
    <row r="114" spans="1:21" x14ac:dyDescent="0.25">
      <c r="A114" s="2" t="s">
        <v>130</v>
      </c>
      <c r="B114" s="4">
        <v>43548</v>
      </c>
      <c r="C114" s="7">
        <v>0.58333333333333337</v>
      </c>
      <c r="D114" s="4">
        <v>43548</v>
      </c>
      <c r="E114" s="9"/>
      <c r="F114" s="11">
        <v>16</v>
      </c>
      <c r="G114" s="12" t="str">
        <f>VLOOKUP(F114,'[1]Backgrounddata-PROJECT'!$A$2:$B$106,2,FALSE)</f>
        <v>skiheisen</v>
      </c>
      <c r="H114" s="3" t="s">
        <v>147</v>
      </c>
      <c r="I114" s="11" t="s">
        <v>149</v>
      </c>
      <c r="J114" s="11" t="s">
        <v>149</v>
      </c>
      <c r="K114" s="11" t="s">
        <v>152</v>
      </c>
      <c r="L114" s="11" t="s">
        <v>157</v>
      </c>
      <c r="O114" s="12"/>
      <c r="Q114" s="16" t="s">
        <v>170</v>
      </c>
      <c r="S114" s="16" t="s">
        <v>174</v>
      </c>
      <c r="U114" s="20" t="s">
        <v>283</v>
      </c>
    </row>
    <row r="115" spans="1:21" x14ac:dyDescent="0.25">
      <c r="A115" s="3" t="s">
        <v>131</v>
      </c>
      <c r="B115" s="4">
        <v>43548</v>
      </c>
      <c r="C115" s="7">
        <v>0.58333333333333337</v>
      </c>
      <c r="D115" s="4">
        <v>43548</v>
      </c>
      <c r="E115" s="9"/>
      <c r="F115" s="11">
        <v>9</v>
      </c>
      <c r="G115" s="12" t="str">
        <f>VLOOKUP(F115,'[1]Backgrounddata-PROJECT'!$A$2:$B$106,2,FALSE)</f>
        <v>lango</v>
      </c>
      <c r="H115" s="3" t="s">
        <v>147</v>
      </c>
      <c r="I115" s="11" t="s">
        <v>149</v>
      </c>
      <c r="J115" s="11" t="s">
        <v>149</v>
      </c>
      <c r="K115" s="11" t="s">
        <v>152</v>
      </c>
      <c r="L115" s="11" t="s">
        <v>156</v>
      </c>
      <c r="O115" s="12"/>
      <c r="Q115" s="16" t="s">
        <v>170</v>
      </c>
      <c r="S115" s="16" t="s">
        <v>174</v>
      </c>
      <c r="U115" s="20" t="s">
        <v>284</v>
      </c>
    </row>
    <row r="116" spans="1:21" x14ac:dyDescent="0.25">
      <c r="A116" s="3" t="s">
        <v>132</v>
      </c>
      <c r="B116" s="4">
        <v>43548</v>
      </c>
      <c r="C116" s="7">
        <v>0.59375</v>
      </c>
      <c r="D116" s="4">
        <v>43548</v>
      </c>
      <c r="E116" s="7">
        <v>0.59375</v>
      </c>
      <c r="F116" s="11">
        <v>9</v>
      </c>
      <c r="G116" s="12" t="str">
        <f>VLOOKUP(F116,'[1]Backgrounddata-PROJECT'!$A$2:$B$106,2,FALSE)</f>
        <v>lango</v>
      </c>
      <c r="H116" s="3" t="s">
        <v>147</v>
      </c>
      <c r="I116" s="11" t="s">
        <v>149</v>
      </c>
      <c r="J116" s="11" t="s">
        <v>149</v>
      </c>
      <c r="K116" s="11" t="s">
        <v>153</v>
      </c>
      <c r="L116" s="11" t="s">
        <v>157</v>
      </c>
      <c r="O116" s="12" t="s">
        <v>167</v>
      </c>
      <c r="Q116" s="16" t="s">
        <v>170</v>
      </c>
      <c r="S116" s="16" t="s">
        <v>174</v>
      </c>
      <c r="U116" s="20" t="s">
        <v>284</v>
      </c>
    </row>
    <row r="117" spans="1:21" x14ac:dyDescent="0.25">
      <c r="A117" s="3" t="s">
        <v>133</v>
      </c>
      <c r="B117" s="4">
        <v>43548</v>
      </c>
      <c r="C117" s="7">
        <v>0.56666666666666665</v>
      </c>
      <c r="D117" s="4">
        <v>43548</v>
      </c>
      <c r="E117" s="7"/>
      <c r="F117" s="11">
        <v>10</v>
      </c>
      <c r="G117" s="12" t="str">
        <f>VLOOKUP(F117,'[1]Backgrounddata-PROJECT'!$A$2:$B$106,2,FALSE)</f>
        <v>stol1</v>
      </c>
      <c r="H117" s="3" t="s">
        <v>147</v>
      </c>
      <c r="I117" s="11" t="s">
        <v>149</v>
      </c>
      <c r="J117" s="11" t="s">
        <v>149</v>
      </c>
      <c r="K117" s="11" t="s">
        <v>152</v>
      </c>
      <c r="L117" s="11" t="s">
        <v>159</v>
      </c>
      <c r="O117" s="12" t="s">
        <v>169</v>
      </c>
      <c r="Q117" s="16" t="s">
        <v>170</v>
      </c>
      <c r="S117" s="16" t="s">
        <v>174</v>
      </c>
      <c r="U117" s="20" t="s">
        <v>285</v>
      </c>
    </row>
    <row r="118" spans="1:21" x14ac:dyDescent="0.25">
      <c r="A118" s="3" t="s">
        <v>134</v>
      </c>
      <c r="B118" s="4">
        <v>43548</v>
      </c>
      <c r="C118" s="7">
        <v>0.56666666666666665</v>
      </c>
      <c r="D118" s="4">
        <v>43548</v>
      </c>
      <c r="E118" s="7">
        <v>0.56666666666666665</v>
      </c>
      <c r="F118" s="10">
        <v>10</v>
      </c>
      <c r="G118" s="12" t="str">
        <f>VLOOKUP(F118,'[1]Backgrounddata-PROJECT'!$A$2:$B$106,2,FALSE)</f>
        <v>stol1</v>
      </c>
      <c r="H118" s="3" t="s">
        <v>147</v>
      </c>
      <c r="I118" s="11" t="s">
        <v>149</v>
      </c>
      <c r="J118" s="11" t="s">
        <v>149</v>
      </c>
      <c r="K118" s="11" t="s">
        <v>153</v>
      </c>
      <c r="L118" s="10" t="s">
        <v>156</v>
      </c>
      <c r="O118" s="15"/>
      <c r="Q118" s="14" t="s">
        <v>170</v>
      </c>
      <c r="S118" s="14" t="s">
        <v>174</v>
      </c>
      <c r="U118" s="22"/>
    </row>
    <row r="119" spans="1:21" x14ac:dyDescent="0.25">
      <c r="A119" s="3" t="s">
        <v>135</v>
      </c>
      <c r="B119" s="4">
        <v>43548</v>
      </c>
      <c r="C119" s="7">
        <v>0.56666666666666665</v>
      </c>
      <c r="D119" s="4">
        <v>43548</v>
      </c>
      <c r="E119" s="7">
        <v>0.56666666666666665</v>
      </c>
      <c r="F119" s="10">
        <v>11</v>
      </c>
      <c r="G119" s="12" t="str">
        <f>VLOOKUP(F119,'[1]Backgrounddata-PROJECT'!$A$2:$B$106,2,FALSE)</f>
        <v>stol2</v>
      </c>
      <c r="H119" s="3" t="s">
        <v>147</v>
      </c>
      <c r="I119" s="11" t="s">
        <v>149</v>
      </c>
      <c r="J119" s="11" t="s">
        <v>149</v>
      </c>
      <c r="K119" s="11" t="s">
        <v>153</v>
      </c>
      <c r="L119" s="10" t="s">
        <v>160</v>
      </c>
      <c r="O119" s="12" t="s">
        <v>167</v>
      </c>
      <c r="Q119" s="14" t="s">
        <v>170</v>
      </c>
      <c r="S119" s="14" t="s">
        <v>173</v>
      </c>
      <c r="U119" s="22"/>
    </row>
    <row r="120" spans="1:21" x14ac:dyDescent="0.25">
      <c r="A120" s="3" t="s">
        <v>136</v>
      </c>
      <c r="B120" s="4">
        <v>43548</v>
      </c>
      <c r="C120" s="7">
        <v>0.56666666666666665</v>
      </c>
      <c r="D120" s="4">
        <v>43548</v>
      </c>
      <c r="E120" s="9"/>
      <c r="F120" s="10">
        <v>12</v>
      </c>
      <c r="G120" s="12" t="str">
        <f>VLOOKUP(F120,'[1]Backgrounddata-PROJECT'!$A$2:$B$106,2,FALSE)</f>
        <v>mel1</v>
      </c>
      <c r="H120" s="3" t="s">
        <v>147</v>
      </c>
      <c r="I120" s="11" t="s">
        <v>149</v>
      </c>
      <c r="J120" s="11" t="s">
        <v>149</v>
      </c>
      <c r="K120" s="11" t="s">
        <v>152</v>
      </c>
      <c r="L120" s="10" t="s">
        <v>158</v>
      </c>
      <c r="O120" s="12"/>
      <c r="S120" s="14" t="s">
        <v>174</v>
      </c>
      <c r="U120" s="22"/>
    </row>
    <row r="121" spans="1:21" x14ac:dyDescent="0.25">
      <c r="A121" s="3" t="s">
        <v>137</v>
      </c>
      <c r="B121" s="4">
        <v>43548</v>
      </c>
      <c r="C121" s="7">
        <v>0.56666666666666665</v>
      </c>
      <c r="D121" s="4">
        <v>43548</v>
      </c>
      <c r="E121" s="8"/>
      <c r="F121" s="10">
        <v>13</v>
      </c>
      <c r="G121" s="12" t="str">
        <f>VLOOKUP(F121,'[1]Backgrounddata-PROJECT'!$A$2:$B$106,2,FALSE)</f>
        <v>mel2</v>
      </c>
      <c r="H121" s="3" t="s">
        <v>147</v>
      </c>
      <c r="I121" s="11" t="s">
        <v>149</v>
      </c>
      <c r="J121" s="11" t="s">
        <v>149</v>
      </c>
      <c r="K121" s="10" t="s">
        <v>152</v>
      </c>
      <c r="L121" s="10" t="s">
        <v>161</v>
      </c>
      <c r="O121" s="15" t="s">
        <v>167</v>
      </c>
      <c r="S121" s="14" t="s">
        <v>174</v>
      </c>
      <c r="U121" s="22"/>
    </row>
    <row r="122" spans="1:21" x14ac:dyDescent="0.25">
      <c r="A122" s="3" t="s">
        <v>138</v>
      </c>
      <c r="B122" s="5">
        <v>43548</v>
      </c>
      <c r="C122" s="6">
        <v>0.56666666666666665</v>
      </c>
      <c r="D122" s="5">
        <v>43548</v>
      </c>
      <c r="E122" s="6">
        <v>0.56666666666666665</v>
      </c>
      <c r="F122" s="10">
        <v>14</v>
      </c>
      <c r="G122" s="12" t="str">
        <f>VLOOKUP(F122,'[1]Backgrounddata-PROJECT'!$A$2:$B$106,2,FALSE)</f>
        <v>varden</v>
      </c>
      <c r="H122" s="3" t="s">
        <v>147</v>
      </c>
      <c r="I122" s="11" t="s">
        <v>149</v>
      </c>
      <c r="J122" s="11" t="s">
        <v>149</v>
      </c>
      <c r="K122" s="10" t="s">
        <v>152</v>
      </c>
      <c r="L122" s="10" t="s">
        <v>158</v>
      </c>
      <c r="O122" s="15" t="s">
        <v>167</v>
      </c>
      <c r="S122" s="14" t="s">
        <v>174</v>
      </c>
      <c r="U122" s="22"/>
    </row>
    <row r="123" spans="1:21" x14ac:dyDescent="0.25">
      <c r="A123" s="3" t="s">
        <v>139</v>
      </c>
      <c r="B123" s="5">
        <v>43548</v>
      </c>
      <c r="C123" s="6">
        <v>0.625</v>
      </c>
      <c r="D123" s="5">
        <v>43548</v>
      </c>
      <c r="E123" s="6">
        <v>0.625</v>
      </c>
      <c r="F123" s="10">
        <v>13</v>
      </c>
      <c r="G123" s="12" t="str">
        <f>VLOOKUP(F123,'[1]Backgrounddata-PROJECT'!$A$2:$B$106,2,FALSE)</f>
        <v>mel2</v>
      </c>
      <c r="H123" s="3" t="s">
        <v>147</v>
      </c>
      <c r="I123" s="11" t="s">
        <v>149</v>
      </c>
      <c r="J123" s="11" t="s">
        <v>149</v>
      </c>
      <c r="K123" s="10" t="s">
        <v>153</v>
      </c>
      <c r="L123" s="10" t="s">
        <v>158</v>
      </c>
      <c r="S123" s="14" t="s">
        <v>174</v>
      </c>
      <c r="U123" s="22"/>
    </row>
    <row r="124" spans="1:21" x14ac:dyDescent="0.25">
      <c r="A124" s="3" t="s">
        <v>140</v>
      </c>
      <c r="B124" s="5">
        <v>43551</v>
      </c>
      <c r="C124" s="6">
        <v>0.46875</v>
      </c>
      <c r="D124" s="5">
        <v>43551</v>
      </c>
      <c r="E124" s="8">
        <v>0.20833333333333334</v>
      </c>
      <c r="F124" s="10">
        <v>13</v>
      </c>
      <c r="G124" s="12" t="str">
        <f>VLOOKUP(F124,'[1]Backgrounddata-PROJECT'!$A$2:$B$106,2,FALSE)</f>
        <v>mel2</v>
      </c>
      <c r="H124" s="3" t="s">
        <v>147</v>
      </c>
      <c r="I124" s="11" t="s">
        <v>149</v>
      </c>
      <c r="J124" s="11" t="s">
        <v>149</v>
      </c>
      <c r="K124" s="10" t="s">
        <v>152</v>
      </c>
      <c r="L124" s="10" t="s">
        <v>156</v>
      </c>
      <c r="S124" s="14" t="s">
        <v>173</v>
      </c>
      <c r="U124" s="22"/>
    </row>
    <row r="125" spans="1:21" x14ac:dyDescent="0.25">
      <c r="A125" s="3" t="s">
        <v>141</v>
      </c>
      <c r="B125" s="5">
        <v>43551</v>
      </c>
      <c r="C125" s="6">
        <v>0.52361111111111114</v>
      </c>
      <c r="D125" s="5">
        <v>43551</v>
      </c>
      <c r="E125" s="8">
        <v>0.20833333333333334</v>
      </c>
      <c r="F125" s="10">
        <v>17</v>
      </c>
      <c r="G125" s="12" t="str">
        <f>VLOOKUP(F125,'[1]Backgrounddata-PROJECT'!$A$2:$B$106,2,FALSE)</f>
        <v>tyinstolenbrattheng</v>
      </c>
      <c r="H125" s="3" t="s">
        <v>147</v>
      </c>
      <c r="I125" s="11" t="s">
        <v>149</v>
      </c>
      <c r="J125" s="11" t="s">
        <v>149</v>
      </c>
      <c r="K125" s="10" t="s">
        <v>152</v>
      </c>
      <c r="L125" s="10" t="s">
        <v>158</v>
      </c>
      <c r="S125" s="14" t="s">
        <v>173</v>
      </c>
      <c r="U125" s="22"/>
    </row>
    <row r="126" spans="1:21" x14ac:dyDescent="0.25">
      <c r="A126" s="3" t="s">
        <v>142</v>
      </c>
      <c r="B126" s="5">
        <v>43552</v>
      </c>
      <c r="C126" s="6">
        <v>0.4375</v>
      </c>
      <c r="D126" s="5">
        <v>43552</v>
      </c>
      <c r="E126" s="6">
        <v>0.4375</v>
      </c>
      <c r="F126" s="10">
        <v>9</v>
      </c>
      <c r="G126" s="12" t="str">
        <f>VLOOKUP(F126,'[1]Backgrounddata-PROJECT'!$A$2:$B$106,2,FALSE)</f>
        <v>lango</v>
      </c>
      <c r="H126" s="3" t="s">
        <v>147</v>
      </c>
      <c r="I126" s="11" t="s">
        <v>149</v>
      </c>
      <c r="J126" s="11" t="s">
        <v>149</v>
      </c>
      <c r="K126" s="10" t="s">
        <v>152</v>
      </c>
      <c r="L126" s="10" t="s">
        <v>155</v>
      </c>
      <c r="S126" s="14" t="s">
        <v>173</v>
      </c>
      <c r="U126" s="22"/>
    </row>
    <row r="127" spans="1:21" x14ac:dyDescent="0.25">
      <c r="A127" s="3" t="s">
        <v>143</v>
      </c>
      <c r="B127" s="5">
        <v>43552</v>
      </c>
      <c r="C127" s="6">
        <v>0.53055555555555556</v>
      </c>
      <c r="D127" s="5">
        <v>43552</v>
      </c>
      <c r="E127" s="6">
        <v>0.53055555555555556</v>
      </c>
      <c r="F127" s="10">
        <v>16</v>
      </c>
      <c r="G127" s="12" t="str">
        <f>VLOOKUP(F127,'[1]Backgrounddata-PROJECT'!$A$2:$B$106,2,FALSE)</f>
        <v>skiheisen</v>
      </c>
      <c r="H127" s="3" t="s">
        <v>147</v>
      </c>
      <c r="I127" s="11" t="s">
        <v>149</v>
      </c>
      <c r="J127" s="11" t="s">
        <v>149</v>
      </c>
      <c r="K127" s="10" t="s">
        <v>154</v>
      </c>
      <c r="L127" s="10" t="s">
        <v>157</v>
      </c>
      <c r="S127" s="14" t="s">
        <v>174</v>
      </c>
      <c r="U127" s="20" t="s">
        <v>286</v>
      </c>
    </row>
    <row r="128" spans="1:21" x14ac:dyDescent="0.25">
      <c r="A128" s="3" t="s">
        <v>144</v>
      </c>
      <c r="B128" s="5">
        <v>43555</v>
      </c>
      <c r="C128" s="6">
        <v>0.53055555555555556</v>
      </c>
      <c r="D128" s="5">
        <v>43555</v>
      </c>
      <c r="E128" s="8">
        <v>0.5395833333333333</v>
      </c>
      <c r="F128" s="10">
        <v>17</v>
      </c>
      <c r="G128" s="12" t="str">
        <f>VLOOKUP(F128,'[1]Backgrounddata-PROJECT'!$A$2:$B$106,2,FALSE)</f>
        <v>tyinstolenbrattheng</v>
      </c>
      <c r="H128" s="3" t="s">
        <v>147</v>
      </c>
      <c r="I128" s="11" t="s">
        <v>149</v>
      </c>
      <c r="J128" s="11" t="s">
        <v>149</v>
      </c>
      <c r="K128" s="10" t="s">
        <v>152</v>
      </c>
      <c r="L128" s="10" t="s">
        <v>157</v>
      </c>
      <c r="S128" s="14" t="s">
        <v>173</v>
      </c>
      <c r="U128" s="20" t="s">
        <v>287</v>
      </c>
    </row>
    <row r="129" spans="1:21" x14ac:dyDescent="0.25">
      <c r="A129" s="3" t="s">
        <v>145</v>
      </c>
      <c r="B129" s="5">
        <v>43555</v>
      </c>
      <c r="C129" s="6">
        <v>0.53055555555555556</v>
      </c>
      <c r="D129" s="5">
        <v>43555</v>
      </c>
      <c r="E129" s="8">
        <v>0.5395833333333333</v>
      </c>
      <c r="F129" s="10">
        <v>12</v>
      </c>
      <c r="G129" s="12" t="str">
        <f>VLOOKUP(F129,'[1]Backgrounddata-PROJECT'!$A$2:$B$106,2,FALSE)</f>
        <v>mel1</v>
      </c>
      <c r="H129" s="3" t="s">
        <v>147</v>
      </c>
      <c r="I129" s="11" t="s">
        <v>149</v>
      </c>
      <c r="J129" s="11" t="s">
        <v>149</v>
      </c>
      <c r="K129" s="10" t="s">
        <v>152</v>
      </c>
      <c r="L129" s="10" t="s">
        <v>157</v>
      </c>
      <c r="S129" s="14" t="s">
        <v>173</v>
      </c>
      <c r="U129" s="20" t="s">
        <v>288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3" r:id="rId11"/>
    <hyperlink ref="U12" r:id="rId12"/>
    <hyperlink ref="U14" r:id="rId13"/>
    <hyperlink ref="U15" r:id="rId14"/>
    <hyperlink ref="U16" r:id="rId15"/>
    <hyperlink ref="U17" r:id="rId16"/>
    <hyperlink ref="U18" r:id="rId17"/>
    <hyperlink ref="U20" r:id="rId18"/>
    <hyperlink ref="U21" r:id="rId19"/>
    <hyperlink ref="U22" r:id="rId20"/>
    <hyperlink ref="U23" r:id="rId21"/>
    <hyperlink ref="U36" r:id="rId22"/>
    <hyperlink ref="U37" r:id="rId23"/>
    <hyperlink ref="U38" r:id="rId24"/>
    <hyperlink ref="U39" r:id="rId25"/>
    <hyperlink ref="U40" r:id="rId26"/>
    <hyperlink ref="U41" r:id="rId27"/>
    <hyperlink ref="U42" r:id="rId28"/>
    <hyperlink ref="U43" r:id="rId29"/>
    <hyperlink ref="U44" r:id="rId30"/>
    <hyperlink ref="U45" r:id="rId31"/>
    <hyperlink ref="U46" r:id="rId32"/>
    <hyperlink ref="U47" r:id="rId33"/>
    <hyperlink ref="U48" r:id="rId34"/>
    <hyperlink ref="U49" r:id="rId35"/>
    <hyperlink ref="U50" r:id="rId36"/>
    <hyperlink ref="U51" r:id="rId37"/>
    <hyperlink ref="U52" r:id="rId38"/>
    <hyperlink ref="U53" r:id="rId39"/>
    <hyperlink ref="U54" r:id="rId40"/>
    <hyperlink ref="U55" r:id="rId41"/>
    <hyperlink ref="U56" r:id="rId42"/>
    <hyperlink ref="U57" r:id="rId43"/>
    <hyperlink ref="U58" r:id="rId44"/>
    <hyperlink ref="U59" r:id="rId45"/>
    <hyperlink ref="U60" r:id="rId46"/>
    <hyperlink ref="U61" r:id="rId47"/>
    <hyperlink ref="U62" r:id="rId48"/>
    <hyperlink ref="U63" r:id="rId49"/>
    <hyperlink ref="U64" r:id="rId50"/>
    <hyperlink ref="U65" r:id="rId51"/>
    <hyperlink ref="U66" r:id="rId52"/>
    <hyperlink ref="U67" r:id="rId53"/>
    <hyperlink ref="U68" r:id="rId54"/>
    <hyperlink ref="U69" r:id="rId55"/>
    <hyperlink ref="U70" r:id="rId56"/>
    <hyperlink ref="U71" r:id="rId57"/>
    <hyperlink ref="U72" r:id="rId58"/>
    <hyperlink ref="U73" r:id="rId59"/>
    <hyperlink ref="U74" r:id="rId60"/>
    <hyperlink ref="U75" r:id="rId61"/>
    <hyperlink ref="U76" r:id="rId62"/>
    <hyperlink ref="U77" r:id="rId63"/>
    <hyperlink ref="U78" r:id="rId64"/>
    <hyperlink ref="U79" r:id="rId65"/>
    <hyperlink ref="U80" r:id="rId66"/>
    <hyperlink ref="U81" r:id="rId67"/>
    <hyperlink ref="U82" r:id="rId68"/>
    <hyperlink ref="U83" r:id="rId69"/>
    <hyperlink ref="U84" r:id="rId70"/>
    <hyperlink ref="U85" r:id="rId71"/>
    <hyperlink ref="U86" r:id="rId72"/>
    <hyperlink ref="U87" r:id="rId73"/>
    <hyperlink ref="U88" r:id="rId74"/>
    <hyperlink ref="U89" r:id="rId75"/>
    <hyperlink ref="U90" r:id="rId76"/>
    <hyperlink ref="U91" r:id="rId77"/>
    <hyperlink ref="U92" r:id="rId78"/>
    <hyperlink ref="U93" r:id="rId79"/>
    <hyperlink ref="U94" r:id="rId80"/>
    <hyperlink ref="U95" r:id="rId81"/>
    <hyperlink ref="U96" r:id="rId82"/>
    <hyperlink ref="U97" r:id="rId83"/>
    <hyperlink ref="U98" r:id="rId84"/>
    <hyperlink ref="U99" r:id="rId85"/>
    <hyperlink ref="U100" r:id="rId86"/>
    <hyperlink ref="U101" r:id="rId87"/>
    <hyperlink ref="U102" r:id="rId88"/>
    <hyperlink ref="U103" r:id="rId89"/>
    <hyperlink ref="U104" r:id="rId90"/>
    <hyperlink ref="U105" r:id="rId91"/>
    <hyperlink ref="U106" r:id="rId92"/>
    <hyperlink ref="U107" r:id="rId93"/>
    <hyperlink ref="U108" r:id="rId94"/>
    <hyperlink ref="U109" r:id="rId95"/>
    <hyperlink ref="U110" r:id="rId96"/>
    <hyperlink ref="U111" r:id="rId97"/>
    <hyperlink ref="U112" r:id="rId98"/>
    <hyperlink ref="U113" r:id="rId99"/>
    <hyperlink ref="U114" r:id="rId100"/>
    <hyperlink ref="U115" r:id="rId101"/>
    <hyperlink ref="U116" r:id="rId102"/>
    <hyperlink ref="U117" r:id="rId103"/>
    <hyperlink ref="U129" r:id="rId104"/>
    <hyperlink ref="U128" r:id="rId105"/>
    <hyperlink ref="U127" r:id="rId106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'[1]Backgrounddata-GENERAL'!#REF!</xm:f>
          </x14:formula1>
          <xm:sqref>H2:H129</xm:sqref>
        </x14:dataValidation>
        <x14:dataValidation type="list" allowBlank="1" showInputMessage="1" showErrorMessage="1">
          <x14:formula1>
            <xm:f>'[1]Backgrounddata-GENERAL'!#REF!</xm:f>
          </x14:formula1>
          <xm:sqref>I2:J18 I20:J129</xm:sqref>
        </x14:dataValidation>
        <x14:dataValidation type="list" allowBlank="1" showInputMessage="1" showErrorMessage="1">
          <x14:formula1>
            <xm:f>'[1]Backgrounddata-GENERAL'!#REF!</xm:f>
          </x14:formula1>
          <xm:sqref>K2:K129</xm:sqref>
        </x14:dataValidation>
        <x14:dataValidation type="list" allowBlank="1" showInputMessage="1" showErrorMessage="1">
          <x14:formula1>
            <xm:f>'[1]Backgrounddata-GENERAL'!#REF!</xm:f>
          </x14:formula1>
          <xm:sqref>L2:L129</xm:sqref>
        </x14:dataValidation>
        <x14:dataValidation type="list" allowBlank="1" showInputMessage="1" showErrorMessage="1">
          <x14:formula1>
            <xm:f>'[1]Backgrounddata-GENERAL'!#REF!</xm:f>
          </x14:formula1>
          <xm:sqref>Q2:Q119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wyssentable1819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 Daugstad Oterhals</dc:creator>
  <cp:lastModifiedBy>Hilde Daugstad Oterhals</cp:lastModifiedBy>
  <dcterms:created xsi:type="dcterms:W3CDTF">2019-11-19T12:35:26Z</dcterms:created>
  <dcterms:modified xsi:type="dcterms:W3CDTF">2019-11-19T12:59:15Z</dcterms:modified>
</cp:coreProperties>
</file>