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lto\Desktop\Madden Modding\MREP\madden-file-tools-master\config\"/>
    </mc:Choice>
  </mc:AlternateContent>
  <xr:revisionPtr revIDLastSave="0" documentId="13_ncr:1_{B8477BD4-031B-4E26-93C8-2ABD1CB3BF25}" xr6:coauthVersionLast="47" xr6:coauthVersionMax="47" xr10:uidLastSave="{00000000-0000-0000-0000-000000000000}"/>
  <bookViews>
    <workbookView xWindow="38280" yWindow="-120" windowWidth="38640" windowHeight="21120" activeTab="2" xr2:uid="{00000000-000D-0000-FFFF-FFFF00000000}"/>
  </bookViews>
  <sheets>
    <sheet name="Ranking" sheetId="12" r:id="rId1"/>
    <sheet name="Weights" sheetId="10" r:id="rId2"/>
    <sheet name="Description" sheetId="6" r:id="rId3"/>
  </sheets>
  <definedNames>
    <definedName name="_xlnm._FilterDatabase" localSheetId="2" hidden="1">Description!$A$1:$C$54</definedName>
    <definedName name="_xlnm._FilterDatabase" localSheetId="0" hidden="1">Ranking!$A$1:$BC$49</definedName>
    <definedName name="_xlnm._FilterDatabase" localSheetId="1" hidden="1">Weights!$A$1:$BF$49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2" l="1"/>
  <c r="U47" i="12"/>
  <c r="V47" i="12"/>
  <c r="E46" i="12"/>
  <c r="U46" i="12"/>
  <c r="V46" i="12"/>
  <c r="C44" i="12"/>
  <c r="D44" i="12"/>
  <c r="E44" i="12"/>
  <c r="G44" i="12"/>
  <c r="L44" i="12"/>
  <c r="Y44" i="12"/>
  <c r="AF44" i="12"/>
  <c r="AG44" i="12"/>
  <c r="AH44" i="12"/>
  <c r="AI44" i="12"/>
  <c r="AS44" i="12"/>
  <c r="AX44" i="12"/>
  <c r="BC44" i="12"/>
  <c r="C45" i="12"/>
  <c r="D45" i="12"/>
  <c r="E45" i="12"/>
  <c r="G45" i="12"/>
  <c r="L45" i="12"/>
  <c r="Y45" i="12"/>
  <c r="AF45" i="12"/>
  <c r="AG45" i="12"/>
  <c r="AH45" i="12"/>
  <c r="AI45" i="12"/>
  <c r="AS45" i="12"/>
  <c r="AX45" i="12"/>
  <c r="BC45" i="12"/>
  <c r="D43" i="12"/>
  <c r="E43" i="12"/>
  <c r="G43" i="12"/>
  <c r="L43" i="12"/>
  <c r="Y43" i="12"/>
  <c r="AF43" i="12"/>
  <c r="AG43" i="12"/>
  <c r="AH43" i="12"/>
  <c r="AI43" i="12"/>
  <c r="AS43" i="12"/>
  <c r="AX43" i="12"/>
  <c r="BC43" i="12"/>
  <c r="C43" i="12"/>
  <c r="C41" i="12"/>
  <c r="D41" i="12"/>
  <c r="E41" i="12"/>
  <c r="G41" i="12"/>
  <c r="L41" i="12"/>
  <c r="Y41" i="12"/>
  <c r="AF41" i="12"/>
  <c r="AG41" i="12"/>
  <c r="AH41" i="12"/>
  <c r="AI41" i="12"/>
  <c r="AS41" i="12"/>
  <c r="AX41" i="12"/>
  <c r="BC41" i="12"/>
  <c r="C42" i="12"/>
  <c r="D42" i="12"/>
  <c r="E42" i="12"/>
  <c r="G42" i="12"/>
  <c r="L42" i="12"/>
  <c r="Y42" i="12"/>
  <c r="AF42" i="12"/>
  <c r="AG42" i="12"/>
  <c r="AH42" i="12"/>
  <c r="AI42" i="12"/>
  <c r="AS42" i="12"/>
  <c r="AX42" i="12"/>
  <c r="BC42" i="12"/>
  <c r="D40" i="12"/>
  <c r="E40" i="12"/>
  <c r="G40" i="12"/>
  <c r="L40" i="12"/>
  <c r="Y40" i="12"/>
  <c r="AF40" i="12"/>
  <c r="AG40" i="12"/>
  <c r="AH40" i="12"/>
  <c r="AI40" i="12"/>
  <c r="AS40" i="12"/>
  <c r="AX40" i="12"/>
  <c r="BC40" i="12"/>
  <c r="C40" i="12"/>
  <c r="C38" i="12"/>
  <c r="D38" i="12"/>
  <c r="E38" i="12"/>
  <c r="G38" i="12"/>
  <c r="L38" i="12"/>
  <c r="Y38" i="12"/>
  <c r="AF38" i="12"/>
  <c r="AG38" i="12"/>
  <c r="AI38" i="12"/>
  <c r="AS38" i="12"/>
  <c r="AW38" i="12"/>
  <c r="AX38" i="12"/>
  <c r="BC38" i="12"/>
  <c r="C39" i="12"/>
  <c r="D39" i="12"/>
  <c r="E39" i="12"/>
  <c r="G39" i="12"/>
  <c r="L39" i="12"/>
  <c r="Y39" i="12"/>
  <c r="AF39" i="12"/>
  <c r="AG39" i="12"/>
  <c r="AI39" i="12"/>
  <c r="AS39" i="12"/>
  <c r="AW39" i="12"/>
  <c r="AX39" i="12"/>
  <c r="BC39" i="12"/>
  <c r="D37" i="12"/>
  <c r="E37" i="12"/>
  <c r="G37" i="12"/>
  <c r="L37" i="12"/>
  <c r="Y37" i="12"/>
  <c r="AF37" i="12"/>
  <c r="AG37" i="12"/>
  <c r="AI37" i="12"/>
  <c r="AS37" i="12"/>
  <c r="AW37" i="12"/>
  <c r="AX37" i="12"/>
  <c r="BC37" i="12"/>
  <c r="C37" i="12"/>
  <c r="C34" i="12"/>
  <c r="D34" i="12"/>
  <c r="E34" i="12"/>
  <c r="G34" i="12"/>
  <c r="L34" i="12"/>
  <c r="P34" i="12"/>
  <c r="Y34" i="12"/>
  <c r="AE34" i="12"/>
  <c r="AF34" i="12"/>
  <c r="AG34" i="12"/>
  <c r="AI34" i="12"/>
  <c r="AS34" i="12"/>
  <c r="AW34" i="12"/>
  <c r="AX34" i="12"/>
  <c r="BC34" i="12"/>
  <c r="C35" i="12"/>
  <c r="D35" i="12"/>
  <c r="E35" i="12"/>
  <c r="G35" i="12"/>
  <c r="L35" i="12"/>
  <c r="P35" i="12"/>
  <c r="Y35" i="12"/>
  <c r="AE35" i="12"/>
  <c r="AF35" i="12"/>
  <c r="AG35" i="12"/>
  <c r="AI35" i="12"/>
  <c r="AS35" i="12"/>
  <c r="AW35" i="12"/>
  <c r="AX35" i="12"/>
  <c r="BC35" i="12"/>
  <c r="C36" i="12"/>
  <c r="D36" i="12"/>
  <c r="E36" i="12"/>
  <c r="G36" i="12"/>
  <c r="L36" i="12"/>
  <c r="P36" i="12"/>
  <c r="Y36" i="12"/>
  <c r="AE36" i="12"/>
  <c r="AF36" i="12"/>
  <c r="AG36" i="12"/>
  <c r="AI36" i="12"/>
  <c r="AS36" i="12"/>
  <c r="AW36" i="12"/>
  <c r="AX36" i="12"/>
  <c r="BC36" i="12"/>
  <c r="D33" i="12"/>
  <c r="E33" i="12"/>
  <c r="G33" i="12"/>
  <c r="L33" i="12"/>
  <c r="P33" i="12"/>
  <c r="Y33" i="12"/>
  <c r="AE33" i="12"/>
  <c r="AF33" i="12"/>
  <c r="AG33" i="12"/>
  <c r="AI33" i="12"/>
  <c r="AS33" i="12"/>
  <c r="AW33" i="12"/>
  <c r="AX33" i="12"/>
  <c r="BC33" i="12"/>
  <c r="C33" i="12"/>
  <c r="C31" i="12"/>
  <c r="D31" i="12"/>
  <c r="E31" i="12"/>
  <c r="G31" i="12"/>
  <c r="P31" i="12"/>
  <c r="AE31" i="12"/>
  <c r="AF31" i="12"/>
  <c r="AG31" i="12"/>
  <c r="AI31" i="12"/>
  <c r="AS31" i="12"/>
  <c r="AW31" i="12"/>
  <c r="AX31" i="12"/>
  <c r="C32" i="12"/>
  <c r="D32" i="12"/>
  <c r="E32" i="12"/>
  <c r="G32" i="12"/>
  <c r="P32" i="12"/>
  <c r="AE32" i="12"/>
  <c r="AF32" i="12"/>
  <c r="AG32" i="12"/>
  <c r="AI32" i="12"/>
  <c r="AS32" i="12"/>
  <c r="AW32" i="12"/>
  <c r="AX32" i="12"/>
  <c r="D30" i="12"/>
  <c r="E30" i="12"/>
  <c r="G30" i="12"/>
  <c r="P30" i="12"/>
  <c r="AE30" i="12"/>
  <c r="AF30" i="12"/>
  <c r="AG30" i="12"/>
  <c r="AI30" i="12"/>
  <c r="AS30" i="12"/>
  <c r="AW30" i="12"/>
  <c r="AX30" i="12"/>
  <c r="C30" i="12"/>
  <c r="C28" i="12"/>
  <c r="D28" i="12"/>
  <c r="E28" i="12"/>
  <c r="G28" i="12"/>
  <c r="P28" i="12"/>
  <c r="AE28" i="12"/>
  <c r="AF28" i="12"/>
  <c r="AG28" i="12"/>
  <c r="AI28" i="12"/>
  <c r="AS28" i="12"/>
  <c r="AW28" i="12"/>
  <c r="AX28" i="12"/>
  <c r="C29" i="12"/>
  <c r="D29" i="12"/>
  <c r="E29" i="12"/>
  <c r="G29" i="12"/>
  <c r="P29" i="12"/>
  <c r="AE29" i="12"/>
  <c r="AF29" i="12"/>
  <c r="AG29" i="12"/>
  <c r="AI29" i="12"/>
  <c r="AS29" i="12"/>
  <c r="AW29" i="12"/>
  <c r="AX29" i="12"/>
  <c r="D27" i="12"/>
  <c r="E27" i="12"/>
  <c r="F27" i="12"/>
  <c r="G27" i="12"/>
  <c r="P27" i="12"/>
  <c r="AE27" i="12"/>
  <c r="AF27" i="12"/>
  <c r="AG27" i="12"/>
  <c r="AI27" i="12"/>
  <c r="AS27" i="12"/>
  <c r="AW27" i="12"/>
  <c r="AX27" i="12"/>
  <c r="C27" i="12"/>
  <c r="D25" i="12"/>
  <c r="E25" i="12"/>
  <c r="Q25" i="12"/>
  <c r="W25" i="12"/>
  <c r="AB25" i="12"/>
  <c r="AC25" i="12"/>
  <c r="AD25" i="12"/>
  <c r="AJ25" i="12"/>
  <c r="AK25" i="12"/>
  <c r="AL25" i="12"/>
  <c r="AS25" i="12"/>
  <c r="AW25" i="12"/>
  <c r="D26" i="12"/>
  <c r="E26" i="12"/>
  <c r="Q26" i="12"/>
  <c r="W26" i="12"/>
  <c r="AB26" i="12"/>
  <c r="AC26" i="12"/>
  <c r="AD26" i="12"/>
  <c r="AJ26" i="12"/>
  <c r="AK26" i="12"/>
  <c r="AL26" i="12"/>
  <c r="AS26" i="12"/>
  <c r="AW26" i="12"/>
  <c r="D24" i="12"/>
  <c r="E24" i="12"/>
  <c r="Q24" i="12"/>
  <c r="W24" i="12"/>
  <c r="AB24" i="12"/>
  <c r="AC24" i="12"/>
  <c r="AD24" i="12"/>
  <c r="AJ24" i="12"/>
  <c r="AK24" i="12"/>
  <c r="AL24" i="12"/>
  <c r="AS24" i="12"/>
  <c r="AW24" i="12"/>
  <c r="D22" i="12"/>
  <c r="E22" i="12"/>
  <c r="Q22" i="12"/>
  <c r="W22" i="12"/>
  <c r="AB22" i="12"/>
  <c r="AC22" i="12"/>
  <c r="AD22" i="12"/>
  <c r="AJ22" i="12"/>
  <c r="AK22" i="12"/>
  <c r="AL22" i="12"/>
  <c r="AW22" i="12"/>
  <c r="D23" i="12"/>
  <c r="E23" i="12"/>
  <c r="Q23" i="12"/>
  <c r="W23" i="12"/>
  <c r="AB23" i="12"/>
  <c r="AC23" i="12"/>
  <c r="AD23" i="12"/>
  <c r="AJ23" i="12"/>
  <c r="AK23" i="12"/>
  <c r="AL23" i="12"/>
  <c r="AW23" i="12"/>
  <c r="D21" i="12"/>
  <c r="E21" i="12"/>
  <c r="Q21" i="12"/>
  <c r="W21" i="12"/>
  <c r="AB21" i="12"/>
  <c r="AC21" i="12"/>
  <c r="AD21" i="12"/>
  <c r="AJ21" i="12"/>
  <c r="AK21" i="12"/>
  <c r="AL21" i="12"/>
  <c r="AW21" i="12"/>
  <c r="D19" i="12"/>
  <c r="E19" i="12"/>
  <c r="D20" i="12"/>
  <c r="E20" i="12"/>
  <c r="D18" i="12"/>
  <c r="E18" i="12"/>
  <c r="C16" i="12"/>
  <c r="C17" i="12"/>
  <c r="C15" i="12"/>
  <c r="F2" i="12"/>
  <c r="F3" i="12"/>
  <c r="F4" i="12"/>
  <c r="F5" i="12"/>
  <c r="Q19" i="12"/>
  <c r="W19" i="12"/>
  <c r="AB19" i="12"/>
  <c r="AC19" i="12"/>
  <c r="AD19" i="12"/>
  <c r="AJ19" i="12"/>
  <c r="AK19" i="12"/>
  <c r="AL19" i="12"/>
  <c r="AS19" i="12"/>
  <c r="AW19" i="12"/>
  <c r="Q20" i="12"/>
  <c r="W20" i="12"/>
  <c r="AB20" i="12"/>
  <c r="AC20" i="12"/>
  <c r="AD20" i="12"/>
  <c r="AJ20" i="12"/>
  <c r="AK20" i="12"/>
  <c r="AL20" i="12"/>
  <c r="AS20" i="12"/>
  <c r="AW20" i="12"/>
  <c r="Q18" i="12"/>
  <c r="W18" i="12"/>
  <c r="AB18" i="12"/>
  <c r="AC18" i="12"/>
  <c r="AD18" i="12"/>
  <c r="AJ18" i="12"/>
  <c r="AK18" i="12"/>
  <c r="AL18" i="12"/>
  <c r="AS18" i="12"/>
  <c r="AW18" i="12"/>
  <c r="F16" i="12"/>
  <c r="I16" i="12"/>
  <c r="K16" i="12"/>
  <c r="L16" i="12"/>
  <c r="M16" i="12"/>
  <c r="O16" i="12"/>
  <c r="Q16" i="12"/>
  <c r="T16" i="12"/>
  <c r="W16" i="12"/>
  <c r="Z16" i="12"/>
  <c r="AB16" i="12"/>
  <c r="AC16" i="12"/>
  <c r="AD16" i="12"/>
  <c r="AJ16" i="12"/>
  <c r="AK16" i="12"/>
  <c r="AL16" i="12"/>
  <c r="AN16" i="12"/>
  <c r="AR16" i="12"/>
  <c r="AS16" i="12"/>
  <c r="AU16" i="12"/>
  <c r="AW16" i="12"/>
  <c r="F17" i="12"/>
  <c r="I17" i="12"/>
  <c r="K17" i="12"/>
  <c r="L17" i="12"/>
  <c r="M17" i="12"/>
  <c r="O17" i="12"/>
  <c r="Q17" i="12"/>
  <c r="T17" i="12"/>
  <c r="W17" i="12"/>
  <c r="Z17" i="12"/>
  <c r="AB17" i="12"/>
  <c r="AC17" i="12"/>
  <c r="AD17" i="12"/>
  <c r="AJ17" i="12"/>
  <c r="AK17" i="12"/>
  <c r="AL17" i="12"/>
  <c r="AN17" i="12"/>
  <c r="AR17" i="12"/>
  <c r="AS17" i="12"/>
  <c r="AU17" i="12"/>
  <c r="AW17" i="12"/>
  <c r="I15" i="12"/>
  <c r="K15" i="12"/>
  <c r="L15" i="12"/>
  <c r="M15" i="12"/>
  <c r="O15" i="12"/>
  <c r="Q15" i="12"/>
  <c r="T15" i="12"/>
  <c r="W15" i="12"/>
  <c r="Z15" i="12"/>
  <c r="AB15" i="12"/>
  <c r="AC15" i="12"/>
  <c r="AD15" i="12"/>
  <c r="AJ15" i="12"/>
  <c r="AK15" i="12"/>
  <c r="AL15" i="12"/>
  <c r="AN15" i="12"/>
  <c r="AR15" i="12"/>
  <c r="AS15" i="12"/>
  <c r="AU15" i="12"/>
  <c r="AW15" i="12"/>
  <c r="F15" i="12"/>
  <c r="C12" i="12"/>
  <c r="E12" i="12"/>
  <c r="I12" i="12"/>
  <c r="J12" i="12"/>
  <c r="K12" i="12"/>
  <c r="L12" i="12"/>
  <c r="M12" i="12"/>
  <c r="O12" i="12"/>
  <c r="S12" i="12"/>
  <c r="T12" i="12"/>
  <c r="Z12" i="12"/>
  <c r="AN12" i="12"/>
  <c r="AQ12" i="12"/>
  <c r="AR12" i="12"/>
  <c r="AS12" i="12"/>
  <c r="AT12" i="12"/>
  <c r="AU12" i="12"/>
  <c r="AW12" i="12"/>
  <c r="BA12" i="12"/>
  <c r="C13" i="12"/>
  <c r="E13" i="12"/>
  <c r="I13" i="12"/>
  <c r="J13" i="12"/>
  <c r="K13" i="12"/>
  <c r="L13" i="12"/>
  <c r="M13" i="12"/>
  <c r="O13" i="12"/>
  <c r="S13" i="12"/>
  <c r="T13" i="12"/>
  <c r="Z13" i="12"/>
  <c r="AN13" i="12"/>
  <c r="AQ13" i="12"/>
  <c r="AR13" i="12"/>
  <c r="AS13" i="12"/>
  <c r="AT13" i="12"/>
  <c r="AU13" i="12"/>
  <c r="AW13" i="12"/>
  <c r="BA13" i="12"/>
  <c r="C14" i="12"/>
  <c r="E14" i="12"/>
  <c r="I14" i="12"/>
  <c r="J14" i="12"/>
  <c r="K14" i="12"/>
  <c r="L14" i="12"/>
  <c r="M14" i="12"/>
  <c r="O14" i="12"/>
  <c r="S14" i="12"/>
  <c r="T14" i="12"/>
  <c r="Z14" i="12"/>
  <c r="AN14" i="12"/>
  <c r="AQ14" i="12"/>
  <c r="AR14" i="12"/>
  <c r="AS14" i="12"/>
  <c r="AT14" i="12"/>
  <c r="AU14" i="12"/>
  <c r="AW14" i="12"/>
  <c r="BA14" i="12"/>
  <c r="E11" i="12"/>
  <c r="I11" i="12"/>
  <c r="J11" i="12"/>
  <c r="K11" i="12"/>
  <c r="L11" i="12"/>
  <c r="M11" i="12"/>
  <c r="O11" i="12"/>
  <c r="S11" i="12"/>
  <c r="T11" i="12"/>
  <c r="Z11" i="12"/>
  <c r="AN11" i="12"/>
  <c r="AQ11" i="12"/>
  <c r="AR11" i="12"/>
  <c r="AS11" i="12"/>
  <c r="AT11" i="12"/>
  <c r="AU11" i="12"/>
  <c r="AW11" i="12"/>
  <c r="BA11" i="12"/>
  <c r="C11" i="12"/>
  <c r="C10" i="12"/>
  <c r="F10" i="12"/>
  <c r="I10" i="12"/>
  <c r="J10" i="12"/>
  <c r="K10" i="12"/>
  <c r="L10" i="12"/>
  <c r="M10" i="12"/>
  <c r="Q10" i="12"/>
  <c r="W10" i="12"/>
  <c r="AB10" i="12"/>
  <c r="AC10" i="12"/>
  <c r="AD10" i="12"/>
  <c r="AJ10" i="12"/>
  <c r="AK10" i="12"/>
  <c r="AL10" i="12"/>
  <c r="AQ10" i="12"/>
  <c r="AS10" i="12"/>
  <c r="AU10" i="12"/>
  <c r="AW10" i="12"/>
  <c r="BA10" i="12"/>
  <c r="F9" i="12"/>
  <c r="I9" i="12"/>
  <c r="J9" i="12"/>
  <c r="K9" i="12"/>
  <c r="L9" i="12"/>
  <c r="M9" i="12"/>
  <c r="Q9" i="12"/>
  <c r="W9" i="12"/>
  <c r="AB9" i="12"/>
  <c r="AC9" i="12"/>
  <c r="AD9" i="12"/>
  <c r="AJ9" i="12"/>
  <c r="AK9" i="12"/>
  <c r="AL9" i="12"/>
  <c r="AQ9" i="12"/>
  <c r="AS9" i="12"/>
  <c r="AU9" i="12"/>
  <c r="AW9" i="12"/>
  <c r="BA9" i="12"/>
  <c r="C9" i="12"/>
  <c r="C7" i="12"/>
  <c r="F7" i="12"/>
  <c r="I7" i="12"/>
  <c r="J7" i="12"/>
  <c r="K7" i="12"/>
  <c r="L7" i="12"/>
  <c r="M7" i="12"/>
  <c r="S7" i="12"/>
  <c r="AN7" i="12"/>
  <c r="AQ7" i="12"/>
  <c r="AS7" i="12"/>
  <c r="AT7" i="12"/>
  <c r="AU7" i="12"/>
  <c r="AW7" i="12"/>
  <c r="BA7" i="12"/>
  <c r="C8" i="12"/>
  <c r="F8" i="12"/>
  <c r="I8" i="12"/>
  <c r="J8" i="12"/>
  <c r="K8" i="12"/>
  <c r="L8" i="12"/>
  <c r="M8" i="12"/>
  <c r="S8" i="12"/>
  <c r="AN8" i="12"/>
  <c r="AQ8" i="12"/>
  <c r="AS8" i="12"/>
  <c r="AT8" i="12"/>
  <c r="AU8" i="12"/>
  <c r="AW8" i="12"/>
  <c r="BA8" i="12"/>
  <c r="F6" i="12"/>
  <c r="I6" i="12"/>
  <c r="J6" i="12"/>
  <c r="K6" i="12"/>
  <c r="L6" i="12"/>
  <c r="M6" i="12"/>
  <c r="S6" i="12"/>
  <c r="AN6" i="12"/>
  <c r="AQ6" i="12"/>
  <c r="AS6" i="12"/>
  <c r="AT6" i="12"/>
  <c r="AU6" i="12"/>
  <c r="AW6" i="12"/>
  <c r="BA6" i="12"/>
  <c r="C6" i="12"/>
  <c r="C3" i="12"/>
  <c r="E3" i="12"/>
  <c r="H3" i="12"/>
  <c r="C4" i="12"/>
  <c r="E4" i="12"/>
  <c r="H4" i="12"/>
  <c r="C5" i="12"/>
  <c r="E5" i="12"/>
  <c r="H5" i="12"/>
  <c r="C2" i="12"/>
  <c r="E2" i="12"/>
  <c r="H2" i="12"/>
  <c r="L3" i="12"/>
  <c r="N3" i="12"/>
  <c r="X3" i="12"/>
  <c r="AA3" i="12"/>
  <c r="AO3" i="12"/>
  <c r="AP3" i="12"/>
  <c r="AS3" i="12"/>
  <c r="AY3" i="12"/>
  <c r="BB3" i="12"/>
  <c r="L4" i="12"/>
  <c r="N4" i="12"/>
  <c r="X4" i="12"/>
  <c r="AA4" i="12"/>
  <c r="AO4" i="12"/>
  <c r="AP4" i="12"/>
  <c r="AS4" i="12"/>
  <c r="AY4" i="12"/>
  <c r="BB4" i="12"/>
  <c r="L5" i="12"/>
  <c r="N5" i="12"/>
  <c r="X5" i="12"/>
  <c r="AA5" i="12"/>
  <c r="AO5" i="12"/>
  <c r="AP5" i="12"/>
  <c r="AS5" i="12"/>
  <c r="AY5" i="12"/>
  <c r="BB5" i="12"/>
  <c r="L2" i="12"/>
  <c r="N2" i="12"/>
  <c r="X2" i="12"/>
  <c r="AA2" i="12"/>
  <c r="AO2" i="12"/>
  <c r="AP2" i="12"/>
  <c r="AS2" i="12"/>
  <c r="AY2" i="12"/>
  <c r="BB2" i="12"/>
  <c r="J3" i="12"/>
  <c r="J4" i="12"/>
  <c r="J5" i="12"/>
  <c r="J2" i="12"/>
  <c r="BD49" i="10" l="1"/>
  <c r="BD48" i="10"/>
  <c r="BD47" i="10"/>
  <c r="BD46" i="10"/>
  <c r="BD45" i="10"/>
  <c r="BD44" i="10"/>
  <c r="BD43" i="10"/>
  <c r="BD42" i="10"/>
  <c r="BD41" i="10"/>
  <c r="BD40" i="10"/>
  <c r="BD39" i="10"/>
  <c r="BD38" i="10"/>
  <c r="BD37" i="10"/>
  <c r="BD36" i="10"/>
  <c r="BD35" i="10"/>
  <c r="BD34" i="10"/>
  <c r="BD33" i="10"/>
  <c r="BD32" i="10"/>
  <c r="BD31" i="10"/>
  <c r="BD30" i="10"/>
  <c r="BD29" i="10"/>
  <c r="BD28" i="10"/>
  <c r="BD27" i="10"/>
  <c r="BD26" i="10"/>
  <c r="BD25" i="10"/>
  <c r="BD24" i="10"/>
  <c r="BD23" i="10"/>
  <c r="BD22" i="10"/>
  <c r="BD21" i="10"/>
  <c r="BD20" i="10"/>
  <c r="BD19" i="10"/>
  <c r="BD18" i="10"/>
  <c r="BD14" i="10"/>
  <c r="BD13" i="10"/>
  <c r="BD12" i="10"/>
  <c r="BD11" i="10"/>
  <c r="BD17" i="10"/>
  <c r="BD16" i="10"/>
  <c r="BD15" i="10"/>
  <c r="BD10" i="10"/>
  <c r="BD9" i="10"/>
  <c r="BD8" i="10"/>
  <c r="BD7" i="10"/>
  <c r="BD6" i="10"/>
  <c r="BD5" i="10"/>
  <c r="BD4" i="10"/>
  <c r="BD3" i="10"/>
  <c r="BD2" i="10"/>
  <c r="C4" i="6" l="1"/>
  <c r="C3" i="6"/>
  <c r="C2" i="6"/>
  <c r="C9" i="6"/>
  <c r="C8" i="6"/>
  <c r="C7" i="6"/>
  <c r="C6" i="6"/>
  <c r="C11" i="6"/>
  <c r="C10" i="6"/>
  <c r="C12" i="6"/>
  <c r="C15" i="6"/>
  <c r="C14" i="6"/>
  <c r="C17" i="6"/>
  <c r="C16" i="6"/>
  <c r="C31" i="6"/>
  <c r="C20" i="6"/>
  <c r="C19" i="6"/>
  <c r="C18" i="6"/>
  <c r="C22" i="6"/>
  <c r="C38" i="6"/>
  <c r="C21" i="6"/>
  <c r="C25" i="6"/>
  <c r="C24" i="6"/>
  <c r="C35" i="6"/>
  <c r="C37" i="6"/>
  <c r="C36" i="6"/>
  <c r="C46" i="6"/>
  <c r="C33" i="6"/>
  <c r="C43" i="6"/>
  <c r="C34" i="6"/>
  <c r="C39" i="6"/>
  <c r="C47" i="6"/>
  <c r="C45" i="6"/>
  <c r="C30" i="6"/>
  <c r="C44" i="6"/>
  <c r="C48" i="6"/>
  <c r="C42" i="6"/>
  <c r="C23" i="6"/>
  <c r="C13" i="6"/>
  <c r="C49" i="6"/>
  <c r="C50" i="6"/>
  <c r="C40" i="6"/>
  <c r="C41" i="6"/>
  <c r="C51" i="6"/>
  <c r="C53" i="6"/>
  <c r="C29" i="6"/>
  <c r="C27" i="6"/>
  <c r="C26" i="6"/>
  <c r="C54" i="6"/>
  <c r="C28" i="6"/>
  <c r="C32" i="6"/>
  <c r="C52" i="6"/>
  <c r="C5" i="6"/>
  <c r="C1" i="6"/>
</calcChain>
</file>

<file path=xl/sharedStrings.xml><?xml version="1.0" encoding="utf-8"?>
<sst xmlns="http://schemas.openxmlformats.org/spreadsheetml/2006/main" count="409" uniqueCount="177">
  <si>
    <t>Awareness</t>
  </si>
  <si>
    <t>Agility</t>
  </si>
  <si>
    <t>Acceleration</t>
  </si>
  <si>
    <t>Release</t>
  </si>
  <si>
    <t>Pursuit</t>
  </si>
  <si>
    <t>Stamina</t>
  </si>
  <si>
    <t>Speed</t>
  </si>
  <si>
    <t>Tackle</t>
  </si>
  <si>
    <t>Strength</t>
  </si>
  <si>
    <t>Trucking</t>
  </si>
  <si>
    <t>Toughness</t>
  </si>
  <si>
    <t>CB_MantoMan</t>
  </si>
  <si>
    <t>CB_Slot</t>
  </si>
  <si>
    <t>CB_Zone</t>
  </si>
  <si>
    <t>C_Agile</t>
  </si>
  <si>
    <t>C_PassProtector</t>
  </si>
  <si>
    <t>C_Power</t>
  </si>
  <si>
    <t>DE_PowerRusher</t>
  </si>
  <si>
    <t>DE_RunStopper</t>
  </si>
  <si>
    <t>DE_SmallerSpeedRusher</t>
  </si>
  <si>
    <t>DT_PowerRusher</t>
  </si>
  <si>
    <t>DT_RunStopper</t>
  </si>
  <si>
    <t>DT_SpeedRusher</t>
  </si>
  <si>
    <t>FB_Blocking</t>
  </si>
  <si>
    <t>FB_Utility</t>
  </si>
  <si>
    <t>G_Agile</t>
  </si>
  <si>
    <t>G_PassProtector</t>
  </si>
  <si>
    <t>G_Power</t>
  </si>
  <si>
    <t>HB_ElusiveBack</t>
  </si>
  <si>
    <t>HB_PowerBack</t>
  </si>
  <si>
    <t>HB_ReceivingBack</t>
  </si>
  <si>
    <t>KP_Accurate</t>
  </si>
  <si>
    <t>KP_Power</t>
  </si>
  <si>
    <t>KR_Balanced</t>
  </si>
  <si>
    <t>MLB_FieldGeneral</t>
  </si>
  <si>
    <t>MLB_PassCoverage</t>
  </si>
  <si>
    <t>MLB_RunStopper</t>
  </si>
  <si>
    <t>OLB_PassCoverage</t>
  </si>
  <si>
    <t>OLB_PowerRusher</t>
  </si>
  <si>
    <t>OLB_RunStopper</t>
  </si>
  <si>
    <t>OLB_SpeedRusher</t>
  </si>
  <si>
    <t>PR_Balanced</t>
  </si>
  <si>
    <t>QB_FieldGeneral</t>
  </si>
  <si>
    <t>QB_Improviser</t>
  </si>
  <si>
    <t>QB_Scrambler</t>
  </si>
  <si>
    <t>QB_StrongArm</t>
  </si>
  <si>
    <t>S_Hybrid</t>
  </si>
  <si>
    <t>S_RunSupport</t>
  </si>
  <si>
    <t>S_Zone</t>
  </si>
  <si>
    <t>OT_Agile</t>
  </si>
  <si>
    <t>OT_PassProtector</t>
  </si>
  <si>
    <t>OT_Power</t>
  </si>
  <si>
    <t>TE_Blocking</t>
  </si>
  <si>
    <t>TE_Possession</t>
  </si>
  <si>
    <t>TE_VerticalThreat</t>
  </si>
  <si>
    <t>WR_DeepThreat</t>
  </si>
  <si>
    <t>WR_Physical</t>
  </si>
  <si>
    <t>WR_RouteRunner</t>
  </si>
  <si>
    <t>WR_Slot</t>
  </si>
  <si>
    <t>PlayerType</t>
  </si>
  <si>
    <t>ACC</t>
  </si>
  <si>
    <t>AGI</t>
  </si>
  <si>
    <t>AWR</t>
  </si>
  <si>
    <t>BCV</t>
  </si>
  <si>
    <t>BSH</t>
  </si>
  <si>
    <t>BSK</t>
  </si>
  <si>
    <t>BTK</t>
  </si>
  <si>
    <t>CAR</t>
  </si>
  <si>
    <t>CTH</t>
  </si>
  <si>
    <t>CIT</t>
  </si>
  <si>
    <t>COD</t>
  </si>
  <si>
    <t>FMV</t>
  </si>
  <si>
    <t>POW</t>
  </si>
  <si>
    <t>INJ</t>
  </si>
  <si>
    <t>JKM</t>
  </si>
  <si>
    <t>JMP</t>
  </si>
  <si>
    <t>KAC</t>
  </si>
  <si>
    <t>KPW</t>
  </si>
  <si>
    <t>LBK</t>
  </si>
  <si>
    <t>MCV</t>
  </si>
  <si>
    <t>PBF</t>
  </si>
  <si>
    <t>PBP</t>
  </si>
  <si>
    <t>PBK</t>
  </si>
  <si>
    <t>PAC</t>
  </si>
  <si>
    <t>PRC</t>
  </si>
  <si>
    <t>PMV</t>
  </si>
  <si>
    <t>PRS</t>
  </si>
  <si>
    <t>PUR</t>
  </si>
  <si>
    <t>RLS</t>
  </si>
  <si>
    <t>RBF</t>
  </si>
  <si>
    <t>RBP</t>
  </si>
  <si>
    <t>RBK</t>
  </si>
  <si>
    <t>SPC</t>
  </si>
  <si>
    <t>SPD</t>
  </si>
  <si>
    <t>SPM</t>
  </si>
  <si>
    <t>STA</t>
  </si>
  <si>
    <t>SFA</t>
  </si>
  <si>
    <t>STR</t>
  </si>
  <si>
    <t>TAK</t>
  </si>
  <si>
    <t>DAC</t>
  </si>
  <si>
    <t>MAC</t>
  </si>
  <si>
    <t>SAC</t>
  </si>
  <si>
    <t>THP</t>
  </si>
  <si>
    <t>TUP</t>
  </si>
  <si>
    <t>TRK</t>
  </si>
  <si>
    <t>ZCV</t>
  </si>
  <si>
    <t>DesiredHigh</t>
  </si>
  <si>
    <t>DesiredLow</t>
  </si>
  <si>
    <t>Position</t>
  </si>
  <si>
    <t>CB</t>
  </si>
  <si>
    <t>C</t>
  </si>
  <si>
    <t>DE</t>
  </si>
  <si>
    <t>DT</t>
  </si>
  <si>
    <t>FB</t>
  </si>
  <si>
    <t>G</t>
  </si>
  <si>
    <t>HB</t>
  </si>
  <si>
    <t>MLB</t>
  </si>
  <si>
    <t>OLB</t>
  </si>
  <si>
    <t>KP</t>
  </si>
  <si>
    <t>QB</t>
  </si>
  <si>
    <t>S</t>
  </si>
  <si>
    <t>OT</t>
  </si>
  <si>
    <t>TE</t>
  </si>
  <si>
    <t>WR</t>
  </si>
  <si>
    <t>SP</t>
  </si>
  <si>
    <t>IBL</t>
  </si>
  <si>
    <t>RET</t>
  </si>
  <si>
    <t>DRR</t>
  </si>
  <si>
    <t>MRR</t>
  </si>
  <si>
    <t>SRR</t>
  </si>
  <si>
    <t>RUN</t>
  </si>
  <si>
    <t>TOU</t>
  </si>
  <si>
    <t>Total</t>
  </si>
  <si>
    <t>Rating</t>
  </si>
  <si>
    <t>Shortname</t>
  </si>
  <si>
    <t>Ball Carrier Vision</t>
  </si>
  <si>
    <t>Block Shed</t>
  </si>
  <si>
    <t>Break Sack</t>
  </si>
  <si>
    <t>Carry</t>
  </si>
  <si>
    <t>Catch</t>
  </si>
  <si>
    <t>Deep Route Run</t>
  </si>
  <si>
    <t>Elusive/COD</t>
  </si>
  <si>
    <t>Finesse Moves</t>
  </si>
  <si>
    <t>Inury</t>
  </si>
  <si>
    <t>Jump</t>
  </si>
  <si>
    <t>Kick Accuracy</t>
  </si>
  <si>
    <t>Kick Power</t>
  </si>
  <si>
    <t>Kick Return</t>
  </si>
  <si>
    <t>Lead Block</t>
  </si>
  <si>
    <t>Catch In Traffic</t>
  </si>
  <si>
    <t>Hit Power</t>
  </si>
  <si>
    <t>Impact Block</t>
  </si>
  <si>
    <t>Juke Move</t>
  </si>
  <si>
    <t>Man Coverage</t>
  </si>
  <si>
    <t>Press Cover</t>
  </si>
  <si>
    <t>Power Moves</t>
  </si>
  <si>
    <t>Play Recognition</t>
  </si>
  <si>
    <t>Stiff Arm</t>
  </si>
  <si>
    <t>Spec. Catch</t>
  </si>
  <si>
    <t>Spin Move</t>
  </si>
  <si>
    <t>Zone Cover</t>
  </si>
  <si>
    <t>Medium Route Run</t>
  </si>
  <si>
    <t>Pass Block Finesse</t>
  </si>
  <si>
    <t>Pass Block</t>
  </si>
  <si>
    <t>Pass Block Strength</t>
  </si>
  <si>
    <t>Play Action</t>
  </si>
  <si>
    <t>Run Block Finesse</t>
  </si>
  <si>
    <t>Run Block</t>
  </si>
  <si>
    <t>Run Block Strnegth</t>
  </si>
  <si>
    <t>Throw Deep</t>
  </si>
  <si>
    <t>Throw Medium</t>
  </si>
  <si>
    <t>Throw Short</t>
  </si>
  <si>
    <t>Throw Power</t>
  </si>
  <si>
    <t>Throw Under Pressure</t>
  </si>
  <si>
    <t>Throw On Run</t>
  </si>
  <si>
    <t>Short Route Run</t>
  </si>
  <si>
    <t>Break Tackle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</si>
</sst>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indexed="64"/>
      </top>
      <bottom style="thin">
        <color theme="0" tint="-0.1499679555650502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</cellXfs>
  <cellStyles count="2">
    <cellStyle name="Normal" xfId="0" builtinId="0"/>
    <cellStyle name="Normal 2" xfId="1" xr:uid="{78101D6A-ED66-45FB-A4F2-21CDF260033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0</xdr:row>
      <xdr:rowOff>161925</xdr:rowOff>
    </xdr:from>
    <xdr:to>
      <xdr:col>9</xdr:col>
      <xdr:colOff>809055</xdr:colOff>
      <xdr:row>4</xdr:row>
      <xdr:rowOff>104682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AEF0DF-857F-4AD5-BF2F-A970F491D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161925"/>
          <a:ext cx="4561905" cy="742857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163A-98F7-4333-A868-624C92D75F4D}">
  <sheetPr>
    <tabColor rgb="FF0070C0"/>
  </sheetPr>
  <dimension ref="A1:BC49"/>
  <sheetViews>
    <sheetView showGridLines="0" showZeros="0" zoomScale="77" zoomScaleNormal="77" workbookViewId="0">
      <pane xSplit="2" ySplit="1" topLeftCell="C2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11" defaultRowHeight="15.75" x14ac:dyDescent="0.25"/>
  <cols>
    <col min="1" max="1" width="9.625" customWidth="1"/>
    <col min="2" max="2" width="21.625" customWidth="1"/>
    <col min="3" max="55" width="5.125" customWidth="1"/>
  </cols>
  <sheetData>
    <row r="1" spans="1:55" s="3" customFormat="1" ht="32.25" thickBot="1" x14ac:dyDescent="0.3">
      <c r="A1" s="9" t="s">
        <v>108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64</v>
      </c>
      <c r="H1" s="9" t="s">
        <v>65</v>
      </c>
      <c r="I1" s="9" t="s">
        <v>66</v>
      </c>
      <c r="J1" s="9" t="s">
        <v>67</v>
      </c>
      <c r="K1" s="9" t="s">
        <v>69</v>
      </c>
      <c r="L1" s="9" t="s">
        <v>70</v>
      </c>
      <c r="M1" s="9" t="s">
        <v>68</v>
      </c>
      <c r="N1" s="9" t="s">
        <v>99</v>
      </c>
      <c r="O1" s="9" t="s">
        <v>127</v>
      </c>
      <c r="P1" s="9" t="s">
        <v>71</v>
      </c>
      <c r="Q1" s="9" t="s">
        <v>125</v>
      </c>
      <c r="R1" s="9" t="s">
        <v>73</v>
      </c>
      <c r="S1" s="9" t="s">
        <v>74</v>
      </c>
      <c r="T1" s="9" t="s">
        <v>75</v>
      </c>
      <c r="U1" s="9" t="s">
        <v>76</v>
      </c>
      <c r="V1" s="9" t="s">
        <v>77</v>
      </c>
      <c r="W1" s="9" t="s">
        <v>78</v>
      </c>
      <c r="X1" s="9" t="s">
        <v>100</v>
      </c>
      <c r="Y1" s="9" t="s">
        <v>79</v>
      </c>
      <c r="Z1" s="9" t="s">
        <v>128</v>
      </c>
      <c r="AA1" s="9" t="s">
        <v>83</v>
      </c>
      <c r="AB1" s="9" t="s">
        <v>80</v>
      </c>
      <c r="AC1" s="9" t="s">
        <v>82</v>
      </c>
      <c r="AD1" s="9" t="s">
        <v>81</v>
      </c>
      <c r="AE1" s="9" t="s">
        <v>85</v>
      </c>
      <c r="AF1" s="9" t="s">
        <v>72</v>
      </c>
      <c r="AG1" s="9" t="s">
        <v>84</v>
      </c>
      <c r="AH1" s="9" t="s">
        <v>86</v>
      </c>
      <c r="AI1" s="9" t="s">
        <v>87</v>
      </c>
      <c r="AJ1" s="9" t="s">
        <v>89</v>
      </c>
      <c r="AK1" s="9" t="s">
        <v>91</v>
      </c>
      <c r="AL1" s="9" t="s">
        <v>90</v>
      </c>
      <c r="AM1" s="9" t="s">
        <v>126</v>
      </c>
      <c r="AN1" s="9" t="s">
        <v>88</v>
      </c>
      <c r="AO1" s="9" t="s">
        <v>130</v>
      </c>
      <c r="AP1" s="9" t="s">
        <v>101</v>
      </c>
      <c r="AQ1" s="9" t="s">
        <v>96</v>
      </c>
      <c r="AR1" s="9" t="s">
        <v>92</v>
      </c>
      <c r="AS1" s="9" t="s">
        <v>93</v>
      </c>
      <c r="AT1" s="9" t="s">
        <v>94</v>
      </c>
      <c r="AU1" s="9" t="s">
        <v>129</v>
      </c>
      <c r="AV1" s="9" t="s">
        <v>95</v>
      </c>
      <c r="AW1" s="9" t="s">
        <v>97</v>
      </c>
      <c r="AX1" s="9" t="s">
        <v>98</v>
      </c>
      <c r="AY1" s="9" t="s">
        <v>102</v>
      </c>
      <c r="AZ1" s="9" t="s">
        <v>131</v>
      </c>
      <c r="BA1" s="9" t="s">
        <v>104</v>
      </c>
      <c r="BB1" s="9" t="s">
        <v>103</v>
      </c>
      <c r="BC1" s="9" t="s">
        <v>105</v>
      </c>
    </row>
    <row r="2" spans="1:55" x14ac:dyDescent="0.25">
      <c r="A2" s="4" t="s">
        <v>119</v>
      </c>
      <c r="B2" s="4" t="s">
        <v>42</v>
      </c>
      <c r="C2" s="4">
        <f>_xlfn.RANK.EQ(Weights!C2,Weights!C$2:C$5, 0)</f>
        <v>3</v>
      </c>
      <c r="D2" s="4"/>
      <c r="E2" s="4">
        <f>_xlfn.RANK.EQ(Weights!E2,Weights!E$2:E$5, 0)</f>
        <v>1</v>
      </c>
      <c r="F2" s="4">
        <f>_xlfn.RANK.EQ(Weights!F2,Weights!F$2:F$5, 0)</f>
        <v>2</v>
      </c>
      <c r="G2" s="4"/>
      <c r="H2" s="4">
        <f>_xlfn.RANK.EQ(Weights!H2,Weights!H$2:H$5, 0)</f>
        <v>4</v>
      </c>
      <c r="I2" s="4"/>
      <c r="J2" s="4">
        <f>_xlfn.RANK.EQ(Weights!J2,Weights!J$2:J$5, 0)</f>
        <v>2</v>
      </c>
      <c r="K2" s="4"/>
      <c r="L2" s="4">
        <f>_xlfn.RANK.EQ(Weights!L2,Weights!L$2:L$5, 0)</f>
        <v>3</v>
      </c>
      <c r="M2" s="4"/>
      <c r="N2" s="4">
        <f>_xlfn.RANK.EQ(Weights!N2,Weights!N$2:N$5, 0)</f>
        <v>3</v>
      </c>
      <c r="O2" s="4"/>
      <c r="P2" s="4"/>
      <c r="Q2" s="4"/>
      <c r="R2" s="4"/>
      <c r="S2" s="4"/>
      <c r="T2" s="4"/>
      <c r="U2" s="4"/>
      <c r="V2" s="4"/>
      <c r="W2" s="4"/>
      <c r="X2" s="4">
        <f>_xlfn.RANK.EQ(Weights!X2,Weights!X$2:X$5, 0)</f>
        <v>2</v>
      </c>
      <c r="Y2" s="4"/>
      <c r="Z2" s="4"/>
      <c r="AA2" s="4">
        <f>_xlfn.RANK.EQ(Weights!AA2,Weights!AA$2:AA$5, 0)</f>
        <v>1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>
        <f>_xlfn.RANK.EQ(Weights!AO2,Weights!AO$2:AO$5, 0)</f>
        <v>3</v>
      </c>
      <c r="AP2" s="4">
        <f>_xlfn.RANK.EQ(Weights!AP2,Weights!AP$2:AP$5, 0)</f>
        <v>1</v>
      </c>
      <c r="AQ2" s="4"/>
      <c r="AR2" s="4"/>
      <c r="AS2" s="4">
        <f>_xlfn.RANK.EQ(Weights!AS2,Weights!AS$2:AS$5, 0)</f>
        <v>3</v>
      </c>
      <c r="AT2" s="4"/>
      <c r="AU2" s="4"/>
      <c r="AV2" s="4"/>
      <c r="AW2" s="4"/>
      <c r="AX2" s="4"/>
      <c r="AY2" s="4">
        <f>_xlfn.RANK.EQ(Weights!AY2,Weights!AY$2:AY$5, 0)</f>
        <v>2</v>
      </c>
      <c r="AZ2" s="4"/>
      <c r="BA2" s="4"/>
      <c r="BB2" s="4">
        <f>_xlfn.RANK.EQ(Weights!BB2,Weights!BB$2:BB$5, 0)</f>
        <v>4</v>
      </c>
      <c r="BC2" s="4"/>
    </row>
    <row r="3" spans="1:55" x14ac:dyDescent="0.25">
      <c r="A3" s="1" t="s">
        <v>119</v>
      </c>
      <c r="B3" s="1" t="s">
        <v>43</v>
      </c>
      <c r="C3" s="4">
        <f>_xlfn.RANK.EQ(Weights!C3,Weights!C$2:C$5, 0)</f>
        <v>2</v>
      </c>
      <c r="D3" s="4"/>
      <c r="E3" s="4">
        <f>_xlfn.RANK.EQ(Weights!E3,Weights!E$2:E$5, 0)</f>
        <v>2</v>
      </c>
      <c r="F3" s="4">
        <f>_xlfn.RANK.EQ(Weights!F3,Weights!F$2:F$5, 0)</f>
        <v>2</v>
      </c>
      <c r="G3" s="4"/>
      <c r="H3" s="4">
        <f>_xlfn.RANK.EQ(Weights!H3,Weights!H$2:H$5, 0)</f>
        <v>2</v>
      </c>
      <c r="I3" s="4"/>
      <c r="J3" s="4">
        <f>_xlfn.RANK.EQ(Weights!J3,Weights!J$2:J$5, 0)</f>
        <v>2</v>
      </c>
      <c r="K3" s="4"/>
      <c r="L3" s="4">
        <f>_xlfn.RANK.EQ(Weights!L3,Weights!L$2:L$5, 0)</f>
        <v>1</v>
      </c>
      <c r="M3" s="4"/>
      <c r="N3" s="4">
        <f>_xlfn.RANK.EQ(Weights!N3,Weights!N$2:N$5, 0)</f>
        <v>2</v>
      </c>
      <c r="O3" s="4"/>
      <c r="P3" s="4"/>
      <c r="Q3" s="4"/>
      <c r="R3" s="4"/>
      <c r="S3" s="4"/>
      <c r="T3" s="4"/>
      <c r="U3" s="4"/>
      <c r="V3" s="4"/>
      <c r="W3" s="4"/>
      <c r="X3" s="4">
        <f>_xlfn.RANK.EQ(Weights!X3,Weights!X$2:X$5, 0)</f>
        <v>4</v>
      </c>
      <c r="Y3" s="4"/>
      <c r="Z3" s="4"/>
      <c r="AA3" s="4">
        <f>_xlfn.RANK.EQ(Weights!AA3,Weights!AA$2:AA$5, 0)</f>
        <v>3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>
        <f>_xlfn.RANK.EQ(Weights!AO3,Weights!AO$2:AO$5, 0)</f>
        <v>1</v>
      </c>
      <c r="AP3" s="4">
        <f>_xlfn.RANK.EQ(Weights!AP3,Weights!AP$2:AP$5, 0)</f>
        <v>3</v>
      </c>
      <c r="AQ3" s="4"/>
      <c r="AR3" s="4"/>
      <c r="AS3" s="4">
        <f>_xlfn.RANK.EQ(Weights!AS3,Weights!AS$2:AS$5, 0)</f>
        <v>2</v>
      </c>
      <c r="AT3" s="4"/>
      <c r="AU3" s="4"/>
      <c r="AV3" s="4"/>
      <c r="AW3" s="4"/>
      <c r="AX3" s="4"/>
      <c r="AY3" s="4">
        <f>_xlfn.RANK.EQ(Weights!AY3,Weights!AY$2:AY$5, 0)</f>
        <v>4</v>
      </c>
      <c r="AZ3" s="4"/>
      <c r="BA3" s="4"/>
      <c r="BB3" s="4">
        <f>_xlfn.RANK.EQ(Weights!BB3,Weights!BB$2:BB$5, 0)</f>
        <v>1</v>
      </c>
      <c r="BC3" s="4"/>
    </row>
    <row r="4" spans="1:55" x14ac:dyDescent="0.25">
      <c r="A4" s="1" t="s">
        <v>119</v>
      </c>
      <c r="B4" s="1" t="s">
        <v>44</v>
      </c>
      <c r="C4" s="4">
        <f>_xlfn.RANK.EQ(Weights!C4,Weights!C$2:C$5, 0)</f>
        <v>1</v>
      </c>
      <c r="D4" s="4"/>
      <c r="E4" s="4">
        <f>_xlfn.RANK.EQ(Weights!E4,Weights!E$2:E$5, 0)</f>
        <v>4</v>
      </c>
      <c r="F4" s="4">
        <f>_xlfn.RANK.EQ(Weights!F4,Weights!F$2:F$5, 0)</f>
        <v>1</v>
      </c>
      <c r="G4" s="4"/>
      <c r="H4" s="4">
        <f>_xlfn.RANK.EQ(Weights!H4,Weights!H$2:H$5, 0)</f>
        <v>1</v>
      </c>
      <c r="I4" s="4"/>
      <c r="J4" s="4">
        <f>_xlfn.RANK.EQ(Weights!J4,Weights!J$2:J$5, 0)</f>
        <v>1</v>
      </c>
      <c r="K4" s="4"/>
      <c r="L4" s="4">
        <f>_xlfn.RANK.EQ(Weights!L4,Weights!L$2:L$5, 0)</f>
        <v>1</v>
      </c>
      <c r="M4" s="4"/>
      <c r="N4" s="4">
        <f>_xlfn.RANK.EQ(Weights!N4,Weights!N$2:N$5, 0)</f>
        <v>4</v>
      </c>
      <c r="O4" s="4"/>
      <c r="P4" s="4"/>
      <c r="Q4" s="4"/>
      <c r="R4" s="4"/>
      <c r="S4" s="4"/>
      <c r="T4" s="4"/>
      <c r="U4" s="4"/>
      <c r="V4" s="4"/>
      <c r="W4" s="4"/>
      <c r="X4" s="4">
        <f>_xlfn.RANK.EQ(Weights!X4,Weights!X$2:X$5, 0)</f>
        <v>3</v>
      </c>
      <c r="Y4" s="4"/>
      <c r="Z4" s="4"/>
      <c r="AA4" s="4">
        <f>_xlfn.RANK.EQ(Weights!AA4,Weights!AA$2:AA$5, 0)</f>
        <v>3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>
        <f>_xlfn.RANK.EQ(Weights!AO4,Weights!AO$2:AO$5, 0)</f>
        <v>2</v>
      </c>
      <c r="AP4" s="4">
        <f>_xlfn.RANK.EQ(Weights!AP4,Weights!AP$2:AP$5, 0)</f>
        <v>2</v>
      </c>
      <c r="AQ4" s="4"/>
      <c r="AR4" s="4"/>
      <c r="AS4" s="4">
        <f>_xlfn.RANK.EQ(Weights!AS4,Weights!AS$2:AS$5, 0)</f>
        <v>1</v>
      </c>
      <c r="AT4" s="4"/>
      <c r="AU4" s="4"/>
      <c r="AV4" s="4"/>
      <c r="AW4" s="4"/>
      <c r="AX4" s="4"/>
      <c r="AY4" s="4">
        <f>_xlfn.RANK.EQ(Weights!AY4,Weights!AY$2:AY$5, 0)</f>
        <v>3</v>
      </c>
      <c r="AZ4" s="4"/>
      <c r="BA4" s="4"/>
      <c r="BB4" s="4">
        <f>_xlfn.RANK.EQ(Weights!BB4,Weights!BB$2:BB$5, 0)</f>
        <v>3</v>
      </c>
      <c r="BC4" s="4"/>
    </row>
    <row r="5" spans="1:55" s="7" customFormat="1" ht="16.5" thickBot="1" x14ac:dyDescent="0.3">
      <c r="A5" s="5" t="s">
        <v>119</v>
      </c>
      <c r="B5" s="5" t="s">
        <v>45</v>
      </c>
      <c r="C5" s="10">
        <f>_xlfn.RANK.EQ(Weights!C5,Weights!C$2:C$5, 0)</f>
        <v>3</v>
      </c>
      <c r="D5" s="10"/>
      <c r="E5" s="10">
        <f>_xlfn.RANK.EQ(Weights!E5,Weights!E$2:E$5, 0)</f>
        <v>3</v>
      </c>
      <c r="F5" s="10">
        <f>_xlfn.RANK.EQ(Weights!F5,Weights!F$2:F$5, 0)</f>
        <v>2</v>
      </c>
      <c r="G5" s="10"/>
      <c r="H5" s="10">
        <f>_xlfn.RANK.EQ(Weights!H5,Weights!H$2:H$5, 0)</f>
        <v>3</v>
      </c>
      <c r="I5" s="10"/>
      <c r="J5" s="10">
        <f>_xlfn.RANK.EQ(Weights!J5,Weights!J$2:J$5, 0)</f>
        <v>2</v>
      </c>
      <c r="K5" s="10"/>
      <c r="L5" s="10">
        <f>_xlfn.RANK.EQ(Weights!L5,Weights!L$2:L$5, 0)</f>
        <v>3</v>
      </c>
      <c r="M5" s="10"/>
      <c r="N5" s="10">
        <f>_xlfn.RANK.EQ(Weights!N5,Weights!N$2:N$5, 0)</f>
        <v>1</v>
      </c>
      <c r="O5" s="10"/>
      <c r="P5" s="10"/>
      <c r="Q5" s="10"/>
      <c r="R5" s="10"/>
      <c r="S5" s="10"/>
      <c r="T5" s="10"/>
      <c r="U5" s="10"/>
      <c r="V5" s="10"/>
      <c r="W5" s="10"/>
      <c r="X5" s="10">
        <f>_xlfn.RANK.EQ(Weights!X5,Weights!X$2:X$5, 0)</f>
        <v>1</v>
      </c>
      <c r="Y5" s="10"/>
      <c r="Z5" s="10"/>
      <c r="AA5" s="10">
        <f>_xlfn.RANK.EQ(Weights!AA5,Weights!AA$2:AA$5, 0)</f>
        <v>2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>
        <f>_xlfn.RANK.EQ(Weights!AO5,Weights!AO$2:AO$5, 0)</f>
        <v>4</v>
      </c>
      <c r="AP5" s="10">
        <f>_xlfn.RANK.EQ(Weights!AP5,Weights!AP$2:AP$5, 0)</f>
        <v>4</v>
      </c>
      <c r="AQ5" s="10"/>
      <c r="AR5" s="10"/>
      <c r="AS5" s="10">
        <f>_xlfn.RANK.EQ(Weights!AS5,Weights!AS$2:AS$5, 0)</f>
        <v>3</v>
      </c>
      <c r="AT5" s="10"/>
      <c r="AU5" s="10"/>
      <c r="AV5" s="10"/>
      <c r="AW5" s="10"/>
      <c r="AX5" s="10"/>
      <c r="AY5" s="10">
        <f>_xlfn.RANK.EQ(Weights!AY5,Weights!AY$2:AY$5, 0)</f>
        <v>1</v>
      </c>
      <c r="AZ5" s="10"/>
      <c r="BA5" s="10"/>
      <c r="BB5" s="10">
        <f>_xlfn.RANK.EQ(Weights!BB5,Weights!BB$2:BB$5, 0)</f>
        <v>2</v>
      </c>
      <c r="BC5" s="10"/>
    </row>
    <row r="6" spans="1:55" s="8" customFormat="1" ht="16.5" thickTop="1" x14ac:dyDescent="0.25">
      <c r="A6" s="6" t="s">
        <v>115</v>
      </c>
      <c r="B6" s="6" t="s">
        <v>28</v>
      </c>
      <c r="C6" s="6">
        <f>_xlfn.RANK.EQ(Weights!C6,Weights!C$6:C$8, 0)</f>
        <v>1</v>
      </c>
      <c r="D6" s="6"/>
      <c r="E6" s="6"/>
      <c r="F6" s="6">
        <f>_xlfn.RANK.EQ(Weights!F6,Weights!F$6:F$8, 0)</f>
        <v>1</v>
      </c>
      <c r="G6" s="6"/>
      <c r="H6" s="6"/>
      <c r="I6" s="6">
        <f>_xlfn.RANK.EQ(Weights!I6,Weights!I$6:I$8, 0)</f>
        <v>2</v>
      </c>
      <c r="J6" s="6">
        <f>_xlfn.RANK.EQ(Weights!J6,Weights!J$6:J$8, 0)</f>
        <v>2</v>
      </c>
      <c r="K6" s="6">
        <f>_xlfn.RANK.EQ(Weights!K6,Weights!K$6:K$8, 0)</f>
        <v>2</v>
      </c>
      <c r="L6" s="6">
        <f>_xlfn.RANK.EQ(Weights!L6,Weights!L$6:L$8, 0)</f>
        <v>1</v>
      </c>
      <c r="M6" s="6">
        <f>_xlfn.RANK.EQ(Weights!M6,Weights!M$6:M$8, 0)</f>
        <v>2</v>
      </c>
      <c r="N6" s="6"/>
      <c r="O6" s="6"/>
      <c r="P6" s="6"/>
      <c r="Q6" s="6"/>
      <c r="R6" s="6"/>
      <c r="S6" s="6">
        <f>_xlfn.RANK.EQ(Weights!S6,Weights!S$6:S$8, 0)</f>
        <v>1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>_xlfn.RANK.EQ(Weights!AN6,Weights!AN$6:AN$8, 0)</f>
        <v>2</v>
      </c>
      <c r="AO6" s="6"/>
      <c r="AP6" s="6"/>
      <c r="AQ6" s="6">
        <f>_xlfn.RANK.EQ(Weights!AQ6,Weights!AQ$6:AQ$8, 0)</f>
        <v>2</v>
      </c>
      <c r="AR6" s="6"/>
      <c r="AS6" s="6">
        <f>_xlfn.RANK.EQ(Weights!AS6,Weights!AS$6:AS$8, 0)</f>
        <v>1</v>
      </c>
      <c r="AT6" s="6">
        <f>_xlfn.RANK.EQ(Weights!AT6,Weights!AT$6:AT$8, 0)</f>
        <v>1</v>
      </c>
      <c r="AU6" s="6">
        <f>_xlfn.RANK.EQ(Weights!AU6,Weights!AU$6:AU$8, 0)</f>
        <v>2</v>
      </c>
      <c r="AV6" s="6"/>
      <c r="AW6" s="6">
        <f>_xlfn.RANK.EQ(Weights!AW6,Weights!AW$6:AW$8, 0)</f>
        <v>2</v>
      </c>
      <c r="AX6" s="6"/>
      <c r="AY6" s="6"/>
      <c r="AZ6" s="6"/>
      <c r="BA6" s="6">
        <f>_xlfn.RANK.EQ(Weights!BA6,Weights!BA$6:BA$8, 0)</f>
        <v>2</v>
      </c>
      <c r="BB6" s="6"/>
      <c r="BC6" s="6"/>
    </row>
    <row r="7" spans="1:55" x14ac:dyDescent="0.25">
      <c r="A7" s="1" t="s">
        <v>115</v>
      </c>
      <c r="B7" s="1" t="s">
        <v>29</v>
      </c>
      <c r="C7" s="4">
        <f>_xlfn.RANK.EQ(Weights!C7,Weights!C$6:C$8, 0)</f>
        <v>3</v>
      </c>
      <c r="D7" s="4"/>
      <c r="E7" s="4"/>
      <c r="F7" s="4">
        <f>_xlfn.RANK.EQ(Weights!F7,Weights!F$6:F$8, 0)</f>
        <v>2</v>
      </c>
      <c r="G7" s="4"/>
      <c r="H7" s="4"/>
      <c r="I7" s="4">
        <f>_xlfn.RANK.EQ(Weights!I7,Weights!I$6:I$8, 0)</f>
        <v>1</v>
      </c>
      <c r="J7" s="4">
        <f>_xlfn.RANK.EQ(Weights!J7,Weights!J$6:J$8, 0)</f>
        <v>1</v>
      </c>
      <c r="K7" s="4">
        <f>_xlfn.RANK.EQ(Weights!K7,Weights!K$6:K$8, 0)</f>
        <v>2</v>
      </c>
      <c r="L7" s="4">
        <f>_xlfn.RANK.EQ(Weights!L7,Weights!L$6:L$8, 0)</f>
        <v>3</v>
      </c>
      <c r="M7" s="4">
        <f>_xlfn.RANK.EQ(Weights!M7,Weights!M$6:M$8, 0)</f>
        <v>2</v>
      </c>
      <c r="N7" s="4"/>
      <c r="O7" s="4"/>
      <c r="P7" s="4"/>
      <c r="Q7" s="4"/>
      <c r="R7" s="4"/>
      <c r="S7" s="4">
        <f>_xlfn.RANK.EQ(Weights!S7,Weights!S$6:S$8, 0)</f>
        <v>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>
        <f>_xlfn.RANK.EQ(Weights!AN7,Weights!AN$6:AN$8, 0)</f>
        <v>2</v>
      </c>
      <c r="AO7" s="4"/>
      <c r="AP7" s="4"/>
      <c r="AQ7" s="4">
        <f>_xlfn.RANK.EQ(Weights!AQ7,Weights!AQ$6:AQ$8, 0)</f>
        <v>1</v>
      </c>
      <c r="AR7" s="4"/>
      <c r="AS7" s="4">
        <f>_xlfn.RANK.EQ(Weights!AS7,Weights!AS$6:AS$8, 0)</f>
        <v>3</v>
      </c>
      <c r="AT7" s="4">
        <f>_xlfn.RANK.EQ(Weights!AT7,Weights!AT$6:AT$8, 0)</f>
        <v>3</v>
      </c>
      <c r="AU7" s="4">
        <f>_xlfn.RANK.EQ(Weights!AU7,Weights!AU$6:AU$8, 0)</f>
        <v>2</v>
      </c>
      <c r="AV7" s="4"/>
      <c r="AW7" s="4">
        <f>_xlfn.RANK.EQ(Weights!AW7,Weights!AW$6:AW$8, 0)</f>
        <v>1</v>
      </c>
      <c r="AX7" s="4"/>
      <c r="AY7" s="4"/>
      <c r="AZ7" s="4"/>
      <c r="BA7" s="4">
        <f>_xlfn.RANK.EQ(Weights!BA7,Weights!BA$6:BA$8, 0)</f>
        <v>1</v>
      </c>
      <c r="BB7" s="4"/>
      <c r="BC7" s="4"/>
    </row>
    <row r="8" spans="1:55" s="7" customFormat="1" ht="16.5" thickBot="1" x14ac:dyDescent="0.3">
      <c r="A8" s="5" t="s">
        <v>115</v>
      </c>
      <c r="B8" s="5" t="s">
        <v>30</v>
      </c>
      <c r="C8" s="10">
        <f>_xlfn.RANK.EQ(Weights!C8,Weights!C$6:C$8, 0)</f>
        <v>2</v>
      </c>
      <c r="D8" s="10"/>
      <c r="E8" s="10"/>
      <c r="F8" s="10">
        <f>_xlfn.RANK.EQ(Weights!F8,Weights!F$6:F$8, 0)</f>
        <v>3</v>
      </c>
      <c r="G8" s="10"/>
      <c r="H8" s="10"/>
      <c r="I8" s="10">
        <f>_xlfn.RANK.EQ(Weights!I8,Weights!I$6:I$8, 0)</f>
        <v>3</v>
      </c>
      <c r="J8" s="10">
        <f>_xlfn.RANK.EQ(Weights!J8,Weights!J$6:J$8, 0)</f>
        <v>3</v>
      </c>
      <c r="K8" s="10">
        <f>_xlfn.RANK.EQ(Weights!K8,Weights!K$6:K$8, 0)</f>
        <v>1</v>
      </c>
      <c r="L8" s="10">
        <f>_xlfn.RANK.EQ(Weights!L8,Weights!L$6:L$8, 0)</f>
        <v>2</v>
      </c>
      <c r="M8" s="10">
        <f>_xlfn.RANK.EQ(Weights!M8,Weights!M$6:M$8, 0)</f>
        <v>1</v>
      </c>
      <c r="N8" s="10"/>
      <c r="O8" s="10"/>
      <c r="P8" s="10"/>
      <c r="Q8" s="10"/>
      <c r="R8" s="10"/>
      <c r="S8" s="10">
        <f>_xlfn.RANK.EQ(Weights!S8,Weights!S$6:S$8, 0)</f>
        <v>2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>
        <f>_xlfn.RANK.EQ(Weights!AN8,Weights!AN$6:AN$8, 0)</f>
        <v>1</v>
      </c>
      <c r="AO8" s="10"/>
      <c r="AP8" s="10"/>
      <c r="AQ8" s="10">
        <f>_xlfn.RANK.EQ(Weights!AQ8,Weights!AQ$6:AQ$8, 0)</f>
        <v>2</v>
      </c>
      <c r="AR8" s="10"/>
      <c r="AS8" s="10">
        <f>_xlfn.RANK.EQ(Weights!AS8,Weights!AS$6:AS$8, 0)</f>
        <v>2</v>
      </c>
      <c r="AT8" s="10">
        <f>_xlfn.RANK.EQ(Weights!AT8,Weights!AT$6:AT$8, 0)</f>
        <v>2</v>
      </c>
      <c r="AU8" s="10">
        <f>_xlfn.RANK.EQ(Weights!AU8,Weights!AU$6:AU$8, 0)</f>
        <v>1</v>
      </c>
      <c r="AV8" s="10"/>
      <c r="AW8" s="10">
        <f>_xlfn.RANK.EQ(Weights!AW8,Weights!AW$6:AW$8, 0)</f>
        <v>2</v>
      </c>
      <c r="AX8" s="10"/>
      <c r="AY8" s="10"/>
      <c r="AZ8" s="10"/>
      <c r="BA8" s="10">
        <f>_xlfn.RANK.EQ(Weights!BA8,Weights!BA$6:BA$8, 0)</f>
        <v>2</v>
      </c>
      <c r="BB8" s="10"/>
      <c r="BC8" s="10"/>
    </row>
    <row r="9" spans="1:55" s="8" customFormat="1" ht="16.5" thickTop="1" x14ac:dyDescent="0.25">
      <c r="A9" s="6" t="s">
        <v>113</v>
      </c>
      <c r="B9" s="6" t="s">
        <v>23</v>
      </c>
      <c r="C9" s="6">
        <f>_xlfn.RANK.EQ(Weights!C9,Weights!C$9:C$10, 0)</f>
        <v>2</v>
      </c>
      <c r="D9" s="6"/>
      <c r="E9" s="6"/>
      <c r="F9" s="6">
        <f>_xlfn.RANK.EQ(Weights!F9,Weights!F$9:F$10, 0)</f>
        <v>2</v>
      </c>
      <c r="G9" s="6"/>
      <c r="H9" s="6"/>
      <c r="I9" s="6">
        <f>_xlfn.RANK.EQ(Weights!I9,Weights!I$9:I$10, 0)</f>
        <v>1</v>
      </c>
      <c r="J9" s="6">
        <f>_xlfn.RANK.EQ(Weights!J9,Weights!J$9:J$10, 0)</f>
        <v>2</v>
      </c>
      <c r="K9" s="6">
        <f>_xlfn.RANK.EQ(Weights!K9,Weights!K$9:K$10, 0)</f>
        <v>1</v>
      </c>
      <c r="L9" s="6">
        <f>_xlfn.RANK.EQ(Weights!L9,Weights!L$9:L$10, 0)</f>
        <v>2</v>
      </c>
      <c r="M9" s="6">
        <f>_xlfn.RANK.EQ(Weights!M9,Weights!M$9:M$10, 0)</f>
        <v>2</v>
      </c>
      <c r="N9" s="6"/>
      <c r="O9" s="6"/>
      <c r="P9" s="6"/>
      <c r="Q9" s="6">
        <f>_xlfn.RANK.EQ(Weights!Q9,Weights!Q$9:Q$10, 0)</f>
        <v>2</v>
      </c>
      <c r="R9" s="6"/>
      <c r="S9" s="6"/>
      <c r="T9" s="6"/>
      <c r="U9" s="6"/>
      <c r="V9" s="6"/>
      <c r="W9" s="6">
        <f>_xlfn.RANK.EQ(Weights!W9,Weights!W$9:W$10, 0)</f>
        <v>1</v>
      </c>
      <c r="X9" s="6"/>
      <c r="Y9" s="6"/>
      <c r="Z9" s="6"/>
      <c r="AA9" s="6"/>
      <c r="AB9" s="6">
        <f>_xlfn.RANK.EQ(Weights!AB9,Weights!AB$9:AB$10, 0)</f>
        <v>1</v>
      </c>
      <c r="AC9" s="6">
        <f>_xlfn.RANK.EQ(Weights!AC9,Weights!AC$9:AC$10, 0)</f>
        <v>1</v>
      </c>
      <c r="AD9" s="6">
        <f>_xlfn.RANK.EQ(Weights!AD9,Weights!AD$9:AD$10, 0)</f>
        <v>1</v>
      </c>
      <c r="AE9" s="6"/>
      <c r="AF9" s="6"/>
      <c r="AG9" s="6"/>
      <c r="AH9" s="6"/>
      <c r="AI9" s="6"/>
      <c r="AJ9" s="6">
        <f>_xlfn.RANK.EQ(Weights!AJ9,Weights!AJ$9:AJ$10, 0)</f>
        <v>1</v>
      </c>
      <c r="AK9" s="6">
        <f>_xlfn.RANK.EQ(Weights!AK9,Weights!AK$9:AK$10, 0)</f>
        <v>1</v>
      </c>
      <c r="AL9" s="6">
        <f>_xlfn.RANK.EQ(Weights!AL9,Weights!AL$9:AL$10, 0)</f>
        <v>1</v>
      </c>
      <c r="AM9" s="6"/>
      <c r="AN9" s="6"/>
      <c r="AO9" s="6"/>
      <c r="AP9" s="6"/>
      <c r="AQ9" s="6">
        <f>_xlfn.RANK.EQ(Weights!AQ9,Weights!AQ$9:AQ$10, 0)</f>
        <v>2</v>
      </c>
      <c r="AR9" s="6"/>
      <c r="AS9" s="6">
        <f>_xlfn.RANK.EQ(Weights!AS9,Weights!AS$9:AS$10, 0)</f>
        <v>2</v>
      </c>
      <c r="AT9" s="6"/>
      <c r="AU9" s="6">
        <f>_xlfn.RANK.EQ(Weights!AU9,Weights!AU$9:AU$10, 0)</f>
        <v>2</v>
      </c>
      <c r="AV9" s="6"/>
      <c r="AW9" s="6">
        <f>_xlfn.RANK.EQ(Weights!AW9,Weights!AW$9:AW$10, 0)</f>
        <v>1</v>
      </c>
      <c r="AX9" s="6"/>
      <c r="AY9" s="6"/>
      <c r="AZ9" s="6"/>
      <c r="BA9" s="6">
        <f>_xlfn.RANK.EQ(Weights!BA9,Weights!BA$9:BA$10, 0)</f>
        <v>1</v>
      </c>
      <c r="BB9" s="6"/>
      <c r="BC9" s="6"/>
    </row>
    <row r="10" spans="1:55" s="7" customFormat="1" ht="16.5" thickBot="1" x14ac:dyDescent="0.3">
      <c r="A10" s="5" t="s">
        <v>113</v>
      </c>
      <c r="B10" s="5" t="s">
        <v>24</v>
      </c>
      <c r="C10" s="10">
        <f>_xlfn.RANK.EQ(Weights!C10,Weights!C$9:C$10, 0)</f>
        <v>1</v>
      </c>
      <c r="D10" s="10"/>
      <c r="E10" s="10"/>
      <c r="F10" s="10">
        <f>_xlfn.RANK.EQ(Weights!F10,Weights!F$9:F$10, 0)</f>
        <v>1</v>
      </c>
      <c r="G10" s="10"/>
      <c r="H10" s="10"/>
      <c r="I10" s="10">
        <f>_xlfn.RANK.EQ(Weights!I10,Weights!I$9:I$10, 0)</f>
        <v>2</v>
      </c>
      <c r="J10" s="10">
        <f>_xlfn.RANK.EQ(Weights!J10,Weights!J$9:J$10, 0)</f>
        <v>1</v>
      </c>
      <c r="K10" s="10">
        <f>_xlfn.RANK.EQ(Weights!K10,Weights!K$9:K$10, 0)</f>
        <v>1</v>
      </c>
      <c r="L10" s="10">
        <f>_xlfn.RANK.EQ(Weights!L10,Weights!L$9:L$10, 0)</f>
        <v>1</v>
      </c>
      <c r="M10" s="10">
        <f>_xlfn.RANK.EQ(Weights!M10,Weights!M$9:M$10, 0)</f>
        <v>1</v>
      </c>
      <c r="N10" s="10"/>
      <c r="O10" s="10"/>
      <c r="P10" s="10"/>
      <c r="Q10" s="10">
        <f>_xlfn.RANK.EQ(Weights!Q10,Weights!Q$9:Q$10, 0)</f>
        <v>1</v>
      </c>
      <c r="R10" s="10"/>
      <c r="S10" s="10"/>
      <c r="T10" s="10"/>
      <c r="U10" s="10"/>
      <c r="V10" s="10"/>
      <c r="W10" s="10">
        <f>_xlfn.RANK.EQ(Weights!W10,Weights!W$9:W$10, 0)</f>
        <v>2</v>
      </c>
      <c r="X10" s="10"/>
      <c r="Y10" s="10"/>
      <c r="Z10" s="10"/>
      <c r="AA10" s="10"/>
      <c r="AB10" s="10">
        <f>_xlfn.RANK.EQ(Weights!AB10,Weights!AB$9:AB$10, 0)</f>
        <v>2</v>
      </c>
      <c r="AC10" s="10">
        <f>_xlfn.RANK.EQ(Weights!AC10,Weights!AC$9:AC$10, 0)</f>
        <v>2</v>
      </c>
      <c r="AD10" s="10">
        <f>_xlfn.RANK.EQ(Weights!AD10,Weights!AD$9:AD$10, 0)</f>
        <v>2</v>
      </c>
      <c r="AE10" s="10"/>
      <c r="AF10" s="10"/>
      <c r="AG10" s="10"/>
      <c r="AH10" s="10"/>
      <c r="AI10" s="10"/>
      <c r="AJ10" s="10">
        <f>_xlfn.RANK.EQ(Weights!AJ10,Weights!AJ$9:AJ$10, 0)</f>
        <v>2</v>
      </c>
      <c r="AK10" s="10">
        <f>_xlfn.RANK.EQ(Weights!AK10,Weights!AK$9:AK$10, 0)</f>
        <v>2</v>
      </c>
      <c r="AL10" s="10">
        <f>_xlfn.RANK.EQ(Weights!AL10,Weights!AL$9:AL$10, 0)</f>
        <v>2</v>
      </c>
      <c r="AM10" s="10"/>
      <c r="AN10" s="10"/>
      <c r="AO10" s="10"/>
      <c r="AP10" s="10"/>
      <c r="AQ10" s="10">
        <f>_xlfn.RANK.EQ(Weights!AQ10,Weights!AQ$9:AQ$10, 0)</f>
        <v>1</v>
      </c>
      <c r="AR10" s="10"/>
      <c r="AS10" s="10">
        <f>_xlfn.RANK.EQ(Weights!AS10,Weights!AS$9:AS$10, 0)</f>
        <v>1</v>
      </c>
      <c r="AT10" s="10"/>
      <c r="AU10" s="10">
        <f>_xlfn.RANK.EQ(Weights!AU10,Weights!AU$9:AU$10, 0)</f>
        <v>1</v>
      </c>
      <c r="AV10" s="10"/>
      <c r="AW10" s="10">
        <f>_xlfn.RANK.EQ(Weights!AW10,Weights!AW$9:AW$10, 0)</f>
        <v>2</v>
      </c>
      <c r="AX10" s="10"/>
      <c r="AY10" s="10"/>
      <c r="AZ10" s="10"/>
      <c r="BA10" s="10">
        <f>_xlfn.RANK.EQ(Weights!BA10,Weights!BA$9:BA$10, 0)</f>
        <v>2</v>
      </c>
      <c r="BB10" s="10"/>
      <c r="BC10" s="10"/>
    </row>
    <row r="11" spans="1:55" s="8" customFormat="1" ht="16.5" thickTop="1" x14ac:dyDescent="0.25">
      <c r="A11" s="6" t="s">
        <v>123</v>
      </c>
      <c r="B11" s="6" t="s">
        <v>55</v>
      </c>
      <c r="C11" s="6">
        <f>_xlfn.RANK.EQ(Weights!C11,Weights!C$11:C$14, 0)</f>
        <v>1</v>
      </c>
      <c r="D11" s="6"/>
      <c r="E11" s="6">
        <f>_xlfn.RANK.EQ(Weights!E11,Weights!E$11:E$14, 0)</f>
        <v>3</v>
      </c>
      <c r="F11" s="6"/>
      <c r="G11" s="6"/>
      <c r="H11" s="6"/>
      <c r="I11" s="6">
        <f>_xlfn.RANK.EQ(Weights!I11,Weights!I$11:I$14, 0)</f>
        <v>3</v>
      </c>
      <c r="J11" s="6">
        <f>_xlfn.RANK.EQ(Weights!J11,Weights!J$11:J$14, 0)</f>
        <v>2</v>
      </c>
      <c r="K11" s="6">
        <f>_xlfn.RANK.EQ(Weights!K11,Weights!K$11:K$14, 0)</f>
        <v>3</v>
      </c>
      <c r="L11" s="6">
        <f>_xlfn.RANK.EQ(Weights!L11,Weights!L$11:L$14, 0)</f>
        <v>2</v>
      </c>
      <c r="M11" s="6">
        <f>_xlfn.RANK.EQ(Weights!M11,Weights!M$11:M$14, 0)</f>
        <v>2</v>
      </c>
      <c r="N11" s="6"/>
      <c r="O11" s="6">
        <f>_xlfn.RANK.EQ(Weights!O11,Weights!O$11:O$14, 0)</f>
        <v>1</v>
      </c>
      <c r="P11" s="6"/>
      <c r="Q11" s="6"/>
      <c r="R11" s="6"/>
      <c r="S11" s="6">
        <f>_xlfn.RANK.EQ(Weights!S11,Weights!S$11:S$14, 0)</f>
        <v>1</v>
      </c>
      <c r="T11" s="6">
        <f>_xlfn.RANK.EQ(Weights!T11,Weights!T$11:T$14, 0)</f>
        <v>2</v>
      </c>
      <c r="U11" s="6"/>
      <c r="V11" s="6"/>
      <c r="W11" s="6"/>
      <c r="X11" s="6"/>
      <c r="Y11" s="6"/>
      <c r="Z11" s="6">
        <f>_xlfn.RANK.EQ(Weights!Z11,Weights!Z$11:Z$14, 0)</f>
        <v>3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>_xlfn.RANK.EQ(Weights!AN11,Weights!AN$11:AN$14, 0)</f>
        <v>2</v>
      </c>
      <c r="AO11" s="6"/>
      <c r="AP11" s="6"/>
      <c r="AQ11" s="6">
        <f>_xlfn.RANK.EQ(Weights!AQ11,Weights!AQ$11:AQ$14, 0)</f>
        <v>2</v>
      </c>
      <c r="AR11" s="6">
        <f>_xlfn.RANK.EQ(Weights!AR11,Weights!AR$11:AR$14, 0)</f>
        <v>2</v>
      </c>
      <c r="AS11" s="6">
        <f>_xlfn.RANK.EQ(Weights!AS11,Weights!AS$11:AS$14, 0)</f>
        <v>1</v>
      </c>
      <c r="AT11" s="6">
        <f>_xlfn.RANK.EQ(Weights!AT11,Weights!AT$11:AT$14, 0)</f>
        <v>1</v>
      </c>
      <c r="AU11" s="6">
        <f>_xlfn.RANK.EQ(Weights!AU11,Weights!AU$11:AU$14, 0)</f>
        <v>4</v>
      </c>
      <c r="AV11" s="6"/>
      <c r="AW11" s="6">
        <f>_xlfn.RANK.EQ(Weights!AW11,Weights!AW$11:AW$14, 0)</f>
        <v>3</v>
      </c>
      <c r="AX11" s="6"/>
      <c r="AY11" s="6"/>
      <c r="AZ11" s="6"/>
      <c r="BA11" s="6">
        <f>_xlfn.RANK.EQ(Weights!BA11,Weights!BA$11:BA$14, 0)</f>
        <v>2</v>
      </c>
      <c r="BB11" s="6"/>
      <c r="BC11" s="6"/>
    </row>
    <row r="12" spans="1:55" x14ac:dyDescent="0.25">
      <c r="A12" s="1" t="s">
        <v>123</v>
      </c>
      <c r="B12" s="1" t="s">
        <v>56</v>
      </c>
      <c r="C12" s="4">
        <f>_xlfn.RANK.EQ(Weights!C12,Weights!C$11:C$14, 0)</f>
        <v>4</v>
      </c>
      <c r="D12" s="4"/>
      <c r="E12" s="4">
        <f>_xlfn.RANK.EQ(Weights!E12,Weights!E$11:E$14, 0)</f>
        <v>4</v>
      </c>
      <c r="F12" s="4"/>
      <c r="G12" s="4"/>
      <c r="H12" s="4"/>
      <c r="I12" s="4">
        <f>_xlfn.RANK.EQ(Weights!I12,Weights!I$11:I$14, 0)</f>
        <v>1</v>
      </c>
      <c r="J12" s="4">
        <f>_xlfn.RANK.EQ(Weights!J12,Weights!J$11:J$14, 0)</f>
        <v>2</v>
      </c>
      <c r="K12" s="4">
        <f>_xlfn.RANK.EQ(Weights!K12,Weights!K$11:K$14, 0)</f>
        <v>1</v>
      </c>
      <c r="L12" s="4">
        <f>_xlfn.RANK.EQ(Weights!L12,Weights!L$11:L$14, 0)</f>
        <v>4</v>
      </c>
      <c r="M12" s="4">
        <f>_xlfn.RANK.EQ(Weights!M12,Weights!M$11:M$14, 0)</f>
        <v>3</v>
      </c>
      <c r="N12" s="4"/>
      <c r="O12" s="4">
        <f>_xlfn.RANK.EQ(Weights!O12,Weights!O$11:O$14, 0)</f>
        <v>4</v>
      </c>
      <c r="P12" s="4"/>
      <c r="Q12" s="4"/>
      <c r="R12" s="4"/>
      <c r="S12" s="4">
        <f>_xlfn.RANK.EQ(Weights!S12,Weights!S$11:S$14, 0)</f>
        <v>3</v>
      </c>
      <c r="T12" s="4">
        <f>_xlfn.RANK.EQ(Weights!T12,Weights!T$11:T$14, 0)</f>
        <v>1</v>
      </c>
      <c r="U12" s="4"/>
      <c r="V12" s="4"/>
      <c r="W12" s="4"/>
      <c r="X12" s="4"/>
      <c r="Y12" s="4"/>
      <c r="Z12" s="4">
        <f>_xlfn.RANK.EQ(Weights!Z12,Weights!Z$11:Z$14, 0)</f>
        <v>4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>
        <f>_xlfn.RANK.EQ(Weights!AN12,Weights!AN$11:AN$14, 0)</f>
        <v>1</v>
      </c>
      <c r="AO12" s="4"/>
      <c r="AP12" s="4"/>
      <c r="AQ12" s="4">
        <f>_xlfn.RANK.EQ(Weights!AQ12,Weights!AQ$11:AQ$14, 0)</f>
        <v>1</v>
      </c>
      <c r="AR12" s="4">
        <f>_xlfn.RANK.EQ(Weights!AR12,Weights!AR$11:AR$14, 0)</f>
        <v>1</v>
      </c>
      <c r="AS12" s="4">
        <f>_xlfn.RANK.EQ(Weights!AS12,Weights!AS$11:AS$14, 0)</f>
        <v>4</v>
      </c>
      <c r="AT12" s="4">
        <f>_xlfn.RANK.EQ(Weights!AT12,Weights!AT$11:AT$14, 0)</f>
        <v>3</v>
      </c>
      <c r="AU12" s="4">
        <f>_xlfn.RANK.EQ(Weights!AU12,Weights!AU$11:AU$14, 0)</f>
        <v>3</v>
      </c>
      <c r="AV12" s="4"/>
      <c r="AW12" s="4">
        <f>_xlfn.RANK.EQ(Weights!AW12,Weights!AW$11:AW$14, 0)</f>
        <v>1</v>
      </c>
      <c r="AX12" s="4"/>
      <c r="AY12" s="4"/>
      <c r="AZ12" s="4"/>
      <c r="BA12" s="4">
        <f>_xlfn.RANK.EQ(Weights!BA12,Weights!BA$11:BA$14, 0)</f>
        <v>1</v>
      </c>
      <c r="BB12" s="4"/>
      <c r="BC12" s="4"/>
    </row>
    <row r="13" spans="1:55" x14ac:dyDescent="0.25">
      <c r="A13" s="1" t="s">
        <v>123</v>
      </c>
      <c r="B13" s="1" t="s">
        <v>57</v>
      </c>
      <c r="C13" s="4">
        <f>_xlfn.RANK.EQ(Weights!C13,Weights!C$11:C$14, 0)</f>
        <v>3</v>
      </c>
      <c r="D13" s="4"/>
      <c r="E13" s="4">
        <f>_xlfn.RANK.EQ(Weights!E13,Weights!E$11:E$14, 0)</f>
        <v>1</v>
      </c>
      <c r="F13" s="4"/>
      <c r="G13" s="4"/>
      <c r="H13" s="4"/>
      <c r="I13" s="4">
        <f>_xlfn.RANK.EQ(Weights!I13,Weights!I$11:I$14, 0)</f>
        <v>3</v>
      </c>
      <c r="J13" s="4">
        <f>_xlfn.RANK.EQ(Weights!J13,Weights!J$11:J$14, 0)</f>
        <v>2</v>
      </c>
      <c r="K13" s="4">
        <f>_xlfn.RANK.EQ(Weights!K13,Weights!K$11:K$14, 0)</f>
        <v>4</v>
      </c>
      <c r="L13" s="4">
        <f>_xlfn.RANK.EQ(Weights!L13,Weights!L$11:L$14, 0)</f>
        <v>1</v>
      </c>
      <c r="M13" s="4">
        <f>_xlfn.RANK.EQ(Weights!M13,Weights!M$11:M$14, 0)</f>
        <v>4</v>
      </c>
      <c r="N13" s="4"/>
      <c r="O13" s="4">
        <f>_xlfn.RANK.EQ(Weights!O13,Weights!O$11:O$14, 0)</f>
        <v>2</v>
      </c>
      <c r="P13" s="4"/>
      <c r="Q13" s="4"/>
      <c r="R13" s="4"/>
      <c r="S13" s="4">
        <f>_xlfn.RANK.EQ(Weights!S13,Weights!S$11:S$14, 0)</f>
        <v>3</v>
      </c>
      <c r="T13" s="4">
        <f>_xlfn.RANK.EQ(Weights!T13,Weights!T$11:T$14, 0)</f>
        <v>3</v>
      </c>
      <c r="U13" s="4"/>
      <c r="V13" s="4"/>
      <c r="W13" s="4"/>
      <c r="X13" s="4"/>
      <c r="Y13" s="4"/>
      <c r="Z13" s="4">
        <f>_xlfn.RANK.EQ(Weights!Z13,Weights!Z$11:Z$14, 0)</f>
        <v>1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>
        <f>_xlfn.RANK.EQ(Weights!AN13,Weights!AN$11:AN$14, 0)</f>
        <v>3</v>
      </c>
      <c r="AO13" s="4"/>
      <c r="AP13" s="4"/>
      <c r="AQ13" s="4">
        <f>_xlfn.RANK.EQ(Weights!AQ13,Weights!AQ$11:AQ$14, 0)</f>
        <v>2</v>
      </c>
      <c r="AR13" s="4">
        <f>_xlfn.RANK.EQ(Weights!AR13,Weights!AR$11:AR$14, 0)</f>
        <v>3</v>
      </c>
      <c r="AS13" s="4">
        <f>_xlfn.RANK.EQ(Weights!AS13,Weights!AS$11:AS$14, 0)</f>
        <v>3</v>
      </c>
      <c r="AT13" s="4">
        <f>_xlfn.RANK.EQ(Weights!AT13,Weights!AT$11:AT$14, 0)</f>
        <v>3</v>
      </c>
      <c r="AU13" s="4">
        <f>_xlfn.RANK.EQ(Weights!AU13,Weights!AU$11:AU$14, 0)</f>
        <v>2</v>
      </c>
      <c r="AV13" s="4"/>
      <c r="AW13" s="4">
        <f>_xlfn.RANK.EQ(Weights!AW13,Weights!AW$11:AW$14, 0)</f>
        <v>2</v>
      </c>
      <c r="AX13" s="4"/>
      <c r="AY13" s="4"/>
      <c r="AZ13" s="4"/>
      <c r="BA13" s="4">
        <f>_xlfn.RANK.EQ(Weights!BA13,Weights!BA$11:BA$14, 0)</f>
        <v>2</v>
      </c>
      <c r="BB13" s="4"/>
      <c r="BC13" s="4"/>
    </row>
    <row r="14" spans="1:55" s="7" customFormat="1" ht="16.5" thickBot="1" x14ac:dyDescent="0.3">
      <c r="A14" s="5" t="s">
        <v>123</v>
      </c>
      <c r="B14" s="5" t="s">
        <v>58</v>
      </c>
      <c r="C14" s="10">
        <f>_xlfn.RANK.EQ(Weights!C14,Weights!C$11:C$14, 0)</f>
        <v>1</v>
      </c>
      <c r="D14" s="10"/>
      <c r="E14" s="10">
        <f>_xlfn.RANK.EQ(Weights!E14,Weights!E$11:E$14, 0)</f>
        <v>2</v>
      </c>
      <c r="F14" s="10"/>
      <c r="G14" s="10"/>
      <c r="H14" s="10"/>
      <c r="I14" s="10">
        <f>_xlfn.RANK.EQ(Weights!I14,Weights!I$11:I$14, 0)</f>
        <v>2</v>
      </c>
      <c r="J14" s="10">
        <f>_xlfn.RANK.EQ(Weights!J14,Weights!J$11:J$14, 0)</f>
        <v>1</v>
      </c>
      <c r="K14" s="10">
        <f>_xlfn.RANK.EQ(Weights!K14,Weights!K$11:K$14, 0)</f>
        <v>2</v>
      </c>
      <c r="L14" s="10">
        <f>_xlfn.RANK.EQ(Weights!L14,Weights!L$11:L$14, 0)</f>
        <v>3</v>
      </c>
      <c r="M14" s="10">
        <f>_xlfn.RANK.EQ(Weights!M14,Weights!M$11:M$14, 0)</f>
        <v>1</v>
      </c>
      <c r="N14" s="10"/>
      <c r="O14" s="10">
        <f>_xlfn.RANK.EQ(Weights!O14,Weights!O$11:O$14, 0)</f>
        <v>3</v>
      </c>
      <c r="P14" s="10"/>
      <c r="Q14" s="10"/>
      <c r="R14" s="10"/>
      <c r="S14" s="10">
        <f>_xlfn.RANK.EQ(Weights!S14,Weights!S$11:S$14, 0)</f>
        <v>1</v>
      </c>
      <c r="T14" s="10">
        <f>_xlfn.RANK.EQ(Weights!T14,Weights!T$11:T$14, 0)</f>
        <v>3</v>
      </c>
      <c r="U14" s="10"/>
      <c r="V14" s="10"/>
      <c r="W14" s="10"/>
      <c r="X14" s="10"/>
      <c r="Y14" s="10"/>
      <c r="Z14" s="10">
        <f>_xlfn.RANK.EQ(Weights!Z14,Weights!Z$11:Z$14, 0)</f>
        <v>2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>
        <f>_xlfn.RANK.EQ(Weights!AN14,Weights!AN$11:AN$14, 0)</f>
        <v>4</v>
      </c>
      <c r="AO14" s="10"/>
      <c r="AP14" s="10"/>
      <c r="AQ14" s="10">
        <f>_xlfn.RANK.EQ(Weights!AQ14,Weights!AQ$11:AQ$14, 0)</f>
        <v>2</v>
      </c>
      <c r="AR14" s="10">
        <f>_xlfn.RANK.EQ(Weights!AR14,Weights!AR$11:AR$14, 0)</f>
        <v>4</v>
      </c>
      <c r="AS14" s="10">
        <f>_xlfn.RANK.EQ(Weights!AS14,Weights!AS$11:AS$14, 0)</f>
        <v>2</v>
      </c>
      <c r="AT14" s="10">
        <f>_xlfn.RANK.EQ(Weights!AT14,Weights!AT$11:AT$14, 0)</f>
        <v>1</v>
      </c>
      <c r="AU14" s="10">
        <f>_xlfn.RANK.EQ(Weights!AU14,Weights!AU$11:AU$14, 0)</f>
        <v>1</v>
      </c>
      <c r="AV14" s="10"/>
      <c r="AW14" s="10">
        <f>_xlfn.RANK.EQ(Weights!AW14,Weights!AW$11:AW$14, 0)</f>
        <v>3</v>
      </c>
      <c r="AX14" s="10"/>
      <c r="AY14" s="10"/>
      <c r="AZ14" s="10"/>
      <c r="BA14" s="10">
        <f>_xlfn.RANK.EQ(Weights!BA14,Weights!BA$11:BA$14, 0)</f>
        <v>2</v>
      </c>
      <c r="BB14" s="10"/>
      <c r="BC14" s="10"/>
    </row>
    <row r="15" spans="1:55" s="8" customFormat="1" ht="16.5" thickTop="1" x14ac:dyDescent="0.25">
      <c r="A15" s="6" t="s">
        <v>122</v>
      </c>
      <c r="B15" s="6" t="s">
        <v>52</v>
      </c>
      <c r="C15" s="6">
        <f>_xlfn.RANK.EQ(Weights!C15,Weights!C$15:C$17, 0)</f>
        <v>3</v>
      </c>
      <c r="D15" s="6"/>
      <c r="E15" s="6"/>
      <c r="F15" s="6">
        <f>_xlfn.RANK.EQ(Weights!F15,Weights!F$15:F$17, 0)</f>
        <v>3</v>
      </c>
      <c r="G15" s="6"/>
      <c r="H15" s="6"/>
      <c r="I15" s="6">
        <f>_xlfn.RANK.EQ(Weights!I15,Weights!I$15:I$17, 0)</f>
        <v>2</v>
      </c>
      <c r="J15" s="6"/>
      <c r="K15" s="6">
        <f>_xlfn.RANK.EQ(Weights!K15,Weights!K$15:K$17, 0)</f>
        <v>3</v>
      </c>
      <c r="L15" s="6">
        <f>_xlfn.RANK.EQ(Weights!L15,Weights!L$15:L$17, 0)</f>
        <v>3</v>
      </c>
      <c r="M15" s="6">
        <f>_xlfn.RANK.EQ(Weights!M15,Weights!M$15:M$17, 0)</f>
        <v>3</v>
      </c>
      <c r="N15" s="6"/>
      <c r="O15" s="6">
        <f>_xlfn.RANK.EQ(Weights!O15,Weights!O$15:O$17, 0)</f>
        <v>2</v>
      </c>
      <c r="P15" s="6"/>
      <c r="Q15" s="6">
        <f>_xlfn.RANK.EQ(Weights!Q15,Weights!Q$15:Q$17, 0)</f>
        <v>1</v>
      </c>
      <c r="R15" s="6"/>
      <c r="S15" s="6"/>
      <c r="T15" s="6">
        <f>_xlfn.RANK.EQ(Weights!T15,Weights!T$15:T$17, 0)</f>
        <v>2</v>
      </c>
      <c r="U15" s="6"/>
      <c r="V15" s="6"/>
      <c r="W15" s="6">
        <f>_xlfn.RANK.EQ(Weights!W15,Weights!W$15:W$17, 0)</f>
        <v>1</v>
      </c>
      <c r="X15" s="6"/>
      <c r="Y15" s="6"/>
      <c r="Z15" s="6">
        <f>_xlfn.RANK.EQ(Weights!Z15,Weights!Z$15:Z$17, 0)</f>
        <v>3</v>
      </c>
      <c r="AA15" s="6"/>
      <c r="AB15" s="6">
        <f>_xlfn.RANK.EQ(Weights!AB15,Weights!AB$15:AB$17, 0)</f>
        <v>1</v>
      </c>
      <c r="AC15" s="6">
        <f>_xlfn.RANK.EQ(Weights!AC15,Weights!AC$15:AC$17, 0)</f>
        <v>1</v>
      </c>
      <c r="AD15" s="6">
        <f>_xlfn.RANK.EQ(Weights!AD15,Weights!AD$15:AD$17, 0)</f>
        <v>1</v>
      </c>
      <c r="AE15" s="6"/>
      <c r="AF15" s="6"/>
      <c r="AG15" s="6"/>
      <c r="AH15" s="6"/>
      <c r="AI15" s="6"/>
      <c r="AJ15" s="6">
        <f>_xlfn.RANK.EQ(Weights!AJ15,Weights!AJ$15:AJ$17, 0)</f>
        <v>1</v>
      </c>
      <c r="AK15" s="6">
        <f>_xlfn.RANK.EQ(Weights!AK15,Weights!AK$15:AK$17, 0)</f>
        <v>1</v>
      </c>
      <c r="AL15" s="6">
        <f>_xlfn.RANK.EQ(Weights!AL15,Weights!AL$15:AL$17, 0)</f>
        <v>1</v>
      </c>
      <c r="AM15" s="6"/>
      <c r="AN15" s="6">
        <f>_xlfn.RANK.EQ(Weights!AN15,Weights!AN$15:AN$17, 0)</f>
        <v>3</v>
      </c>
      <c r="AO15" s="6"/>
      <c r="AP15" s="6"/>
      <c r="AQ15" s="6"/>
      <c r="AR15" s="6">
        <f>_xlfn.RANK.EQ(Weights!AR15,Weights!AR$15:AR$17, 0)</f>
        <v>3</v>
      </c>
      <c r="AS15" s="6">
        <f>_xlfn.RANK.EQ(Weights!AS15,Weights!AS$15:AS$17, 0)</f>
        <v>3</v>
      </c>
      <c r="AT15" s="6"/>
      <c r="AU15" s="6">
        <f>_xlfn.RANK.EQ(Weights!AU15,Weights!AU$15:AU$17, 0)</f>
        <v>3</v>
      </c>
      <c r="AV15" s="6"/>
      <c r="AW15" s="6">
        <f>_xlfn.RANK.EQ(Weights!AW15,Weights!AW$15:AW$17, 0)</f>
        <v>1</v>
      </c>
      <c r="AX15" s="6"/>
      <c r="AY15" s="6"/>
      <c r="AZ15" s="6"/>
      <c r="BA15" s="6"/>
      <c r="BB15" s="6"/>
      <c r="BC15" s="6"/>
    </row>
    <row r="16" spans="1:55" x14ac:dyDescent="0.25">
      <c r="A16" s="1" t="s">
        <v>122</v>
      </c>
      <c r="B16" s="1" t="s">
        <v>53</v>
      </c>
      <c r="C16" s="4">
        <f>_xlfn.RANK.EQ(Weights!C16,Weights!C$15:C$17, 0)</f>
        <v>2</v>
      </c>
      <c r="D16" s="4"/>
      <c r="E16" s="4"/>
      <c r="F16" s="4">
        <f>_xlfn.RANK.EQ(Weights!F16,Weights!F$15:F$17, 0)</f>
        <v>2</v>
      </c>
      <c r="G16" s="4"/>
      <c r="H16" s="4"/>
      <c r="I16" s="4">
        <f>_xlfn.RANK.EQ(Weights!I16,Weights!I$15:I$17, 0)</f>
        <v>2</v>
      </c>
      <c r="J16" s="4"/>
      <c r="K16" s="4">
        <f>_xlfn.RANK.EQ(Weights!K16,Weights!K$15:K$17, 0)</f>
        <v>1</v>
      </c>
      <c r="L16" s="4">
        <f>_xlfn.RANK.EQ(Weights!L16,Weights!L$15:L$17, 0)</f>
        <v>2</v>
      </c>
      <c r="M16" s="4">
        <f>_xlfn.RANK.EQ(Weights!M16,Weights!M$15:M$17, 0)</f>
        <v>2</v>
      </c>
      <c r="N16" s="4"/>
      <c r="O16" s="4">
        <f>_xlfn.RANK.EQ(Weights!O16,Weights!O$15:O$17, 0)</f>
        <v>2</v>
      </c>
      <c r="P16" s="4"/>
      <c r="Q16" s="4">
        <f>_xlfn.RANK.EQ(Weights!Q16,Weights!Q$15:Q$17, 0)</f>
        <v>2</v>
      </c>
      <c r="R16" s="4"/>
      <c r="S16" s="4"/>
      <c r="T16" s="4">
        <f>_xlfn.RANK.EQ(Weights!T16,Weights!T$15:T$17, 0)</f>
        <v>2</v>
      </c>
      <c r="U16" s="4"/>
      <c r="V16" s="4"/>
      <c r="W16" s="4">
        <f>_xlfn.RANK.EQ(Weights!W16,Weights!W$15:W$17, 0)</f>
        <v>2</v>
      </c>
      <c r="X16" s="4"/>
      <c r="Y16" s="4"/>
      <c r="Z16" s="4">
        <f>_xlfn.RANK.EQ(Weights!Z16,Weights!Z$15:Z$17, 0)</f>
        <v>2</v>
      </c>
      <c r="AA16" s="4"/>
      <c r="AB16" s="4">
        <f>_xlfn.RANK.EQ(Weights!AB16,Weights!AB$15:AB$17, 0)</f>
        <v>2</v>
      </c>
      <c r="AC16" s="4">
        <f>_xlfn.RANK.EQ(Weights!AC16,Weights!AC$15:AC$17, 0)</f>
        <v>2</v>
      </c>
      <c r="AD16" s="4">
        <f>_xlfn.RANK.EQ(Weights!AD16,Weights!AD$15:AD$17, 0)</f>
        <v>2</v>
      </c>
      <c r="AE16" s="4"/>
      <c r="AF16" s="4"/>
      <c r="AG16" s="4"/>
      <c r="AH16" s="4"/>
      <c r="AI16" s="4"/>
      <c r="AJ16" s="4">
        <f>_xlfn.RANK.EQ(Weights!AJ16,Weights!AJ$15:AJ$17, 0)</f>
        <v>2</v>
      </c>
      <c r="AK16" s="4">
        <f>_xlfn.RANK.EQ(Weights!AK16,Weights!AK$15:AK$17, 0)</f>
        <v>2</v>
      </c>
      <c r="AL16" s="4">
        <f>_xlfn.RANK.EQ(Weights!AL16,Weights!AL$15:AL$17, 0)</f>
        <v>2</v>
      </c>
      <c r="AM16" s="4"/>
      <c r="AN16" s="4">
        <f>_xlfn.RANK.EQ(Weights!AN16,Weights!AN$15:AN$17, 0)</f>
        <v>2</v>
      </c>
      <c r="AO16" s="4"/>
      <c r="AP16" s="4"/>
      <c r="AQ16" s="4"/>
      <c r="AR16" s="4">
        <f>_xlfn.RANK.EQ(Weights!AR16,Weights!AR$15:AR$17, 0)</f>
        <v>2</v>
      </c>
      <c r="AS16" s="4">
        <f>_xlfn.RANK.EQ(Weights!AS16,Weights!AS$15:AS$17, 0)</f>
        <v>2</v>
      </c>
      <c r="AT16" s="4"/>
      <c r="AU16" s="4">
        <f>_xlfn.RANK.EQ(Weights!AU16,Weights!AU$15:AU$17, 0)</f>
        <v>1</v>
      </c>
      <c r="AV16" s="4"/>
      <c r="AW16" s="4">
        <f>_xlfn.RANK.EQ(Weights!AW16,Weights!AW$15:AW$17, 0)</f>
        <v>2</v>
      </c>
      <c r="AX16" s="4"/>
      <c r="AY16" s="4"/>
      <c r="AZ16" s="4"/>
      <c r="BA16" s="4"/>
      <c r="BB16" s="4"/>
      <c r="BC16" s="4"/>
    </row>
    <row r="17" spans="1:55" s="7" customFormat="1" ht="16.5" thickBot="1" x14ac:dyDescent="0.3">
      <c r="A17" s="5" t="s">
        <v>122</v>
      </c>
      <c r="B17" s="5" t="s">
        <v>54</v>
      </c>
      <c r="C17" s="10">
        <f>_xlfn.RANK.EQ(Weights!C17,Weights!C$15:C$17, 0)</f>
        <v>1</v>
      </c>
      <c r="D17" s="10"/>
      <c r="E17" s="10"/>
      <c r="F17" s="10">
        <f>_xlfn.RANK.EQ(Weights!F17,Weights!F$15:F$17, 0)</f>
        <v>1</v>
      </c>
      <c r="G17" s="10"/>
      <c r="H17" s="10"/>
      <c r="I17" s="10">
        <f>_xlfn.RANK.EQ(Weights!I17,Weights!I$15:I$17, 0)</f>
        <v>1</v>
      </c>
      <c r="J17" s="10"/>
      <c r="K17" s="10">
        <f>_xlfn.RANK.EQ(Weights!K17,Weights!K$15:K$17, 0)</f>
        <v>2</v>
      </c>
      <c r="L17" s="10">
        <f>_xlfn.RANK.EQ(Weights!L17,Weights!L$15:L$17, 0)</f>
        <v>1</v>
      </c>
      <c r="M17" s="10">
        <f>_xlfn.RANK.EQ(Weights!M17,Weights!M$15:M$17, 0)</f>
        <v>1</v>
      </c>
      <c r="N17" s="10"/>
      <c r="O17" s="10">
        <f>_xlfn.RANK.EQ(Weights!O17,Weights!O$15:O$17, 0)</f>
        <v>1</v>
      </c>
      <c r="P17" s="10"/>
      <c r="Q17" s="10">
        <f>_xlfn.RANK.EQ(Weights!Q17,Weights!Q$15:Q$17, 0)</f>
        <v>3</v>
      </c>
      <c r="R17" s="10"/>
      <c r="S17" s="10"/>
      <c r="T17" s="10">
        <f>_xlfn.RANK.EQ(Weights!T17,Weights!T$15:T$17, 0)</f>
        <v>1</v>
      </c>
      <c r="U17" s="10"/>
      <c r="V17" s="10"/>
      <c r="W17" s="10">
        <f>_xlfn.RANK.EQ(Weights!W17,Weights!W$15:W$17, 0)</f>
        <v>3</v>
      </c>
      <c r="X17" s="10"/>
      <c r="Y17" s="10"/>
      <c r="Z17" s="10">
        <f>_xlfn.RANK.EQ(Weights!Z17,Weights!Z$15:Z$17, 0)</f>
        <v>1</v>
      </c>
      <c r="AA17" s="10"/>
      <c r="AB17" s="10">
        <f>_xlfn.RANK.EQ(Weights!AB17,Weights!AB$15:AB$17, 0)</f>
        <v>3</v>
      </c>
      <c r="AC17" s="10">
        <f>_xlfn.RANK.EQ(Weights!AC17,Weights!AC$15:AC$17, 0)</f>
        <v>3</v>
      </c>
      <c r="AD17" s="10">
        <f>_xlfn.RANK.EQ(Weights!AD17,Weights!AD$15:AD$17, 0)</f>
        <v>3</v>
      </c>
      <c r="AE17" s="10"/>
      <c r="AF17" s="10"/>
      <c r="AG17" s="10"/>
      <c r="AH17" s="10"/>
      <c r="AI17" s="10"/>
      <c r="AJ17" s="10">
        <f>_xlfn.RANK.EQ(Weights!AJ17,Weights!AJ$15:AJ$17, 0)</f>
        <v>3</v>
      </c>
      <c r="AK17" s="10">
        <f>_xlfn.RANK.EQ(Weights!AK17,Weights!AK$15:AK$17, 0)</f>
        <v>3</v>
      </c>
      <c r="AL17" s="10">
        <f>_xlfn.RANK.EQ(Weights!AL17,Weights!AL$15:AL$17, 0)</f>
        <v>3</v>
      </c>
      <c r="AM17" s="10"/>
      <c r="AN17" s="10">
        <f>_xlfn.RANK.EQ(Weights!AN17,Weights!AN$15:AN$17, 0)</f>
        <v>1</v>
      </c>
      <c r="AO17" s="10"/>
      <c r="AP17" s="10"/>
      <c r="AQ17" s="10"/>
      <c r="AR17" s="10">
        <f>_xlfn.RANK.EQ(Weights!AR17,Weights!AR$15:AR$17, 0)</f>
        <v>1</v>
      </c>
      <c r="AS17" s="10">
        <f>_xlfn.RANK.EQ(Weights!AS17,Weights!AS$15:AS$17, 0)</f>
        <v>1</v>
      </c>
      <c r="AT17" s="10"/>
      <c r="AU17" s="10">
        <f>_xlfn.RANK.EQ(Weights!AU17,Weights!AU$15:AU$17, 0)</f>
        <v>2</v>
      </c>
      <c r="AV17" s="10"/>
      <c r="AW17" s="10">
        <f>_xlfn.RANK.EQ(Weights!AW17,Weights!AW$15:AW$17, 0)</f>
        <v>3</v>
      </c>
      <c r="AX17" s="10"/>
      <c r="AY17" s="10"/>
      <c r="AZ17" s="10"/>
      <c r="BA17" s="10"/>
      <c r="BB17" s="10"/>
      <c r="BC17" s="10"/>
    </row>
    <row r="18" spans="1:55" s="8" customFormat="1" ht="16.5" thickTop="1" x14ac:dyDescent="0.25">
      <c r="A18" s="6" t="s">
        <v>121</v>
      </c>
      <c r="B18" s="6" t="s">
        <v>49</v>
      </c>
      <c r="C18" s="6"/>
      <c r="D18" s="6">
        <f>_xlfn.RANK.EQ(Weights!D18,Weights!D$18:D$20, 0)</f>
        <v>1</v>
      </c>
      <c r="E18" s="6">
        <f>_xlfn.RANK.EQ(Weights!E18,Weights!E$18:E$20, 0)</f>
        <v>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>
        <f>_xlfn.RANK.EQ(Weights!Q18,Weights!Q$18:Q$20, 0)</f>
        <v>2</v>
      </c>
      <c r="R18" s="6"/>
      <c r="S18" s="6"/>
      <c r="T18" s="6"/>
      <c r="U18" s="6"/>
      <c r="V18" s="6"/>
      <c r="W18" s="6">
        <f>_xlfn.RANK.EQ(Weights!W18,Weights!W$18:W$20, 0)</f>
        <v>1</v>
      </c>
      <c r="X18" s="6"/>
      <c r="Y18" s="6"/>
      <c r="Z18" s="6"/>
      <c r="AA18" s="6"/>
      <c r="AB18" s="6">
        <f>_xlfn.RANK.EQ(Weights!AB18,Weights!AB$18:AB$20, 0)</f>
        <v>2</v>
      </c>
      <c r="AC18" s="6">
        <f>_xlfn.RANK.EQ(Weights!AC18,Weights!AC$18:AC$20, 0)</f>
        <v>2</v>
      </c>
      <c r="AD18" s="6">
        <f>_xlfn.RANK.EQ(Weights!AD18,Weights!AD$18:AD$20, 0)</f>
        <v>3</v>
      </c>
      <c r="AE18" s="6"/>
      <c r="AF18" s="6"/>
      <c r="AG18" s="6"/>
      <c r="AH18" s="6"/>
      <c r="AI18" s="6"/>
      <c r="AJ18" s="6">
        <f>_xlfn.RANK.EQ(Weights!AJ18,Weights!AJ$18:AJ$20, 0)</f>
        <v>1</v>
      </c>
      <c r="AK18" s="6">
        <f>_xlfn.RANK.EQ(Weights!AK18,Weights!AK$18:AK$20, 0)</f>
        <v>2</v>
      </c>
      <c r="AL18" s="6">
        <f>_xlfn.RANK.EQ(Weights!AL18,Weights!AL$18:AL$20, 0)</f>
        <v>2</v>
      </c>
      <c r="AM18" s="6"/>
      <c r="AN18" s="6"/>
      <c r="AO18" s="6"/>
      <c r="AP18" s="6"/>
      <c r="AQ18" s="6"/>
      <c r="AR18" s="6"/>
      <c r="AS18" s="6">
        <f>_xlfn.RANK.EQ(Weights!AS18,Weights!AS$18:AS$20, 0)</f>
        <v>1</v>
      </c>
      <c r="AT18" s="6"/>
      <c r="AU18" s="6"/>
      <c r="AV18" s="6"/>
      <c r="AW18" s="6">
        <f>_xlfn.RANK.EQ(Weights!AW18,Weights!AW$18:AW$20, 0)</f>
        <v>2</v>
      </c>
      <c r="AX18" s="6"/>
      <c r="AY18" s="6"/>
      <c r="AZ18" s="6"/>
      <c r="BA18" s="6"/>
      <c r="BB18" s="6"/>
      <c r="BC18" s="6"/>
    </row>
    <row r="19" spans="1:55" x14ac:dyDescent="0.25">
      <c r="A19" s="1" t="s">
        <v>121</v>
      </c>
      <c r="B19" s="1" t="s">
        <v>50</v>
      </c>
      <c r="C19" s="4"/>
      <c r="D19" s="4">
        <f>_xlfn.RANK.EQ(Weights!D19,Weights!D$18:D$20, 0)</f>
        <v>2</v>
      </c>
      <c r="E19" s="4">
        <f>_xlfn.RANK.EQ(Weights!E19,Weights!E$18:E$20, 0)</f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_xlfn.RANK.EQ(Weights!Q19,Weights!Q$18:Q$20, 0)</f>
        <v>3</v>
      </c>
      <c r="R19" s="4"/>
      <c r="S19" s="4"/>
      <c r="T19" s="4"/>
      <c r="U19" s="4"/>
      <c r="V19" s="4"/>
      <c r="W19" s="4">
        <f>_xlfn.RANK.EQ(Weights!W19,Weights!W$18:W$20, 0)</f>
        <v>3</v>
      </c>
      <c r="X19" s="4"/>
      <c r="Y19" s="4"/>
      <c r="Z19" s="4"/>
      <c r="AA19" s="4"/>
      <c r="AB19" s="4">
        <f>_xlfn.RANK.EQ(Weights!AB19,Weights!AB$18:AB$20, 0)</f>
        <v>1</v>
      </c>
      <c r="AC19" s="4">
        <f>_xlfn.RANK.EQ(Weights!AC19,Weights!AC$18:AC$20, 0)</f>
        <v>1</v>
      </c>
      <c r="AD19" s="4">
        <f>_xlfn.RANK.EQ(Weights!AD19,Weights!AD$18:AD$20, 0)</f>
        <v>1</v>
      </c>
      <c r="AE19" s="4"/>
      <c r="AF19" s="4"/>
      <c r="AG19" s="4"/>
      <c r="AH19" s="4"/>
      <c r="AI19" s="4"/>
      <c r="AJ19" s="4">
        <f>_xlfn.RANK.EQ(Weights!AJ19,Weights!AJ$18:AJ$20, 0)</f>
        <v>2</v>
      </c>
      <c r="AK19" s="4">
        <f>_xlfn.RANK.EQ(Weights!AK19,Weights!AK$18:AK$20, 0)</f>
        <v>3</v>
      </c>
      <c r="AL19" s="4">
        <f>_xlfn.RANK.EQ(Weights!AL19,Weights!AL$18:AL$20, 0)</f>
        <v>2</v>
      </c>
      <c r="AM19" s="4"/>
      <c r="AN19" s="4"/>
      <c r="AO19" s="4"/>
      <c r="AP19" s="4"/>
      <c r="AQ19" s="4"/>
      <c r="AR19" s="4"/>
      <c r="AS19" s="4">
        <f>_xlfn.RANK.EQ(Weights!AS19,Weights!AS$18:AS$20, 0)</f>
        <v>2</v>
      </c>
      <c r="AT19" s="4"/>
      <c r="AU19" s="4"/>
      <c r="AV19" s="4"/>
      <c r="AW19" s="4">
        <f>_xlfn.RANK.EQ(Weights!AW19,Weights!AW$18:AW$20, 0)</f>
        <v>3</v>
      </c>
      <c r="AX19" s="4"/>
      <c r="AY19" s="4"/>
      <c r="AZ19" s="4"/>
      <c r="BA19" s="4"/>
      <c r="BB19" s="4"/>
      <c r="BC19" s="4"/>
    </row>
    <row r="20" spans="1:55" s="7" customFormat="1" ht="16.5" thickBot="1" x14ac:dyDescent="0.3">
      <c r="A20" s="5" t="s">
        <v>121</v>
      </c>
      <c r="B20" s="5" t="s">
        <v>51</v>
      </c>
      <c r="C20" s="10"/>
      <c r="D20" s="10">
        <f>_xlfn.RANK.EQ(Weights!D20,Weights!D$18:D$20, 0)</f>
        <v>2</v>
      </c>
      <c r="E20" s="10">
        <f>_xlfn.RANK.EQ(Weights!E20,Weights!E$18:E$20, 0)</f>
        <v>2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f>_xlfn.RANK.EQ(Weights!Q20,Weights!Q$18:Q$20, 0)</f>
        <v>1</v>
      </c>
      <c r="R20" s="10"/>
      <c r="S20" s="10"/>
      <c r="T20" s="10"/>
      <c r="U20" s="10"/>
      <c r="V20" s="10"/>
      <c r="W20" s="10">
        <f>_xlfn.RANK.EQ(Weights!W20,Weights!W$18:W$20, 0)</f>
        <v>1</v>
      </c>
      <c r="X20" s="10"/>
      <c r="Y20" s="10"/>
      <c r="Z20" s="10"/>
      <c r="AA20" s="10"/>
      <c r="AB20" s="10">
        <f>_xlfn.RANK.EQ(Weights!AB20,Weights!AB$18:AB$20, 0)</f>
        <v>3</v>
      </c>
      <c r="AC20" s="10">
        <f>_xlfn.RANK.EQ(Weights!AC20,Weights!AC$18:AC$20, 0)</f>
        <v>3</v>
      </c>
      <c r="AD20" s="10">
        <f>_xlfn.RANK.EQ(Weights!AD20,Weights!AD$18:AD$20, 0)</f>
        <v>2</v>
      </c>
      <c r="AE20" s="10"/>
      <c r="AF20" s="10"/>
      <c r="AG20" s="10"/>
      <c r="AH20" s="10"/>
      <c r="AI20" s="10"/>
      <c r="AJ20" s="10">
        <f>_xlfn.RANK.EQ(Weights!AJ20,Weights!AJ$18:AJ$20, 0)</f>
        <v>2</v>
      </c>
      <c r="AK20" s="10">
        <f>_xlfn.RANK.EQ(Weights!AK20,Weights!AK$18:AK$20, 0)</f>
        <v>1</v>
      </c>
      <c r="AL20" s="10">
        <f>_xlfn.RANK.EQ(Weights!AL20,Weights!AL$18:AL$20, 0)</f>
        <v>1</v>
      </c>
      <c r="AM20" s="10"/>
      <c r="AN20" s="10"/>
      <c r="AO20" s="10"/>
      <c r="AP20" s="10"/>
      <c r="AQ20" s="10"/>
      <c r="AR20" s="10"/>
      <c r="AS20" s="10">
        <f>_xlfn.RANK.EQ(Weights!AS20,Weights!AS$18:AS$20, 0)</f>
        <v>2</v>
      </c>
      <c r="AT20" s="10"/>
      <c r="AU20" s="10"/>
      <c r="AV20" s="10"/>
      <c r="AW20" s="10">
        <f>_xlfn.RANK.EQ(Weights!AW20,Weights!AW$18:AW$20, 0)</f>
        <v>1</v>
      </c>
      <c r="AX20" s="10"/>
      <c r="AY20" s="10"/>
      <c r="AZ20" s="10"/>
      <c r="BA20" s="10"/>
      <c r="BB20" s="10"/>
      <c r="BC20" s="10"/>
    </row>
    <row r="21" spans="1:55" s="8" customFormat="1" ht="16.5" thickTop="1" x14ac:dyDescent="0.25">
      <c r="A21" s="6" t="s">
        <v>114</v>
      </c>
      <c r="B21" s="6" t="s">
        <v>25</v>
      </c>
      <c r="C21" s="6"/>
      <c r="D21" s="6">
        <f>_xlfn.RANK.EQ(Weights!D21,Weights!D$21:D$23, 0)</f>
        <v>1</v>
      </c>
      <c r="E21" s="6">
        <f>_xlfn.RANK.EQ(Weights!E21,Weights!E$21:E$23, 0)</f>
        <v>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>
        <f>_xlfn.RANK.EQ(Weights!Q21,Weights!Q$21:Q$23, 0)</f>
        <v>2</v>
      </c>
      <c r="R21" s="6"/>
      <c r="S21" s="6"/>
      <c r="T21" s="6"/>
      <c r="U21" s="6"/>
      <c r="V21" s="6"/>
      <c r="W21" s="6">
        <f>_xlfn.RANK.EQ(Weights!W21,Weights!W$21:W$23, 0)</f>
        <v>1</v>
      </c>
      <c r="X21" s="6"/>
      <c r="Y21" s="6"/>
      <c r="Z21" s="6"/>
      <c r="AA21" s="6"/>
      <c r="AB21" s="6">
        <f>_xlfn.RANK.EQ(Weights!AB21,Weights!AB$21:AB$23, 0)</f>
        <v>2</v>
      </c>
      <c r="AC21" s="6">
        <f>_xlfn.RANK.EQ(Weights!AC21,Weights!AC$21:AC$23, 0)</f>
        <v>2</v>
      </c>
      <c r="AD21" s="6">
        <f>_xlfn.RANK.EQ(Weights!AD21,Weights!AD$21:AD$23, 0)</f>
        <v>3</v>
      </c>
      <c r="AE21" s="6"/>
      <c r="AF21" s="6"/>
      <c r="AG21" s="6"/>
      <c r="AH21" s="6"/>
      <c r="AI21" s="6"/>
      <c r="AJ21" s="6">
        <f>_xlfn.RANK.EQ(Weights!AJ21,Weights!AJ$21:AJ$23, 0)</f>
        <v>1</v>
      </c>
      <c r="AK21" s="6">
        <f>_xlfn.RANK.EQ(Weights!AK21,Weights!AK$21:AK$23, 0)</f>
        <v>2</v>
      </c>
      <c r="AL21" s="6">
        <f>_xlfn.RANK.EQ(Weights!AL21,Weights!AL$21:AL$23, 0)</f>
        <v>2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f>_xlfn.RANK.EQ(Weights!AW21,Weights!AW$21:AW$23, 0)</f>
        <v>2</v>
      </c>
      <c r="AX21" s="6"/>
      <c r="AY21" s="6"/>
      <c r="AZ21" s="6"/>
      <c r="BA21" s="6"/>
      <c r="BB21" s="6"/>
      <c r="BC21" s="6"/>
    </row>
    <row r="22" spans="1:55" x14ac:dyDescent="0.25">
      <c r="A22" s="1" t="s">
        <v>114</v>
      </c>
      <c r="B22" s="1" t="s">
        <v>26</v>
      </c>
      <c r="C22" s="4"/>
      <c r="D22" s="4">
        <f>_xlfn.RANK.EQ(Weights!D22,Weights!D$21:D$23, 0)</f>
        <v>2</v>
      </c>
      <c r="E22" s="4">
        <f>_xlfn.RANK.EQ(Weights!E22,Weights!E$21:E$23, 0)</f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f>_xlfn.RANK.EQ(Weights!Q22,Weights!Q$21:Q$23, 0)</f>
        <v>3</v>
      </c>
      <c r="R22" s="4"/>
      <c r="S22" s="4"/>
      <c r="T22" s="4"/>
      <c r="U22" s="4"/>
      <c r="V22" s="4"/>
      <c r="W22" s="4">
        <f>_xlfn.RANK.EQ(Weights!W22,Weights!W$21:W$23, 0)</f>
        <v>3</v>
      </c>
      <c r="X22" s="4"/>
      <c r="Y22" s="4"/>
      <c r="Z22" s="4"/>
      <c r="AA22" s="4"/>
      <c r="AB22" s="4">
        <f>_xlfn.RANK.EQ(Weights!AB22,Weights!AB$21:AB$23, 0)</f>
        <v>1</v>
      </c>
      <c r="AC22" s="4">
        <f>_xlfn.RANK.EQ(Weights!AC22,Weights!AC$21:AC$23, 0)</f>
        <v>1</v>
      </c>
      <c r="AD22" s="4">
        <f>_xlfn.RANK.EQ(Weights!AD22,Weights!AD$21:AD$23, 0)</f>
        <v>1</v>
      </c>
      <c r="AE22" s="4"/>
      <c r="AF22" s="4"/>
      <c r="AG22" s="4"/>
      <c r="AH22" s="4"/>
      <c r="AI22" s="4"/>
      <c r="AJ22" s="4">
        <f>_xlfn.RANK.EQ(Weights!AJ22,Weights!AJ$21:AJ$23, 0)</f>
        <v>2</v>
      </c>
      <c r="AK22" s="4">
        <f>_xlfn.RANK.EQ(Weights!AK22,Weights!AK$21:AK$23, 0)</f>
        <v>3</v>
      </c>
      <c r="AL22" s="4">
        <f>_xlfn.RANK.EQ(Weights!AL22,Weights!AL$21:AL$23, 0)</f>
        <v>2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>
        <f>_xlfn.RANK.EQ(Weights!AW22,Weights!AW$21:AW$23, 0)</f>
        <v>3</v>
      </c>
      <c r="AX22" s="4"/>
      <c r="AY22" s="4"/>
      <c r="AZ22" s="4"/>
      <c r="BA22" s="4"/>
      <c r="BB22" s="4"/>
      <c r="BC22" s="4"/>
    </row>
    <row r="23" spans="1:55" s="7" customFormat="1" ht="16.5" thickBot="1" x14ac:dyDescent="0.3">
      <c r="A23" s="5" t="s">
        <v>114</v>
      </c>
      <c r="B23" s="5" t="s">
        <v>27</v>
      </c>
      <c r="C23" s="10"/>
      <c r="D23" s="10">
        <f>_xlfn.RANK.EQ(Weights!D23,Weights!D$21:D$23, 0)</f>
        <v>2</v>
      </c>
      <c r="E23" s="10">
        <f>_xlfn.RANK.EQ(Weights!E23,Weights!E$21:E$23, 0)</f>
        <v>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f>_xlfn.RANK.EQ(Weights!Q23,Weights!Q$21:Q$23, 0)</f>
        <v>1</v>
      </c>
      <c r="R23" s="10"/>
      <c r="S23" s="10"/>
      <c r="T23" s="10"/>
      <c r="U23" s="10"/>
      <c r="V23" s="10"/>
      <c r="W23" s="10">
        <f>_xlfn.RANK.EQ(Weights!W23,Weights!W$21:W$23, 0)</f>
        <v>1</v>
      </c>
      <c r="X23" s="10"/>
      <c r="Y23" s="10"/>
      <c r="Z23" s="10"/>
      <c r="AA23" s="10"/>
      <c r="AB23" s="10">
        <f>_xlfn.RANK.EQ(Weights!AB23,Weights!AB$21:AB$23, 0)</f>
        <v>3</v>
      </c>
      <c r="AC23" s="10">
        <f>_xlfn.RANK.EQ(Weights!AC23,Weights!AC$21:AC$23, 0)</f>
        <v>3</v>
      </c>
      <c r="AD23" s="10">
        <f>_xlfn.RANK.EQ(Weights!AD23,Weights!AD$21:AD$23, 0)</f>
        <v>2</v>
      </c>
      <c r="AE23" s="10"/>
      <c r="AF23" s="10"/>
      <c r="AG23" s="10"/>
      <c r="AH23" s="10"/>
      <c r="AI23" s="10"/>
      <c r="AJ23" s="10">
        <f>_xlfn.RANK.EQ(Weights!AJ23,Weights!AJ$21:AJ$23, 0)</f>
        <v>2</v>
      </c>
      <c r="AK23" s="10">
        <f>_xlfn.RANK.EQ(Weights!AK23,Weights!AK$21:AK$23, 0)</f>
        <v>1</v>
      </c>
      <c r="AL23" s="10">
        <f>_xlfn.RANK.EQ(Weights!AL23,Weights!AL$21:AL$23, 0)</f>
        <v>1</v>
      </c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>
        <f>_xlfn.RANK.EQ(Weights!AW23,Weights!AW$21:AW$23, 0)</f>
        <v>1</v>
      </c>
      <c r="AX23" s="10"/>
      <c r="AY23" s="10"/>
      <c r="AZ23" s="10"/>
      <c r="BA23" s="10"/>
      <c r="BB23" s="10"/>
      <c r="BC23" s="10"/>
    </row>
    <row r="24" spans="1:55" s="8" customFormat="1" ht="16.5" thickTop="1" x14ac:dyDescent="0.25">
      <c r="A24" s="6" t="s">
        <v>110</v>
      </c>
      <c r="B24" s="6" t="s">
        <v>14</v>
      </c>
      <c r="C24" s="6"/>
      <c r="D24" s="6">
        <f>_xlfn.RANK.EQ(Weights!D24,Weights!D$24:D$26, 0)</f>
        <v>1</v>
      </c>
      <c r="E24" s="6">
        <f>_xlfn.RANK.EQ(Weights!E24,Weights!E$24:E$26, 0)</f>
        <v>2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>
        <f>_xlfn.RANK.EQ(Weights!Q24,Weights!Q$24:Q$26, 0)</f>
        <v>2</v>
      </c>
      <c r="R24" s="6"/>
      <c r="S24" s="6"/>
      <c r="T24" s="6"/>
      <c r="U24" s="6"/>
      <c r="V24" s="6"/>
      <c r="W24" s="6">
        <f>_xlfn.RANK.EQ(Weights!W24,Weights!W$24:W$26, 0)</f>
        <v>1</v>
      </c>
      <c r="X24" s="6"/>
      <c r="Y24" s="6"/>
      <c r="Z24" s="6"/>
      <c r="AA24" s="6"/>
      <c r="AB24" s="6">
        <f>_xlfn.RANK.EQ(Weights!AB24,Weights!AB$24:AB$26, 0)</f>
        <v>2</v>
      </c>
      <c r="AC24" s="6">
        <f>_xlfn.RANK.EQ(Weights!AC24,Weights!AC$24:AC$26, 0)</f>
        <v>2</v>
      </c>
      <c r="AD24" s="6">
        <f>_xlfn.RANK.EQ(Weights!AD24,Weights!AD$24:AD$26, 0)</f>
        <v>3</v>
      </c>
      <c r="AE24" s="6"/>
      <c r="AF24" s="6"/>
      <c r="AG24" s="6"/>
      <c r="AH24" s="6"/>
      <c r="AI24" s="6"/>
      <c r="AJ24" s="6">
        <f>_xlfn.RANK.EQ(Weights!AJ24,Weights!AJ$24:AJ$26, 0)</f>
        <v>1</v>
      </c>
      <c r="AK24" s="6">
        <f>_xlfn.RANK.EQ(Weights!AK24,Weights!AK$24:AK$26, 0)</f>
        <v>2</v>
      </c>
      <c r="AL24" s="6">
        <f>_xlfn.RANK.EQ(Weights!AL24,Weights!AL$24:AL$26, 0)</f>
        <v>2</v>
      </c>
      <c r="AM24" s="6"/>
      <c r="AN24" s="6"/>
      <c r="AO24" s="6"/>
      <c r="AP24" s="6"/>
      <c r="AQ24" s="6"/>
      <c r="AR24" s="6"/>
      <c r="AS24" s="6">
        <f>_xlfn.RANK.EQ(Weights!AS24,Weights!AS$24:AS$26, 0)</f>
        <v>1</v>
      </c>
      <c r="AT24" s="6"/>
      <c r="AU24" s="6"/>
      <c r="AV24" s="6"/>
      <c r="AW24" s="6">
        <f>_xlfn.RANK.EQ(Weights!AW24,Weights!AW$24:AW$26, 0)</f>
        <v>2</v>
      </c>
      <c r="AX24" s="6"/>
      <c r="AY24" s="6"/>
      <c r="AZ24" s="6"/>
      <c r="BA24" s="6"/>
      <c r="BB24" s="6"/>
      <c r="BC24" s="6"/>
    </row>
    <row r="25" spans="1:55" x14ac:dyDescent="0.25">
      <c r="A25" s="1" t="s">
        <v>110</v>
      </c>
      <c r="B25" s="1" t="s">
        <v>15</v>
      </c>
      <c r="C25" s="4"/>
      <c r="D25" s="4">
        <f>_xlfn.RANK.EQ(Weights!D25,Weights!D$24:D$26, 0)</f>
        <v>2</v>
      </c>
      <c r="E25" s="4">
        <f>_xlfn.RANK.EQ(Weights!E25,Weights!E$24:E$26, 0)</f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_xlfn.RANK.EQ(Weights!Q25,Weights!Q$24:Q$26, 0)</f>
        <v>3</v>
      </c>
      <c r="R25" s="4"/>
      <c r="S25" s="4"/>
      <c r="T25" s="4"/>
      <c r="U25" s="4"/>
      <c r="V25" s="4"/>
      <c r="W25" s="4">
        <f>_xlfn.RANK.EQ(Weights!W25,Weights!W$24:W$26, 0)</f>
        <v>3</v>
      </c>
      <c r="X25" s="4"/>
      <c r="Y25" s="4"/>
      <c r="Z25" s="4"/>
      <c r="AA25" s="4"/>
      <c r="AB25" s="4">
        <f>_xlfn.RANK.EQ(Weights!AB25,Weights!AB$24:AB$26, 0)</f>
        <v>1</v>
      </c>
      <c r="AC25" s="4">
        <f>_xlfn.RANK.EQ(Weights!AC25,Weights!AC$24:AC$26, 0)</f>
        <v>1</v>
      </c>
      <c r="AD25" s="4">
        <f>_xlfn.RANK.EQ(Weights!AD25,Weights!AD$24:AD$26, 0)</f>
        <v>1</v>
      </c>
      <c r="AE25" s="4"/>
      <c r="AF25" s="4"/>
      <c r="AG25" s="4"/>
      <c r="AH25" s="4"/>
      <c r="AI25" s="4"/>
      <c r="AJ25" s="4">
        <f>_xlfn.RANK.EQ(Weights!AJ25,Weights!AJ$24:AJ$26, 0)</f>
        <v>2</v>
      </c>
      <c r="AK25" s="4">
        <f>_xlfn.RANK.EQ(Weights!AK25,Weights!AK$24:AK$26, 0)</f>
        <v>3</v>
      </c>
      <c r="AL25" s="4">
        <f>_xlfn.RANK.EQ(Weights!AL25,Weights!AL$24:AL$26, 0)</f>
        <v>2</v>
      </c>
      <c r="AM25" s="4"/>
      <c r="AN25" s="4"/>
      <c r="AO25" s="4"/>
      <c r="AP25" s="4"/>
      <c r="AQ25" s="4"/>
      <c r="AR25" s="4"/>
      <c r="AS25" s="4">
        <f>_xlfn.RANK.EQ(Weights!AS25,Weights!AS$24:AS$26, 0)</f>
        <v>3</v>
      </c>
      <c r="AT25" s="4"/>
      <c r="AU25" s="4"/>
      <c r="AV25" s="4"/>
      <c r="AW25" s="4">
        <f>_xlfn.RANK.EQ(Weights!AW25,Weights!AW$24:AW$26, 0)</f>
        <v>3</v>
      </c>
      <c r="AX25" s="4"/>
      <c r="AY25" s="4"/>
      <c r="AZ25" s="4"/>
      <c r="BA25" s="4"/>
      <c r="BB25" s="4"/>
      <c r="BC25" s="4"/>
    </row>
    <row r="26" spans="1:55" s="7" customFormat="1" ht="16.5" thickBot="1" x14ac:dyDescent="0.3">
      <c r="A26" s="5" t="s">
        <v>110</v>
      </c>
      <c r="B26" s="5" t="s">
        <v>16</v>
      </c>
      <c r="C26" s="10"/>
      <c r="D26" s="10">
        <f>_xlfn.RANK.EQ(Weights!D26,Weights!D$24:D$26, 0)</f>
        <v>2</v>
      </c>
      <c r="E26" s="10">
        <f>_xlfn.RANK.EQ(Weights!E26,Weights!E$24:E$26, 0)</f>
        <v>2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f>_xlfn.RANK.EQ(Weights!Q26,Weights!Q$24:Q$26, 0)</f>
        <v>1</v>
      </c>
      <c r="R26" s="10"/>
      <c r="S26" s="10"/>
      <c r="T26" s="10"/>
      <c r="U26" s="10"/>
      <c r="V26" s="10"/>
      <c r="W26" s="10">
        <f>_xlfn.RANK.EQ(Weights!W26,Weights!W$24:W$26, 0)</f>
        <v>1</v>
      </c>
      <c r="X26" s="10"/>
      <c r="Y26" s="10"/>
      <c r="Z26" s="10"/>
      <c r="AA26" s="10"/>
      <c r="AB26" s="10">
        <f>_xlfn.RANK.EQ(Weights!AB26,Weights!AB$24:AB$26, 0)</f>
        <v>3</v>
      </c>
      <c r="AC26" s="10">
        <f>_xlfn.RANK.EQ(Weights!AC26,Weights!AC$24:AC$26, 0)</f>
        <v>3</v>
      </c>
      <c r="AD26" s="10">
        <f>_xlfn.RANK.EQ(Weights!AD26,Weights!AD$24:AD$26, 0)</f>
        <v>2</v>
      </c>
      <c r="AE26" s="10"/>
      <c r="AF26" s="10"/>
      <c r="AG26" s="10"/>
      <c r="AH26" s="10"/>
      <c r="AI26" s="10"/>
      <c r="AJ26" s="10">
        <f>_xlfn.RANK.EQ(Weights!AJ26,Weights!AJ$24:AJ$26, 0)</f>
        <v>2</v>
      </c>
      <c r="AK26" s="10">
        <f>_xlfn.RANK.EQ(Weights!AK26,Weights!AK$24:AK$26, 0)</f>
        <v>1</v>
      </c>
      <c r="AL26" s="10">
        <f>_xlfn.RANK.EQ(Weights!AL26,Weights!AL$24:AL$26, 0)</f>
        <v>1</v>
      </c>
      <c r="AM26" s="10"/>
      <c r="AN26" s="10"/>
      <c r="AO26" s="10"/>
      <c r="AP26" s="10"/>
      <c r="AQ26" s="10"/>
      <c r="AR26" s="10"/>
      <c r="AS26" s="10">
        <f>_xlfn.RANK.EQ(Weights!AS26,Weights!AS$24:AS$26, 0)</f>
        <v>2</v>
      </c>
      <c r="AT26" s="10"/>
      <c r="AU26" s="10"/>
      <c r="AV26" s="10"/>
      <c r="AW26" s="10">
        <f>_xlfn.RANK.EQ(Weights!AW26,Weights!AW$24:AW$26, 0)</f>
        <v>1</v>
      </c>
      <c r="AX26" s="10"/>
      <c r="AY26" s="10"/>
      <c r="AZ26" s="10"/>
      <c r="BA26" s="10"/>
      <c r="BB26" s="10"/>
      <c r="BC26" s="10"/>
    </row>
    <row r="27" spans="1:55" s="8" customFormat="1" ht="16.5" thickTop="1" x14ac:dyDescent="0.25">
      <c r="A27" s="6" t="s">
        <v>111</v>
      </c>
      <c r="B27" s="6" t="s">
        <v>17</v>
      </c>
      <c r="C27" s="6">
        <f>_xlfn.RANK.EQ(Weights!C27,Weights!C$27:C$29, 0)</f>
        <v>2</v>
      </c>
      <c r="D27" s="6">
        <f>_xlfn.RANK.EQ(Weights!D27,Weights!D$27:D$29, 0)</f>
        <v>2</v>
      </c>
      <c r="E27" s="6">
        <f>_xlfn.RANK.EQ(Weights!E27,Weights!E$27:E$29, 0)</f>
        <v>1</v>
      </c>
      <c r="F27" s="6">
        <f>_xlfn.RANK.EQ(Weights!F27,Weights!F$27:F$29, 0)</f>
        <v>1</v>
      </c>
      <c r="G27" s="6">
        <f>_xlfn.RANK.EQ(Weights!G27,Weights!G$27:G$29, 0)</f>
        <v>2</v>
      </c>
      <c r="H27" s="6"/>
      <c r="I27" s="6"/>
      <c r="J27" s="6"/>
      <c r="K27" s="6"/>
      <c r="L27" s="6"/>
      <c r="M27" s="6"/>
      <c r="N27" s="6"/>
      <c r="O27" s="6"/>
      <c r="P27" s="6">
        <f>_xlfn.RANK.EQ(Weights!P27,Weights!P$27:P$29, 0)</f>
        <v>3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>
        <f>_xlfn.RANK.EQ(Weights!AE27,Weights!AE$27:AE$29, 0)</f>
        <v>1</v>
      </c>
      <c r="AF27" s="6">
        <f>_xlfn.RANK.EQ(Weights!AF27,Weights!AF$27:AF$29, 0)</f>
        <v>2</v>
      </c>
      <c r="AG27" s="6">
        <f>_xlfn.RANK.EQ(Weights!AG27,Weights!AG$27:AG$29, 0)</f>
        <v>2</v>
      </c>
      <c r="AH27" s="6"/>
      <c r="AI27" s="6">
        <f>_xlfn.RANK.EQ(Weights!AI27,Weights!AI$27:AI$29, 0)</f>
        <v>2</v>
      </c>
      <c r="AJ27" s="6"/>
      <c r="AK27" s="6"/>
      <c r="AL27" s="6"/>
      <c r="AM27" s="6"/>
      <c r="AN27" s="6"/>
      <c r="AO27" s="6"/>
      <c r="AP27" s="6"/>
      <c r="AQ27" s="6"/>
      <c r="AR27" s="6"/>
      <c r="AS27" s="6">
        <f>_xlfn.RANK.EQ(Weights!AS27,Weights!AS$27:AS$29, 0)</f>
        <v>2</v>
      </c>
      <c r="AT27" s="6"/>
      <c r="AU27" s="6"/>
      <c r="AV27" s="6"/>
      <c r="AW27" s="6">
        <f>_xlfn.RANK.EQ(Weights!AW27,Weights!AW$27:AW$29, 0)</f>
        <v>1</v>
      </c>
      <c r="AX27" s="6">
        <f>_xlfn.RANK.EQ(Weights!AX27,Weights!AX$27:AX$29, 0)</f>
        <v>2</v>
      </c>
      <c r="AY27" s="6"/>
      <c r="AZ27" s="6"/>
      <c r="BA27" s="6"/>
      <c r="BB27" s="6"/>
      <c r="BC27" s="6"/>
    </row>
    <row r="28" spans="1:55" x14ac:dyDescent="0.25">
      <c r="A28" s="1" t="s">
        <v>111</v>
      </c>
      <c r="B28" s="1" t="s">
        <v>18</v>
      </c>
      <c r="C28" s="4">
        <f>_xlfn.RANK.EQ(Weights!C28,Weights!C$27:C$29, 0)</f>
        <v>3</v>
      </c>
      <c r="D28" s="4">
        <f>_xlfn.RANK.EQ(Weights!D28,Weights!D$27:D$29, 0)</f>
        <v>3</v>
      </c>
      <c r="E28" s="4">
        <f>_xlfn.RANK.EQ(Weights!E28,Weights!E$27:E$29, 0)</f>
        <v>3</v>
      </c>
      <c r="F28" s="4"/>
      <c r="G28" s="4">
        <f>_xlfn.RANK.EQ(Weights!G28,Weights!G$27:G$29, 0)</f>
        <v>1</v>
      </c>
      <c r="H28" s="4"/>
      <c r="I28" s="4"/>
      <c r="J28" s="4"/>
      <c r="K28" s="4"/>
      <c r="L28" s="4"/>
      <c r="M28" s="4"/>
      <c r="N28" s="4"/>
      <c r="O28" s="4"/>
      <c r="P28" s="4">
        <f>_xlfn.RANK.EQ(Weights!P28,Weights!P$27:P$29, 0)</f>
        <v>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f>_xlfn.RANK.EQ(Weights!AE28,Weights!AE$27:AE$29, 0)</f>
        <v>2</v>
      </c>
      <c r="AF28" s="4">
        <f>_xlfn.RANK.EQ(Weights!AF28,Weights!AF$27:AF$29, 0)</f>
        <v>1</v>
      </c>
      <c r="AG28" s="4">
        <f>_xlfn.RANK.EQ(Weights!AG28,Weights!AG$27:AG$29, 0)</f>
        <v>1</v>
      </c>
      <c r="AH28" s="4"/>
      <c r="AI28" s="4">
        <f>_xlfn.RANK.EQ(Weights!AI28,Weights!AI$27:AI$29, 0)</f>
        <v>1</v>
      </c>
      <c r="AJ28" s="4"/>
      <c r="AK28" s="4"/>
      <c r="AL28" s="4"/>
      <c r="AM28" s="4"/>
      <c r="AN28" s="4"/>
      <c r="AO28" s="4"/>
      <c r="AP28" s="4"/>
      <c r="AQ28" s="4"/>
      <c r="AR28" s="4"/>
      <c r="AS28" s="4">
        <f>_xlfn.RANK.EQ(Weights!AS28,Weights!AS$27:AS$29, 0)</f>
        <v>3</v>
      </c>
      <c r="AT28" s="4"/>
      <c r="AU28" s="4"/>
      <c r="AV28" s="4"/>
      <c r="AW28" s="4">
        <f>_xlfn.RANK.EQ(Weights!AW28,Weights!AW$27:AW$29, 0)</f>
        <v>2</v>
      </c>
      <c r="AX28" s="4">
        <f>_xlfn.RANK.EQ(Weights!AX28,Weights!AX$27:AX$29, 0)</f>
        <v>1</v>
      </c>
      <c r="AY28" s="4"/>
      <c r="AZ28" s="4"/>
      <c r="BA28" s="4"/>
      <c r="BB28" s="4"/>
      <c r="BC28" s="4"/>
    </row>
    <row r="29" spans="1:55" s="7" customFormat="1" ht="16.5" thickBot="1" x14ac:dyDescent="0.3">
      <c r="A29" s="5" t="s">
        <v>111</v>
      </c>
      <c r="B29" s="5" t="s">
        <v>19</v>
      </c>
      <c r="C29" s="10">
        <f>_xlfn.RANK.EQ(Weights!C29,Weights!C$27:C$29, 0)</f>
        <v>1</v>
      </c>
      <c r="D29" s="10">
        <f>_xlfn.RANK.EQ(Weights!D29,Weights!D$27:D$29, 0)</f>
        <v>1</v>
      </c>
      <c r="E29" s="10">
        <f>_xlfn.RANK.EQ(Weights!E29,Weights!E$27:E$29, 0)</f>
        <v>1</v>
      </c>
      <c r="F29" s="10"/>
      <c r="G29" s="10">
        <f>_xlfn.RANK.EQ(Weights!G29,Weights!G$27:G$29, 0)</f>
        <v>2</v>
      </c>
      <c r="H29" s="10"/>
      <c r="I29" s="10"/>
      <c r="J29" s="10"/>
      <c r="K29" s="10"/>
      <c r="L29" s="10"/>
      <c r="M29" s="10"/>
      <c r="N29" s="10"/>
      <c r="O29" s="10"/>
      <c r="P29" s="10">
        <f>_xlfn.RANK.EQ(Weights!P29,Weights!P$27:P$29, 0)</f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>
        <f>_xlfn.RANK.EQ(Weights!AE29,Weights!AE$27:AE$29, 0)</f>
        <v>3</v>
      </c>
      <c r="AF29" s="10">
        <f>_xlfn.RANK.EQ(Weights!AF29,Weights!AF$27:AF$29, 0)</f>
        <v>2</v>
      </c>
      <c r="AG29" s="10">
        <f>_xlfn.RANK.EQ(Weights!AG29,Weights!AG$27:AG$29, 0)</f>
        <v>2</v>
      </c>
      <c r="AH29" s="10"/>
      <c r="AI29" s="10">
        <f>_xlfn.RANK.EQ(Weights!AI29,Weights!AI$27:AI$29, 0)</f>
        <v>2</v>
      </c>
      <c r="AJ29" s="10"/>
      <c r="AK29" s="10"/>
      <c r="AL29" s="10"/>
      <c r="AM29" s="10"/>
      <c r="AN29" s="10"/>
      <c r="AO29" s="10"/>
      <c r="AP29" s="10"/>
      <c r="AQ29" s="10"/>
      <c r="AR29" s="10"/>
      <c r="AS29" s="10">
        <f>_xlfn.RANK.EQ(Weights!AS29,Weights!AS$27:AS$29, 0)</f>
        <v>1</v>
      </c>
      <c r="AT29" s="10"/>
      <c r="AU29" s="10"/>
      <c r="AV29" s="10"/>
      <c r="AW29" s="10">
        <f>_xlfn.RANK.EQ(Weights!AW29,Weights!AW$27:AW$29, 0)</f>
        <v>3</v>
      </c>
      <c r="AX29" s="10">
        <f>_xlfn.RANK.EQ(Weights!AX29,Weights!AX$27:AX$29, 0)</f>
        <v>2</v>
      </c>
      <c r="AY29" s="10"/>
      <c r="AZ29" s="10"/>
      <c r="BA29" s="10"/>
      <c r="BB29" s="10"/>
      <c r="BC29" s="10"/>
    </row>
    <row r="30" spans="1:55" s="8" customFormat="1" ht="16.5" thickTop="1" x14ac:dyDescent="0.25">
      <c r="A30" s="6" t="s">
        <v>112</v>
      </c>
      <c r="B30" s="6" t="s">
        <v>20</v>
      </c>
      <c r="C30" s="6">
        <f>_xlfn.RANK.EQ(Weights!C30,Weights!C$30:C$32, 0)</f>
        <v>2</v>
      </c>
      <c r="D30" s="6">
        <f>_xlfn.RANK.EQ(Weights!D30,Weights!D$30:D$32, 0)</f>
        <v>3</v>
      </c>
      <c r="E30" s="6">
        <f>_xlfn.RANK.EQ(Weights!E30,Weights!E$30:E$32, 0)</f>
        <v>2</v>
      </c>
      <c r="F30" s="6"/>
      <c r="G30" s="6">
        <f>_xlfn.RANK.EQ(Weights!G30,Weights!G$30:G$32, 0)</f>
        <v>2</v>
      </c>
      <c r="H30" s="6"/>
      <c r="I30" s="6"/>
      <c r="J30" s="6"/>
      <c r="K30" s="6"/>
      <c r="L30" s="6"/>
      <c r="M30" s="6"/>
      <c r="N30" s="6"/>
      <c r="O30" s="6"/>
      <c r="P30" s="6">
        <f>_xlfn.RANK.EQ(Weights!P30,Weights!P$30:P$32, 0)</f>
        <v>2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>
        <f>_xlfn.RANK.EQ(Weights!AE30,Weights!AE$30:AE$32, 0)</f>
        <v>1</v>
      </c>
      <c r="AF30" s="6">
        <f>_xlfn.RANK.EQ(Weights!AF30,Weights!AF$30:AF$32, 0)</f>
        <v>1</v>
      </c>
      <c r="AG30" s="6">
        <f>_xlfn.RANK.EQ(Weights!AG30,Weights!AG$30:AG$32, 0)</f>
        <v>2</v>
      </c>
      <c r="AH30" s="6"/>
      <c r="AI30" s="6">
        <f>_xlfn.RANK.EQ(Weights!AI30,Weights!AI$30:AI$32, 0)</f>
        <v>3</v>
      </c>
      <c r="AJ30" s="6"/>
      <c r="AK30" s="6"/>
      <c r="AL30" s="6"/>
      <c r="AM30" s="6"/>
      <c r="AN30" s="6"/>
      <c r="AO30" s="6"/>
      <c r="AP30" s="6"/>
      <c r="AQ30" s="6"/>
      <c r="AR30" s="6"/>
      <c r="AS30" s="6">
        <f>_xlfn.RANK.EQ(Weights!AS30,Weights!AS$30:AS$32, 0)</f>
        <v>2</v>
      </c>
      <c r="AT30" s="6"/>
      <c r="AU30" s="6"/>
      <c r="AV30" s="6"/>
      <c r="AW30" s="6">
        <f>_xlfn.RANK.EQ(Weights!AW30,Weights!AW$30:AW$32, 0)</f>
        <v>2</v>
      </c>
      <c r="AX30" s="6">
        <f>_xlfn.RANK.EQ(Weights!AX30,Weights!AX$30:AX$32, 0)</f>
        <v>2</v>
      </c>
      <c r="AY30" s="6"/>
      <c r="AZ30" s="6"/>
      <c r="BA30" s="6"/>
      <c r="BB30" s="6"/>
      <c r="BC30" s="6"/>
    </row>
    <row r="31" spans="1:55" x14ac:dyDescent="0.25">
      <c r="A31" s="1" t="s">
        <v>112</v>
      </c>
      <c r="B31" s="1" t="s">
        <v>21</v>
      </c>
      <c r="C31" s="4">
        <f>_xlfn.RANK.EQ(Weights!C31,Weights!C$30:C$32, 0)</f>
        <v>2</v>
      </c>
      <c r="D31" s="4">
        <f>_xlfn.RANK.EQ(Weights!D31,Weights!D$30:D$32, 0)</f>
        <v>2</v>
      </c>
      <c r="E31" s="4">
        <f>_xlfn.RANK.EQ(Weights!E31,Weights!E$30:E$32, 0)</f>
        <v>3</v>
      </c>
      <c r="F31" s="4"/>
      <c r="G31" s="4">
        <f>_xlfn.RANK.EQ(Weights!G31,Weights!G$30:G$32, 0)</f>
        <v>1</v>
      </c>
      <c r="H31" s="4"/>
      <c r="I31" s="4"/>
      <c r="J31" s="4"/>
      <c r="K31" s="4"/>
      <c r="L31" s="4"/>
      <c r="M31" s="4"/>
      <c r="N31" s="4"/>
      <c r="O31" s="4"/>
      <c r="P31" s="4">
        <f>_xlfn.RANK.EQ(Weights!P31,Weights!P$30:P$32, 0)</f>
        <v>3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>
        <f>_xlfn.RANK.EQ(Weights!AE31,Weights!AE$30:AE$32, 0)</f>
        <v>3</v>
      </c>
      <c r="AF31" s="4">
        <f>_xlfn.RANK.EQ(Weights!AF31,Weights!AF$30:AF$32, 0)</f>
        <v>1</v>
      </c>
      <c r="AG31" s="4">
        <f>_xlfn.RANK.EQ(Weights!AG31,Weights!AG$30:AG$32, 0)</f>
        <v>1</v>
      </c>
      <c r="AH31" s="4"/>
      <c r="AI31" s="4">
        <f>_xlfn.RANK.EQ(Weights!AI31,Weights!AI$30:AI$32, 0)</f>
        <v>1</v>
      </c>
      <c r="AJ31" s="4"/>
      <c r="AK31" s="4"/>
      <c r="AL31" s="4"/>
      <c r="AM31" s="4"/>
      <c r="AN31" s="4"/>
      <c r="AO31" s="4"/>
      <c r="AP31" s="4"/>
      <c r="AQ31" s="4"/>
      <c r="AR31" s="4"/>
      <c r="AS31" s="4">
        <f>_xlfn.RANK.EQ(Weights!AS31,Weights!AS$30:AS$32, 0)</f>
        <v>3</v>
      </c>
      <c r="AT31" s="4"/>
      <c r="AU31" s="4"/>
      <c r="AV31" s="4"/>
      <c r="AW31" s="4">
        <f>_xlfn.RANK.EQ(Weights!AW31,Weights!AW$30:AW$32, 0)</f>
        <v>1</v>
      </c>
      <c r="AX31" s="4">
        <f>_xlfn.RANK.EQ(Weights!AX31,Weights!AX$30:AX$32, 0)</f>
        <v>1</v>
      </c>
      <c r="AY31" s="4"/>
      <c r="AZ31" s="4"/>
      <c r="BA31" s="4"/>
      <c r="BB31" s="4"/>
      <c r="BC31" s="4"/>
    </row>
    <row r="32" spans="1:55" s="7" customFormat="1" ht="16.5" thickBot="1" x14ac:dyDescent="0.3">
      <c r="A32" s="5" t="s">
        <v>112</v>
      </c>
      <c r="B32" s="5" t="s">
        <v>22</v>
      </c>
      <c r="C32" s="10">
        <f>_xlfn.RANK.EQ(Weights!C32,Weights!C$30:C$32, 0)</f>
        <v>1</v>
      </c>
      <c r="D32" s="10">
        <f>_xlfn.RANK.EQ(Weights!D32,Weights!D$30:D$32, 0)</f>
        <v>1</v>
      </c>
      <c r="E32" s="10">
        <f>_xlfn.RANK.EQ(Weights!E32,Weights!E$30:E$32, 0)</f>
        <v>1</v>
      </c>
      <c r="F32" s="10"/>
      <c r="G32" s="10">
        <f>_xlfn.RANK.EQ(Weights!G32,Weights!G$30:G$32, 0)</f>
        <v>3</v>
      </c>
      <c r="H32" s="10"/>
      <c r="I32" s="10"/>
      <c r="J32" s="10"/>
      <c r="K32" s="10"/>
      <c r="L32" s="10"/>
      <c r="M32" s="10"/>
      <c r="N32" s="10"/>
      <c r="O32" s="10"/>
      <c r="P32" s="10">
        <f>_xlfn.RANK.EQ(Weights!P32,Weights!P$30:P$32, 0)</f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>
        <f>_xlfn.RANK.EQ(Weights!AE32,Weights!AE$30:AE$32, 0)</f>
        <v>2</v>
      </c>
      <c r="AF32" s="10">
        <f>_xlfn.RANK.EQ(Weights!AF32,Weights!AF$30:AF$32, 0)</f>
        <v>3</v>
      </c>
      <c r="AG32" s="10">
        <f>_xlfn.RANK.EQ(Weights!AG32,Weights!AG$30:AG$32, 0)</f>
        <v>3</v>
      </c>
      <c r="AH32" s="10"/>
      <c r="AI32" s="10">
        <f>_xlfn.RANK.EQ(Weights!AI32,Weights!AI$30:AI$32, 0)</f>
        <v>2</v>
      </c>
      <c r="AJ32" s="10"/>
      <c r="AK32" s="10"/>
      <c r="AL32" s="10"/>
      <c r="AM32" s="10"/>
      <c r="AN32" s="10"/>
      <c r="AO32" s="10"/>
      <c r="AP32" s="10"/>
      <c r="AQ32" s="10"/>
      <c r="AR32" s="10"/>
      <c r="AS32" s="10">
        <f>_xlfn.RANK.EQ(Weights!AS32,Weights!AS$30:AS$32, 0)</f>
        <v>1</v>
      </c>
      <c r="AT32" s="10"/>
      <c r="AU32" s="10"/>
      <c r="AV32" s="10"/>
      <c r="AW32" s="10">
        <f>_xlfn.RANK.EQ(Weights!AW32,Weights!AW$30:AW$32, 0)</f>
        <v>3</v>
      </c>
      <c r="AX32" s="10">
        <f>_xlfn.RANK.EQ(Weights!AX32,Weights!AX$30:AX$32, 0)</f>
        <v>2</v>
      </c>
      <c r="AY32" s="10"/>
      <c r="AZ32" s="10"/>
      <c r="BA32" s="10"/>
      <c r="BB32" s="10"/>
      <c r="BC32" s="10"/>
    </row>
    <row r="33" spans="1:55" s="8" customFormat="1" ht="16.5" thickTop="1" x14ac:dyDescent="0.25">
      <c r="A33" s="6" t="s">
        <v>117</v>
      </c>
      <c r="B33" s="6" t="s">
        <v>37</v>
      </c>
      <c r="C33" s="6">
        <f>_xlfn.RANK.EQ(Weights!C33,Weights!C$33:C$36, 0)</f>
        <v>2</v>
      </c>
      <c r="D33" s="6">
        <f>_xlfn.RANK.EQ(Weights!D33,Weights!D$33:D$36, 0)</f>
        <v>2</v>
      </c>
      <c r="E33" s="6">
        <f>_xlfn.RANK.EQ(Weights!E33,Weights!E$33:E$36, 0)</f>
        <v>1</v>
      </c>
      <c r="F33" s="6"/>
      <c r="G33" s="6">
        <f>_xlfn.RANK.EQ(Weights!G33,Weights!G$33:G$36, 0)</f>
        <v>2</v>
      </c>
      <c r="H33" s="6"/>
      <c r="I33" s="6"/>
      <c r="J33" s="6"/>
      <c r="K33" s="6"/>
      <c r="L33" s="6">
        <f>_xlfn.RANK.EQ(Weights!L33,Weights!L$33:L$36, 0)</f>
        <v>1</v>
      </c>
      <c r="M33" s="6"/>
      <c r="N33" s="6"/>
      <c r="O33" s="6"/>
      <c r="P33" s="6">
        <f>_xlfn.RANK.EQ(Weights!P33,Weights!P$33:P$36, 0)</f>
        <v>3</v>
      </c>
      <c r="Q33" s="6"/>
      <c r="R33" s="6"/>
      <c r="S33" s="6"/>
      <c r="T33" s="6"/>
      <c r="U33" s="6"/>
      <c r="V33" s="6"/>
      <c r="W33" s="6"/>
      <c r="X33" s="6"/>
      <c r="Y33" s="6">
        <f>_xlfn.RANK.EQ(Weights!Y33,Weights!Y$33:Y$36, 0)</f>
        <v>1</v>
      </c>
      <c r="Z33" s="6"/>
      <c r="AA33" s="6"/>
      <c r="AB33" s="6"/>
      <c r="AC33" s="6"/>
      <c r="AD33" s="6"/>
      <c r="AE33" s="6">
        <f>_xlfn.RANK.EQ(Weights!AE33,Weights!AE$33:AE$36, 0)</f>
        <v>3</v>
      </c>
      <c r="AF33" s="6">
        <f>_xlfn.RANK.EQ(Weights!AF33,Weights!AF$33:AF$36, 0)</f>
        <v>3</v>
      </c>
      <c r="AG33" s="6">
        <f>_xlfn.RANK.EQ(Weights!AG33,Weights!AG$33:AG$36, 0)</f>
        <v>2</v>
      </c>
      <c r="AH33" s="6"/>
      <c r="AI33" s="6">
        <f>_xlfn.RANK.EQ(Weights!AI33,Weights!AI$33:AI$36, 0)</f>
        <v>3</v>
      </c>
      <c r="AJ33" s="6"/>
      <c r="AK33" s="6"/>
      <c r="AL33" s="6"/>
      <c r="AM33" s="6"/>
      <c r="AN33" s="6"/>
      <c r="AO33" s="6"/>
      <c r="AP33" s="6"/>
      <c r="AQ33" s="6"/>
      <c r="AR33" s="6"/>
      <c r="AS33" s="6">
        <f>_xlfn.RANK.EQ(Weights!AS33,Weights!AS$33:AS$36, 0)</f>
        <v>1</v>
      </c>
      <c r="AT33" s="6"/>
      <c r="AU33" s="6"/>
      <c r="AV33" s="6"/>
      <c r="AW33" s="6">
        <f>_xlfn.RANK.EQ(Weights!AW33,Weights!AW$33:AW$36, 0)</f>
        <v>4</v>
      </c>
      <c r="AX33" s="6">
        <f>_xlfn.RANK.EQ(Weights!AX33,Weights!AX$33:AX$36, 0)</f>
        <v>3</v>
      </c>
      <c r="AY33" s="6"/>
      <c r="AZ33" s="6"/>
      <c r="BA33" s="6"/>
      <c r="BB33" s="6"/>
      <c r="BC33" s="6">
        <f>_xlfn.RANK.EQ(Weights!BC33,Weights!BC$33:BC$36, 0)</f>
        <v>1</v>
      </c>
    </row>
    <row r="34" spans="1:55" x14ac:dyDescent="0.25">
      <c r="A34" s="1" t="s">
        <v>117</v>
      </c>
      <c r="B34" s="1" t="s">
        <v>38</v>
      </c>
      <c r="C34" s="4">
        <f>_xlfn.RANK.EQ(Weights!C34,Weights!C$33:C$36, 0)</f>
        <v>3</v>
      </c>
      <c r="D34" s="4">
        <f>_xlfn.RANK.EQ(Weights!D34,Weights!D$33:D$36, 0)</f>
        <v>3</v>
      </c>
      <c r="E34" s="4">
        <f>_xlfn.RANK.EQ(Weights!E34,Weights!E$33:E$36, 0)</f>
        <v>2</v>
      </c>
      <c r="F34" s="4"/>
      <c r="G34" s="4">
        <f>_xlfn.RANK.EQ(Weights!G34,Weights!G$33:G$36, 0)</f>
        <v>2</v>
      </c>
      <c r="H34" s="4"/>
      <c r="I34" s="4"/>
      <c r="J34" s="4"/>
      <c r="K34" s="4"/>
      <c r="L34" s="4">
        <f>_xlfn.RANK.EQ(Weights!L34,Weights!L$33:L$36, 0)</f>
        <v>4</v>
      </c>
      <c r="M34" s="4"/>
      <c r="N34" s="4"/>
      <c r="O34" s="4"/>
      <c r="P34" s="4">
        <f>_xlfn.RANK.EQ(Weights!P34,Weights!P$33:P$36, 0)</f>
        <v>2</v>
      </c>
      <c r="Q34" s="4"/>
      <c r="R34" s="4"/>
      <c r="S34" s="4"/>
      <c r="T34" s="4"/>
      <c r="U34" s="4"/>
      <c r="V34" s="4"/>
      <c r="W34" s="4"/>
      <c r="X34" s="4"/>
      <c r="Y34" s="4">
        <f>_xlfn.RANK.EQ(Weights!Y34,Weights!Y$33:Y$36, 0)</f>
        <v>3</v>
      </c>
      <c r="Z34" s="4"/>
      <c r="AA34" s="4"/>
      <c r="AB34" s="4"/>
      <c r="AC34" s="4"/>
      <c r="AD34" s="4"/>
      <c r="AE34" s="4">
        <f>_xlfn.RANK.EQ(Weights!AE34,Weights!AE$33:AE$36, 0)</f>
        <v>1</v>
      </c>
      <c r="AF34" s="4">
        <f>_xlfn.RANK.EQ(Weights!AF34,Weights!AF$33:AF$36, 0)</f>
        <v>2</v>
      </c>
      <c r="AG34" s="4">
        <f>_xlfn.RANK.EQ(Weights!AG34,Weights!AG$33:AG$36, 0)</f>
        <v>3</v>
      </c>
      <c r="AH34" s="4"/>
      <c r="AI34" s="4">
        <f>_xlfn.RANK.EQ(Weights!AI34,Weights!AI$33:AI$36, 0)</f>
        <v>2</v>
      </c>
      <c r="AJ34" s="4"/>
      <c r="AK34" s="4"/>
      <c r="AL34" s="4"/>
      <c r="AM34" s="4"/>
      <c r="AN34" s="4"/>
      <c r="AO34" s="4"/>
      <c r="AP34" s="4"/>
      <c r="AQ34" s="4"/>
      <c r="AR34" s="4"/>
      <c r="AS34" s="4">
        <f>_xlfn.RANK.EQ(Weights!AS34,Weights!AS$33:AS$36, 0)</f>
        <v>4</v>
      </c>
      <c r="AT34" s="4"/>
      <c r="AU34" s="4"/>
      <c r="AV34" s="4"/>
      <c r="AW34" s="4">
        <f>_xlfn.RANK.EQ(Weights!AW34,Weights!AW$33:AW$36, 0)</f>
        <v>2</v>
      </c>
      <c r="AX34" s="4">
        <f>_xlfn.RANK.EQ(Weights!AX34,Weights!AX$33:AX$36, 0)</f>
        <v>2</v>
      </c>
      <c r="AY34" s="4"/>
      <c r="AZ34" s="4"/>
      <c r="BA34" s="4"/>
      <c r="BB34" s="4"/>
      <c r="BC34" s="4">
        <f>_xlfn.RANK.EQ(Weights!BC34,Weights!BC$33:BC$36, 0)</f>
        <v>3</v>
      </c>
    </row>
    <row r="35" spans="1:55" x14ac:dyDescent="0.25">
      <c r="A35" s="1" t="s">
        <v>117</v>
      </c>
      <c r="B35" s="1" t="s">
        <v>39</v>
      </c>
      <c r="C35" s="4">
        <f>_xlfn.RANK.EQ(Weights!C35,Weights!C$33:C$36, 0)</f>
        <v>4</v>
      </c>
      <c r="D35" s="4">
        <f>_xlfn.RANK.EQ(Weights!D35,Weights!D$33:D$36, 0)</f>
        <v>3</v>
      </c>
      <c r="E35" s="4">
        <f>_xlfn.RANK.EQ(Weights!E35,Weights!E$33:E$36, 0)</f>
        <v>4</v>
      </c>
      <c r="F35" s="4"/>
      <c r="G35" s="4">
        <f>_xlfn.RANK.EQ(Weights!G35,Weights!G$33:G$36, 0)</f>
        <v>1</v>
      </c>
      <c r="H35" s="4"/>
      <c r="I35" s="4"/>
      <c r="J35" s="4"/>
      <c r="K35" s="4"/>
      <c r="L35" s="4">
        <f>_xlfn.RANK.EQ(Weights!L35,Weights!L$33:L$36, 0)</f>
        <v>2</v>
      </c>
      <c r="M35" s="4"/>
      <c r="N35" s="4"/>
      <c r="O35" s="4"/>
      <c r="P35" s="4">
        <f>_xlfn.RANK.EQ(Weights!P35,Weights!P$33:P$36, 0)</f>
        <v>3</v>
      </c>
      <c r="Q35" s="4"/>
      <c r="R35" s="4"/>
      <c r="S35" s="4"/>
      <c r="T35" s="4"/>
      <c r="U35" s="4"/>
      <c r="V35" s="4"/>
      <c r="W35" s="4"/>
      <c r="X35" s="4"/>
      <c r="Y35" s="4">
        <f>_xlfn.RANK.EQ(Weights!Y35,Weights!Y$33:Y$36, 0)</f>
        <v>2</v>
      </c>
      <c r="Z35" s="4"/>
      <c r="AA35" s="4"/>
      <c r="AB35" s="4"/>
      <c r="AC35" s="4"/>
      <c r="AD35" s="4"/>
      <c r="AE35" s="4">
        <f>_xlfn.RANK.EQ(Weights!AE35,Weights!AE$33:AE$36, 0)</f>
        <v>3</v>
      </c>
      <c r="AF35" s="4">
        <f>_xlfn.RANK.EQ(Weights!AF35,Weights!AF$33:AF$36, 0)</f>
        <v>1</v>
      </c>
      <c r="AG35" s="4">
        <f>_xlfn.RANK.EQ(Weights!AG35,Weights!AG$33:AG$36, 0)</f>
        <v>1</v>
      </c>
      <c r="AH35" s="4"/>
      <c r="AI35" s="4">
        <f>_xlfn.RANK.EQ(Weights!AI35,Weights!AI$33:AI$36, 0)</f>
        <v>1</v>
      </c>
      <c r="AJ35" s="4"/>
      <c r="AK35" s="4"/>
      <c r="AL35" s="4"/>
      <c r="AM35" s="4"/>
      <c r="AN35" s="4"/>
      <c r="AO35" s="4"/>
      <c r="AP35" s="4"/>
      <c r="AQ35" s="4"/>
      <c r="AR35" s="4"/>
      <c r="AS35" s="4">
        <f>_xlfn.RANK.EQ(Weights!AS35,Weights!AS$33:AS$36, 0)</f>
        <v>3</v>
      </c>
      <c r="AT35" s="4"/>
      <c r="AU35" s="4"/>
      <c r="AV35" s="4"/>
      <c r="AW35" s="4">
        <f>_xlfn.RANK.EQ(Weights!AW35,Weights!AW$33:AW$36, 0)</f>
        <v>1</v>
      </c>
      <c r="AX35" s="4">
        <f>_xlfn.RANK.EQ(Weights!AX35,Weights!AX$33:AX$36, 0)</f>
        <v>1</v>
      </c>
      <c r="AY35" s="4"/>
      <c r="AZ35" s="4"/>
      <c r="BA35" s="4"/>
      <c r="BB35" s="4"/>
      <c r="BC35" s="4">
        <f>_xlfn.RANK.EQ(Weights!BC35,Weights!BC$33:BC$36, 0)</f>
        <v>2</v>
      </c>
    </row>
    <row r="36" spans="1:55" s="7" customFormat="1" ht="16.5" thickBot="1" x14ac:dyDescent="0.3">
      <c r="A36" s="5" t="s">
        <v>117</v>
      </c>
      <c r="B36" s="5" t="s">
        <v>40</v>
      </c>
      <c r="C36" s="10">
        <f>_xlfn.RANK.EQ(Weights!C36,Weights!C$33:C$36, 0)</f>
        <v>1</v>
      </c>
      <c r="D36" s="10">
        <f>_xlfn.RANK.EQ(Weights!D36,Weights!D$33:D$36, 0)</f>
        <v>1</v>
      </c>
      <c r="E36" s="10">
        <f>_xlfn.RANK.EQ(Weights!E36,Weights!E$33:E$36, 0)</f>
        <v>3</v>
      </c>
      <c r="F36" s="10"/>
      <c r="G36" s="10">
        <f>_xlfn.RANK.EQ(Weights!G36,Weights!G$33:G$36, 0)</f>
        <v>2</v>
      </c>
      <c r="H36" s="10"/>
      <c r="I36" s="10"/>
      <c r="J36" s="10"/>
      <c r="K36" s="10"/>
      <c r="L36" s="10">
        <f>_xlfn.RANK.EQ(Weights!L36,Weights!L$33:L$36, 0)</f>
        <v>3</v>
      </c>
      <c r="M36" s="10"/>
      <c r="N36" s="10"/>
      <c r="O36" s="10"/>
      <c r="P36" s="10">
        <f>_xlfn.RANK.EQ(Weights!P36,Weights!P$33:P$36, 0)</f>
        <v>1</v>
      </c>
      <c r="Q36" s="10"/>
      <c r="R36" s="10"/>
      <c r="S36" s="10"/>
      <c r="T36" s="10"/>
      <c r="U36" s="10"/>
      <c r="V36" s="10"/>
      <c r="W36" s="10"/>
      <c r="X36" s="10"/>
      <c r="Y36" s="10">
        <f>_xlfn.RANK.EQ(Weights!Y36,Weights!Y$33:Y$36, 0)</f>
        <v>3</v>
      </c>
      <c r="Z36" s="10"/>
      <c r="AA36" s="10"/>
      <c r="AB36" s="10"/>
      <c r="AC36" s="10"/>
      <c r="AD36" s="10"/>
      <c r="AE36" s="10">
        <f>_xlfn.RANK.EQ(Weights!AE36,Weights!AE$33:AE$36, 0)</f>
        <v>2</v>
      </c>
      <c r="AF36" s="10">
        <f>_xlfn.RANK.EQ(Weights!AF36,Weights!AF$33:AF$36, 0)</f>
        <v>3</v>
      </c>
      <c r="AG36" s="10">
        <f>_xlfn.RANK.EQ(Weights!AG36,Weights!AG$33:AG$36, 0)</f>
        <v>4</v>
      </c>
      <c r="AH36" s="10"/>
      <c r="AI36" s="10">
        <f>_xlfn.RANK.EQ(Weights!AI36,Weights!AI$33:AI$36, 0)</f>
        <v>4</v>
      </c>
      <c r="AJ36" s="10"/>
      <c r="AK36" s="10"/>
      <c r="AL36" s="10"/>
      <c r="AM36" s="10"/>
      <c r="AN36" s="10"/>
      <c r="AO36" s="10"/>
      <c r="AP36" s="10"/>
      <c r="AQ36" s="10"/>
      <c r="AR36" s="10"/>
      <c r="AS36" s="10">
        <f>_xlfn.RANK.EQ(Weights!AS36,Weights!AS$33:AS$36, 0)</f>
        <v>1</v>
      </c>
      <c r="AT36" s="10"/>
      <c r="AU36" s="10"/>
      <c r="AV36" s="10"/>
      <c r="AW36" s="10">
        <f>_xlfn.RANK.EQ(Weights!AW36,Weights!AW$33:AW$36, 0)</f>
        <v>3</v>
      </c>
      <c r="AX36" s="10">
        <f>_xlfn.RANK.EQ(Weights!AX36,Weights!AX$33:AX$36, 0)</f>
        <v>4</v>
      </c>
      <c r="AY36" s="10"/>
      <c r="AZ36" s="10"/>
      <c r="BA36" s="10"/>
      <c r="BB36" s="10"/>
      <c r="BC36" s="10">
        <f>_xlfn.RANK.EQ(Weights!BC36,Weights!BC$33:BC$36, 0)</f>
        <v>3</v>
      </c>
    </row>
    <row r="37" spans="1:55" s="8" customFormat="1" ht="16.5" thickTop="1" x14ac:dyDescent="0.25">
      <c r="A37" s="6" t="s">
        <v>116</v>
      </c>
      <c r="B37" s="6" t="s">
        <v>34</v>
      </c>
      <c r="C37" s="6">
        <f>_xlfn.RANK.EQ(Weights!C37,Weights!C$37:C$39, 0)</f>
        <v>2</v>
      </c>
      <c r="D37" s="6">
        <f>_xlfn.RANK.EQ(Weights!D37,Weights!D$37:D$39, 0)</f>
        <v>2</v>
      </c>
      <c r="E37" s="6">
        <f>_xlfn.RANK.EQ(Weights!E37,Weights!E$37:E$39, 0)</f>
        <v>2</v>
      </c>
      <c r="F37" s="6"/>
      <c r="G37" s="6">
        <f>_xlfn.RANK.EQ(Weights!G37,Weights!G$37:G$39, 0)</f>
        <v>2</v>
      </c>
      <c r="H37" s="6"/>
      <c r="I37" s="6"/>
      <c r="J37" s="6"/>
      <c r="K37" s="6"/>
      <c r="L37" s="6">
        <f>_xlfn.RANK.EQ(Weights!L37,Weights!L$37:L$39, 0)</f>
        <v>2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>
        <f>_xlfn.RANK.EQ(Weights!Y37,Weights!Y$37:Y$39, 0)</f>
        <v>2</v>
      </c>
      <c r="Z37" s="6"/>
      <c r="AA37" s="6"/>
      <c r="AB37" s="6"/>
      <c r="AC37" s="6"/>
      <c r="AD37" s="6"/>
      <c r="AE37" s="6"/>
      <c r="AF37" s="6">
        <f>_xlfn.RANK.EQ(Weights!AF37,Weights!AF$37:AF$39, 0)</f>
        <v>2</v>
      </c>
      <c r="AG37" s="6">
        <f>_xlfn.RANK.EQ(Weights!AG37,Weights!AG$37:AG$39, 0)</f>
        <v>2</v>
      </c>
      <c r="AH37" s="6"/>
      <c r="AI37" s="6">
        <f>_xlfn.RANK.EQ(Weights!AI37,Weights!AI$37:AI$39, 0)</f>
        <v>2</v>
      </c>
      <c r="AJ37" s="6"/>
      <c r="AK37" s="6"/>
      <c r="AL37" s="6"/>
      <c r="AM37" s="6"/>
      <c r="AN37" s="6"/>
      <c r="AO37" s="6"/>
      <c r="AP37" s="6"/>
      <c r="AQ37" s="6"/>
      <c r="AR37" s="6"/>
      <c r="AS37" s="6">
        <f>_xlfn.RANK.EQ(Weights!AS37,Weights!AS$37:AS$39, 0)</f>
        <v>2</v>
      </c>
      <c r="AT37" s="6"/>
      <c r="AU37" s="6"/>
      <c r="AV37" s="6"/>
      <c r="AW37" s="6">
        <f>_xlfn.RANK.EQ(Weights!AW37,Weights!AW$37:AW$39, 0)</f>
        <v>2</v>
      </c>
      <c r="AX37" s="6">
        <f>_xlfn.RANK.EQ(Weights!AX37,Weights!AX$37:AX$39, 0)</f>
        <v>2</v>
      </c>
      <c r="AY37" s="6"/>
      <c r="AZ37" s="6"/>
      <c r="BA37" s="6"/>
      <c r="BB37" s="6"/>
      <c r="BC37" s="6">
        <f>_xlfn.RANK.EQ(Weights!BC37,Weights!BC$37:BC$39, 0)</f>
        <v>2</v>
      </c>
    </row>
    <row r="38" spans="1:55" x14ac:dyDescent="0.25">
      <c r="A38" s="1" t="s">
        <v>116</v>
      </c>
      <c r="B38" s="1" t="s">
        <v>35</v>
      </c>
      <c r="C38" s="4">
        <f>_xlfn.RANK.EQ(Weights!C38,Weights!C$37:C$39, 0)</f>
        <v>1</v>
      </c>
      <c r="D38" s="4">
        <f>_xlfn.RANK.EQ(Weights!D38,Weights!D$37:D$39, 0)</f>
        <v>1</v>
      </c>
      <c r="E38" s="4">
        <f>_xlfn.RANK.EQ(Weights!E38,Weights!E$37:E$39, 0)</f>
        <v>1</v>
      </c>
      <c r="F38" s="4"/>
      <c r="G38" s="4">
        <f>_xlfn.RANK.EQ(Weights!G38,Weights!G$37:G$39, 0)</f>
        <v>3</v>
      </c>
      <c r="H38" s="4"/>
      <c r="I38" s="4"/>
      <c r="J38" s="4"/>
      <c r="K38" s="4"/>
      <c r="L38" s="4">
        <f>_xlfn.RANK.EQ(Weights!L38,Weights!L$37:L$39, 0)</f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>
        <f>_xlfn.RANK.EQ(Weights!Y38,Weights!Y$37:Y$39, 0)</f>
        <v>1</v>
      </c>
      <c r="Z38" s="4"/>
      <c r="AA38" s="4"/>
      <c r="AB38" s="4"/>
      <c r="AC38" s="4"/>
      <c r="AD38" s="4"/>
      <c r="AE38" s="4"/>
      <c r="AF38" s="4">
        <f>_xlfn.RANK.EQ(Weights!AF38,Weights!AF$37:AF$39, 0)</f>
        <v>2</v>
      </c>
      <c r="AG38" s="4">
        <f>_xlfn.RANK.EQ(Weights!AG38,Weights!AG$37:AG$39, 0)</f>
        <v>3</v>
      </c>
      <c r="AH38" s="4"/>
      <c r="AI38" s="4">
        <f>_xlfn.RANK.EQ(Weights!AI38,Weights!AI$37:AI$39, 0)</f>
        <v>3</v>
      </c>
      <c r="AJ38" s="4"/>
      <c r="AK38" s="4"/>
      <c r="AL38" s="4"/>
      <c r="AM38" s="4"/>
      <c r="AN38" s="4"/>
      <c r="AO38" s="4"/>
      <c r="AP38" s="4"/>
      <c r="AQ38" s="4"/>
      <c r="AR38" s="4"/>
      <c r="AS38" s="4">
        <f>_xlfn.RANK.EQ(Weights!AS38,Weights!AS$37:AS$39, 0)</f>
        <v>1</v>
      </c>
      <c r="AT38" s="4"/>
      <c r="AU38" s="4"/>
      <c r="AV38" s="4"/>
      <c r="AW38" s="4">
        <f>_xlfn.RANK.EQ(Weights!AW38,Weights!AW$37:AW$39, 0)</f>
        <v>3</v>
      </c>
      <c r="AX38" s="4">
        <f>_xlfn.RANK.EQ(Weights!AX38,Weights!AX$37:AX$39, 0)</f>
        <v>3</v>
      </c>
      <c r="AY38" s="4"/>
      <c r="AZ38" s="4"/>
      <c r="BA38" s="4"/>
      <c r="BB38" s="4"/>
      <c r="BC38" s="4">
        <f>_xlfn.RANK.EQ(Weights!BC38,Weights!BC$37:BC$39, 0)</f>
        <v>1</v>
      </c>
    </row>
    <row r="39" spans="1:55" s="7" customFormat="1" ht="16.5" thickBot="1" x14ac:dyDescent="0.3">
      <c r="A39" s="5" t="s">
        <v>116</v>
      </c>
      <c r="B39" s="5" t="s">
        <v>36</v>
      </c>
      <c r="C39" s="10">
        <f>_xlfn.RANK.EQ(Weights!C39,Weights!C$37:C$39, 0)</f>
        <v>3</v>
      </c>
      <c r="D39" s="10">
        <f>_xlfn.RANK.EQ(Weights!D39,Weights!D$37:D$39, 0)</f>
        <v>2</v>
      </c>
      <c r="E39" s="10">
        <f>_xlfn.RANK.EQ(Weights!E39,Weights!E$37:E$39, 0)</f>
        <v>3</v>
      </c>
      <c r="F39" s="10"/>
      <c r="G39" s="10">
        <f>_xlfn.RANK.EQ(Weights!G39,Weights!G$37:G$39, 0)</f>
        <v>1</v>
      </c>
      <c r="H39" s="10"/>
      <c r="I39" s="10"/>
      <c r="J39" s="10"/>
      <c r="K39" s="10"/>
      <c r="L39" s="10">
        <f>_xlfn.RANK.EQ(Weights!L39,Weights!L$37:L$39, 0)</f>
        <v>3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>
        <f>_xlfn.RANK.EQ(Weights!Y39,Weights!Y$37:Y$39, 0)</f>
        <v>3</v>
      </c>
      <c r="Z39" s="10"/>
      <c r="AA39" s="10"/>
      <c r="AB39" s="10"/>
      <c r="AC39" s="10"/>
      <c r="AD39" s="10"/>
      <c r="AE39" s="10"/>
      <c r="AF39" s="10">
        <f>_xlfn.RANK.EQ(Weights!AF39,Weights!AF$37:AF$39, 0)</f>
        <v>1</v>
      </c>
      <c r="AG39" s="10">
        <f>_xlfn.RANK.EQ(Weights!AG39,Weights!AG$37:AG$39, 0)</f>
        <v>1</v>
      </c>
      <c r="AH39" s="10"/>
      <c r="AI39" s="10">
        <f>_xlfn.RANK.EQ(Weights!AI39,Weights!AI$37:AI$39, 0)</f>
        <v>1</v>
      </c>
      <c r="AJ39" s="10"/>
      <c r="AK39" s="10"/>
      <c r="AL39" s="10"/>
      <c r="AM39" s="10"/>
      <c r="AN39" s="10"/>
      <c r="AO39" s="10"/>
      <c r="AP39" s="10"/>
      <c r="AQ39" s="10"/>
      <c r="AR39" s="10"/>
      <c r="AS39" s="10">
        <f>_xlfn.RANK.EQ(Weights!AS39,Weights!AS$37:AS$39, 0)</f>
        <v>3</v>
      </c>
      <c r="AT39" s="10"/>
      <c r="AU39" s="10"/>
      <c r="AV39" s="10"/>
      <c r="AW39" s="10">
        <f>_xlfn.RANK.EQ(Weights!AW39,Weights!AW$37:AW$39, 0)</f>
        <v>1</v>
      </c>
      <c r="AX39" s="10">
        <f>_xlfn.RANK.EQ(Weights!AX39,Weights!AX$37:AX$39, 0)</f>
        <v>1</v>
      </c>
      <c r="AY39" s="10"/>
      <c r="AZ39" s="10"/>
      <c r="BA39" s="10"/>
      <c r="BB39" s="10"/>
      <c r="BC39" s="10">
        <f>_xlfn.RANK.EQ(Weights!BC39,Weights!BC$37:BC$39, 0)</f>
        <v>3</v>
      </c>
    </row>
    <row r="40" spans="1:55" s="8" customFormat="1" ht="16.5" thickTop="1" x14ac:dyDescent="0.25">
      <c r="A40" s="6" t="s">
        <v>109</v>
      </c>
      <c r="B40" s="6" t="s">
        <v>11</v>
      </c>
      <c r="C40" s="6">
        <f>_xlfn.RANK.EQ(Weights!C40,Weights!C$40:C$42, 0)</f>
        <v>2</v>
      </c>
      <c r="D40" s="6">
        <f>_xlfn.RANK.EQ(Weights!D40,Weights!D$40:D$42, 0)</f>
        <v>2</v>
      </c>
      <c r="E40" s="6">
        <f>_xlfn.RANK.EQ(Weights!E40,Weights!E$40:E$42, 0)</f>
        <v>1</v>
      </c>
      <c r="F40" s="6"/>
      <c r="G40" s="6">
        <f>_xlfn.RANK.EQ(Weights!G40,Weights!G$40:G$42, 0)</f>
        <v>2</v>
      </c>
      <c r="H40" s="6"/>
      <c r="I40" s="6"/>
      <c r="J40" s="6"/>
      <c r="K40" s="6"/>
      <c r="L40" s="6">
        <f>_xlfn.RANK.EQ(Weights!L40,Weights!L$40:L$42, 0)</f>
        <v>2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>
        <f>_xlfn.RANK.EQ(Weights!Y40,Weights!Y$40:Y$42, 0)</f>
        <v>1</v>
      </c>
      <c r="Z40" s="6"/>
      <c r="AA40" s="6"/>
      <c r="AB40" s="6"/>
      <c r="AC40" s="6"/>
      <c r="AD40" s="6"/>
      <c r="AE40" s="6"/>
      <c r="AF40" s="6">
        <f>_xlfn.RANK.EQ(Weights!AF40,Weights!AF$40:AF$42, 0)</f>
        <v>1</v>
      </c>
      <c r="AG40" s="6">
        <f>_xlfn.RANK.EQ(Weights!AG40,Weights!AG$40:AG$42, 0)</f>
        <v>3</v>
      </c>
      <c r="AH40" s="6">
        <f>_xlfn.RANK.EQ(Weights!AH40,Weights!AH$40:AH$42, 0)</f>
        <v>1</v>
      </c>
      <c r="AI40" s="6">
        <f>_xlfn.RANK.EQ(Weights!AI40,Weights!AI$40:AI$42, 0)</f>
        <v>2</v>
      </c>
      <c r="AJ40" s="6"/>
      <c r="AK40" s="6"/>
      <c r="AL40" s="6"/>
      <c r="AM40" s="6"/>
      <c r="AN40" s="6"/>
      <c r="AO40" s="6"/>
      <c r="AP40" s="6"/>
      <c r="AQ40" s="6"/>
      <c r="AR40" s="6"/>
      <c r="AS40" s="6">
        <f>_xlfn.RANK.EQ(Weights!AS40,Weights!AS$40:AS$42, 0)</f>
        <v>1</v>
      </c>
      <c r="AT40" s="6"/>
      <c r="AU40" s="6"/>
      <c r="AV40" s="6"/>
      <c r="AW40" s="6"/>
      <c r="AX40" s="6">
        <f>_xlfn.RANK.EQ(Weights!AX40,Weights!AX$40:AX$42, 0)</f>
        <v>3</v>
      </c>
      <c r="AY40" s="6"/>
      <c r="AZ40" s="6"/>
      <c r="BA40" s="6"/>
      <c r="BB40" s="6"/>
      <c r="BC40" s="6">
        <f>_xlfn.RANK.EQ(Weights!BC40,Weights!BC$40:BC$42, 0)</f>
        <v>3</v>
      </c>
    </row>
    <row r="41" spans="1:55" x14ac:dyDescent="0.25">
      <c r="A41" s="1" t="s">
        <v>109</v>
      </c>
      <c r="B41" s="1" t="s">
        <v>12</v>
      </c>
      <c r="C41" s="4">
        <f>_xlfn.RANK.EQ(Weights!C41,Weights!C$40:C$42, 0)</f>
        <v>3</v>
      </c>
      <c r="D41" s="4">
        <f>_xlfn.RANK.EQ(Weights!D41,Weights!D$40:D$42, 0)</f>
        <v>1</v>
      </c>
      <c r="E41" s="4">
        <f>_xlfn.RANK.EQ(Weights!E41,Weights!E$40:E$42, 0)</f>
        <v>3</v>
      </c>
      <c r="F41" s="4"/>
      <c r="G41" s="4">
        <f>_xlfn.RANK.EQ(Weights!G41,Weights!G$40:G$42, 0)</f>
        <v>1</v>
      </c>
      <c r="H41" s="4"/>
      <c r="I41" s="4"/>
      <c r="J41" s="4"/>
      <c r="K41" s="4"/>
      <c r="L41" s="4">
        <f>_xlfn.RANK.EQ(Weights!L41,Weights!L$40:L$42, 0)</f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f>_xlfn.RANK.EQ(Weights!Y41,Weights!Y$40:Y$42, 0)</f>
        <v>2</v>
      </c>
      <c r="Z41" s="4"/>
      <c r="AA41" s="4"/>
      <c r="AB41" s="4"/>
      <c r="AC41" s="4"/>
      <c r="AD41" s="4"/>
      <c r="AE41" s="4"/>
      <c r="AF41" s="4">
        <f>_xlfn.RANK.EQ(Weights!AF41,Weights!AF$40:AF$42, 0)</f>
        <v>1</v>
      </c>
      <c r="AG41" s="4">
        <f>_xlfn.RANK.EQ(Weights!AG41,Weights!AG$40:AG$42, 0)</f>
        <v>1</v>
      </c>
      <c r="AH41" s="4">
        <f>_xlfn.RANK.EQ(Weights!AH41,Weights!AH$40:AH$42, 0)</f>
        <v>3</v>
      </c>
      <c r="AI41" s="4">
        <f>_xlfn.RANK.EQ(Weights!AI41,Weights!AI$40:AI$42, 0)</f>
        <v>1</v>
      </c>
      <c r="AJ41" s="4"/>
      <c r="AK41" s="4"/>
      <c r="AL41" s="4"/>
      <c r="AM41" s="4"/>
      <c r="AN41" s="4"/>
      <c r="AO41" s="4"/>
      <c r="AP41" s="4"/>
      <c r="AQ41" s="4"/>
      <c r="AR41" s="4"/>
      <c r="AS41" s="4">
        <f>_xlfn.RANK.EQ(Weights!AS41,Weights!AS$40:AS$42, 0)</f>
        <v>3</v>
      </c>
      <c r="AT41" s="4"/>
      <c r="AU41" s="4"/>
      <c r="AV41" s="4"/>
      <c r="AW41" s="4"/>
      <c r="AX41" s="4">
        <f>_xlfn.RANK.EQ(Weights!AX41,Weights!AX$40:AX$42, 0)</f>
        <v>1</v>
      </c>
      <c r="AY41" s="4"/>
      <c r="AZ41" s="4"/>
      <c r="BA41" s="4"/>
      <c r="BB41" s="4"/>
      <c r="BC41" s="4">
        <f>_xlfn.RANK.EQ(Weights!BC41,Weights!BC$40:BC$42, 0)</f>
        <v>2</v>
      </c>
    </row>
    <row r="42" spans="1:55" s="7" customFormat="1" ht="16.5" thickBot="1" x14ac:dyDescent="0.3">
      <c r="A42" s="5" t="s">
        <v>109</v>
      </c>
      <c r="B42" s="5" t="s">
        <v>13</v>
      </c>
      <c r="C42" s="10">
        <f>_xlfn.RANK.EQ(Weights!C42,Weights!C$40:C$42, 0)</f>
        <v>1</v>
      </c>
      <c r="D42" s="10">
        <f>_xlfn.RANK.EQ(Weights!D42,Weights!D$40:D$42, 0)</f>
        <v>2</v>
      </c>
      <c r="E42" s="10">
        <f>_xlfn.RANK.EQ(Weights!E42,Weights!E$40:E$42, 0)</f>
        <v>1</v>
      </c>
      <c r="F42" s="10"/>
      <c r="G42" s="10">
        <f>_xlfn.RANK.EQ(Weights!G42,Weights!G$40:G$42, 0)</f>
        <v>2</v>
      </c>
      <c r="H42" s="10"/>
      <c r="I42" s="10"/>
      <c r="J42" s="10"/>
      <c r="K42" s="10"/>
      <c r="L42" s="10">
        <f>_xlfn.RANK.EQ(Weights!L42,Weights!L$40:L$42, 0)</f>
        <v>3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>
        <f>_xlfn.RANK.EQ(Weights!Y42,Weights!Y$40:Y$42, 0)</f>
        <v>3</v>
      </c>
      <c r="Z42" s="10"/>
      <c r="AA42" s="10"/>
      <c r="AB42" s="10"/>
      <c r="AC42" s="10"/>
      <c r="AD42" s="10"/>
      <c r="AE42" s="10"/>
      <c r="AF42" s="10">
        <f>_xlfn.RANK.EQ(Weights!AF42,Weights!AF$40:AF$42, 0)</f>
        <v>1</v>
      </c>
      <c r="AG42" s="10">
        <f>_xlfn.RANK.EQ(Weights!AG42,Weights!AG$40:AG$42, 0)</f>
        <v>2</v>
      </c>
      <c r="AH42" s="10">
        <f>_xlfn.RANK.EQ(Weights!AH42,Weights!AH$40:AH$42, 0)</f>
        <v>2</v>
      </c>
      <c r="AI42" s="10">
        <f>_xlfn.RANK.EQ(Weights!AI42,Weights!AI$40:AI$42, 0)</f>
        <v>2</v>
      </c>
      <c r="AJ42" s="10"/>
      <c r="AK42" s="10"/>
      <c r="AL42" s="10"/>
      <c r="AM42" s="10"/>
      <c r="AN42" s="10"/>
      <c r="AO42" s="10"/>
      <c r="AP42" s="10"/>
      <c r="AQ42" s="10"/>
      <c r="AR42" s="10"/>
      <c r="AS42" s="10">
        <f>_xlfn.RANK.EQ(Weights!AS42,Weights!AS$40:AS$42, 0)</f>
        <v>2</v>
      </c>
      <c r="AT42" s="10"/>
      <c r="AU42" s="10"/>
      <c r="AV42" s="10"/>
      <c r="AW42" s="10"/>
      <c r="AX42" s="10">
        <f>_xlfn.RANK.EQ(Weights!AX42,Weights!AX$40:AX$42, 0)</f>
        <v>2</v>
      </c>
      <c r="AY42" s="10"/>
      <c r="AZ42" s="10"/>
      <c r="BA42" s="10"/>
      <c r="BB42" s="10"/>
      <c r="BC42" s="10">
        <f>_xlfn.RANK.EQ(Weights!BC42,Weights!BC$40:BC$42, 0)</f>
        <v>1</v>
      </c>
    </row>
    <row r="43" spans="1:55" s="8" customFormat="1" ht="16.5" thickTop="1" x14ac:dyDescent="0.25">
      <c r="A43" s="6" t="s">
        <v>120</v>
      </c>
      <c r="B43" s="6" t="s">
        <v>46</v>
      </c>
      <c r="C43" s="6">
        <f>_xlfn.RANK.EQ(Weights!C43,Weights!C$43:C$45, 0)</f>
        <v>1</v>
      </c>
      <c r="D43" s="6">
        <f>_xlfn.RANK.EQ(Weights!D43,Weights!D$43:D$45, 0)</f>
        <v>1</v>
      </c>
      <c r="E43" s="6">
        <f>_xlfn.RANK.EQ(Weights!E43,Weights!E$43:E$45, 0)</f>
        <v>2</v>
      </c>
      <c r="F43" s="6"/>
      <c r="G43" s="6">
        <f>_xlfn.RANK.EQ(Weights!G43,Weights!G$43:G$45, 0)</f>
        <v>2</v>
      </c>
      <c r="H43" s="6"/>
      <c r="I43" s="6"/>
      <c r="J43" s="6"/>
      <c r="K43" s="6"/>
      <c r="L43" s="6">
        <f>_xlfn.RANK.EQ(Weights!L43,Weights!L$43:L$45, 0)</f>
        <v>1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>
        <f>_xlfn.RANK.EQ(Weights!Y43,Weights!Y$43:Y$45, 0)</f>
        <v>1</v>
      </c>
      <c r="Z43" s="6"/>
      <c r="AA43" s="6"/>
      <c r="AB43" s="6"/>
      <c r="AC43" s="6"/>
      <c r="AD43" s="6"/>
      <c r="AE43" s="6"/>
      <c r="AF43" s="6">
        <f>_xlfn.RANK.EQ(Weights!AF43,Weights!AF$43:AF$45, 0)</f>
        <v>2</v>
      </c>
      <c r="AG43" s="6">
        <f>_xlfn.RANK.EQ(Weights!AG43,Weights!AG$43:AG$45, 0)</f>
        <v>2</v>
      </c>
      <c r="AH43" s="6">
        <f>_xlfn.RANK.EQ(Weights!AH43,Weights!AH$43:AH$45, 0)</f>
        <v>1</v>
      </c>
      <c r="AI43" s="6">
        <f>_xlfn.RANK.EQ(Weights!AI43,Weights!AI$43:AI$45, 0)</f>
        <v>3</v>
      </c>
      <c r="AJ43" s="6"/>
      <c r="AK43" s="6"/>
      <c r="AL43" s="6"/>
      <c r="AM43" s="6"/>
      <c r="AN43" s="6"/>
      <c r="AO43" s="6"/>
      <c r="AP43" s="6"/>
      <c r="AQ43" s="6"/>
      <c r="AR43" s="6"/>
      <c r="AS43" s="6">
        <f>_xlfn.RANK.EQ(Weights!AS43,Weights!AS$43:AS$45, 0)</f>
        <v>1</v>
      </c>
      <c r="AT43" s="6"/>
      <c r="AU43" s="6"/>
      <c r="AV43" s="6"/>
      <c r="AW43" s="6"/>
      <c r="AX43" s="6">
        <f>_xlfn.RANK.EQ(Weights!AX43,Weights!AX$43:AX$45, 0)</f>
        <v>2</v>
      </c>
      <c r="AY43" s="6"/>
      <c r="AZ43" s="6"/>
      <c r="BA43" s="6"/>
      <c r="BB43" s="6"/>
      <c r="BC43" s="6">
        <f>_xlfn.RANK.EQ(Weights!BC43,Weights!BC$43:BC$45, 0)</f>
        <v>3</v>
      </c>
    </row>
    <row r="44" spans="1:55" x14ac:dyDescent="0.25">
      <c r="A44" s="1" t="s">
        <v>120</v>
      </c>
      <c r="B44" s="1" t="s">
        <v>47</v>
      </c>
      <c r="C44" s="4">
        <f>_xlfn.RANK.EQ(Weights!C44,Weights!C$43:C$45, 0)</f>
        <v>3</v>
      </c>
      <c r="D44" s="4">
        <f>_xlfn.RANK.EQ(Weights!D44,Weights!D$43:D$45, 0)</f>
        <v>2</v>
      </c>
      <c r="E44" s="4">
        <f>_xlfn.RANK.EQ(Weights!E44,Weights!E$43:E$45, 0)</f>
        <v>3</v>
      </c>
      <c r="F44" s="4"/>
      <c r="G44" s="4">
        <f>_xlfn.RANK.EQ(Weights!G44,Weights!G$43:G$45, 0)</f>
        <v>1</v>
      </c>
      <c r="H44" s="4"/>
      <c r="I44" s="4"/>
      <c r="J44" s="4"/>
      <c r="K44" s="4"/>
      <c r="L44" s="4">
        <f>_xlfn.RANK.EQ(Weights!L44,Weights!L$43:L$45, 0)</f>
        <v>3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>
        <f>_xlfn.RANK.EQ(Weights!Y44,Weights!Y$43:Y$45, 0)</f>
        <v>2</v>
      </c>
      <c r="Z44" s="4"/>
      <c r="AA44" s="4"/>
      <c r="AB44" s="4"/>
      <c r="AC44" s="4"/>
      <c r="AD44" s="4"/>
      <c r="AE44" s="4"/>
      <c r="AF44" s="4">
        <f>_xlfn.RANK.EQ(Weights!AF44,Weights!AF$43:AF$45, 0)</f>
        <v>1</v>
      </c>
      <c r="AG44" s="4">
        <f>_xlfn.RANK.EQ(Weights!AG44,Weights!AG$43:AG$45, 0)</f>
        <v>1</v>
      </c>
      <c r="AH44" s="4">
        <f>_xlfn.RANK.EQ(Weights!AH44,Weights!AH$43:AH$45, 0)</f>
        <v>2</v>
      </c>
      <c r="AI44" s="4">
        <f>_xlfn.RANK.EQ(Weights!AI44,Weights!AI$43:AI$45, 0)</f>
        <v>1</v>
      </c>
      <c r="AJ44" s="4"/>
      <c r="AK44" s="4"/>
      <c r="AL44" s="4"/>
      <c r="AM44" s="4"/>
      <c r="AN44" s="4"/>
      <c r="AO44" s="4"/>
      <c r="AP44" s="4"/>
      <c r="AQ44" s="4"/>
      <c r="AR44" s="4"/>
      <c r="AS44" s="4">
        <f>_xlfn.RANK.EQ(Weights!AS44,Weights!AS$43:AS$45, 0)</f>
        <v>3</v>
      </c>
      <c r="AT44" s="4"/>
      <c r="AU44" s="4"/>
      <c r="AV44" s="4"/>
      <c r="AW44" s="4"/>
      <c r="AX44" s="4">
        <f>_xlfn.RANK.EQ(Weights!AX44,Weights!AX$43:AX$45, 0)</f>
        <v>1</v>
      </c>
      <c r="AY44" s="4"/>
      <c r="AZ44" s="4"/>
      <c r="BA44" s="4"/>
      <c r="BB44" s="4"/>
      <c r="BC44" s="4">
        <f>_xlfn.RANK.EQ(Weights!BC44,Weights!BC$43:BC$45, 0)</f>
        <v>2</v>
      </c>
    </row>
    <row r="45" spans="1:55" s="7" customFormat="1" ht="16.5" thickBot="1" x14ac:dyDescent="0.3">
      <c r="A45" s="5" t="s">
        <v>120</v>
      </c>
      <c r="B45" s="5" t="s">
        <v>48</v>
      </c>
      <c r="C45" s="10">
        <f>_xlfn.RANK.EQ(Weights!C45,Weights!C$43:C$45, 0)</f>
        <v>2</v>
      </c>
      <c r="D45" s="10">
        <f>_xlfn.RANK.EQ(Weights!D45,Weights!D$43:D$45, 0)</f>
        <v>2</v>
      </c>
      <c r="E45" s="10">
        <f>_xlfn.RANK.EQ(Weights!E45,Weights!E$43:E$45, 0)</f>
        <v>1</v>
      </c>
      <c r="F45" s="10"/>
      <c r="G45" s="10">
        <f>_xlfn.RANK.EQ(Weights!G45,Weights!G$43:G$45, 0)</f>
        <v>2</v>
      </c>
      <c r="H45" s="10"/>
      <c r="I45" s="10"/>
      <c r="J45" s="10"/>
      <c r="K45" s="10"/>
      <c r="L45" s="10">
        <f>_xlfn.RANK.EQ(Weights!L45,Weights!L$43:L$45, 0)</f>
        <v>1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>
        <f>_xlfn.RANK.EQ(Weights!Y45,Weights!Y$43:Y$45, 0)</f>
        <v>3</v>
      </c>
      <c r="Z45" s="10"/>
      <c r="AA45" s="10"/>
      <c r="AB45" s="10"/>
      <c r="AC45" s="10"/>
      <c r="AD45" s="10"/>
      <c r="AE45" s="10"/>
      <c r="AF45" s="10">
        <f>_xlfn.RANK.EQ(Weights!AF45,Weights!AF$43:AF$45, 0)</f>
        <v>2</v>
      </c>
      <c r="AG45" s="10">
        <f>_xlfn.RANK.EQ(Weights!AG45,Weights!AG$43:AG$45, 0)</f>
        <v>3</v>
      </c>
      <c r="AH45" s="10">
        <f>_xlfn.RANK.EQ(Weights!AH45,Weights!AH$43:AH$45, 0)</f>
        <v>3</v>
      </c>
      <c r="AI45" s="10">
        <f>_xlfn.RANK.EQ(Weights!AI45,Weights!AI$43:AI$45, 0)</f>
        <v>2</v>
      </c>
      <c r="AJ45" s="10"/>
      <c r="AK45" s="10"/>
      <c r="AL45" s="10"/>
      <c r="AM45" s="10"/>
      <c r="AN45" s="10"/>
      <c r="AO45" s="10"/>
      <c r="AP45" s="10"/>
      <c r="AQ45" s="10"/>
      <c r="AR45" s="10"/>
      <c r="AS45" s="10">
        <f>_xlfn.RANK.EQ(Weights!AS45,Weights!AS$43:AS$45, 0)</f>
        <v>1</v>
      </c>
      <c r="AT45" s="10"/>
      <c r="AU45" s="10"/>
      <c r="AV45" s="10"/>
      <c r="AW45" s="10"/>
      <c r="AX45" s="10">
        <f>_xlfn.RANK.EQ(Weights!AX45,Weights!AX$43:AX$45, 0)</f>
        <v>3</v>
      </c>
      <c r="AY45" s="10"/>
      <c r="AZ45" s="10"/>
      <c r="BA45" s="10"/>
      <c r="BB45" s="10"/>
      <c r="BC45" s="10">
        <f>_xlfn.RANK.EQ(Weights!BC45,Weights!BC$43:BC$45, 0)</f>
        <v>1</v>
      </c>
    </row>
    <row r="46" spans="1:55" s="8" customFormat="1" ht="16.5" thickTop="1" x14ac:dyDescent="0.25">
      <c r="A46" s="6" t="s">
        <v>118</v>
      </c>
      <c r="B46" s="6" t="s">
        <v>31</v>
      </c>
      <c r="C46" s="6"/>
      <c r="D46" s="6"/>
      <c r="E46" s="6">
        <f>_xlfn.RANK.EQ(Weights!E46,Weights!E$46:E$47, 0)</f>
        <v>2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>
        <f>_xlfn.RANK.EQ(Weights!U46,Weights!U$46:U$47, 0)</f>
        <v>1</v>
      </c>
      <c r="V46" s="6">
        <f>_xlfn.RANK.EQ(Weights!V46,Weights!V$46:V$47, 0)</f>
        <v>2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</row>
    <row r="47" spans="1:55" s="7" customFormat="1" ht="16.5" thickBot="1" x14ac:dyDescent="0.3">
      <c r="A47" s="5" t="s">
        <v>118</v>
      </c>
      <c r="B47" s="5" t="s">
        <v>32</v>
      </c>
      <c r="C47" s="10"/>
      <c r="D47" s="10"/>
      <c r="E47" s="10">
        <f>_xlfn.RANK.EQ(Weights!E47,Weights!E$46:E$47, 0)</f>
        <v>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>
        <f>_xlfn.RANK.EQ(Weights!U47,Weights!U$46:U$47, 0)</f>
        <v>2</v>
      </c>
      <c r="V47" s="10">
        <f>_xlfn.RANK.EQ(Weights!V47,Weights!V$46:V$47, 0)</f>
        <v>1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</row>
    <row r="48" spans="1:55" ht="16.5" thickTop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</sheetData>
  <autoFilter ref="A1:BC49" xr:uid="{6F489951-42B2-488A-8F78-9D1C803BDD48}"/>
  <conditionalFormatting sqref="C1:E1 C48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BC48 C2:BC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1A63-44F7-4987-9C22-FB17188A0E3F}">
  <sheetPr codeName="Feuil3">
    <tabColor rgb="FF00B050"/>
  </sheetPr>
  <dimension ref="A1:BF49"/>
  <sheetViews>
    <sheetView showGridLines="0" showZeros="0" zoomScale="70" zoomScaleNormal="70" workbookViewId="0">
      <pane xSplit="2" ySplit="1" topLeftCell="C2" activePane="bottomRight" state="frozen"/>
      <selection pane="topRight" activeCell="D1" sqref="D1"/>
      <selection pane="bottomLeft" activeCell="A3" sqref="A3"/>
      <selection pane="bottomRight" activeCell="N21" sqref="N21"/>
    </sheetView>
  </sheetViews>
  <sheetFormatPr defaultColWidth="11" defaultRowHeight="15.75" x14ac:dyDescent="0.25"/>
  <cols>
    <col min="1" max="1" width="9.625" customWidth="1"/>
    <col min="2" max="2" width="21.625" customWidth="1"/>
    <col min="3" max="55" width="5.125" customWidth="1"/>
    <col min="56" max="56" width="5.625" customWidth="1"/>
    <col min="57" max="58" width="11.625" customWidth="1"/>
  </cols>
  <sheetData>
    <row r="1" spans="1:58" s="3" customFormat="1" ht="32.25" thickBot="1" x14ac:dyDescent="0.3">
      <c r="A1" s="9" t="s">
        <v>108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64</v>
      </c>
      <c r="H1" s="9" t="s">
        <v>65</v>
      </c>
      <c r="I1" s="9" t="s">
        <v>66</v>
      </c>
      <c r="J1" s="9" t="s">
        <v>67</v>
      </c>
      <c r="K1" s="9" t="s">
        <v>69</v>
      </c>
      <c r="L1" s="9" t="s">
        <v>70</v>
      </c>
      <c r="M1" s="9" t="s">
        <v>68</v>
      </c>
      <c r="N1" s="9" t="s">
        <v>99</v>
      </c>
      <c r="O1" s="9" t="s">
        <v>127</v>
      </c>
      <c r="P1" s="9" t="s">
        <v>71</v>
      </c>
      <c r="Q1" s="9" t="s">
        <v>125</v>
      </c>
      <c r="R1" s="9" t="s">
        <v>73</v>
      </c>
      <c r="S1" s="9" t="s">
        <v>74</v>
      </c>
      <c r="T1" s="9" t="s">
        <v>75</v>
      </c>
      <c r="U1" s="9" t="s">
        <v>76</v>
      </c>
      <c r="V1" s="9" t="s">
        <v>77</v>
      </c>
      <c r="W1" s="9" t="s">
        <v>78</v>
      </c>
      <c r="X1" s="9" t="s">
        <v>100</v>
      </c>
      <c r="Y1" s="9" t="s">
        <v>79</v>
      </c>
      <c r="Z1" s="9" t="s">
        <v>128</v>
      </c>
      <c r="AA1" s="9" t="s">
        <v>83</v>
      </c>
      <c r="AB1" s="9" t="s">
        <v>80</v>
      </c>
      <c r="AC1" s="9" t="s">
        <v>82</v>
      </c>
      <c r="AD1" s="9" t="s">
        <v>81</v>
      </c>
      <c r="AE1" s="9" t="s">
        <v>85</v>
      </c>
      <c r="AF1" s="9" t="s">
        <v>72</v>
      </c>
      <c r="AG1" s="9" t="s">
        <v>84</v>
      </c>
      <c r="AH1" s="9" t="s">
        <v>86</v>
      </c>
      <c r="AI1" s="9" t="s">
        <v>87</v>
      </c>
      <c r="AJ1" s="9" t="s">
        <v>89</v>
      </c>
      <c r="AK1" s="9" t="s">
        <v>91</v>
      </c>
      <c r="AL1" s="9" t="s">
        <v>90</v>
      </c>
      <c r="AM1" s="9" t="s">
        <v>126</v>
      </c>
      <c r="AN1" s="9" t="s">
        <v>88</v>
      </c>
      <c r="AO1" s="9" t="s">
        <v>130</v>
      </c>
      <c r="AP1" s="9" t="s">
        <v>101</v>
      </c>
      <c r="AQ1" s="9" t="s">
        <v>96</v>
      </c>
      <c r="AR1" s="9" t="s">
        <v>92</v>
      </c>
      <c r="AS1" s="9" t="s">
        <v>93</v>
      </c>
      <c r="AT1" s="9" t="s">
        <v>94</v>
      </c>
      <c r="AU1" s="9" t="s">
        <v>129</v>
      </c>
      <c r="AV1" s="9" t="s">
        <v>95</v>
      </c>
      <c r="AW1" s="9" t="s">
        <v>97</v>
      </c>
      <c r="AX1" s="9" t="s">
        <v>98</v>
      </c>
      <c r="AY1" s="9" t="s">
        <v>102</v>
      </c>
      <c r="AZ1" s="9" t="s">
        <v>131</v>
      </c>
      <c r="BA1" s="9" t="s">
        <v>104</v>
      </c>
      <c r="BB1" s="9" t="s">
        <v>103</v>
      </c>
      <c r="BC1" s="9" t="s">
        <v>105</v>
      </c>
      <c r="BD1" s="9" t="s">
        <v>132</v>
      </c>
      <c r="BE1" s="9" t="s">
        <v>106</v>
      </c>
      <c r="BF1" s="9" t="s">
        <v>107</v>
      </c>
    </row>
    <row r="2" spans="1:58" x14ac:dyDescent="0.25">
      <c r="A2" s="4" t="s">
        <v>119</v>
      </c>
      <c r="B2" s="4" t="s">
        <v>42</v>
      </c>
      <c r="C2" s="4">
        <v>0</v>
      </c>
      <c r="D2" s="4">
        <v>0</v>
      </c>
      <c r="E2" s="4">
        <v>16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12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18</v>
      </c>
      <c r="Y2" s="4">
        <v>0</v>
      </c>
      <c r="Z2" s="4">
        <v>0</v>
      </c>
      <c r="AA2" s="4">
        <v>3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3</v>
      </c>
      <c r="AP2" s="4">
        <v>18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25</v>
      </c>
      <c r="AZ2" s="4">
        <v>0</v>
      </c>
      <c r="BA2" s="4">
        <v>0</v>
      </c>
      <c r="BB2" s="4">
        <v>5</v>
      </c>
      <c r="BC2" s="4">
        <v>0</v>
      </c>
      <c r="BD2" s="4">
        <f t="shared" ref="BD2:BD49" si="0">SUM(C2:BC2)</f>
        <v>100</v>
      </c>
      <c r="BE2" s="4">
        <v>96</v>
      </c>
      <c r="BF2" s="4">
        <v>46</v>
      </c>
    </row>
    <row r="3" spans="1:58" x14ac:dyDescent="0.25">
      <c r="A3" s="1" t="s">
        <v>119</v>
      </c>
      <c r="B3" s="1" t="s">
        <v>43</v>
      </c>
      <c r="C3" s="1">
        <v>1</v>
      </c>
      <c r="D3" s="1">
        <v>0</v>
      </c>
      <c r="E3" s="1">
        <v>15</v>
      </c>
      <c r="F3" s="1">
        <v>0</v>
      </c>
      <c r="G3" s="1">
        <v>0</v>
      </c>
      <c r="H3" s="1">
        <v>8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15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4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12</v>
      </c>
      <c r="AP3" s="1">
        <v>8</v>
      </c>
      <c r="AQ3" s="1">
        <v>0</v>
      </c>
      <c r="AR3" s="1">
        <v>0</v>
      </c>
      <c r="AS3" s="1">
        <v>2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17</v>
      </c>
      <c r="AZ3" s="1">
        <v>0</v>
      </c>
      <c r="BA3" s="1">
        <v>0</v>
      </c>
      <c r="BB3" s="1">
        <v>15</v>
      </c>
      <c r="BC3" s="1">
        <v>0</v>
      </c>
      <c r="BD3" s="1">
        <f t="shared" si="0"/>
        <v>100</v>
      </c>
      <c r="BE3" s="1">
        <v>95</v>
      </c>
      <c r="BF3" s="1">
        <v>46</v>
      </c>
    </row>
    <row r="4" spans="1:58" x14ac:dyDescent="0.25">
      <c r="A4" s="1" t="s">
        <v>119</v>
      </c>
      <c r="B4" s="1" t="s">
        <v>44</v>
      </c>
      <c r="C4" s="1">
        <v>3</v>
      </c>
      <c r="D4" s="1">
        <v>0</v>
      </c>
      <c r="E4" s="1">
        <v>7</v>
      </c>
      <c r="F4" s="1">
        <v>3</v>
      </c>
      <c r="G4" s="1">
        <v>0</v>
      </c>
      <c r="H4" s="1">
        <v>10</v>
      </c>
      <c r="I4" s="1">
        <v>0</v>
      </c>
      <c r="J4" s="1">
        <v>2</v>
      </c>
      <c r="K4" s="1">
        <v>0</v>
      </c>
      <c r="L4" s="1">
        <v>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13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</v>
      </c>
      <c r="AP4" s="1">
        <v>14</v>
      </c>
      <c r="AQ4" s="1">
        <v>0</v>
      </c>
      <c r="AR4" s="1">
        <v>0</v>
      </c>
      <c r="AS4" s="1">
        <v>6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22</v>
      </c>
      <c r="AZ4" s="1">
        <v>0</v>
      </c>
      <c r="BA4" s="1">
        <v>0</v>
      </c>
      <c r="BB4" s="1">
        <v>7</v>
      </c>
      <c r="BC4" s="1">
        <v>0</v>
      </c>
      <c r="BD4" s="1">
        <f t="shared" si="0"/>
        <v>100</v>
      </c>
      <c r="BE4" s="1">
        <v>96</v>
      </c>
      <c r="BF4" s="1">
        <v>46</v>
      </c>
    </row>
    <row r="5" spans="1:58" ht="16.5" thickBot="1" x14ac:dyDescent="0.3">
      <c r="A5" s="5" t="s">
        <v>119</v>
      </c>
      <c r="B5" s="5" t="s">
        <v>45</v>
      </c>
      <c r="C5" s="5">
        <v>0</v>
      </c>
      <c r="D5" s="5">
        <v>0</v>
      </c>
      <c r="E5" s="5">
        <v>12</v>
      </c>
      <c r="F5" s="5">
        <v>0</v>
      </c>
      <c r="G5" s="5">
        <v>0</v>
      </c>
      <c r="H5" s="5">
        <v>3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18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22</v>
      </c>
      <c r="Y5" s="5">
        <v>0</v>
      </c>
      <c r="Z5" s="5">
        <v>0</v>
      </c>
      <c r="AA5" s="5">
        <v>2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33</v>
      </c>
      <c r="AZ5" s="5">
        <v>0</v>
      </c>
      <c r="BA5" s="5">
        <v>0</v>
      </c>
      <c r="BB5" s="5">
        <v>10</v>
      </c>
      <c r="BC5" s="5">
        <v>0</v>
      </c>
      <c r="BD5" s="5">
        <f t="shared" si="0"/>
        <v>100</v>
      </c>
      <c r="BE5" s="5">
        <v>96</v>
      </c>
      <c r="BF5" s="5">
        <v>46</v>
      </c>
    </row>
    <row r="6" spans="1:58" ht="16.5" thickTop="1" x14ac:dyDescent="0.25">
      <c r="A6" s="6" t="s">
        <v>115</v>
      </c>
      <c r="B6" s="6" t="s">
        <v>28</v>
      </c>
      <c r="C6" s="6">
        <v>13</v>
      </c>
      <c r="D6" s="6">
        <v>0</v>
      </c>
      <c r="E6" s="6">
        <v>11</v>
      </c>
      <c r="F6" s="6">
        <v>10</v>
      </c>
      <c r="G6" s="6">
        <v>0</v>
      </c>
      <c r="H6" s="6">
        <v>0</v>
      </c>
      <c r="I6" s="6">
        <v>5</v>
      </c>
      <c r="J6" s="6">
        <v>11</v>
      </c>
      <c r="K6" s="6">
        <v>0</v>
      </c>
      <c r="L6" s="6">
        <v>20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9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13</v>
      </c>
      <c r="AT6" s="6">
        <v>8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f t="shared" si="0"/>
        <v>100</v>
      </c>
      <c r="BE6" s="6">
        <v>94</v>
      </c>
      <c r="BF6" s="6">
        <v>54</v>
      </c>
    </row>
    <row r="7" spans="1:58" x14ac:dyDescent="0.25">
      <c r="A7" s="1" t="s">
        <v>115</v>
      </c>
      <c r="B7" s="1" t="s">
        <v>29</v>
      </c>
      <c r="C7" s="1">
        <v>9</v>
      </c>
      <c r="D7" s="1">
        <v>0</v>
      </c>
      <c r="E7" s="1">
        <v>11</v>
      </c>
      <c r="F7" s="1">
        <v>9</v>
      </c>
      <c r="G7" s="1">
        <v>0</v>
      </c>
      <c r="H7" s="1">
        <v>0</v>
      </c>
      <c r="I7" s="1">
        <v>12</v>
      </c>
      <c r="J7" s="1">
        <v>13</v>
      </c>
      <c r="K7" s="1">
        <v>0</v>
      </c>
      <c r="L7" s="1">
        <v>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10</v>
      </c>
      <c r="AR7" s="1">
        <v>0</v>
      </c>
      <c r="AS7" s="1">
        <v>9</v>
      </c>
      <c r="AT7" s="1">
        <v>0</v>
      </c>
      <c r="AU7" s="1">
        <v>0</v>
      </c>
      <c r="AV7" s="1">
        <v>0</v>
      </c>
      <c r="AW7" s="1">
        <v>10</v>
      </c>
      <c r="AX7" s="1">
        <v>0</v>
      </c>
      <c r="AY7" s="1">
        <v>0</v>
      </c>
      <c r="AZ7" s="1">
        <v>0</v>
      </c>
      <c r="BA7" s="1">
        <v>13</v>
      </c>
      <c r="BB7" s="1">
        <v>0</v>
      </c>
      <c r="BC7" s="1">
        <v>0</v>
      </c>
      <c r="BD7" s="1">
        <f t="shared" si="0"/>
        <v>100</v>
      </c>
      <c r="BE7" s="1">
        <v>94</v>
      </c>
      <c r="BF7" s="1">
        <v>52</v>
      </c>
    </row>
    <row r="8" spans="1:58" ht="16.5" thickBot="1" x14ac:dyDescent="0.3">
      <c r="A8" s="5" t="s">
        <v>115</v>
      </c>
      <c r="B8" s="5" t="s">
        <v>30</v>
      </c>
      <c r="C8" s="5">
        <v>11</v>
      </c>
      <c r="D8" s="5">
        <v>0</v>
      </c>
      <c r="E8" s="5">
        <v>11</v>
      </c>
      <c r="F8" s="5">
        <v>5</v>
      </c>
      <c r="G8" s="5">
        <v>0</v>
      </c>
      <c r="H8" s="5">
        <v>0</v>
      </c>
      <c r="I8" s="5">
        <v>0</v>
      </c>
      <c r="J8" s="5">
        <v>6</v>
      </c>
      <c r="K8" s="5">
        <v>8</v>
      </c>
      <c r="L8" s="5">
        <v>14</v>
      </c>
      <c r="M8" s="5">
        <v>13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5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1</v>
      </c>
      <c r="AO8" s="5">
        <v>0</v>
      </c>
      <c r="AP8" s="5">
        <v>0</v>
      </c>
      <c r="AQ8" s="5">
        <v>0</v>
      </c>
      <c r="AR8" s="5">
        <v>0</v>
      </c>
      <c r="AS8" s="5">
        <v>11</v>
      </c>
      <c r="AT8" s="5">
        <v>5</v>
      </c>
      <c r="AU8" s="5">
        <v>10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f t="shared" si="0"/>
        <v>100</v>
      </c>
      <c r="BE8" s="5">
        <v>90</v>
      </c>
      <c r="BF8" s="5">
        <v>53</v>
      </c>
    </row>
    <row r="9" spans="1:58" ht="16.5" thickTop="1" x14ac:dyDescent="0.25">
      <c r="A9" s="6" t="s">
        <v>113</v>
      </c>
      <c r="B9" s="6" t="s">
        <v>23</v>
      </c>
      <c r="C9" s="6">
        <v>2</v>
      </c>
      <c r="D9" s="6">
        <v>0</v>
      </c>
      <c r="E9" s="6">
        <v>10</v>
      </c>
      <c r="F9" s="6">
        <v>0</v>
      </c>
      <c r="G9" s="6">
        <v>0</v>
      </c>
      <c r="H9" s="6">
        <v>0</v>
      </c>
      <c r="I9" s="6">
        <v>6</v>
      </c>
      <c r="J9" s="6">
        <v>5</v>
      </c>
      <c r="K9" s="6">
        <v>2</v>
      </c>
      <c r="L9" s="6">
        <v>2</v>
      </c>
      <c r="M9" s="6">
        <v>2</v>
      </c>
      <c r="N9" s="6">
        <v>0</v>
      </c>
      <c r="O9" s="6">
        <v>0</v>
      </c>
      <c r="P9" s="6">
        <v>0</v>
      </c>
      <c r="Q9" s="6">
        <v>7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18</v>
      </c>
      <c r="X9" s="6">
        <v>0</v>
      </c>
      <c r="Y9" s="6">
        <v>0</v>
      </c>
      <c r="Z9" s="6">
        <v>0</v>
      </c>
      <c r="AA9" s="6">
        <v>0</v>
      </c>
      <c r="AB9" s="6">
        <v>1</v>
      </c>
      <c r="AC9" s="6">
        <v>4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3</v>
      </c>
      <c r="AK9" s="6">
        <v>10</v>
      </c>
      <c r="AL9" s="6">
        <v>5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1</v>
      </c>
      <c r="AT9" s="6">
        <v>0</v>
      </c>
      <c r="AU9" s="6">
        <v>5</v>
      </c>
      <c r="AV9" s="6">
        <v>0</v>
      </c>
      <c r="AW9" s="6">
        <v>9</v>
      </c>
      <c r="AX9" s="6">
        <v>0</v>
      </c>
      <c r="AY9" s="6">
        <v>0</v>
      </c>
      <c r="AZ9" s="6">
        <v>0</v>
      </c>
      <c r="BA9" s="6">
        <v>7</v>
      </c>
      <c r="BB9" s="6">
        <v>0</v>
      </c>
      <c r="BC9" s="6">
        <v>0</v>
      </c>
      <c r="BD9" s="6">
        <f t="shared" si="0"/>
        <v>100</v>
      </c>
      <c r="BE9" s="6">
        <v>84</v>
      </c>
      <c r="BF9" s="6">
        <v>33</v>
      </c>
    </row>
    <row r="10" spans="1:58" ht="16.5" thickBot="1" x14ac:dyDescent="0.3">
      <c r="A10" s="5" t="s">
        <v>113</v>
      </c>
      <c r="B10" s="5" t="s">
        <v>24</v>
      </c>
      <c r="C10" s="5">
        <v>5</v>
      </c>
      <c r="D10" s="5">
        <v>0</v>
      </c>
      <c r="E10" s="5">
        <v>10</v>
      </c>
      <c r="F10" s="5">
        <v>6</v>
      </c>
      <c r="G10" s="5">
        <v>0</v>
      </c>
      <c r="H10" s="5">
        <v>0</v>
      </c>
      <c r="I10" s="5">
        <v>4</v>
      </c>
      <c r="J10" s="5">
        <v>7</v>
      </c>
      <c r="K10" s="5">
        <v>2</v>
      </c>
      <c r="L10" s="5">
        <v>8</v>
      </c>
      <c r="M10" s="5">
        <v>8</v>
      </c>
      <c r="N10" s="5">
        <v>0</v>
      </c>
      <c r="O10" s="5">
        <v>0</v>
      </c>
      <c r="P10" s="5">
        <v>0</v>
      </c>
      <c r="Q10" s="5">
        <v>11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5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2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3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4</v>
      </c>
      <c r="AR10" s="5">
        <v>0</v>
      </c>
      <c r="AS10" s="5">
        <v>5</v>
      </c>
      <c r="AT10" s="5">
        <v>0</v>
      </c>
      <c r="AU10" s="5">
        <v>9</v>
      </c>
      <c r="AV10" s="5">
        <v>0</v>
      </c>
      <c r="AW10" s="5">
        <v>6</v>
      </c>
      <c r="AX10" s="5">
        <v>0</v>
      </c>
      <c r="AY10" s="5">
        <v>0</v>
      </c>
      <c r="AZ10" s="5">
        <v>0</v>
      </c>
      <c r="BA10" s="5">
        <v>5</v>
      </c>
      <c r="BB10" s="5">
        <v>0</v>
      </c>
      <c r="BC10" s="5">
        <v>0</v>
      </c>
      <c r="BD10" s="5">
        <f t="shared" si="0"/>
        <v>100</v>
      </c>
      <c r="BE10" s="5">
        <v>85</v>
      </c>
      <c r="BF10" s="5">
        <v>33</v>
      </c>
    </row>
    <row r="11" spans="1:58" ht="16.5" thickTop="1" x14ac:dyDescent="0.25">
      <c r="A11" s="6" t="s">
        <v>123</v>
      </c>
      <c r="B11" s="6" t="s">
        <v>55</v>
      </c>
      <c r="C11" s="6">
        <v>12</v>
      </c>
      <c r="D11" s="6">
        <v>0</v>
      </c>
      <c r="E11" s="6">
        <v>9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8</v>
      </c>
      <c r="L11" s="6">
        <v>10</v>
      </c>
      <c r="M11" s="6">
        <v>12</v>
      </c>
      <c r="N11" s="6">
        <v>0</v>
      </c>
      <c r="O11" s="6">
        <v>15</v>
      </c>
      <c r="P11" s="6">
        <v>0</v>
      </c>
      <c r="Q11" s="6">
        <v>0</v>
      </c>
      <c r="R11" s="6">
        <v>0</v>
      </c>
      <c r="S11" s="6">
        <v>1</v>
      </c>
      <c r="T11" s="6">
        <v>1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6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9</v>
      </c>
      <c r="AO11" s="6">
        <v>0</v>
      </c>
      <c r="AP11" s="6">
        <v>0</v>
      </c>
      <c r="AQ11" s="6">
        <v>0</v>
      </c>
      <c r="AR11" s="6">
        <v>4</v>
      </c>
      <c r="AS11" s="6">
        <v>12</v>
      </c>
      <c r="AT11" s="6">
        <v>1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f t="shared" si="0"/>
        <v>100</v>
      </c>
      <c r="BE11" s="6">
        <v>96</v>
      </c>
      <c r="BF11" s="6">
        <v>41</v>
      </c>
    </row>
    <row r="12" spans="1:58" x14ac:dyDescent="0.25">
      <c r="A12" s="1" t="s">
        <v>123</v>
      </c>
      <c r="B12" s="1" t="s">
        <v>56</v>
      </c>
      <c r="C12" s="1">
        <v>6</v>
      </c>
      <c r="D12" s="1">
        <v>0</v>
      </c>
      <c r="E12" s="1">
        <v>5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16</v>
      </c>
      <c r="L12" s="1">
        <v>3</v>
      </c>
      <c r="M12" s="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9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12</v>
      </c>
      <c r="AO12" s="1">
        <v>0</v>
      </c>
      <c r="AP12" s="1">
        <v>0</v>
      </c>
      <c r="AQ12" s="1">
        <v>2</v>
      </c>
      <c r="AR12" s="1">
        <v>15</v>
      </c>
      <c r="AS12" s="1">
        <v>4</v>
      </c>
      <c r="AT12" s="1">
        <v>0</v>
      </c>
      <c r="AU12" s="1">
        <v>7</v>
      </c>
      <c r="AV12" s="1">
        <v>0</v>
      </c>
      <c r="AW12" s="1">
        <v>4</v>
      </c>
      <c r="AX12" s="1">
        <v>0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f t="shared" si="0"/>
        <v>100</v>
      </c>
      <c r="BE12" s="1">
        <v>96</v>
      </c>
      <c r="BF12" s="1">
        <v>41</v>
      </c>
    </row>
    <row r="13" spans="1:58" x14ac:dyDescent="0.25">
      <c r="A13" s="1" t="s">
        <v>123</v>
      </c>
      <c r="B13" s="1" t="s">
        <v>57</v>
      </c>
      <c r="C13" s="1">
        <v>7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4</v>
      </c>
      <c r="L13" s="1">
        <v>12</v>
      </c>
      <c r="M13" s="1">
        <v>9</v>
      </c>
      <c r="N13" s="1">
        <v>0</v>
      </c>
      <c r="O13" s="1">
        <v>8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22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4</v>
      </c>
      <c r="AO13" s="1">
        <v>0</v>
      </c>
      <c r="AP13" s="1">
        <v>0</v>
      </c>
      <c r="AQ13" s="1">
        <v>0</v>
      </c>
      <c r="AR13" s="1">
        <v>2</v>
      </c>
      <c r="AS13" s="1">
        <v>6</v>
      </c>
      <c r="AT13" s="1">
        <v>0</v>
      </c>
      <c r="AU13" s="1">
        <v>14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f t="shared" si="0"/>
        <v>100</v>
      </c>
      <c r="BE13" s="1">
        <v>96</v>
      </c>
      <c r="BF13" s="1">
        <v>41</v>
      </c>
    </row>
    <row r="14" spans="1:58" ht="16.5" thickBot="1" x14ac:dyDescent="0.3">
      <c r="A14" s="5" t="s">
        <v>123</v>
      </c>
      <c r="B14" s="5" t="s">
        <v>58</v>
      </c>
      <c r="C14" s="5">
        <v>12</v>
      </c>
      <c r="D14" s="5">
        <v>0</v>
      </c>
      <c r="E14" s="5">
        <v>10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14</v>
      </c>
      <c r="L14" s="5">
        <v>9</v>
      </c>
      <c r="M14" s="5">
        <v>13</v>
      </c>
      <c r="N14" s="5">
        <v>0</v>
      </c>
      <c r="O14" s="5">
        <v>3</v>
      </c>
      <c r="P14" s="5">
        <v>0</v>
      </c>
      <c r="Q14" s="5">
        <v>0</v>
      </c>
      <c r="R14" s="5">
        <v>0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9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10</v>
      </c>
      <c r="AT14" s="5">
        <v>1</v>
      </c>
      <c r="AU14" s="5">
        <v>16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f t="shared" si="0"/>
        <v>100</v>
      </c>
      <c r="BE14" s="5">
        <v>97</v>
      </c>
      <c r="BF14" s="5">
        <v>40</v>
      </c>
    </row>
    <row r="15" spans="1:58" ht="16.5" thickTop="1" x14ac:dyDescent="0.25">
      <c r="A15" s="6" t="s">
        <v>122</v>
      </c>
      <c r="B15" s="6" t="s">
        <v>52</v>
      </c>
      <c r="C15" s="6">
        <v>0</v>
      </c>
      <c r="D15" s="6">
        <v>0</v>
      </c>
      <c r="E15" s="6">
        <v>9</v>
      </c>
      <c r="F15" s="6">
        <v>0</v>
      </c>
      <c r="G15" s="6">
        <v>0</v>
      </c>
      <c r="H15" s="6">
        <v>0</v>
      </c>
      <c r="I15" s="6">
        <v>2</v>
      </c>
      <c r="J15" s="6">
        <v>0</v>
      </c>
      <c r="K15" s="6">
        <v>3</v>
      </c>
      <c r="L15" s="6">
        <v>0</v>
      </c>
      <c r="M15" s="6">
        <v>3</v>
      </c>
      <c r="N15" s="6">
        <v>0</v>
      </c>
      <c r="O15" s="6">
        <v>0</v>
      </c>
      <c r="P15" s="6">
        <v>0</v>
      </c>
      <c r="Q15" s="6">
        <v>9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8</v>
      </c>
      <c r="X15" s="6">
        <v>0</v>
      </c>
      <c r="Y15" s="6">
        <v>0</v>
      </c>
      <c r="Z15" s="6">
        <v>4</v>
      </c>
      <c r="AA15" s="6">
        <v>0</v>
      </c>
      <c r="AB15" s="6">
        <v>6</v>
      </c>
      <c r="AC15" s="6">
        <v>8</v>
      </c>
      <c r="AD15" s="6">
        <v>6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9</v>
      </c>
      <c r="AK15" s="6">
        <v>10</v>
      </c>
      <c r="AL15" s="6">
        <v>9</v>
      </c>
      <c r="AM15" s="6">
        <v>0</v>
      </c>
      <c r="AN15" s="6">
        <v>0</v>
      </c>
      <c r="AO15" s="6">
        <v>0</v>
      </c>
      <c r="AP15" s="6">
        <v>0</v>
      </c>
      <c r="AQ15" s="6">
        <v>2</v>
      </c>
      <c r="AR15" s="6">
        <v>0</v>
      </c>
      <c r="AS15" s="6">
        <v>0</v>
      </c>
      <c r="AT15" s="6">
        <v>0</v>
      </c>
      <c r="AU15" s="6">
        <v>5</v>
      </c>
      <c r="AV15" s="6">
        <v>0</v>
      </c>
      <c r="AW15" s="6">
        <v>6</v>
      </c>
      <c r="AX15" s="6">
        <v>0</v>
      </c>
      <c r="AY15" s="6">
        <v>0</v>
      </c>
      <c r="AZ15" s="6">
        <v>0</v>
      </c>
      <c r="BA15" s="6">
        <v>1</v>
      </c>
      <c r="BB15" s="6">
        <v>0</v>
      </c>
      <c r="BC15" s="6">
        <v>0</v>
      </c>
      <c r="BD15" s="6">
        <f>SUM(C15:BC15)</f>
        <v>100</v>
      </c>
      <c r="BE15" s="6">
        <v>80</v>
      </c>
      <c r="BF15" s="6">
        <v>37</v>
      </c>
    </row>
    <row r="16" spans="1:58" x14ac:dyDescent="0.25">
      <c r="A16" s="1" t="s">
        <v>122</v>
      </c>
      <c r="B16" s="1" t="s">
        <v>53</v>
      </c>
      <c r="C16" s="1">
        <v>4</v>
      </c>
      <c r="D16" s="1">
        <v>0</v>
      </c>
      <c r="E16" s="1">
        <v>9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14</v>
      </c>
      <c r="L16" s="1">
        <v>4</v>
      </c>
      <c r="M16" s="1">
        <v>10</v>
      </c>
      <c r="N16" s="1">
        <v>0</v>
      </c>
      <c r="O16" s="1">
        <v>0</v>
      </c>
      <c r="P16" s="1">
        <v>0</v>
      </c>
      <c r="Q16" s="1">
        <v>4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0</v>
      </c>
      <c r="Y16" s="1">
        <v>0</v>
      </c>
      <c r="Z16" s="1">
        <v>6</v>
      </c>
      <c r="AA16" s="1">
        <v>0</v>
      </c>
      <c r="AB16" s="1">
        <v>2</v>
      </c>
      <c r="AC16" s="1">
        <v>3</v>
      </c>
      <c r="AD16" s="1">
        <v>2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4</v>
      </c>
      <c r="AK16" s="1">
        <v>5</v>
      </c>
      <c r="AL16" s="1">
        <v>4</v>
      </c>
      <c r="AM16" s="1">
        <v>0</v>
      </c>
      <c r="AN16" s="1">
        <v>2</v>
      </c>
      <c r="AO16" s="1">
        <v>0</v>
      </c>
      <c r="AP16" s="1">
        <v>0</v>
      </c>
      <c r="AQ16" s="1">
        <v>2</v>
      </c>
      <c r="AR16" s="1">
        <v>1</v>
      </c>
      <c r="AS16" s="1">
        <v>3</v>
      </c>
      <c r="AT16" s="1">
        <v>0</v>
      </c>
      <c r="AU16" s="1">
        <v>12</v>
      </c>
      <c r="AV16" s="1">
        <v>0</v>
      </c>
      <c r="AW16" s="1">
        <v>3</v>
      </c>
      <c r="AX16" s="1">
        <v>0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f>SUM(C16:BC16)</f>
        <v>100</v>
      </c>
      <c r="BE16" s="1">
        <v>84</v>
      </c>
      <c r="BF16" s="1">
        <v>37</v>
      </c>
    </row>
    <row r="17" spans="1:58" ht="16.5" thickBot="1" x14ac:dyDescent="0.3">
      <c r="A17" s="5" t="s">
        <v>122</v>
      </c>
      <c r="B17" s="5" t="s">
        <v>54</v>
      </c>
      <c r="C17" s="5">
        <v>7</v>
      </c>
      <c r="D17" s="5">
        <v>0</v>
      </c>
      <c r="E17" s="5">
        <v>9</v>
      </c>
      <c r="F17" s="5">
        <v>2</v>
      </c>
      <c r="G17" s="5">
        <v>0</v>
      </c>
      <c r="H17" s="5">
        <v>0</v>
      </c>
      <c r="I17" s="5">
        <v>3</v>
      </c>
      <c r="J17" s="5">
        <v>0</v>
      </c>
      <c r="K17" s="5">
        <v>8</v>
      </c>
      <c r="L17" s="5">
        <v>6</v>
      </c>
      <c r="M17" s="5">
        <v>11</v>
      </c>
      <c r="N17" s="5">
        <v>0</v>
      </c>
      <c r="O17" s="5">
        <v>5</v>
      </c>
      <c r="P17" s="5">
        <v>0</v>
      </c>
      <c r="Q17" s="5">
        <v>0</v>
      </c>
      <c r="R17" s="5">
        <v>0</v>
      </c>
      <c r="S17" s="5">
        <v>0</v>
      </c>
      <c r="T17" s="5">
        <v>3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9</v>
      </c>
      <c r="AA17" s="5">
        <v>0</v>
      </c>
      <c r="AB17" s="5">
        <v>1</v>
      </c>
      <c r="AC17" s="5">
        <v>2</v>
      </c>
      <c r="AD17" s="5">
        <v>1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3</v>
      </c>
      <c r="AK17" s="5">
        <v>3</v>
      </c>
      <c r="AL17" s="5">
        <v>3</v>
      </c>
      <c r="AM17" s="5">
        <v>0</v>
      </c>
      <c r="AN17" s="5">
        <v>3</v>
      </c>
      <c r="AO17" s="5">
        <v>0</v>
      </c>
      <c r="AP17" s="5">
        <v>0</v>
      </c>
      <c r="AQ17" s="5">
        <v>2</v>
      </c>
      <c r="AR17" s="5">
        <v>4</v>
      </c>
      <c r="AS17" s="5">
        <v>7</v>
      </c>
      <c r="AT17" s="5">
        <v>0</v>
      </c>
      <c r="AU17" s="5">
        <v>7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1</v>
      </c>
      <c r="BB17" s="5">
        <v>0</v>
      </c>
      <c r="BC17" s="5">
        <v>0</v>
      </c>
      <c r="BD17" s="5">
        <f>SUM(C17:BC17)</f>
        <v>100</v>
      </c>
      <c r="BE17" s="5">
        <v>86</v>
      </c>
      <c r="BF17" s="5">
        <v>38</v>
      </c>
    </row>
    <row r="18" spans="1:58" ht="16.5" thickTop="1" x14ac:dyDescent="0.25">
      <c r="A18" s="6" t="s">
        <v>121</v>
      </c>
      <c r="B18" s="6" t="s">
        <v>49</v>
      </c>
      <c r="C18" s="6">
        <v>2</v>
      </c>
      <c r="D18" s="6">
        <v>3</v>
      </c>
      <c r="E18" s="6">
        <v>10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3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2</v>
      </c>
      <c r="X18" s="6">
        <v>0</v>
      </c>
      <c r="Y18" s="6">
        <v>0</v>
      </c>
      <c r="Z18" s="6">
        <v>0</v>
      </c>
      <c r="AA18" s="6">
        <v>0</v>
      </c>
      <c r="AB18" s="6">
        <v>25</v>
      </c>
      <c r="AC18" s="6">
        <v>6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24</v>
      </c>
      <c r="AK18" s="6">
        <v>8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3</v>
      </c>
      <c r="AT18" s="6">
        <v>0</v>
      </c>
      <c r="AU18" s="6">
        <v>0</v>
      </c>
      <c r="AV18" s="6">
        <v>0</v>
      </c>
      <c r="AW18" s="6">
        <v>14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f t="shared" si="0"/>
        <v>100</v>
      </c>
      <c r="BE18" s="6">
        <v>96</v>
      </c>
      <c r="BF18" s="6">
        <v>29</v>
      </c>
    </row>
    <row r="19" spans="1:58" x14ac:dyDescent="0.25">
      <c r="A19" s="1" t="s">
        <v>121</v>
      </c>
      <c r="B19" s="1" t="s">
        <v>50</v>
      </c>
      <c r="C19" s="1">
        <v>2</v>
      </c>
      <c r="D19" s="1">
        <v>2</v>
      </c>
      <c r="E19" s="1">
        <v>14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32</v>
      </c>
      <c r="AC19" s="1">
        <v>10</v>
      </c>
      <c r="AD19" s="1">
        <v>32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2</v>
      </c>
      <c r="AT19" s="1">
        <v>0</v>
      </c>
      <c r="AU19" s="1">
        <v>0</v>
      </c>
      <c r="AV19" s="1">
        <v>0</v>
      </c>
      <c r="AW19" s="1">
        <v>4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f t="shared" si="0"/>
        <v>100</v>
      </c>
      <c r="BE19" s="1">
        <v>96</v>
      </c>
      <c r="BF19" s="1">
        <v>31</v>
      </c>
    </row>
    <row r="20" spans="1:58" ht="16.5" thickBot="1" x14ac:dyDescent="0.3">
      <c r="A20" s="5" t="s">
        <v>121</v>
      </c>
      <c r="B20" s="5" t="s">
        <v>51</v>
      </c>
      <c r="C20" s="5">
        <v>2</v>
      </c>
      <c r="D20" s="5">
        <v>2</v>
      </c>
      <c r="E20" s="5">
        <v>10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4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2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4</v>
      </c>
      <c r="AD20" s="5">
        <v>24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10</v>
      </c>
      <c r="AL20" s="5">
        <v>25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2</v>
      </c>
      <c r="AT20" s="5">
        <v>0</v>
      </c>
      <c r="AU20" s="5">
        <v>0</v>
      </c>
      <c r="AV20" s="5">
        <v>0</v>
      </c>
      <c r="AW20" s="5">
        <v>15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f t="shared" si="0"/>
        <v>100</v>
      </c>
      <c r="BE20" s="5">
        <v>96</v>
      </c>
      <c r="BF20" s="5">
        <v>29</v>
      </c>
    </row>
    <row r="21" spans="1:58" ht="16.5" thickTop="1" x14ac:dyDescent="0.25">
      <c r="A21" s="6" t="s">
        <v>114</v>
      </c>
      <c r="B21" s="6" t="s">
        <v>25</v>
      </c>
      <c r="C21" s="6">
        <v>2</v>
      </c>
      <c r="D21" s="6">
        <v>3</v>
      </c>
      <c r="E21" s="6">
        <v>10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6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8</v>
      </c>
      <c r="X21" s="6">
        <v>0</v>
      </c>
      <c r="Y21" s="6">
        <v>0</v>
      </c>
      <c r="Z21" s="6">
        <v>0</v>
      </c>
      <c r="AA21" s="6">
        <v>0</v>
      </c>
      <c r="AB21" s="6">
        <v>23</v>
      </c>
      <c r="AC21" s="6">
        <v>4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20</v>
      </c>
      <c r="AK21" s="6">
        <v>8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2</v>
      </c>
      <c r="AT21" s="6">
        <v>0</v>
      </c>
      <c r="AU21" s="6">
        <v>0</v>
      </c>
      <c r="AV21" s="6">
        <v>0</v>
      </c>
      <c r="AW21" s="6">
        <v>14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f t="shared" si="0"/>
        <v>100</v>
      </c>
      <c r="BE21" s="6">
        <v>95</v>
      </c>
      <c r="BF21" s="6">
        <v>31</v>
      </c>
    </row>
    <row r="22" spans="1:58" x14ac:dyDescent="0.25">
      <c r="A22" s="1" t="s">
        <v>114</v>
      </c>
      <c r="B22" s="1" t="s">
        <v>26</v>
      </c>
      <c r="C22" s="1">
        <v>2</v>
      </c>
      <c r="D22" s="1">
        <v>2</v>
      </c>
      <c r="E22" s="1">
        <v>15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5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30</v>
      </c>
      <c r="AC22" s="1">
        <v>10</v>
      </c>
      <c r="AD22" s="1">
        <v>30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2</v>
      </c>
      <c r="AT22" s="1">
        <v>0</v>
      </c>
      <c r="AU22" s="1">
        <v>0</v>
      </c>
      <c r="AV22" s="1">
        <v>0</v>
      </c>
      <c r="AW22" s="1">
        <v>4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f t="shared" si="0"/>
        <v>100</v>
      </c>
      <c r="BE22" s="1">
        <v>95</v>
      </c>
      <c r="BF22" s="1">
        <v>31</v>
      </c>
    </row>
    <row r="23" spans="1:58" ht="16.5" thickBot="1" x14ac:dyDescent="0.3">
      <c r="A23" s="5" t="s">
        <v>114</v>
      </c>
      <c r="B23" s="5" t="s">
        <v>27</v>
      </c>
      <c r="C23" s="5">
        <v>2</v>
      </c>
      <c r="D23" s="5">
        <v>2</v>
      </c>
      <c r="E23" s="5">
        <v>11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7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8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2</v>
      </c>
      <c r="AD23" s="5">
        <v>22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10</v>
      </c>
      <c r="AL23" s="5">
        <v>19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2</v>
      </c>
      <c r="AT23" s="5">
        <v>0</v>
      </c>
      <c r="AU23" s="5">
        <v>0</v>
      </c>
      <c r="AV23" s="5">
        <v>0</v>
      </c>
      <c r="AW23" s="5">
        <v>15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f t="shared" si="0"/>
        <v>100</v>
      </c>
      <c r="BE23" s="5">
        <v>95</v>
      </c>
      <c r="BF23" s="5">
        <v>31</v>
      </c>
    </row>
    <row r="24" spans="1:58" ht="16.5" thickTop="1" x14ac:dyDescent="0.25">
      <c r="A24" s="6" t="s">
        <v>110</v>
      </c>
      <c r="B24" s="6" t="s">
        <v>14</v>
      </c>
      <c r="C24" s="6">
        <v>2</v>
      </c>
      <c r="D24" s="6">
        <v>3</v>
      </c>
      <c r="E24" s="6">
        <v>15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5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6</v>
      </c>
      <c r="X24" s="6">
        <v>0</v>
      </c>
      <c r="Y24" s="6">
        <v>0</v>
      </c>
      <c r="Z24" s="6">
        <v>0</v>
      </c>
      <c r="AA24" s="6">
        <v>0</v>
      </c>
      <c r="AB24" s="6">
        <v>20</v>
      </c>
      <c r="AC24" s="6">
        <v>4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21</v>
      </c>
      <c r="AK24" s="6">
        <v>8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3</v>
      </c>
      <c r="AT24" s="6">
        <v>0</v>
      </c>
      <c r="AU24" s="6">
        <v>0</v>
      </c>
      <c r="AV24" s="6">
        <v>0</v>
      </c>
      <c r="AW24" s="6">
        <v>13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f t="shared" si="0"/>
        <v>100</v>
      </c>
      <c r="BE24" s="6">
        <v>95</v>
      </c>
      <c r="BF24" s="6">
        <v>33</v>
      </c>
    </row>
    <row r="25" spans="1:58" x14ac:dyDescent="0.25">
      <c r="A25" s="1" t="s">
        <v>110</v>
      </c>
      <c r="B25" s="1" t="s">
        <v>15</v>
      </c>
      <c r="C25" s="1">
        <v>2</v>
      </c>
      <c r="D25" s="1">
        <v>2</v>
      </c>
      <c r="E25" s="1">
        <v>21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4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29</v>
      </c>
      <c r="AC25" s="1">
        <v>10</v>
      </c>
      <c r="AD25" s="1">
        <v>29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3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f t="shared" si="0"/>
        <v>100</v>
      </c>
      <c r="BE25" s="1">
        <v>95</v>
      </c>
      <c r="BF25" s="1">
        <v>33</v>
      </c>
    </row>
    <row r="26" spans="1:58" ht="16.5" thickBot="1" x14ac:dyDescent="0.3">
      <c r="A26" s="5" t="s">
        <v>110</v>
      </c>
      <c r="B26" s="5" t="s">
        <v>16</v>
      </c>
      <c r="C26" s="5">
        <v>2</v>
      </c>
      <c r="D26" s="5">
        <v>2</v>
      </c>
      <c r="E26" s="5">
        <v>15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6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6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2</v>
      </c>
      <c r="AD26" s="5">
        <v>20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10</v>
      </c>
      <c r="AL26" s="5">
        <v>21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2</v>
      </c>
      <c r="AT26" s="5">
        <v>0</v>
      </c>
      <c r="AU26" s="5">
        <v>0</v>
      </c>
      <c r="AV26" s="5">
        <v>0</v>
      </c>
      <c r="AW26" s="5">
        <v>14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f t="shared" si="0"/>
        <v>100</v>
      </c>
      <c r="BE26" s="5">
        <v>95</v>
      </c>
      <c r="BF26" s="5">
        <v>33</v>
      </c>
    </row>
    <row r="27" spans="1:58" ht="16.5" thickTop="1" x14ac:dyDescent="0.25">
      <c r="A27" s="6" t="s">
        <v>111</v>
      </c>
      <c r="B27" s="6" t="s">
        <v>17</v>
      </c>
      <c r="C27" s="6">
        <v>10</v>
      </c>
      <c r="D27" s="6">
        <v>6</v>
      </c>
      <c r="E27" s="6">
        <v>12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23</v>
      </c>
      <c r="AF27" s="6">
        <v>2</v>
      </c>
      <c r="AG27" s="6">
        <v>2</v>
      </c>
      <c r="AH27" s="6">
        <v>0</v>
      </c>
      <c r="AI27" s="6">
        <v>7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7</v>
      </c>
      <c r="AT27" s="6">
        <v>0</v>
      </c>
      <c r="AU27" s="6">
        <v>0</v>
      </c>
      <c r="AV27" s="6">
        <v>0</v>
      </c>
      <c r="AW27" s="6">
        <v>15</v>
      </c>
      <c r="AX27" s="6">
        <v>15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f t="shared" si="0"/>
        <v>100</v>
      </c>
      <c r="BE27" s="6">
        <v>94</v>
      </c>
      <c r="BF27" s="6">
        <v>35</v>
      </c>
    </row>
    <row r="28" spans="1:58" x14ac:dyDescent="0.25">
      <c r="A28" s="1" t="s">
        <v>111</v>
      </c>
      <c r="B28" s="1" t="s">
        <v>18</v>
      </c>
      <c r="C28" s="1">
        <v>8</v>
      </c>
      <c r="D28" s="1">
        <v>5</v>
      </c>
      <c r="E28" s="1">
        <v>6</v>
      </c>
      <c r="F28" s="1">
        <v>0</v>
      </c>
      <c r="G28" s="1">
        <v>18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2</v>
      </c>
      <c r="AF28" s="1">
        <v>3</v>
      </c>
      <c r="AG28" s="1">
        <v>12</v>
      </c>
      <c r="AH28" s="1">
        <v>0</v>
      </c>
      <c r="AI28" s="1">
        <v>9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5</v>
      </c>
      <c r="AT28" s="1">
        <v>0</v>
      </c>
      <c r="AU28" s="1">
        <v>0</v>
      </c>
      <c r="AV28" s="1">
        <v>0</v>
      </c>
      <c r="AW28" s="1">
        <v>12</v>
      </c>
      <c r="AX28" s="1">
        <v>18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f t="shared" si="0"/>
        <v>100</v>
      </c>
      <c r="BE28" s="1">
        <v>94</v>
      </c>
      <c r="BF28" s="1">
        <v>35</v>
      </c>
    </row>
    <row r="29" spans="1:58" ht="16.5" thickBot="1" x14ac:dyDescent="0.3">
      <c r="A29" s="5" t="s">
        <v>111</v>
      </c>
      <c r="B29" s="5" t="s">
        <v>19</v>
      </c>
      <c r="C29" s="5">
        <v>14</v>
      </c>
      <c r="D29" s="5">
        <v>9</v>
      </c>
      <c r="E29" s="5">
        <v>12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23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1</v>
      </c>
      <c r="AF29" s="5">
        <v>2</v>
      </c>
      <c r="AG29" s="5">
        <v>2</v>
      </c>
      <c r="AH29" s="5">
        <v>0</v>
      </c>
      <c r="AI29" s="5">
        <v>7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10</v>
      </c>
      <c r="AT29" s="5">
        <v>0</v>
      </c>
      <c r="AU29" s="5">
        <v>0</v>
      </c>
      <c r="AV29" s="5">
        <v>0</v>
      </c>
      <c r="AW29" s="5">
        <v>5</v>
      </c>
      <c r="AX29" s="5">
        <v>15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f t="shared" si="0"/>
        <v>100</v>
      </c>
      <c r="BE29" s="5">
        <v>94</v>
      </c>
      <c r="BF29" s="5">
        <v>35</v>
      </c>
    </row>
    <row r="30" spans="1:58" ht="16.5" thickTop="1" x14ac:dyDescent="0.25">
      <c r="A30" s="6" t="s">
        <v>112</v>
      </c>
      <c r="B30" s="6" t="s">
        <v>20</v>
      </c>
      <c r="C30" s="6">
        <v>6</v>
      </c>
      <c r="D30" s="6">
        <v>2</v>
      </c>
      <c r="E30" s="6">
        <v>12</v>
      </c>
      <c r="F30" s="6">
        <v>0</v>
      </c>
      <c r="G30" s="6">
        <v>6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22</v>
      </c>
      <c r="AF30" s="6">
        <v>3</v>
      </c>
      <c r="AG30" s="6">
        <v>6</v>
      </c>
      <c r="AH30" s="6">
        <v>0</v>
      </c>
      <c r="AI30" s="6">
        <v>5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5</v>
      </c>
      <c r="AT30" s="6">
        <v>0</v>
      </c>
      <c r="AU30" s="6">
        <v>0</v>
      </c>
      <c r="AV30" s="6">
        <v>0</v>
      </c>
      <c r="AW30" s="6">
        <v>19</v>
      </c>
      <c r="AX30" s="6">
        <v>13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f t="shared" si="0"/>
        <v>100</v>
      </c>
      <c r="BE30" s="6">
        <v>94</v>
      </c>
      <c r="BF30" s="6">
        <v>36</v>
      </c>
    </row>
    <row r="31" spans="1:58" x14ac:dyDescent="0.25">
      <c r="A31" s="1" t="s">
        <v>112</v>
      </c>
      <c r="B31" s="1" t="s">
        <v>21</v>
      </c>
      <c r="C31" s="1">
        <v>6</v>
      </c>
      <c r="D31" s="1">
        <v>3</v>
      </c>
      <c r="E31" s="1">
        <v>4</v>
      </c>
      <c r="F31" s="1">
        <v>0</v>
      </c>
      <c r="G31" s="1">
        <v>22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3</v>
      </c>
      <c r="AG31" s="1">
        <v>12</v>
      </c>
      <c r="AH31" s="1">
        <v>0</v>
      </c>
      <c r="AI31" s="1">
        <v>8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4</v>
      </c>
      <c r="AT31" s="1">
        <v>0</v>
      </c>
      <c r="AU31" s="1">
        <v>0</v>
      </c>
      <c r="AV31" s="1">
        <v>0</v>
      </c>
      <c r="AW31" s="1">
        <v>21</v>
      </c>
      <c r="AX31" s="1">
        <v>17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f t="shared" si="0"/>
        <v>100</v>
      </c>
      <c r="BE31" s="1">
        <v>94</v>
      </c>
      <c r="BF31" s="1">
        <v>36</v>
      </c>
    </row>
    <row r="32" spans="1:58" ht="16.5" thickBot="1" x14ac:dyDescent="0.3">
      <c r="A32" s="5" t="s">
        <v>112</v>
      </c>
      <c r="B32" s="5" t="s">
        <v>22</v>
      </c>
      <c r="C32" s="5">
        <v>8</v>
      </c>
      <c r="D32" s="5">
        <v>4</v>
      </c>
      <c r="E32" s="5">
        <v>13</v>
      </c>
      <c r="F32" s="5">
        <v>0</v>
      </c>
      <c r="G32" s="5">
        <v>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22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1</v>
      </c>
      <c r="AF32" s="5">
        <v>2</v>
      </c>
      <c r="AG32" s="5">
        <v>3</v>
      </c>
      <c r="AH32" s="5">
        <v>0</v>
      </c>
      <c r="AI32" s="5">
        <v>7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6</v>
      </c>
      <c r="AT32" s="5">
        <v>0</v>
      </c>
      <c r="AU32" s="5">
        <v>0</v>
      </c>
      <c r="AV32" s="5">
        <v>0</v>
      </c>
      <c r="AW32" s="5">
        <v>17</v>
      </c>
      <c r="AX32" s="5">
        <v>13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f t="shared" si="0"/>
        <v>100</v>
      </c>
      <c r="BE32" s="5">
        <v>94</v>
      </c>
      <c r="BF32" s="5">
        <v>36</v>
      </c>
    </row>
    <row r="33" spans="1:58" ht="16.5" thickTop="1" x14ac:dyDescent="0.25">
      <c r="A33" s="6" t="s">
        <v>117</v>
      </c>
      <c r="B33" s="6" t="s">
        <v>37</v>
      </c>
      <c r="C33" s="6">
        <v>11</v>
      </c>
      <c r="D33" s="6">
        <v>3</v>
      </c>
      <c r="E33" s="6">
        <v>15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4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7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7</v>
      </c>
      <c r="AH33" s="6">
        <v>0</v>
      </c>
      <c r="AI33" s="6">
        <v>11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9</v>
      </c>
      <c r="AT33" s="6">
        <v>0</v>
      </c>
      <c r="AU33" s="6">
        <v>0</v>
      </c>
      <c r="AV33" s="6">
        <v>0</v>
      </c>
      <c r="AW33" s="6">
        <v>2</v>
      </c>
      <c r="AX33" s="6">
        <v>14</v>
      </c>
      <c r="AY33" s="6">
        <v>0</v>
      </c>
      <c r="AZ33" s="6">
        <v>0</v>
      </c>
      <c r="BA33" s="6">
        <v>0</v>
      </c>
      <c r="BB33" s="6">
        <v>0</v>
      </c>
      <c r="BC33" s="6">
        <v>17</v>
      </c>
      <c r="BD33" s="6">
        <f t="shared" si="0"/>
        <v>100</v>
      </c>
      <c r="BE33" s="6">
        <v>92</v>
      </c>
      <c r="BF33" s="6">
        <v>38</v>
      </c>
    </row>
    <row r="34" spans="1:58" x14ac:dyDescent="0.25">
      <c r="A34" s="1" t="s">
        <v>117</v>
      </c>
      <c r="B34" s="1" t="s">
        <v>38</v>
      </c>
      <c r="C34" s="1">
        <v>10</v>
      </c>
      <c r="D34" s="1">
        <v>2</v>
      </c>
      <c r="E34" s="1">
        <v>12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25</v>
      </c>
      <c r="AF34" s="1">
        <v>2</v>
      </c>
      <c r="AG34" s="1">
        <v>3</v>
      </c>
      <c r="AH34" s="1">
        <v>0</v>
      </c>
      <c r="AI34" s="1">
        <v>12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5</v>
      </c>
      <c r="AT34" s="1">
        <v>0</v>
      </c>
      <c r="AU34" s="1">
        <v>0</v>
      </c>
      <c r="AV34" s="1">
        <v>0</v>
      </c>
      <c r="AW34" s="1">
        <v>8</v>
      </c>
      <c r="AX34" s="1">
        <v>15</v>
      </c>
      <c r="AY34" s="1">
        <v>0</v>
      </c>
      <c r="AZ34" s="1">
        <v>0</v>
      </c>
      <c r="BA34" s="1">
        <v>0</v>
      </c>
      <c r="BB34" s="1">
        <v>0</v>
      </c>
      <c r="BC34" s="1">
        <v>4</v>
      </c>
      <c r="BD34" s="1">
        <f t="shared" si="0"/>
        <v>100</v>
      </c>
      <c r="BE34" s="1">
        <v>92</v>
      </c>
      <c r="BF34" s="1">
        <v>36</v>
      </c>
    </row>
    <row r="35" spans="1:58" x14ac:dyDescent="0.25">
      <c r="A35" s="1" t="s">
        <v>117</v>
      </c>
      <c r="B35" s="1" t="s">
        <v>39</v>
      </c>
      <c r="C35" s="1">
        <v>9</v>
      </c>
      <c r="D35" s="1">
        <v>2</v>
      </c>
      <c r="E35" s="1">
        <v>4</v>
      </c>
      <c r="F35" s="1">
        <v>0</v>
      </c>
      <c r="G35" s="1">
        <v>16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2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3</v>
      </c>
      <c r="AG35" s="1">
        <v>9</v>
      </c>
      <c r="AH35" s="1">
        <v>0</v>
      </c>
      <c r="AI35" s="1">
        <v>16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6</v>
      </c>
      <c r="AT35" s="1">
        <v>0</v>
      </c>
      <c r="AU35" s="1">
        <v>0</v>
      </c>
      <c r="AV35" s="1">
        <v>0</v>
      </c>
      <c r="AW35" s="1">
        <v>10</v>
      </c>
      <c r="AX35" s="1">
        <v>16</v>
      </c>
      <c r="AY35" s="1">
        <v>0</v>
      </c>
      <c r="AZ35" s="1">
        <v>0</v>
      </c>
      <c r="BA35" s="1">
        <v>0</v>
      </c>
      <c r="BB35" s="1">
        <v>0</v>
      </c>
      <c r="BC35" s="1">
        <v>5</v>
      </c>
      <c r="BD35" s="1">
        <f t="shared" si="0"/>
        <v>100</v>
      </c>
      <c r="BE35" s="1">
        <v>92</v>
      </c>
      <c r="BF35" s="1">
        <v>38</v>
      </c>
    </row>
    <row r="36" spans="1:58" ht="16.5" thickBot="1" x14ac:dyDescent="0.3">
      <c r="A36" s="5" t="s">
        <v>117</v>
      </c>
      <c r="B36" s="5" t="s">
        <v>40</v>
      </c>
      <c r="C36" s="5">
        <v>14</v>
      </c>
      <c r="D36" s="5">
        <v>6</v>
      </c>
      <c r="E36" s="5">
        <v>11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1</v>
      </c>
      <c r="M36" s="5">
        <v>0</v>
      </c>
      <c r="N36" s="5">
        <v>0</v>
      </c>
      <c r="O36" s="5">
        <v>0</v>
      </c>
      <c r="P36" s="5">
        <v>25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1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v>2</v>
      </c>
      <c r="AH36" s="5">
        <v>0</v>
      </c>
      <c r="AI36" s="5">
        <v>10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9</v>
      </c>
      <c r="AT36" s="5">
        <v>0</v>
      </c>
      <c r="AU36" s="5">
        <v>0</v>
      </c>
      <c r="AV36" s="5">
        <v>0</v>
      </c>
      <c r="AW36" s="5">
        <v>6</v>
      </c>
      <c r="AX36" s="5">
        <v>10</v>
      </c>
      <c r="AY36" s="5">
        <v>0</v>
      </c>
      <c r="AZ36" s="5">
        <v>0</v>
      </c>
      <c r="BA36" s="5">
        <v>0</v>
      </c>
      <c r="BB36" s="5">
        <v>0</v>
      </c>
      <c r="BC36" s="5">
        <v>4</v>
      </c>
      <c r="BD36" s="5">
        <f t="shared" si="0"/>
        <v>100</v>
      </c>
      <c r="BE36" s="5">
        <v>92</v>
      </c>
      <c r="BF36" s="5">
        <v>36</v>
      </c>
    </row>
    <row r="37" spans="1:58" ht="16.5" thickTop="1" x14ac:dyDescent="0.25">
      <c r="A37" s="6" t="s">
        <v>116</v>
      </c>
      <c r="B37" s="6" t="s">
        <v>34</v>
      </c>
      <c r="C37" s="6">
        <v>9</v>
      </c>
      <c r="D37" s="6">
        <v>4</v>
      </c>
      <c r="E37" s="6">
        <v>9</v>
      </c>
      <c r="F37" s="6">
        <v>0</v>
      </c>
      <c r="G37" s="6">
        <v>7</v>
      </c>
      <c r="H37" s="6">
        <v>0</v>
      </c>
      <c r="I37" s="6">
        <v>0</v>
      </c>
      <c r="J37" s="6">
        <v>0</v>
      </c>
      <c r="K37" s="6">
        <v>0</v>
      </c>
      <c r="L37" s="6">
        <v>3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4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9</v>
      </c>
      <c r="AH37" s="6">
        <v>0</v>
      </c>
      <c r="AI37" s="6">
        <v>14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5</v>
      </c>
      <c r="AT37" s="6">
        <v>0</v>
      </c>
      <c r="AU37" s="6">
        <v>0</v>
      </c>
      <c r="AV37" s="6">
        <v>0</v>
      </c>
      <c r="AW37" s="6">
        <v>8</v>
      </c>
      <c r="AX37" s="6">
        <v>18</v>
      </c>
      <c r="AY37" s="6">
        <v>0</v>
      </c>
      <c r="AZ37" s="6">
        <v>0</v>
      </c>
      <c r="BA37" s="6">
        <v>0</v>
      </c>
      <c r="BB37" s="6">
        <v>0</v>
      </c>
      <c r="BC37" s="6">
        <v>10</v>
      </c>
      <c r="BD37" s="6">
        <f t="shared" si="0"/>
        <v>100</v>
      </c>
      <c r="BE37" s="6">
        <v>91</v>
      </c>
      <c r="BF37" s="6">
        <v>40</v>
      </c>
    </row>
    <row r="38" spans="1:58" x14ac:dyDescent="0.25">
      <c r="A38" s="1" t="s">
        <v>116</v>
      </c>
      <c r="B38" s="1" t="s">
        <v>35</v>
      </c>
      <c r="C38" s="1">
        <v>10</v>
      </c>
      <c r="D38" s="1">
        <v>6</v>
      </c>
      <c r="E38" s="1">
        <v>10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9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4</v>
      </c>
      <c r="AH38" s="1">
        <v>0</v>
      </c>
      <c r="AI38" s="1">
        <v>12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7</v>
      </c>
      <c r="AT38" s="1">
        <v>0</v>
      </c>
      <c r="AU38" s="1">
        <v>0</v>
      </c>
      <c r="AV38" s="1">
        <v>0</v>
      </c>
      <c r="AW38" s="1">
        <v>4</v>
      </c>
      <c r="AX38" s="1">
        <v>15</v>
      </c>
      <c r="AY38" s="1">
        <v>0</v>
      </c>
      <c r="AZ38" s="1">
        <v>0</v>
      </c>
      <c r="BA38" s="1">
        <v>0</v>
      </c>
      <c r="BB38" s="1">
        <v>0</v>
      </c>
      <c r="BC38" s="1">
        <v>19</v>
      </c>
      <c r="BD38" s="1">
        <f t="shared" si="0"/>
        <v>100</v>
      </c>
      <c r="BE38" s="1">
        <v>91</v>
      </c>
      <c r="BF38" s="1">
        <v>40</v>
      </c>
    </row>
    <row r="39" spans="1:58" ht="16.5" thickBot="1" x14ac:dyDescent="0.3">
      <c r="A39" s="5" t="s">
        <v>116</v>
      </c>
      <c r="B39" s="5" t="s">
        <v>36</v>
      </c>
      <c r="C39" s="5">
        <v>8</v>
      </c>
      <c r="D39" s="5">
        <v>4</v>
      </c>
      <c r="E39" s="5">
        <v>5</v>
      </c>
      <c r="F39" s="5">
        <v>0</v>
      </c>
      <c r="G39" s="5">
        <v>10</v>
      </c>
      <c r="H39" s="5">
        <v>0</v>
      </c>
      <c r="I39" s="5">
        <v>0</v>
      </c>
      <c r="J39" s="5">
        <v>0</v>
      </c>
      <c r="K39" s="5">
        <v>0</v>
      </c>
      <c r="L39" s="5">
        <v>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2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2</v>
      </c>
      <c r="AG39" s="5">
        <v>12</v>
      </c>
      <c r="AH39" s="5">
        <v>0</v>
      </c>
      <c r="AI39" s="5">
        <v>15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4</v>
      </c>
      <c r="AT39" s="5">
        <v>0</v>
      </c>
      <c r="AU39" s="5">
        <v>0</v>
      </c>
      <c r="AV39" s="5">
        <v>0</v>
      </c>
      <c r="AW39" s="5">
        <v>11</v>
      </c>
      <c r="AX39" s="5">
        <v>20</v>
      </c>
      <c r="AY39" s="5">
        <v>0</v>
      </c>
      <c r="AZ39" s="5">
        <v>0</v>
      </c>
      <c r="BA39" s="5">
        <v>0</v>
      </c>
      <c r="BB39" s="5">
        <v>0</v>
      </c>
      <c r="BC39" s="5">
        <v>5</v>
      </c>
      <c r="BD39" s="5">
        <f t="shared" si="0"/>
        <v>100</v>
      </c>
      <c r="BE39" s="5">
        <v>92</v>
      </c>
      <c r="BF39" s="5">
        <v>40</v>
      </c>
    </row>
    <row r="40" spans="1:58" ht="16.5" thickTop="1" x14ac:dyDescent="0.25">
      <c r="A40" s="6" t="s">
        <v>109</v>
      </c>
      <c r="B40" s="6" t="s">
        <v>11</v>
      </c>
      <c r="C40" s="6">
        <v>18</v>
      </c>
      <c r="D40" s="6">
        <v>3</v>
      </c>
      <c r="E40" s="6">
        <v>11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5</v>
      </c>
      <c r="M40" s="6">
        <v>2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2</v>
      </c>
      <c r="U40" s="6">
        <v>0</v>
      </c>
      <c r="V40" s="6">
        <v>0</v>
      </c>
      <c r="W40" s="6">
        <v>0</v>
      </c>
      <c r="X40" s="6">
        <v>0</v>
      </c>
      <c r="Y40" s="6">
        <v>22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5</v>
      </c>
      <c r="AH40" s="6">
        <v>7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20</v>
      </c>
      <c r="AT40" s="6">
        <v>0</v>
      </c>
      <c r="AU40" s="6">
        <v>0</v>
      </c>
      <c r="AV40" s="6">
        <v>0</v>
      </c>
      <c r="AW40" s="6">
        <v>0</v>
      </c>
      <c r="AX40" s="6">
        <v>3</v>
      </c>
      <c r="AY40" s="6">
        <v>0</v>
      </c>
      <c r="AZ40" s="6">
        <v>0</v>
      </c>
      <c r="BA40" s="6">
        <v>0</v>
      </c>
      <c r="BB40" s="6">
        <v>0</v>
      </c>
      <c r="BC40" s="6">
        <v>2</v>
      </c>
      <c r="BD40" s="6">
        <f t="shared" si="0"/>
        <v>100</v>
      </c>
      <c r="BE40" s="6">
        <v>95</v>
      </c>
      <c r="BF40" s="6">
        <v>40</v>
      </c>
    </row>
    <row r="41" spans="1:58" x14ac:dyDescent="0.25">
      <c r="A41" s="1" t="s">
        <v>109</v>
      </c>
      <c r="B41" s="1" t="s">
        <v>12</v>
      </c>
      <c r="C41" s="1">
        <v>14</v>
      </c>
      <c r="D41" s="1">
        <v>5</v>
      </c>
      <c r="E41" s="1">
        <v>8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8</v>
      </c>
      <c r="M41" s="1">
        <v>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2</v>
      </c>
      <c r="U41" s="1">
        <v>0</v>
      </c>
      <c r="V41" s="1">
        <v>0</v>
      </c>
      <c r="W41" s="1">
        <v>0</v>
      </c>
      <c r="X41" s="1">
        <v>0</v>
      </c>
      <c r="Y41" s="1">
        <v>14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9</v>
      </c>
      <c r="AH41" s="1">
        <v>3</v>
      </c>
      <c r="AI41" s="1">
        <v>4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12</v>
      </c>
      <c r="AT41" s="1">
        <v>0</v>
      </c>
      <c r="AU41" s="1">
        <v>0</v>
      </c>
      <c r="AV41" s="1">
        <v>0</v>
      </c>
      <c r="AW41" s="1">
        <v>0</v>
      </c>
      <c r="AX41" s="1">
        <v>12</v>
      </c>
      <c r="AY41" s="1">
        <v>0</v>
      </c>
      <c r="AZ41" s="1">
        <v>0</v>
      </c>
      <c r="BA41" s="1">
        <v>0</v>
      </c>
      <c r="BB41" s="1">
        <v>0</v>
      </c>
      <c r="BC41" s="1">
        <v>5</v>
      </c>
      <c r="BD41" s="1">
        <f t="shared" si="0"/>
        <v>100</v>
      </c>
      <c r="BE41" s="1">
        <v>92</v>
      </c>
      <c r="BF41" s="1">
        <v>39</v>
      </c>
    </row>
    <row r="42" spans="1:58" ht="16.5" thickBot="1" x14ac:dyDescent="0.3">
      <c r="A42" s="5" t="s">
        <v>109</v>
      </c>
      <c r="B42" s="5" t="s">
        <v>13</v>
      </c>
      <c r="C42" s="5">
        <v>20</v>
      </c>
      <c r="D42" s="5">
        <v>3</v>
      </c>
      <c r="E42" s="5">
        <v>11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4</v>
      </c>
      <c r="M42" s="5">
        <v>2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2</v>
      </c>
      <c r="U42" s="5">
        <v>0</v>
      </c>
      <c r="V42" s="5">
        <v>0</v>
      </c>
      <c r="W42" s="5">
        <v>0</v>
      </c>
      <c r="X42" s="5">
        <v>0</v>
      </c>
      <c r="Y42" s="5">
        <v>4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7</v>
      </c>
      <c r="AH42" s="5">
        <v>4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18</v>
      </c>
      <c r="AT42" s="5">
        <v>0</v>
      </c>
      <c r="AU42" s="5">
        <v>0</v>
      </c>
      <c r="AV42" s="5">
        <v>0</v>
      </c>
      <c r="AW42" s="5">
        <v>0</v>
      </c>
      <c r="AX42" s="5">
        <v>5</v>
      </c>
      <c r="AY42" s="5">
        <v>0</v>
      </c>
      <c r="AZ42" s="5">
        <v>0</v>
      </c>
      <c r="BA42" s="5">
        <v>0</v>
      </c>
      <c r="BB42" s="5">
        <v>0</v>
      </c>
      <c r="BC42" s="5">
        <v>20</v>
      </c>
      <c r="BD42" s="5">
        <f t="shared" si="0"/>
        <v>100</v>
      </c>
      <c r="BE42" s="5">
        <v>95</v>
      </c>
      <c r="BF42" s="5">
        <v>40</v>
      </c>
    </row>
    <row r="43" spans="1:58" ht="16.5" thickTop="1" x14ac:dyDescent="0.25">
      <c r="A43" s="6" t="s">
        <v>120</v>
      </c>
      <c r="B43" s="6" t="s">
        <v>46</v>
      </c>
      <c r="C43" s="6">
        <v>11</v>
      </c>
      <c r="D43" s="6">
        <v>7</v>
      </c>
      <c r="E43" s="6">
        <v>14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4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3</v>
      </c>
      <c r="U43" s="6">
        <v>0</v>
      </c>
      <c r="V43" s="6">
        <v>0</v>
      </c>
      <c r="W43" s="6">
        <v>0</v>
      </c>
      <c r="X43" s="6">
        <v>0</v>
      </c>
      <c r="Y43" s="6">
        <v>14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6</v>
      </c>
      <c r="AH43" s="6">
        <v>3</v>
      </c>
      <c r="AI43" s="6">
        <v>4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14</v>
      </c>
      <c r="AT43" s="6">
        <v>0</v>
      </c>
      <c r="AU43" s="6">
        <v>0</v>
      </c>
      <c r="AV43" s="6">
        <v>0</v>
      </c>
      <c r="AW43" s="6">
        <v>2</v>
      </c>
      <c r="AX43" s="6">
        <v>11</v>
      </c>
      <c r="AY43" s="6">
        <v>0</v>
      </c>
      <c r="AZ43" s="6">
        <v>0</v>
      </c>
      <c r="BA43" s="6">
        <v>0</v>
      </c>
      <c r="BB43" s="6">
        <v>0</v>
      </c>
      <c r="BC43" s="6">
        <v>7</v>
      </c>
      <c r="BD43" s="6">
        <f t="shared" si="0"/>
        <v>100</v>
      </c>
      <c r="BE43" s="6">
        <v>92</v>
      </c>
      <c r="BF43" s="6">
        <v>38</v>
      </c>
    </row>
    <row r="44" spans="1:58" x14ac:dyDescent="0.25">
      <c r="A44" s="1" t="s">
        <v>120</v>
      </c>
      <c r="B44" s="1" t="s">
        <v>47</v>
      </c>
      <c r="C44" s="1">
        <v>8</v>
      </c>
      <c r="D44" s="1">
        <v>6</v>
      </c>
      <c r="E44" s="1">
        <v>8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3</v>
      </c>
      <c r="U44" s="1">
        <v>0</v>
      </c>
      <c r="V44" s="1">
        <v>0</v>
      </c>
      <c r="W44" s="1">
        <v>0</v>
      </c>
      <c r="X44" s="1">
        <v>0</v>
      </c>
      <c r="Y44" s="1">
        <v>5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5</v>
      </c>
      <c r="AG44" s="1">
        <v>16</v>
      </c>
      <c r="AH44" s="1">
        <v>1</v>
      </c>
      <c r="AI44" s="1">
        <v>9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9</v>
      </c>
      <c r="AT44" s="1">
        <v>0</v>
      </c>
      <c r="AU44" s="1">
        <v>0</v>
      </c>
      <c r="AV44" s="1">
        <v>0</v>
      </c>
      <c r="AW44" s="1">
        <v>2</v>
      </c>
      <c r="AX44" s="1">
        <v>15</v>
      </c>
      <c r="AY44" s="1">
        <v>0</v>
      </c>
      <c r="AZ44" s="1">
        <v>0</v>
      </c>
      <c r="BA44" s="1">
        <v>0</v>
      </c>
      <c r="BB44" s="1">
        <v>0</v>
      </c>
      <c r="BC44" s="1">
        <v>8</v>
      </c>
      <c r="BD44" s="1">
        <f t="shared" si="0"/>
        <v>100</v>
      </c>
      <c r="BE44" s="1">
        <v>91</v>
      </c>
      <c r="BF44" s="1">
        <v>37</v>
      </c>
    </row>
    <row r="45" spans="1:58" ht="16.5" thickBot="1" x14ac:dyDescent="0.3">
      <c r="A45" s="5" t="s">
        <v>120</v>
      </c>
      <c r="B45" s="5" t="s">
        <v>48</v>
      </c>
      <c r="C45" s="5">
        <v>10</v>
      </c>
      <c r="D45" s="5">
        <v>6</v>
      </c>
      <c r="E45" s="5">
        <v>20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4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3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3</v>
      </c>
      <c r="AH45" s="5">
        <v>0</v>
      </c>
      <c r="AI45" s="5">
        <v>7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14</v>
      </c>
      <c r="AT45" s="5">
        <v>0</v>
      </c>
      <c r="AU45" s="5">
        <v>0</v>
      </c>
      <c r="AV45" s="5">
        <v>0</v>
      </c>
      <c r="AW45" s="5">
        <v>2</v>
      </c>
      <c r="AX45" s="5">
        <v>9</v>
      </c>
      <c r="AY45" s="5">
        <v>0</v>
      </c>
      <c r="AZ45" s="5">
        <v>0</v>
      </c>
      <c r="BA45" s="5">
        <v>0</v>
      </c>
      <c r="BB45" s="5">
        <v>0</v>
      </c>
      <c r="BC45" s="5">
        <v>22</v>
      </c>
      <c r="BD45" s="5">
        <f t="shared" si="0"/>
        <v>100</v>
      </c>
      <c r="BE45" s="5">
        <v>93</v>
      </c>
      <c r="BF45" s="5">
        <v>37</v>
      </c>
    </row>
    <row r="46" spans="1:58" ht="16.5" thickTop="1" x14ac:dyDescent="0.25">
      <c r="A46" s="6" t="s">
        <v>118</v>
      </c>
      <c r="B46" s="6" t="s">
        <v>31</v>
      </c>
      <c r="C46" s="6">
        <v>0</v>
      </c>
      <c r="D46" s="6">
        <v>0</v>
      </c>
      <c r="E46" s="6">
        <v>35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49</v>
      </c>
      <c r="V46" s="6">
        <v>16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f t="shared" si="0"/>
        <v>100</v>
      </c>
      <c r="BE46" s="6">
        <v>99</v>
      </c>
      <c r="BF46" s="6">
        <v>12</v>
      </c>
    </row>
    <row r="47" spans="1:58" ht="16.5" thickBot="1" x14ac:dyDescent="0.3">
      <c r="A47" s="5" t="s">
        <v>118</v>
      </c>
      <c r="B47" s="5" t="s">
        <v>32</v>
      </c>
      <c r="C47" s="5">
        <v>0</v>
      </c>
      <c r="D47" s="5">
        <v>0</v>
      </c>
      <c r="E47" s="5">
        <v>41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21</v>
      </c>
      <c r="V47" s="5">
        <v>38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f t="shared" si="0"/>
        <v>100</v>
      </c>
      <c r="BE47" s="5">
        <v>99</v>
      </c>
      <c r="BF47" s="5">
        <v>12</v>
      </c>
    </row>
    <row r="48" spans="1:58" ht="16.5" thickTop="1" x14ac:dyDescent="0.25">
      <c r="A48" s="4" t="s">
        <v>124</v>
      </c>
      <c r="B48" s="4" t="s">
        <v>33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8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80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12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f t="shared" si="0"/>
        <v>100</v>
      </c>
      <c r="BE48" s="4">
        <v>99</v>
      </c>
      <c r="BF48" s="4">
        <v>12</v>
      </c>
    </row>
    <row r="49" spans="1:58" x14ac:dyDescent="0.25">
      <c r="A49" s="1" t="s">
        <v>124</v>
      </c>
      <c r="B49" s="1" t="s">
        <v>41</v>
      </c>
      <c r="C49" s="1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75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8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f t="shared" si="0"/>
        <v>100</v>
      </c>
      <c r="BE49" s="1">
        <v>99</v>
      </c>
      <c r="BF49" s="1">
        <v>12</v>
      </c>
    </row>
  </sheetData>
  <autoFilter ref="A1:BF49" xr:uid="{6F489951-42B2-488A-8F78-9D1C803BDD48}"/>
  <conditionalFormatting sqref="C2:BC5">
    <cfRule type="colorScale" priority="5">
      <colorScale>
        <cfvo type="min"/>
        <cfvo type="max"/>
        <color rgb="FFFCFCFF"/>
        <color theme="9"/>
      </colorScale>
    </cfRule>
  </conditionalFormatting>
  <conditionalFormatting sqref="C6:BC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BC26">
    <cfRule type="colorScale" priority="3">
      <colorScale>
        <cfvo type="min"/>
        <cfvo type="max"/>
        <color rgb="FFFCFCFF"/>
        <color rgb="FFFFFF00"/>
      </colorScale>
    </cfRule>
  </conditionalFormatting>
  <conditionalFormatting sqref="C27:BC45">
    <cfRule type="colorScale" priority="2">
      <colorScale>
        <cfvo type="min"/>
        <cfvo type="max"/>
        <color rgb="FFFCFCFF"/>
        <color theme="3" tint="0.39997558519241921"/>
      </colorScale>
    </cfRule>
  </conditionalFormatting>
  <conditionalFormatting sqref="C46:BC49">
    <cfRule type="colorScale" priority="1">
      <colorScale>
        <cfvo type="min"/>
        <cfvo type="max"/>
        <color rgb="FFFCFCFF"/>
        <color theme="0" tint="-0.3499862666707357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3DF0-86B8-40BD-A365-8CF6BCA85517}">
  <sheetPr codeName="Feuil4">
    <tabColor theme="1" tint="0.249977111117893"/>
  </sheetPr>
  <dimension ref="A1:C54"/>
  <sheetViews>
    <sheetView tabSelected="1" topLeftCell="A22" workbookViewId="0">
      <selection activeCell="A48" sqref="A48"/>
    </sheetView>
  </sheetViews>
  <sheetFormatPr defaultColWidth="11" defaultRowHeight="15.75" x14ac:dyDescent="0.25"/>
  <cols>
    <col min="1" max="1" width="25.625" customWidth="1"/>
    <col min="2" max="2" width="12.625" customWidth="1"/>
    <col min="3" max="3" width="25.625" customWidth="1"/>
  </cols>
  <sheetData>
    <row r="1" spans="1:3" x14ac:dyDescent="0.25">
      <c r="A1" s="2" t="s">
        <v>133</v>
      </c>
      <c r="B1" s="2" t="s">
        <v>134</v>
      </c>
      <c r="C1" s="2" t="str">
        <f t="shared" ref="C1:C32" si="0">A1</f>
        <v>Rating</v>
      </c>
    </row>
    <row r="2" spans="1:3" x14ac:dyDescent="0.25">
      <c r="A2" t="s">
        <v>2</v>
      </c>
      <c r="B2" t="s">
        <v>60</v>
      </c>
      <c r="C2" t="str">
        <f t="shared" si="0"/>
        <v>Acceleration</v>
      </c>
    </row>
    <row r="3" spans="1:3" x14ac:dyDescent="0.25">
      <c r="A3" t="s">
        <v>1</v>
      </c>
      <c r="B3" t="s">
        <v>61</v>
      </c>
      <c r="C3" t="str">
        <f t="shared" si="0"/>
        <v>Agility</v>
      </c>
    </row>
    <row r="4" spans="1:3" x14ac:dyDescent="0.25">
      <c r="A4" t="s">
        <v>0</v>
      </c>
      <c r="B4" t="s">
        <v>62</v>
      </c>
      <c r="C4" t="str">
        <f t="shared" si="0"/>
        <v>Awareness</v>
      </c>
    </row>
    <row r="5" spans="1:3" x14ac:dyDescent="0.25">
      <c r="A5" t="s">
        <v>135</v>
      </c>
      <c r="B5" t="s">
        <v>63</v>
      </c>
      <c r="C5" t="str">
        <f t="shared" si="0"/>
        <v>Ball Carrier Vision</v>
      </c>
    </row>
    <row r="6" spans="1:3" x14ac:dyDescent="0.25">
      <c r="A6" t="s">
        <v>136</v>
      </c>
      <c r="B6" t="s">
        <v>64</v>
      </c>
      <c r="C6" t="str">
        <f t="shared" si="0"/>
        <v>Block Shed</v>
      </c>
    </row>
    <row r="7" spans="1:3" x14ac:dyDescent="0.25">
      <c r="A7" t="s">
        <v>137</v>
      </c>
      <c r="B7" t="s">
        <v>65</v>
      </c>
      <c r="C7" t="str">
        <f t="shared" si="0"/>
        <v>Break Sack</v>
      </c>
    </row>
    <row r="8" spans="1:3" x14ac:dyDescent="0.25">
      <c r="A8" t="s">
        <v>176</v>
      </c>
      <c r="B8" t="s">
        <v>66</v>
      </c>
      <c r="C8" t="str">
        <f t="shared" si="0"/>
        <v>Break Tackle</v>
      </c>
    </row>
    <row r="9" spans="1:3" x14ac:dyDescent="0.25">
      <c r="A9" t="s">
        <v>138</v>
      </c>
      <c r="B9" t="s">
        <v>67</v>
      </c>
      <c r="C9" t="str">
        <f t="shared" si="0"/>
        <v>Carry</v>
      </c>
    </row>
    <row r="10" spans="1:3" x14ac:dyDescent="0.25">
      <c r="A10" t="s">
        <v>149</v>
      </c>
      <c r="B10" t="s">
        <v>69</v>
      </c>
      <c r="C10" t="str">
        <f t="shared" si="0"/>
        <v>Catch In Traffic</v>
      </c>
    </row>
    <row r="11" spans="1:3" x14ac:dyDescent="0.25">
      <c r="A11" t="s">
        <v>141</v>
      </c>
      <c r="B11" t="s">
        <v>70</v>
      </c>
      <c r="C11" t="str">
        <f t="shared" si="0"/>
        <v>Elusive/COD</v>
      </c>
    </row>
    <row r="12" spans="1:3" x14ac:dyDescent="0.25">
      <c r="A12" t="s">
        <v>139</v>
      </c>
      <c r="B12" t="s">
        <v>68</v>
      </c>
      <c r="C12" t="str">
        <f t="shared" si="0"/>
        <v>Catch</v>
      </c>
    </row>
    <row r="13" spans="1:3" x14ac:dyDescent="0.25">
      <c r="A13" t="s">
        <v>169</v>
      </c>
      <c r="B13" t="s">
        <v>99</v>
      </c>
      <c r="C13" t="str">
        <f t="shared" si="0"/>
        <v>Throw Deep</v>
      </c>
    </row>
    <row r="14" spans="1:3" x14ac:dyDescent="0.25">
      <c r="A14" t="s">
        <v>140</v>
      </c>
      <c r="B14" t="s">
        <v>127</v>
      </c>
      <c r="C14" t="str">
        <f t="shared" si="0"/>
        <v>Deep Route Run</v>
      </c>
    </row>
    <row r="15" spans="1:3" x14ac:dyDescent="0.25">
      <c r="A15" t="s">
        <v>142</v>
      </c>
      <c r="B15" t="s">
        <v>71</v>
      </c>
      <c r="C15" t="str">
        <f t="shared" si="0"/>
        <v>Finesse Moves</v>
      </c>
    </row>
    <row r="16" spans="1:3" x14ac:dyDescent="0.25">
      <c r="A16" t="s">
        <v>151</v>
      </c>
      <c r="B16" t="s">
        <v>125</v>
      </c>
      <c r="C16" t="str">
        <f t="shared" si="0"/>
        <v>Impact Block</v>
      </c>
    </row>
    <row r="17" spans="1:3" x14ac:dyDescent="0.25">
      <c r="A17" t="s">
        <v>143</v>
      </c>
      <c r="B17" t="s">
        <v>73</v>
      </c>
      <c r="C17" t="str">
        <f t="shared" si="0"/>
        <v>Inury</v>
      </c>
    </row>
    <row r="18" spans="1:3" x14ac:dyDescent="0.25">
      <c r="A18" t="s">
        <v>152</v>
      </c>
      <c r="B18" t="s">
        <v>74</v>
      </c>
      <c r="C18" t="str">
        <f t="shared" si="0"/>
        <v>Juke Move</v>
      </c>
    </row>
    <row r="19" spans="1:3" x14ac:dyDescent="0.25">
      <c r="A19" t="s">
        <v>144</v>
      </c>
      <c r="B19" t="s">
        <v>75</v>
      </c>
      <c r="C19" t="str">
        <f t="shared" si="0"/>
        <v>Jump</v>
      </c>
    </row>
    <row r="20" spans="1:3" x14ac:dyDescent="0.25">
      <c r="A20" t="s">
        <v>145</v>
      </c>
      <c r="B20" t="s">
        <v>76</v>
      </c>
      <c r="C20" t="str">
        <f t="shared" si="0"/>
        <v>Kick Accuracy</v>
      </c>
    </row>
    <row r="21" spans="1:3" x14ac:dyDescent="0.25">
      <c r="A21" t="s">
        <v>146</v>
      </c>
      <c r="B21" t="s">
        <v>77</v>
      </c>
      <c r="C21" t="str">
        <f t="shared" si="0"/>
        <v>Kick Power</v>
      </c>
    </row>
    <row r="22" spans="1:3" x14ac:dyDescent="0.25">
      <c r="A22" t="s">
        <v>148</v>
      </c>
      <c r="B22" t="s">
        <v>78</v>
      </c>
      <c r="C22" t="str">
        <f t="shared" si="0"/>
        <v>Lead Block</v>
      </c>
    </row>
    <row r="23" spans="1:3" x14ac:dyDescent="0.25">
      <c r="A23" t="s">
        <v>170</v>
      </c>
      <c r="B23" t="s">
        <v>100</v>
      </c>
      <c r="C23" t="str">
        <f t="shared" si="0"/>
        <v>Throw Medium</v>
      </c>
    </row>
    <row r="24" spans="1:3" x14ac:dyDescent="0.25">
      <c r="A24" t="s">
        <v>153</v>
      </c>
      <c r="B24" t="s">
        <v>79</v>
      </c>
      <c r="C24" t="str">
        <f t="shared" si="0"/>
        <v>Man Coverage</v>
      </c>
    </row>
    <row r="25" spans="1:3" x14ac:dyDescent="0.25">
      <c r="A25" t="s">
        <v>161</v>
      </c>
      <c r="B25" t="s">
        <v>128</v>
      </c>
      <c r="C25" t="str">
        <f t="shared" si="0"/>
        <v>Medium Route Run</v>
      </c>
    </row>
    <row r="26" spans="1:3" x14ac:dyDescent="0.25">
      <c r="A26" t="s">
        <v>165</v>
      </c>
      <c r="B26" t="s">
        <v>83</v>
      </c>
      <c r="C26" t="str">
        <f t="shared" si="0"/>
        <v>Play Action</v>
      </c>
    </row>
    <row r="27" spans="1:3" x14ac:dyDescent="0.25">
      <c r="A27" t="s">
        <v>162</v>
      </c>
      <c r="B27" t="s">
        <v>80</v>
      </c>
      <c r="C27" t="str">
        <f t="shared" si="0"/>
        <v>Pass Block Finesse</v>
      </c>
    </row>
    <row r="28" spans="1:3" x14ac:dyDescent="0.25">
      <c r="A28" t="s">
        <v>163</v>
      </c>
      <c r="B28" t="s">
        <v>82</v>
      </c>
      <c r="C28" t="str">
        <f t="shared" si="0"/>
        <v>Pass Block</v>
      </c>
    </row>
    <row r="29" spans="1:3" x14ac:dyDescent="0.25">
      <c r="A29" t="s">
        <v>164</v>
      </c>
      <c r="B29" t="s">
        <v>81</v>
      </c>
      <c r="C29" t="str">
        <f t="shared" si="0"/>
        <v>Pass Block Strength</v>
      </c>
    </row>
    <row r="30" spans="1:3" x14ac:dyDescent="0.25">
      <c r="A30" t="s">
        <v>155</v>
      </c>
      <c r="B30" t="s">
        <v>85</v>
      </c>
      <c r="C30" t="str">
        <f t="shared" si="0"/>
        <v>Power Moves</v>
      </c>
    </row>
    <row r="31" spans="1:3" x14ac:dyDescent="0.25">
      <c r="A31" t="s">
        <v>150</v>
      </c>
      <c r="B31" t="s">
        <v>72</v>
      </c>
      <c r="C31" t="str">
        <f t="shared" si="0"/>
        <v>Hit Power</v>
      </c>
    </row>
    <row r="32" spans="1:3" x14ac:dyDescent="0.25">
      <c r="A32" t="s">
        <v>156</v>
      </c>
      <c r="B32" t="s">
        <v>84</v>
      </c>
      <c r="C32" t="str">
        <f t="shared" si="0"/>
        <v>Play Recognition</v>
      </c>
    </row>
    <row r="33" spans="1:3" x14ac:dyDescent="0.25">
      <c r="A33" t="s">
        <v>154</v>
      </c>
      <c r="B33" t="s">
        <v>86</v>
      </c>
      <c r="C33" t="str">
        <f t="shared" ref="C33:C54" si="1">A33</f>
        <v>Press Cover</v>
      </c>
    </row>
    <row r="34" spans="1:3" x14ac:dyDescent="0.25">
      <c r="A34" t="s">
        <v>4</v>
      </c>
      <c r="B34" t="s">
        <v>87</v>
      </c>
      <c r="C34" t="str">
        <f t="shared" si="1"/>
        <v>Pursuit</v>
      </c>
    </row>
    <row r="35" spans="1:3" x14ac:dyDescent="0.25">
      <c r="A35" t="s">
        <v>166</v>
      </c>
      <c r="B35" t="s">
        <v>89</v>
      </c>
      <c r="C35" t="str">
        <f t="shared" si="1"/>
        <v>Run Block Finesse</v>
      </c>
    </row>
    <row r="36" spans="1:3" x14ac:dyDescent="0.25">
      <c r="A36" t="s">
        <v>167</v>
      </c>
      <c r="B36" t="s">
        <v>91</v>
      </c>
      <c r="C36" t="str">
        <f t="shared" si="1"/>
        <v>Run Block</v>
      </c>
    </row>
    <row r="37" spans="1:3" x14ac:dyDescent="0.25">
      <c r="A37" t="s">
        <v>168</v>
      </c>
      <c r="B37" t="s">
        <v>90</v>
      </c>
      <c r="C37" t="str">
        <f t="shared" si="1"/>
        <v>Run Block Strnegth</v>
      </c>
    </row>
    <row r="38" spans="1:3" x14ac:dyDescent="0.25">
      <c r="A38" t="s">
        <v>147</v>
      </c>
      <c r="B38" t="s">
        <v>126</v>
      </c>
      <c r="C38" t="str">
        <f t="shared" si="1"/>
        <v>Kick Return</v>
      </c>
    </row>
    <row r="39" spans="1:3" x14ac:dyDescent="0.25">
      <c r="A39" t="s">
        <v>3</v>
      </c>
      <c r="B39" t="s">
        <v>88</v>
      </c>
      <c r="C39" t="str">
        <f t="shared" si="1"/>
        <v>Release</v>
      </c>
    </row>
    <row r="40" spans="1:3" x14ac:dyDescent="0.25">
      <c r="A40" t="s">
        <v>174</v>
      </c>
      <c r="B40" t="s">
        <v>130</v>
      </c>
      <c r="C40" t="str">
        <f t="shared" si="1"/>
        <v>Throw On Run</v>
      </c>
    </row>
    <row r="41" spans="1:3" x14ac:dyDescent="0.25">
      <c r="A41" t="s">
        <v>171</v>
      </c>
      <c r="B41" t="s">
        <v>101</v>
      </c>
      <c r="C41" t="str">
        <f t="shared" si="1"/>
        <v>Throw Short</v>
      </c>
    </row>
    <row r="42" spans="1:3" x14ac:dyDescent="0.25">
      <c r="A42" t="s">
        <v>157</v>
      </c>
      <c r="B42" t="s">
        <v>96</v>
      </c>
      <c r="C42" t="str">
        <f t="shared" si="1"/>
        <v>Stiff Arm</v>
      </c>
    </row>
    <row r="43" spans="1:3" x14ac:dyDescent="0.25">
      <c r="A43" t="s">
        <v>158</v>
      </c>
      <c r="B43" t="s">
        <v>92</v>
      </c>
      <c r="C43" t="str">
        <f t="shared" si="1"/>
        <v>Spec. Catch</v>
      </c>
    </row>
    <row r="44" spans="1:3" x14ac:dyDescent="0.25">
      <c r="A44" t="s">
        <v>6</v>
      </c>
      <c r="B44" t="s">
        <v>93</v>
      </c>
      <c r="C44" t="str">
        <f t="shared" si="1"/>
        <v>Speed</v>
      </c>
    </row>
    <row r="45" spans="1:3" x14ac:dyDescent="0.25">
      <c r="A45" t="s">
        <v>159</v>
      </c>
      <c r="B45" t="s">
        <v>94</v>
      </c>
      <c r="C45" t="str">
        <f t="shared" si="1"/>
        <v>Spin Move</v>
      </c>
    </row>
    <row r="46" spans="1:3" x14ac:dyDescent="0.25">
      <c r="A46" t="s">
        <v>175</v>
      </c>
      <c r="B46" t="s">
        <v>129</v>
      </c>
      <c r="C46" t="str">
        <f t="shared" si="1"/>
        <v>Short Route Run</v>
      </c>
    </row>
    <row r="47" spans="1:3" x14ac:dyDescent="0.25">
      <c r="A47" t="s">
        <v>5</v>
      </c>
      <c r="B47" t="s">
        <v>95</v>
      </c>
      <c r="C47" t="str">
        <f t="shared" si="1"/>
        <v>Stamina</v>
      </c>
    </row>
    <row r="48" spans="1:3" x14ac:dyDescent="0.25">
      <c r="A48" t="s">
        <v>8</v>
      </c>
      <c r="B48" t="s">
        <v>97</v>
      </c>
      <c r="C48" t="str">
        <f t="shared" si="1"/>
        <v>Strength</v>
      </c>
    </row>
    <row r="49" spans="1:3" x14ac:dyDescent="0.25">
      <c r="A49" t="s">
        <v>7</v>
      </c>
      <c r="B49" t="s">
        <v>98</v>
      </c>
      <c r="C49" t="str">
        <f t="shared" si="1"/>
        <v>Tackle</v>
      </c>
    </row>
    <row r="50" spans="1:3" x14ac:dyDescent="0.25">
      <c r="A50" t="s">
        <v>172</v>
      </c>
      <c r="B50" t="s">
        <v>102</v>
      </c>
      <c r="C50" t="str">
        <f t="shared" si="1"/>
        <v>Throw Power</v>
      </c>
    </row>
    <row r="51" spans="1:3" x14ac:dyDescent="0.25">
      <c r="A51" t="s">
        <v>10</v>
      </c>
      <c r="B51" t="s">
        <v>131</v>
      </c>
      <c r="C51" t="str">
        <f t="shared" si="1"/>
        <v>Toughness</v>
      </c>
    </row>
    <row r="52" spans="1:3" x14ac:dyDescent="0.25">
      <c r="A52" t="s">
        <v>9</v>
      </c>
      <c r="B52" t="s">
        <v>104</v>
      </c>
      <c r="C52" t="str">
        <f t="shared" si="1"/>
        <v>Trucking</v>
      </c>
    </row>
    <row r="53" spans="1:3" x14ac:dyDescent="0.25">
      <c r="A53" t="s">
        <v>173</v>
      </c>
      <c r="B53" t="s">
        <v>103</v>
      </c>
      <c r="C53" t="str">
        <f t="shared" si="1"/>
        <v>Throw Under Pressure</v>
      </c>
    </row>
    <row r="54" spans="1:3" x14ac:dyDescent="0.25">
      <c r="A54" t="s">
        <v>160</v>
      </c>
      <c r="B54" t="s">
        <v>105</v>
      </c>
      <c r="C54" t="str">
        <f t="shared" si="1"/>
        <v>Zone Cover</v>
      </c>
    </row>
  </sheetData>
  <autoFilter ref="A1:C54" xr:uid="{D9DE7662-4E79-4093-BDFD-072DE4BB9357}">
    <sortState xmlns:xlrd2="http://schemas.microsoft.com/office/spreadsheetml/2017/richdata2" ref="A2:C54">
      <sortCondition ref="B1:B54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</vt:lpstr>
      <vt:lpstr>Weights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PEYRONNET</dc:creator>
  <cp:lastModifiedBy>Dalton Jamison</cp:lastModifiedBy>
  <dcterms:created xsi:type="dcterms:W3CDTF">2022-06-27T19:12:47Z</dcterms:created>
  <dcterms:modified xsi:type="dcterms:W3CDTF">2025-09-16T02:54:28Z</dcterms:modified>
</cp:coreProperties>
</file>