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onobrainDNAme\Report\"/>
    </mc:Choice>
  </mc:AlternateContent>
  <xr:revisionPtr revIDLastSave="0" documentId="13_ncr:1_{AE1B159E-098E-4891-A4D4-FD17873E79ED}" xr6:coauthVersionLast="47" xr6:coauthVersionMax="47" xr10:uidLastSave="{00000000-0000-0000-0000-000000000000}"/>
  <bookViews>
    <workbookView xWindow="825" yWindow="-120" windowWidth="28095" windowHeight="16440" xr2:uid="{7C941C9E-81A3-438E-9787-713C5A1CC14D}"/>
  </bookViews>
  <sheets>
    <sheet name="Cell sourc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6" i="1"/>
  <c r="D29" i="1"/>
  <c r="E29" i="1"/>
  <c r="F29" i="1"/>
  <c r="G29" i="1"/>
  <c r="H29" i="1"/>
  <c r="I29" i="1"/>
  <c r="J29" i="1"/>
  <c r="K29" i="1"/>
  <c r="L29" i="1"/>
  <c r="M29" i="1"/>
  <c r="S29" i="1"/>
  <c r="T29" i="1"/>
  <c r="U29" i="1"/>
  <c r="V29" i="1"/>
  <c r="W29" i="1"/>
  <c r="R29" i="1"/>
  <c r="X29" i="1"/>
  <c r="Z29" i="1"/>
  <c r="AA29" i="1"/>
  <c r="AB29" i="1"/>
  <c r="AD29" i="1"/>
  <c r="AE29" i="1"/>
  <c r="AF29" i="1"/>
  <c r="AG29" i="1"/>
  <c r="C29" i="1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 s="1"/>
  <c r="C23" i="2"/>
  <c r="B29" i="1" l="1"/>
</calcChain>
</file>

<file path=xl/sharedStrings.xml><?xml version="1.0" encoding="utf-8"?>
<sst xmlns="http://schemas.openxmlformats.org/spreadsheetml/2006/main" count="112" uniqueCount="77">
  <si>
    <t>GEO Accession</t>
  </si>
  <si>
    <t>GSE110554</t>
  </si>
  <si>
    <t>GSE35069</t>
  </si>
  <si>
    <t>GSE88824</t>
  </si>
  <si>
    <t>GSE121483</t>
  </si>
  <si>
    <t>GSE166844</t>
  </si>
  <si>
    <t>GSE144804</t>
  </si>
  <si>
    <t>GSE151506*</t>
  </si>
  <si>
    <t>*Processed data was obtained directly from the authors</t>
  </si>
  <si>
    <t>Glioblastoma</t>
  </si>
  <si>
    <t>Glioma</t>
  </si>
  <si>
    <t>Microglia</t>
  </si>
  <si>
    <t>Whole blood</t>
  </si>
  <si>
    <t>Number of Samples (N =)</t>
  </si>
  <si>
    <t>Glia</t>
  </si>
  <si>
    <t>Neuron</t>
  </si>
  <si>
    <t>GSE96612</t>
  </si>
  <si>
    <r>
      <rPr>
        <b/>
        <sz val="11"/>
        <color theme="1"/>
        <rFont val="Calibri"/>
        <family val="2"/>
        <scheme val="minor"/>
      </rPr>
      <t xml:space="preserve">Supplemental Table 1. </t>
    </r>
    <r>
      <rPr>
        <sz val="11"/>
        <color theme="1"/>
        <rFont val="Calibri"/>
        <family val="2"/>
        <scheme val="minor"/>
      </rPr>
      <t xml:space="preserve">Cell types obtained from the Gene Expression Omnibus (GEO) accessions included in the study. </t>
    </r>
  </si>
  <si>
    <t xml:space="preserve"> </t>
  </si>
  <si>
    <t>GSE49667</t>
  </si>
  <si>
    <t>GSE49618</t>
  </si>
  <si>
    <t>GSE98203</t>
  </si>
  <si>
    <t>GSE66351</t>
  </si>
  <si>
    <t>GSE164149</t>
  </si>
  <si>
    <t>GSE70519</t>
  </si>
  <si>
    <t>T Cell (CD4+ )</t>
  </si>
  <si>
    <t>T Cell (CD8+)</t>
  </si>
  <si>
    <t>Monocyte (CD14+)</t>
  </si>
  <si>
    <t>Natural Killer (CD56+)</t>
  </si>
  <si>
    <t>Glioma-related Immune Cell (CD45+)</t>
  </si>
  <si>
    <t>Neutrophil (CD16+)</t>
  </si>
  <si>
    <t>B Cell (CD19+)</t>
  </si>
  <si>
    <t>Granulocytes (CD15+)</t>
  </si>
  <si>
    <t>Eosinophils (CD11b+)</t>
  </si>
  <si>
    <t>Treg Cell (CD25+)</t>
  </si>
  <si>
    <t>Endothelial (CD31+)</t>
  </si>
  <si>
    <t>GSE128654</t>
  </si>
  <si>
    <t>Glioblastoma-related cells</t>
  </si>
  <si>
    <t>GSE152035</t>
  </si>
  <si>
    <t>GSE137845</t>
  </si>
  <si>
    <t>Glioblastoma (IDH-WT)</t>
  </si>
  <si>
    <t>Glioblastoma (IDH-Mut)</t>
  </si>
  <si>
    <t>GSE61195</t>
  </si>
  <si>
    <t>GSE87196</t>
  </si>
  <si>
    <t>GSE50798</t>
  </si>
  <si>
    <t>Common Myeloid Progenitor</t>
  </si>
  <si>
    <t>Hematopoietic stem cell</t>
  </si>
  <si>
    <t>Common lymphoid progenitor</t>
  </si>
  <si>
    <t>Granulocyte macrophage progenitor</t>
  </si>
  <si>
    <t>Hematopoietic stem cell (blood)</t>
  </si>
  <si>
    <t>Hematopoietic stem cell (bone marrow)</t>
  </si>
  <si>
    <t xml:space="preserve">	Multipotent progenitor</t>
  </si>
  <si>
    <t>Progenitor Cells</t>
  </si>
  <si>
    <t>Immune Cells</t>
  </si>
  <si>
    <t>Tumor Cells</t>
  </si>
  <si>
    <t>Brain</t>
  </si>
  <si>
    <t>GSE63409</t>
  </si>
  <si>
    <t>Glioblastoma-related immune cells</t>
  </si>
  <si>
    <t>Mixed Immune Cells</t>
  </si>
  <si>
    <t>Glioma-initiating cells</t>
  </si>
  <si>
    <t>Data format</t>
  </si>
  <si>
    <t>GSE112618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</si>
  <si>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Processed data was obtained directly from the authors</t>
    </r>
  </si>
  <si>
    <r>
      <t>6</t>
    </r>
    <r>
      <rPr>
        <vertAlign val="superscript"/>
        <sz val="11"/>
        <color theme="1"/>
        <rFont val="Calibri"/>
        <family val="2"/>
        <scheme val="minor"/>
      </rPr>
      <t>b</t>
    </r>
  </si>
  <si>
    <r>
      <t>12</t>
    </r>
    <r>
      <rPr>
        <vertAlign val="superscript"/>
        <sz val="11"/>
        <color theme="1"/>
        <rFont val="Calibri"/>
        <family val="2"/>
        <scheme val="minor"/>
      </rPr>
      <t>b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</si>
  <si>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Used for signature validation</t>
    </r>
  </si>
  <si>
    <t>GSE41826</t>
  </si>
  <si>
    <r>
      <t>9</t>
    </r>
    <r>
      <rPr>
        <vertAlign val="superscript"/>
        <sz val="11"/>
        <color theme="1"/>
        <rFont val="Calibri"/>
        <family val="2"/>
        <scheme val="minor"/>
      </rPr>
      <t>b</t>
    </r>
  </si>
  <si>
    <t>-</t>
  </si>
  <si>
    <t>Common monocyte progenitor</t>
  </si>
  <si>
    <t>Ly6Chi</t>
  </si>
  <si>
    <t>Infiltrating Monocytes</t>
  </si>
  <si>
    <t>Infiltrating Microglia</t>
  </si>
  <si>
    <t>Total</t>
  </si>
  <si>
    <r>
      <t>GSE151506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</si>
  <si>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Normalized, data scrape</t>
  </si>
  <si>
    <t>Normalized,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</si>
</sst>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left" textRotation="90"/>
    </xf>
    <xf numFmtId="0" fontId="0" fillId="0" borderId="3" xfId="0" applyBorder="1" applyAlignment="1">
      <alignment horizontal="left" textRotation="90" wrapText="1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Fill="1"/>
    <xf numFmtId="0" fontId="0" fillId="0" borderId="6" xfId="0" applyFill="1" applyBorder="1"/>
    <xf numFmtId="0" fontId="0" fillId="0" borderId="0" xfId="0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0" xfId="0" applyAlignment="1">
      <alignment textRotation="90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3" borderId="1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textRotation="90" wrapText="1"/>
    </xf>
    <xf numFmtId="0" fontId="0" fillId="0" borderId="17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5812-4962-4A3C-999B-9B4B5D8067C4}">
  <dimension ref="B2:AI35"/>
  <sheetViews>
    <sheetView showGridLines="0" tabSelected="1" workbookViewId="0">
      <selection activeCell="AP13" sqref="AP13"/>
    </sheetView>
  </sheetViews>
  <sheetFormatPr defaultRowHeight="15" x14ac:dyDescent="0.25"/>
  <cols>
    <col min="2" max="2" width="14" bestFit="1" customWidth="1"/>
    <col min="3" max="17" width="3.7109375" customWidth="1"/>
    <col min="18" max="18" width="6.7109375" customWidth="1"/>
    <col min="19" max="21" width="3.7109375" customWidth="1"/>
    <col min="22" max="22" width="6.7109375" customWidth="1"/>
    <col min="23" max="25" width="3.7109375" customWidth="1"/>
    <col min="26" max="26" width="6.7109375" customWidth="1"/>
    <col min="27" max="27" width="3.7109375" customWidth="1"/>
    <col min="28" max="32" width="6.7109375" style="21" customWidth="1"/>
    <col min="33" max="34" width="6.7109375" customWidth="1"/>
    <col min="35" max="35" width="35.7109375" customWidth="1"/>
    <col min="36" max="45" width="3.7109375" customWidth="1"/>
  </cols>
  <sheetData>
    <row r="2" spans="2:35" ht="30" customHeight="1" thickBot="1" x14ac:dyDescent="0.3">
      <c r="B2" s="36" t="s">
        <v>17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7"/>
    </row>
    <row r="3" spans="2:35" ht="22.5" customHeight="1" thickTop="1" x14ac:dyDescent="0.25">
      <c r="B3" s="24" t="s">
        <v>0</v>
      </c>
      <c r="C3" s="16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29"/>
    </row>
    <row r="4" spans="2:35" s="34" customFormat="1" ht="22.5" customHeight="1" x14ac:dyDescent="0.25">
      <c r="B4" s="28"/>
      <c r="C4" s="31" t="s">
        <v>53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3" t="s">
        <v>55</v>
      </c>
      <c r="U4" s="33"/>
      <c r="V4" s="32" t="s">
        <v>54</v>
      </c>
      <c r="W4" s="32"/>
      <c r="X4" s="32"/>
      <c r="Y4" s="32"/>
      <c r="Z4" s="34" t="s">
        <v>52</v>
      </c>
    </row>
    <row r="5" spans="2:35" s="27" customFormat="1" ht="115.5" customHeight="1" x14ac:dyDescent="0.25">
      <c r="B5" s="25"/>
      <c r="C5" s="15" t="s">
        <v>30</v>
      </c>
      <c r="D5" s="15" t="s">
        <v>28</v>
      </c>
      <c r="E5" s="15" t="s">
        <v>31</v>
      </c>
      <c r="F5" s="15" t="s">
        <v>25</v>
      </c>
      <c r="G5" s="15" t="s">
        <v>26</v>
      </c>
      <c r="H5" s="15" t="s">
        <v>27</v>
      </c>
      <c r="I5" s="15" t="s">
        <v>12</v>
      </c>
      <c r="J5" s="15" t="s">
        <v>32</v>
      </c>
      <c r="K5" s="15" t="s">
        <v>33</v>
      </c>
      <c r="L5" s="15" t="s">
        <v>34</v>
      </c>
      <c r="M5" s="15" t="s">
        <v>11</v>
      </c>
      <c r="N5" s="15" t="s">
        <v>70</v>
      </c>
      <c r="O5" s="15" t="s">
        <v>72</v>
      </c>
      <c r="P5" s="15" t="s">
        <v>71</v>
      </c>
      <c r="Q5" s="15" t="s">
        <v>58</v>
      </c>
      <c r="R5" s="15" t="s">
        <v>57</v>
      </c>
      <c r="S5" s="15" t="s">
        <v>35</v>
      </c>
      <c r="T5" s="15" t="s">
        <v>15</v>
      </c>
      <c r="U5" s="15" t="s">
        <v>14</v>
      </c>
      <c r="V5" s="15" t="s">
        <v>40</v>
      </c>
      <c r="W5" s="15" t="s">
        <v>41</v>
      </c>
      <c r="X5" s="15" t="s">
        <v>10</v>
      </c>
      <c r="Y5" s="15" t="s">
        <v>59</v>
      </c>
      <c r="Z5" s="15" t="s">
        <v>45</v>
      </c>
      <c r="AA5" s="15" t="s">
        <v>46</v>
      </c>
      <c r="AB5" s="15" t="s">
        <v>47</v>
      </c>
      <c r="AC5" s="15" t="s">
        <v>69</v>
      </c>
      <c r="AD5" s="15" t="s">
        <v>48</v>
      </c>
      <c r="AE5" s="15" t="s">
        <v>49</v>
      </c>
      <c r="AF5" s="15" t="s">
        <v>50</v>
      </c>
      <c r="AG5" s="15" t="s">
        <v>51</v>
      </c>
      <c r="AH5" s="35" t="s">
        <v>73</v>
      </c>
      <c r="AI5" s="30" t="s">
        <v>60</v>
      </c>
    </row>
    <row r="6" spans="2:35" x14ac:dyDescent="0.25">
      <c r="B6" s="41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39">
        <f>SUM(C6:AG6)</f>
        <v>54</v>
      </c>
    </row>
    <row r="7" spans="2:35" ht="17.25" x14ac:dyDescent="0.25">
      <c r="B7" s="2" t="s">
        <v>66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67</v>
      </c>
      <c r="U7" s="7" t="s">
        <v>67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39">
        <f t="shared" ref="AH7:AH28" si="0">SUM(C7:AG7)</f>
        <v>0</v>
      </c>
    </row>
    <row r="8" spans="2:35" x14ac:dyDescent="0.25">
      <c r="B8" s="2" t="s">
        <v>20</v>
      </c>
      <c r="C8" s="8"/>
      <c r="D8" s="9"/>
      <c r="E8" s="9">
        <v>3</v>
      </c>
      <c r="F8" s="9"/>
      <c r="G8" s="9"/>
      <c r="H8" s="9">
        <v>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39">
        <f t="shared" si="0"/>
        <v>6</v>
      </c>
    </row>
    <row r="9" spans="2:35" x14ac:dyDescent="0.25">
      <c r="B9" s="2" t="s">
        <v>19</v>
      </c>
      <c r="C9" s="6"/>
      <c r="D9" s="7"/>
      <c r="E9" s="7"/>
      <c r="F9" s="7"/>
      <c r="G9" s="7">
        <v>6</v>
      </c>
      <c r="H9" s="7"/>
      <c r="I9" s="7"/>
      <c r="J9" s="7"/>
      <c r="K9" s="7"/>
      <c r="L9" s="7">
        <v>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39">
        <f t="shared" si="0"/>
        <v>12</v>
      </c>
      <c r="AI9" t="s">
        <v>75</v>
      </c>
    </row>
    <row r="10" spans="2:35" x14ac:dyDescent="0.25">
      <c r="B10" s="2" t="s">
        <v>44</v>
      </c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>
        <v>12</v>
      </c>
      <c r="U10" s="23">
        <v>12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39">
        <f t="shared" si="0"/>
        <v>24</v>
      </c>
    </row>
    <row r="11" spans="2:35" x14ac:dyDescent="0.25">
      <c r="B11" s="2" t="s">
        <v>42</v>
      </c>
      <c r="C11" s="6"/>
      <c r="D11" s="7"/>
      <c r="E11" s="7"/>
      <c r="F11" s="7">
        <v>7</v>
      </c>
      <c r="G11" s="7">
        <v>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39">
        <f t="shared" si="0"/>
        <v>14</v>
      </c>
    </row>
    <row r="12" spans="2:35" x14ac:dyDescent="0.25">
      <c r="B12" s="2" t="s">
        <v>56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>
        <v>5</v>
      </c>
      <c r="AA12" s="9">
        <v>5</v>
      </c>
      <c r="AB12" s="9"/>
      <c r="AC12" s="9"/>
      <c r="AD12" s="9">
        <v>5</v>
      </c>
      <c r="AE12" s="9"/>
      <c r="AF12" s="9">
        <v>5</v>
      </c>
      <c r="AG12" s="9">
        <v>10</v>
      </c>
      <c r="AH12" s="39">
        <f t="shared" si="0"/>
        <v>30</v>
      </c>
    </row>
    <row r="13" spans="2:35" x14ac:dyDescent="0.25">
      <c r="B13" s="2" t="s">
        <v>22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31</v>
      </c>
      <c r="U13" s="7">
        <v>31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39">
        <f t="shared" si="0"/>
        <v>62</v>
      </c>
    </row>
    <row r="14" spans="2:35" x14ac:dyDescent="0.25">
      <c r="B14" s="2" t="s">
        <v>24</v>
      </c>
      <c r="C14" s="22">
        <v>1</v>
      </c>
      <c r="D14" s="23">
        <v>1</v>
      </c>
      <c r="E14" s="23">
        <v>1</v>
      </c>
      <c r="F14" s="23">
        <v>1</v>
      </c>
      <c r="G14" s="23">
        <v>1</v>
      </c>
      <c r="H14" s="23">
        <v>1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39">
        <f t="shared" si="0"/>
        <v>6</v>
      </c>
    </row>
    <row r="15" spans="2:35" x14ac:dyDescent="0.25">
      <c r="B15" s="20" t="s">
        <v>43</v>
      </c>
      <c r="C15" s="6">
        <v>3</v>
      </c>
      <c r="D15" s="7">
        <v>3</v>
      </c>
      <c r="E15" s="7">
        <v>3</v>
      </c>
      <c r="F15" s="7">
        <v>3</v>
      </c>
      <c r="G15" s="7">
        <v>3</v>
      </c>
      <c r="H15" s="7">
        <v>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>
        <v>52</v>
      </c>
      <c r="AA15" s="7">
        <v>74</v>
      </c>
      <c r="AB15" s="7">
        <v>54</v>
      </c>
      <c r="AC15" s="7"/>
      <c r="AD15" s="7">
        <v>55</v>
      </c>
      <c r="AE15" s="7">
        <v>74</v>
      </c>
      <c r="AF15" s="7">
        <v>21</v>
      </c>
      <c r="AG15" s="7">
        <v>10</v>
      </c>
      <c r="AH15" s="39">
        <f t="shared" si="0"/>
        <v>358</v>
      </c>
    </row>
    <row r="16" spans="2:35" x14ac:dyDescent="0.25">
      <c r="B16" s="41" t="s">
        <v>3</v>
      </c>
      <c r="C16" s="8">
        <v>8</v>
      </c>
      <c r="D16" s="9">
        <v>8</v>
      </c>
      <c r="E16" s="9">
        <v>8</v>
      </c>
      <c r="F16" s="9">
        <v>8</v>
      </c>
      <c r="G16" s="9">
        <v>8</v>
      </c>
      <c r="H16" s="9">
        <v>8</v>
      </c>
      <c r="I16" s="9">
        <v>14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39">
        <f t="shared" si="0"/>
        <v>62</v>
      </c>
    </row>
    <row r="17" spans="2:35" x14ac:dyDescent="0.25">
      <c r="B17" s="18" t="s">
        <v>16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23</v>
      </c>
      <c r="U17" s="7">
        <v>22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39">
        <f t="shared" si="0"/>
        <v>45</v>
      </c>
    </row>
    <row r="18" spans="2:35" x14ac:dyDescent="0.25">
      <c r="B18" s="2" t="s">
        <v>21</v>
      </c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>
        <v>20</v>
      </c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39">
        <f t="shared" si="0"/>
        <v>20</v>
      </c>
    </row>
    <row r="19" spans="2:35" ht="17.25" x14ac:dyDescent="0.25">
      <c r="B19" s="41" t="s">
        <v>1</v>
      </c>
      <c r="C19" s="6">
        <v>6</v>
      </c>
      <c r="D19" s="7">
        <v>6</v>
      </c>
      <c r="E19" s="7">
        <v>6</v>
      </c>
      <c r="F19" s="7">
        <v>7</v>
      </c>
      <c r="G19" s="7">
        <v>6</v>
      </c>
      <c r="H19" s="7">
        <v>6</v>
      </c>
      <c r="I19" s="7"/>
      <c r="J19" s="7"/>
      <c r="K19" s="7"/>
      <c r="L19" s="7"/>
      <c r="M19" s="7"/>
      <c r="N19" s="7"/>
      <c r="O19" s="7"/>
      <c r="P19" s="7"/>
      <c r="Q19" s="7" t="s">
        <v>64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39">
        <f t="shared" si="0"/>
        <v>37</v>
      </c>
    </row>
    <row r="20" spans="2:35" ht="17.25" x14ac:dyDescent="0.25">
      <c r="B20" s="2" t="s">
        <v>61</v>
      </c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 t="s">
        <v>63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39">
        <f t="shared" si="0"/>
        <v>0</v>
      </c>
    </row>
    <row r="21" spans="2:35" x14ac:dyDescent="0.25">
      <c r="B21" s="41" t="s">
        <v>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>
        <v>2</v>
      </c>
      <c r="N21" s="7">
        <v>4</v>
      </c>
      <c r="O21" s="7">
        <v>2</v>
      </c>
      <c r="P21" s="7">
        <v>10</v>
      </c>
      <c r="Q21" s="7"/>
      <c r="R21" s="7"/>
      <c r="S21" s="7"/>
      <c r="T21" s="7"/>
      <c r="U21" s="7"/>
      <c r="V21" s="7"/>
      <c r="W21" s="7"/>
      <c r="X21" s="7"/>
      <c r="Y21" s="7"/>
      <c r="Z21" s="7">
        <v>2</v>
      </c>
      <c r="AA21" s="7"/>
      <c r="AB21" s="7"/>
      <c r="AC21" s="7">
        <v>2</v>
      </c>
      <c r="AD21" s="7">
        <v>1</v>
      </c>
      <c r="AE21" s="7"/>
      <c r="AF21" s="7"/>
      <c r="AG21" s="7"/>
      <c r="AH21" s="39">
        <f t="shared" si="0"/>
        <v>23</v>
      </c>
    </row>
    <row r="22" spans="2:35" x14ac:dyDescent="0.25">
      <c r="B22" s="2" t="s">
        <v>36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>
        <v>35</v>
      </c>
      <c r="W22" s="23"/>
      <c r="X22" s="23"/>
      <c r="Y22" s="23">
        <v>35</v>
      </c>
      <c r="Z22" s="23"/>
      <c r="AA22" s="23"/>
      <c r="AB22" s="23"/>
      <c r="AC22" s="23"/>
      <c r="AD22" s="23"/>
      <c r="AE22" s="23"/>
      <c r="AF22" s="23"/>
      <c r="AG22" s="23"/>
      <c r="AH22" s="39">
        <f t="shared" si="0"/>
        <v>70</v>
      </c>
    </row>
    <row r="23" spans="2:35" x14ac:dyDescent="0.25">
      <c r="B23" s="20" t="s">
        <v>39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>
        <v>54</v>
      </c>
      <c r="Y23" s="7"/>
      <c r="Z23" s="7"/>
      <c r="AA23" s="7"/>
      <c r="AB23" s="7"/>
      <c r="AC23" s="7"/>
      <c r="AD23" s="7"/>
      <c r="AE23" s="7"/>
      <c r="AF23" s="7"/>
      <c r="AG23" s="7"/>
      <c r="AH23" s="39">
        <f t="shared" si="0"/>
        <v>54</v>
      </c>
    </row>
    <row r="24" spans="2:35" x14ac:dyDescent="0.25">
      <c r="B24" s="2" t="s">
        <v>6</v>
      </c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>
        <v>37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39">
        <f t="shared" si="0"/>
        <v>37</v>
      </c>
    </row>
    <row r="25" spans="2:35" ht="17.25" x14ac:dyDescent="0.25">
      <c r="B25" s="41" t="s">
        <v>74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>
        <v>76</v>
      </c>
      <c r="S25" s="7"/>
      <c r="T25" s="7"/>
      <c r="U25" s="7"/>
      <c r="V25" s="7">
        <v>7</v>
      </c>
      <c r="W25" s="7">
        <v>7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39">
        <f t="shared" si="0"/>
        <v>90</v>
      </c>
      <c r="AI25" t="s">
        <v>76</v>
      </c>
    </row>
    <row r="26" spans="2:35" x14ac:dyDescent="0.25">
      <c r="B26" s="2" t="s">
        <v>38</v>
      </c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>
        <v>21</v>
      </c>
      <c r="Y26" s="23"/>
      <c r="Z26" s="23"/>
      <c r="AA26" s="23"/>
      <c r="AB26" s="23"/>
      <c r="AC26" s="23"/>
      <c r="AD26" s="23"/>
      <c r="AE26" s="23"/>
      <c r="AF26" s="23"/>
      <c r="AG26" s="23"/>
      <c r="AH26" s="39">
        <f t="shared" si="0"/>
        <v>21</v>
      </c>
    </row>
    <row r="27" spans="2:35" x14ac:dyDescent="0.25">
      <c r="B27" s="2" t="s">
        <v>23</v>
      </c>
      <c r="C27" s="6"/>
      <c r="D27" s="7"/>
      <c r="E27" s="7"/>
      <c r="F27" s="7"/>
      <c r="G27" s="7"/>
      <c r="H27" s="7"/>
      <c r="I27" s="7"/>
      <c r="J27" s="7"/>
      <c r="K27" s="7"/>
      <c r="L27" s="7">
        <v>5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39">
        <f t="shared" si="0"/>
        <v>5</v>
      </c>
    </row>
    <row r="28" spans="2:35" x14ac:dyDescent="0.25">
      <c r="B28" s="41" t="s">
        <v>5</v>
      </c>
      <c r="C28" s="8"/>
      <c r="D28" s="9"/>
      <c r="E28" s="9">
        <v>28</v>
      </c>
      <c r="F28" s="9">
        <v>28</v>
      </c>
      <c r="G28" s="9">
        <v>28</v>
      </c>
      <c r="H28" s="9">
        <v>28</v>
      </c>
      <c r="I28" s="9">
        <v>29</v>
      </c>
      <c r="J28" s="9">
        <v>29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39">
        <f t="shared" si="0"/>
        <v>170</v>
      </c>
      <c r="AI28" s="38"/>
    </row>
    <row r="29" spans="2:35" ht="15.75" thickBot="1" x14ac:dyDescent="0.3">
      <c r="B29" s="12" t="str">
        <f>"Total = " &amp; SUM(C29:AG29)</f>
        <v>Total = 1147</v>
      </c>
      <c r="C29" s="13">
        <f>SUM(C6:C28)</f>
        <v>24</v>
      </c>
      <c r="D29" s="3">
        <f t="shared" ref="D29:AG29" si="1">SUM(D6:D28)</f>
        <v>24</v>
      </c>
      <c r="E29" s="3">
        <f t="shared" si="1"/>
        <v>55</v>
      </c>
      <c r="F29" s="3">
        <f t="shared" si="1"/>
        <v>60</v>
      </c>
      <c r="G29" s="3">
        <f t="shared" si="1"/>
        <v>65</v>
      </c>
      <c r="H29" s="3">
        <f t="shared" si="1"/>
        <v>55</v>
      </c>
      <c r="I29" s="3">
        <f t="shared" si="1"/>
        <v>49</v>
      </c>
      <c r="J29" s="3">
        <f t="shared" si="1"/>
        <v>35</v>
      </c>
      <c r="K29" s="3">
        <f t="shared" si="1"/>
        <v>6</v>
      </c>
      <c r="L29" s="3">
        <f t="shared" si="1"/>
        <v>11</v>
      </c>
      <c r="M29" s="3">
        <f t="shared" si="1"/>
        <v>2</v>
      </c>
      <c r="N29" s="3"/>
      <c r="O29" s="3"/>
      <c r="P29" s="3"/>
      <c r="Q29" s="3" t="s">
        <v>68</v>
      </c>
      <c r="R29" s="3">
        <f>SUM(R6:R28)</f>
        <v>76</v>
      </c>
      <c r="S29" s="3">
        <f t="shared" si="1"/>
        <v>37</v>
      </c>
      <c r="T29" s="3">
        <f t="shared" si="1"/>
        <v>86</v>
      </c>
      <c r="U29" s="3">
        <f t="shared" si="1"/>
        <v>65</v>
      </c>
      <c r="V29" s="3">
        <f t="shared" si="1"/>
        <v>42</v>
      </c>
      <c r="W29" s="3">
        <f t="shared" si="1"/>
        <v>7</v>
      </c>
      <c r="X29" s="3">
        <f t="shared" si="1"/>
        <v>75</v>
      </c>
      <c r="Y29" s="3"/>
      <c r="Z29" s="3">
        <f t="shared" si="1"/>
        <v>59</v>
      </c>
      <c r="AA29" s="3">
        <f t="shared" si="1"/>
        <v>79</v>
      </c>
      <c r="AB29" s="3">
        <f t="shared" si="1"/>
        <v>54</v>
      </c>
      <c r="AC29" s="3"/>
      <c r="AD29" s="3">
        <f t="shared" si="1"/>
        <v>61</v>
      </c>
      <c r="AE29" s="3">
        <f t="shared" si="1"/>
        <v>74</v>
      </c>
      <c r="AF29" s="3">
        <f t="shared" si="1"/>
        <v>26</v>
      </c>
      <c r="AG29" s="3">
        <f t="shared" si="1"/>
        <v>20</v>
      </c>
      <c r="AH29" s="40"/>
    </row>
    <row r="30" spans="2:35" ht="18" thickTop="1" x14ac:dyDescent="0.25">
      <c r="B30" t="s">
        <v>62</v>
      </c>
    </row>
    <row r="31" spans="2:35" ht="17.25" x14ac:dyDescent="0.25">
      <c r="B31" t="s">
        <v>65</v>
      </c>
    </row>
    <row r="35" spans="20:20" x14ac:dyDescent="0.25">
      <c r="T35" t="s">
        <v>18</v>
      </c>
    </row>
  </sheetData>
  <sortState xmlns:xlrd2="http://schemas.microsoft.com/office/spreadsheetml/2017/richdata2" ref="B8:AG28">
    <sortCondition ref="B19:B28"/>
  </sortState>
  <mergeCells count="1">
    <mergeCell ref="B3:B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8A96-D8D7-45C6-9CF7-0406CA6A21BE}">
  <dimension ref="B2:T24"/>
  <sheetViews>
    <sheetView workbookViewId="0">
      <selection activeCell="U4" sqref="U4"/>
    </sheetView>
  </sheetViews>
  <sheetFormatPr defaultRowHeight="15" x14ac:dyDescent="0.25"/>
  <sheetData>
    <row r="2" spans="2:20" ht="15.75" thickBot="1" x14ac:dyDescent="0.3">
      <c r="B2" s="26" t="s">
        <v>17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15.75" thickTop="1" x14ac:dyDescent="0.25">
      <c r="B3" s="24" t="s">
        <v>0</v>
      </c>
      <c r="C3" s="16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2:20" ht="129.75" x14ac:dyDescent="0.25">
      <c r="B4" s="25"/>
      <c r="C4" s="14" t="s">
        <v>30</v>
      </c>
      <c r="D4" s="14" t="s">
        <v>28</v>
      </c>
      <c r="E4" s="14" t="s">
        <v>31</v>
      </c>
      <c r="F4" s="14" t="s">
        <v>25</v>
      </c>
      <c r="G4" s="14" t="s">
        <v>26</v>
      </c>
      <c r="H4" s="14" t="s">
        <v>27</v>
      </c>
      <c r="I4" s="14" t="s">
        <v>12</v>
      </c>
      <c r="J4" s="14" t="s">
        <v>32</v>
      </c>
      <c r="K4" s="14" t="s">
        <v>33</v>
      </c>
      <c r="L4" s="14" t="s">
        <v>34</v>
      </c>
      <c r="M4" s="15" t="s">
        <v>29</v>
      </c>
      <c r="N4" s="14" t="s">
        <v>35</v>
      </c>
      <c r="O4" s="14" t="s">
        <v>14</v>
      </c>
      <c r="P4" s="14" t="s">
        <v>9</v>
      </c>
      <c r="Q4" s="14" t="s">
        <v>37</v>
      </c>
      <c r="R4" s="14" t="s">
        <v>10</v>
      </c>
      <c r="S4" s="14" t="s">
        <v>15</v>
      </c>
      <c r="T4" s="14" t="s">
        <v>11</v>
      </c>
    </row>
    <row r="5" spans="2:20" x14ac:dyDescent="0.25">
      <c r="B5" s="1" t="s">
        <v>1</v>
      </c>
      <c r="C5" s="4">
        <v>6</v>
      </c>
      <c r="D5" s="5">
        <v>6</v>
      </c>
      <c r="E5" s="5">
        <v>6</v>
      </c>
      <c r="F5" s="5">
        <v>7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0" x14ac:dyDescent="0.25">
      <c r="B6" s="2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</row>
    <row r="7" spans="2:20" x14ac:dyDescent="0.25">
      <c r="B7" s="2" t="s">
        <v>3</v>
      </c>
      <c r="C7" s="8">
        <v>8</v>
      </c>
      <c r="D7" s="9">
        <v>8</v>
      </c>
      <c r="E7" s="9">
        <v>8</v>
      </c>
      <c r="F7" s="9">
        <v>8</v>
      </c>
      <c r="G7" s="9">
        <v>8</v>
      </c>
      <c r="H7" s="9">
        <v>8</v>
      </c>
      <c r="I7" s="9">
        <v>14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2:20" x14ac:dyDescent="0.25">
      <c r="B8" s="2" t="s">
        <v>4</v>
      </c>
      <c r="C8" s="6"/>
      <c r="D8" s="7"/>
      <c r="E8" s="7"/>
      <c r="F8" s="7"/>
      <c r="G8" s="7"/>
      <c r="H8" s="7">
        <v>3</v>
      </c>
      <c r="I8" s="7"/>
      <c r="J8" s="7"/>
      <c r="K8" s="7"/>
      <c r="L8" s="7"/>
      <c r="M8" s="7">
        <v>2</v>
      </c>
      <c r="N8" s="7"/>
      <c r="O8" s="7"/>
      <c r="P8" s="7"/>
      <c r="Q8" s="7"/>
      <c r="R8" s="7"/>
      <c r="S8" s="7"/>
      <c r="T8" s="7">
        <v>2</v>
      </c>
    </row>
    <row r="9" spans="2:20" x14ac:dyDescent="0.25">
      <c r="B9" s="2" t="s">
        <v>5</v>
      </c>
      <c r="C9" s="8"/>
      <c r="D9" s="9"/>
      <c r="E9" s="9">
        <v>28</v>
      </c>
      <c r="F9" s="9">
        <v>28</v>
      </c>
      <c r="G9" s="9">
        <v>28</v>
      </c>
      <c r="H9" s="9">
        <v>28</v>
      </c>
      <c r="I9" s="9">
        <v>29</v>
      </c>
      <c r="J9" s="9">
        <v>29</v>
      </c>
      <c r="K9" s="9"/>
      <c r="L9" s="9"/>
      <c r="M9" s="9"/>
      <c r="N9" s="9"/>
      <c r="O9" s="9"/>
      <c r="P9" s="9"/>
      <c r="Q9" s="9"/>
      <c r="R9" s="9"/>
      <c r="S9" s="9"/>
      <c r="T9" s="9"/>
    </row>
    <row r="10" spans="2:20" x14ac:dyDescent="0.25">
      <c r="B10" s="2" t="s">
        <v>16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22</v>
      </c>
      <c r="P10" s="7"/>
      <c r="Q10" s="7"/>
      <c r="R10" s="7"/>
      <c r="S10" s="7">
        <v>23</v>
      </c>
      <c r="T10" s="7"/>
    </row>
    <row r="11" spans="2:20" x14ac:dyDescent="0.25">
      <c r="B11" s="2" t="s">
        <v>7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>
        <v>1</v>
      </c>
      <c r="N11" s="9"/>
      <c r="O11" s="9"/>
      <c r="P11" s="9">
        <v>14</v>
      </c>
      <c r="Q11" s="9"/>
      <c r="R11" s="9"/>
      <c r="S11" s="9"/>
      <c r="T11" s="9"/>
    </row>
    <row r="12" spans="2:20" x14ac:dyDescent="0.25">
      <c r="B12" s="2" t="s">
        <v>19</v>
      </c>
      <c r="C12" s="6"/>
      <c r="D12" s="7"/>
      <c r="E12" s="7"/>
      <c r="F12" s="7"/>
      <c r="G12" s="7">
        <v>6</v>
      </c>
      <c r="H12" s="7"/>
      <c r="I12" s="7"/>
      <c r="J12" s="7"/>
      <c r="K12" s="7"/>
      <c r="L12" s="7">
        <v>6</v>
      </c>
      <c r="M12" s="7"/>
      <c r="N12" s="7"/>
      <c r="O12" s="7"/>
      <c r="P12" s="7"/>
      <c r="Q12" s="7"/>
      <c r="R12" s="7"/>
      <c r="S12" s="7"/>
      <c r="T12" s="7"/>
    </row>
    <row r="13" spans="2:20" x14ac:dyDescent="0.25">
      <c r="B13" s="2" t="s">
        <v>20</v>
      </c>
      <c r="C13" s="8"/>
      <c r="D13" s="9"/>
      <c r="E13" s="9">
        <v>3</v>
      </c>
      <c r="F13" s="9"/>
      <c r="G13" s="9"/>
      <c r="H13" s="9">
        <v>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 x14ac:dyDescent="0.25">
      <c r="B14" s="2" t="s">
        <v>21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20</v>
      </c>
      <c r="T14" s="7"/>
    </row>
    <row r="15" spans="2:20" x14ac:dyDescent="0.25">
      <c r="B15" s="2" t="s">
        <v>22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31</v>
      </c>
      <c r="P15" s="9"/>
      <c r="Q15" s="9"/>
      <c r="R15" s="9"/>
      <c r="S15" s="9">
        <v>31</v>
      </c>
      <c r="T15" s="9"/>
    </row>
    <row r="16" spans="2:20" x14ac:dyDescent="0.25">
      <c r="B16" s="2" t="s">
        <v>23</v>
      </c>
      <c r="C16" s="6"/>
      <c r="D16" s="7"/>
      <c r="E16" s="7"/>
      <c r="F16" s="7"/>
      <c r="G16" s="7"/>
      <c r="H16" s="7"/>
      <c r="I16" s="7"/>
      <c r="J16" s="7"/>
      <c r="K16" s="7"/>
      <c r="L16" s="7">
        <v>5</v>
      </c>
      <c r="M16" s="7"/>
      <c r="N16" s="7"/>
      <c r="O16" s="7"/>
      <c r="P16" s="7"/>
      <c r="Q16" s="7"/>
      <c r="R16" s="7"/>
      <c r="S16" s="7"/>
      <c r="T16" s="7"/>
    </row>
    <row r="17" spans="2:20" x14ac:dyDescent="0.25">
      <c r="B17" s="2" t="s">
        <v>24</v>
      </c>
      <c r="C17" s="8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25">
      <c r="B18" s="2" t="s">
        <v>36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35</v>
      </c>
      <c r="Q18" s="7">
        <v>35</v>
      </c>
      <c r="R18" s="7"/>
      <c r="S18" s="7"/>
      <c r="T18" s="7"/>
    </row>
    <row r="19" spans="2:20" x14ac:dyDescent="0.25">
      <c r="B19" s="2" t="s">
        <v>38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v>21</v>
      </c>
      <c r="S19" s="9"/>
      <c r="T19" s="9"/>
    </row>
    <row r="20" spans="2:20" x14ac:dyDescent="0.25">
      <c r="B20" s="18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x14ac:dyDescent="0.25">
      <c r="B21" s="19" t="s">
        <v>39</v>
      </c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54</v>
      </c>
      <c r="S21" s="9"/>
      <c r="T21" s="9"/>
    </row>
    <row r="22" spans="2:20" x14ac:dyDescent="0.25">
      <c r="B22" s="2" t="s">
        <v>6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v>37</v>
      </c>
      <c r="O22" s="11"/>
      <c r="P22" s="11"/>
      <c r="Q22" s="11"/>
      <c r="R22" s="11"/>
      <c r="S22" s="11"/>
      <c r="T22" s="11"/>
    </row>
    <row r="23" spans="2:20" ht="15.75" thickBot="1" x14ac:dyDescent="0.3">
      <c r="B23" s="12" t="str">
        <f>"Total = " &amp; SUM(C23:T23)</f>
        <v>Total = 683</v>
      </c>
      <c r="C23" s="13">
        <f>SUM(C5:C22)</f>
        <v>21</v>
      </c>
      <c r="D23" s="3">
        <f t="shared" ref="D23:T23" si="0">SUM(D5:D22)</f>
        <v>21</v>
      </c>
      <c r="E23" s="3">
        <f t="shared" si="0"/>
        <v>52</v>
      </c>
      <c r="F23" s="3">
        <f t="shared" si="0"/>
        <v>50</v>
      </c>
      <c r="G23" s="3">
        <f t="shared" si="0"/>
        <v>55</v>
      </c>
      <c r="H23" s="3">
        <f t="shared" si="0"/>
        <v>55</v>
      </c>
      <c r="I23" s="3">
        <f t="shared" si="0"/>
        <v>49</v>
      </c>
      <c r="J23" s="3">
        <f t="shared" si="0"/>
        <v>35</v>
      </c>
      <c r="K23" s="3">
        <f t="shared" si="0"/>
        <v>6</v>
      </c>
      <c r="L23" s="3">
        <f>SUM(L5:L22)</f>
        <v>11</v>
      </c>
      <c r="M23" s="3">
        <f>SUM(M5:M22)</f>
        <v>3</v>
      </c>
      <c r="N23" s="3">
        <f>SUM(N5:N22)</f>
        <v>37</v>
      </c>
      <c r="O23" s="3">
        <f t="shared" ref="O23" si="1">SUM(O5:O22)</f>
        <v>53</v>
      </c>
      <c r="P23" s="3">
        <f t="shared" si="0"/>
        <v>49</v>
      </c>
      <c r="Q23" s="3">
        <f t="shared" si="0"/>
        <v>35</v>
      </c>
      <c r="R23" s="3">
        <f t="shared" si="0"/>
        <v>75</v>
      </c>
      <c r="S23" s="3">
        <f t="shared" si="0"/>
        <v>74</v>
      </c>
      <c r="T23" s="3">
        <f t="shared" si="0"/>
        <v>2</v>
      </c>
    </row>
    <row r="24" spans="2:20" ht="15.75" thickTop="1" x14ac:dyDescent="0.25">
      <c r="B24" t="s">
        <v>8</v>
      </c>
    </row>
  </sheetData>
  <mergeCells count="2">
    <mergeCell ref="B2:T2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Lindsay</dc:creator>
  <cp:lastModifiedBy>Andrew Lindsay</cp:lastModifiedBy>
  <dcterms:created xsi:type="dcterms:W3CDTF">2021-11-08T03:44:08Z</dcterms:created>
  <dcterms:modified xsi:type="dcterms:W3CDTF">2021-11-21T01:55:59Z</dcterms:modified>
</cp:coreProperties>
</file>