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nobrainDNAme\Report\"/>
    </mc:Choice>
  </mc:AlternateContent>
  <xr:revisionPtr revIDLastSave="0" documentId="13_ncr:1_{F62764C3-3377-42E2-9A4D-32A1A815D3AB}" xr6:coauthVersionLast="47" xr6:coauthVersionMax="47" xr10:uidLastSave="{00000000-0000-0000-0000-000000000000}"/>
  <bookViews>
    <workbookView xWindow="13800" yWindow="4935" windowWidth="24105" windowHeight="15000" xr2:uid="{7C941C9E-81A3-438E-9787-713C5A1CC14D}"/>
  </bookViews>
  <sheets>
    <sheet name="Cell sourc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1" l="1"/>
  <c r="AG7" i="1"/>
  <c r="AG8" i="1"/>
  <c r="AG9" i="1"/>
  <c r="AG10" i="1"/>
  <c r="AG11" i="1"/>
  <c r="AG12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D28" i="1"/>
  <c r="E28" i="1"/>
  <c r="F28" i="1"/>
  <c r="G28" i="1"/>
  <c r="H28" i="1"/>
  <c r="I28" i="1"/>
  <c r="J28" i="1"/>
  <c r="K28" i="1"/>
  <c r="L28" i="1"/>
  <c r="M28" i="1"/>
  <c r="S28" i="1"/>
  <c r="T28" i="1"/>
  <c r="U28" i="1"/>
  <c r="V28" i="1"/>
  <c r="W28" i="1"/>
  <c r="R28" i="1"/>
  <c r="X28" i="1"/>
  <c r="Z28" i="1"/>
  <c r="AA28" i="1"/>
  <c r="AD28" i="1"/>
  <c r="AE28" i="1"/>
  <c r="C28" i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 s="1"/>
  <c r="C23" i="2"/>
  <c r="B28" i="1" l="1"/>
</calcChain>
</file>

<file path=xl/sharedStrings.xml><?xml version="1.0" encoding="utf-8"?>
<sst xmlns="http://schemas.openxmlformats.org/spreadsheetml/2006/main" count="205" uniqueCount="87">
  <si>
    <t>GEO Accession</t>
  </si>
  <si>
    <t>GSE110554</t>
  </si>
  <si>
    <t>GSE35069</t>
  </si>
  <si>
    <t>GSE88824</t>
  </si>
  <si>
    <t>GSE121483</t>
  </si>
  <si>
    <t>GSE166844</t>
  </si>
  <si>
    <t>GSE144804</t>
  </si>
  <si>
    <t>GSE151506*</t>
  </si>
  <si>
    <t>*Processed data was obtained directly from the authors</t>
  </si>
  <si>
    <t>Glioblastoma</t>
  </si>
  <si>
    <t>Glioma</t>
  </si>
  <si>
    <t>Microglia</t>
  </si>
  <si>
    <t>Whole blood</t>
  </si>
  <si>
    <t>Number of Samples (N =)</t>
  </si>
  <si>
    <t>Glia</t>
  </si>
  <si>
    <t>Neuron</t>
  </si>
  <si>
    <t>GSE96612</t>
  </si>
  <si>
    <r>
      <rPr>
        <b/>
        <sz val="11"/>
        <color theme="1"/>
        <rFont val="Calibri"/>
        <family val="2"/>
        <scheme val="minor"/>
      </rPr>
      <t xml:space="preserve">Supplemental Table 1. </t>
    </r>
    <r>
      <rPr>
        <sz val="11"/>
        <color theme="1"/>
        <rFont val="Calibri"/>
        <family val="2"/>
        <scheme val="minor"/>
      </rPr>
      <t xml:space="preserve">Cell types obtained from the Gene Expression Omnibus (GEO) accessions included in the study. </t>
    </r>
  </si>
  <si>
    <t xml:space="preserve"> </t>
  </si>
  <si>
    <t>GSE49667</t>
  </si>
  <si>
    <t>GSE49618</t>
  </si>
  <si>
    <t>GSE98203</t>
  </si>
  <si>
    <t>GSE66351</t>
  </si>
  <si>
    <t>GSE164149</t>
  </si>
  <si>
    <t>GSE70519</t>
  </si>
  <si>
    <t>T Cell (CD4+ )</t>
  </si>
  <si>
    <t>T Cell (CD8+)</t>
  </si>
  <si>
    <t>Monocyte (CD14+)</t>
  </si>
  <si>
    <t>Natural Killer (CD56+)</t>
  </si>
  <si>
    <t>Glioma-related Immune Cell (CD45+)</t>
  </si>
  <si>
    <t>Neutrophil (CD16+)</t>
  </si>
  <si>
    <t>B Cell (CD19+)</t>
  </si>
  <si>
    <t>Granulocytes (CD15+)</t>
  </si>
  <si>
    <t>Eosinophils (CD11b+)</t>
  </si>
  <si>
    <t>Treg Cell (CD25+)</t>
  </si>
  <si>
    <t>Endothelial (CD31+)</t>
  </si>
  <si>
    <t>GSE128654</t>
  </si>
  <si>
    <t>Glioblastoma-related cells</t>
  </si>
  <si>
    <t>GSE152035</t>
  </si>
  <si>
    <t>GSE137845</t>
  </si>
  <si>
    <t>Glioblastoma (IDH-WT)</t>
  </si>
  <si>
    <t>Glioblastoma (IDH-Mut)</t>
  </si>
  <si>
    <t>GSE61195</t>
  </si>
  <si>
    <t>GSE87196</t>
  </si>
  <si>
    <t>GSE50798</t>
  </si>
  <si>
    <t>Common Myeloid Progenitor</t>
  </si>
  <si>
    <t>Granulocyte macrophage progenitor</t>
  </si>
  <si>
    <t>Hematopoietic stem cell (bone marrow)</t>
  </si>
  <si>
    <t>Progenitor Cells</t>
  </si>
  <si>
    <t>Immune Cells</t>
  </si>
  <si>
    <t>Tumor Cells</t>
  </si>
  <si>
    <t>Brain</t>
  </si>
  <si>
    <t>GSE63409</t>
  </si>
  <si>
    <t>Glioblastoma-related immune cells</t>
  </si>
  <si>
    <t>Mixed Immune Cells</t>
  </si>
  <si>
    <t>Glioma-initiating cells</t>
  </si>
  <si>
    <t>Data format</t>
  </si>
  <si>
    <t>GSE112618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</si>
  <si>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Processed data was obtained directly from the authors</t>
    </r>
  </si>
  <si>
    <r>
      <t>6</t>
    </r>
    <r>
      <rPr>
        <vertAlign val="superscript"/>
        <sz val="11"/>
        <color theme="1"/>
        <rFont val="Calibri"/>
        <family val="2"/>
        <scheme val="minor"/>
      </rPr>
      <t>b</t>
    </r>
  </si>
  <si>
    <r>
      <t>12</t>
    </r>
    <r>
      <rPr>
        <vertAlign val="superscript"/>
        <sz val="11"/>
        <color theme="1"/>
        <rFont val="Calibri"/>
        <family val="2"/>
        <scheme val="minor"/>
      </rPr>
      <t>b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</si>
  <si>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Used for signature validation</t>
    </r>
  </si>
  <si>
    <t>GSE41826</t>
  </si>
  <si>
    <r>
      <t>9</t>
    </r>
    <r>
      <rPr>
        <vertAlign val="superscript"/>
        <sz val="11"/>
        <color theme="1"/>
        <rFont val="Calibri"/>
        <family val="2"/>
        <scheme val="minor"/>
      </rPr>
      <t>b</t>
    </r>
  </si>
  <si>
    <t>-</t>
  </si>
  <si>
    <t>Common monocyte progenitor</t>
  </si>
  <si>
    <t>Infiltrating Monocytes</t>
  </si>
  <si>
    <t>Infiltrating Microglia</t>
  </si>
  <si>
    <t>Total</t>
  </si>
  <si>
    <t>IDAT</t>
  </si>
  <si>
    <t>Normalized, SOFT</t>
  </si>
  <si>
    <t>?Normalized, SOFT</t>
  </si>
  <si>
    <t>Norm, SOFT</t>
  </si>
  <si>
    <t>Normalized, provided, RRBS</t>
  </si>
  <si>
    <t>uWGBS</t>
  </si>
  <si>
    <t xml:space="preserve">	Multipotent progenitor (bone marrow)</t>
  </si>
  <si>
    <t>Hematopoietic stem cell (peri.blood)</t>
  </si>
  <si>
    <t>WGBS</t>
  </si>
  <si>
    <t>IDAT, EPIC</t>
  </si>
  <si>
    <t xml:space="preserve">Normalized, </t>
  </si>
  <si>
    <t>SOFT</t>
  </si>
  <si>
    <t>Data</t>
  </si>
  <si>
    <t>EXP</t>
  </si>
  <si>
    <t>x</t>
  </si>
  <si>
    <t>ColData</t>
  </si>
  <si>
    <r>
      <t>Macrophage (Ly6C</t>
    </r>
    <r>
      <rPr>
        <vertAlign val="superscript"/>
        <sz val="11"/>
        <color theme="1"/>
        <rFont val="Calibri"/>
        <family val="2"/>
        <scheme val="minor"/>
      </rPr>
      <t>hi</t>
    </r>
    <r>
      <rPr>
        <sz val="11"/>
        <color theme="1"/>
        <rFont val="Calibri"/>
        <family val="2"/>
        <scheme val="minor"/>
      </rPr>
      <t>)</t>
    </r>
  </si>
  <si>
    <r>
      <t>GSE151506</t>
    </r>
    <r>
      <rPr>
        <vertAlign val="superscript"/>
        <sz val="11"/>
        <color theme="1"/>
        <rFont val="Calibri"/>
        <family val="2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</si>
</sst>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left" textRotation="90"/>
    </xf>
    <xf numFmtId="0" fontId="0" fillId="0" borderId="3" xfId="0" applyBorder="1" applyAlignment="1">
      <alignment horizontal="left" textRotation="90" wrapText="1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textRotation="90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3" borderId="1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textRotation="90" wrapText="1"/>
    </xf>
    <xf numFmtId="0" fontId="0" fillId="0" borderId="17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6" xfId="0" applyFont="1" applyBorder="1"/>
    <xf numFmtId="0" fontId="0" fillId="0" borderId="6" xfId="0" applyFont="1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812-4962-4A3C-999B-9B4B5D8067C4}">
  <dimension ref="B2:AL34"/>
  <sheetViews>
    <sheetView showGridLines="0" tabSelected="1" topLeftCell="A4" workbookViewId="0">
      <selection activeCell="AH33" sqref="AH33"/>
    </sheetView>
  </sheetViews>
  <sheetFormatPr defaultRowHeight="15" x14ac:dyDescent="0.25"/>
  <cols>
    <col min="2" max="2" width="14" bestFit="1" customWidth="1"/>
    <col min="3" max="17" width="3.7109375" customWidth="1"/>
    <col min="18" max="18" width="6.7109375" customWidth="1"/>
    <col min="19" max="21" width="3.7109375" customWidth="1"/>
    <col min="22" max="22" width="6.7109375" customWidth="1"/>
    <col min="23" max="25" width="3.7109375" customWidth="1"/>
    <col min="26" max="28" width="6.7109375" customWidth="1"/>
    <col min="29" max="31" width="6.7109375" style="20" customWidth="1"/>
    <col min="32" max="33" width="6.7109375" customWidth="1"/>
    <col min="34" max="34" width="35.7109375" customWidth="1"/>
    <col min="35" max="45" width="3.7109375" customWidth="1"/>
  </cols>
  <sheetData>
    <row r="2" spans="2:38" ht="30" customHeight="1" thickBot="1" x14ac:dyDescent="0.3">
      <c r="B2" s="31" t="s">
        <v>17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</row>
    <row r="3" spans="2:38" ht="22.5" customHeight="1" thickTop="1" x14ac:dyDescent="0.25">
      <c r="B3" s="36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24"/>
    </row>
    <row r="4" spans="2:38" s="29" customFormat="1" ht="22.5" customHeight="1" x14ac:dyDescent="0.25">
      <c r="B4" s="37"/>
      <c r="C4" s="26" t="s">
        <v>49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 t="s">
        <v>51</v>
      </c>
      <c r="U4" s="28"/>
      <c r="V4" s="27" t="s">
        <v>50</v>
      </c>
      <c r="W4" s="27"/>
      <c r="X4" s="27"/>
      <c r="Y4" s="27"/>
      <c r="Z4" s="29" t="s">
        <v>48</v>
      </c>
    </row>
    <row r="5" spans="2:38" s="23" customFormat="1" ht="115.5" customHeight="1" x14ac:dyDescent="0.25">
      <c r="B5" s="38"/>
      <c r="C5" s="15" t="s">
        <v>30</v>
      </c>
      <c r="D5" s="15" t="s">
        <v>28</v>
      </c>
      <c r="E5" s="15" t="s">
        <v>31</v>
      </c>
      <c r="F5" s="15" t="s">
        <v>25</v>
      </c>
      <c r="G5" s="15" t="s">
        <v>26</v>
      </c>
      <c r="H5" s="15" t="s">
        <v>27</v>
      </c>
      <c r="I5" s="15" t="s">
        <v>12</v>
      </c>
      <c r="J5" s="15" t="s">
        <v>32</v>
      </c>
      <c r="K5" s="15" t="s">
        <v>33</v>
      </c>
      <c r="L5" s="15" t="s">
        <v>34</v>
      </c>
      <c r="M5" s="15" t="s">
        <v>11</v>
      </c>
      <c r="N5" s="15" t="s">
        <v>85</v>
      </c>
      <c r="O5" s="15" t="s">
        <v>67</v>
      </c>
      <c r="P5" s="15" t="s">
        <v>66</v>
      </c>
      <c r="Q5" s="15" t="s">
        <v>54</v>
      </c>
      <c r="R5" s="15" t="s">
        <v>53</v>
      </c>
      <c r="S5" s="15" t="s">
        <v>35</v>
      </c>
      <c r="T5" s="15" t="s">
        <v>15</v>
      </c>
      <c r="U5" s="15" t="s">
        <v>14</v>
      </c>
      <c r="V5" s="15" t="s">
        <v>40</v>
      </c>
      <c r="W5" s="15" t="s">
        <v>41</v>
      </c>
      <c r="X5" s="15" t="s">
        <v>10</v>
      </c>
      <c r="Y5" s="15" t="s">
        <v>55</v>
      </c>
      <c r="Z5" s="15" t="s">
        <v>45</v>
      </c>
      <c r="AA5" s="15" t="s">
        <v>76</v>
      </c>
      <c r="AB5" s="15" t="s">
        <v>47</v>
      </c>
      <c r="AC5" s="15" t="s">
        <v>65</v>
      </c>
      <c r="AD5" s="15" t="s">
        <v>46</v>
      </c>
      <c r="AE5" s="15" t="s">
        <v>47</v>
      </c>
      <c r="AF5" s="15" t="s">
        <v>75</v>
      </c>
      <c r="AG5" s="30" t="s">
        <v>68</v>
      </c>
      <c r="AH5" s="25" t="s">
        <v>56</v>
      </c>
      <c r="AI5" s="23" t="s">
        <v>80</v>
      </c>
      <c r="AJ5" s="23" t="s">
        <v>84</v>
      </c>
      <c r="AK5" s="23" t="s">
        <v>81</v>
      </c>
      <c r="AL5" s="23" t="s">
        <v>82</v>
      </c>
    </row>
    <row r="6" spans="2:38" x14ac:dyDescent="0.25">
      <c r="B6" s="4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34"/>
      <c r="AG6" s="34">
        <f>SUM(C6:AE6)</f>
        <v>54</v>
      </c>
      <c r="AH6" t="s">
        <v>70</v>
      </c>
      <c r="AI6" s="41" t="s">
        <v>83</v>
      </c>
      <c r="AJ6" s="41" t="s">
        <v>83</v>
      </c>
      <c r="AK6" s="41" t="s">
        <v>83</v>
      </c>
      <c r="AL6" s="41" t="s">
        <v>83</v>
      </c>
    </row>
    <row r="7" spans="2:38" ht="17.25" x14ac:dyDescent="0.25">
      <c r="B7" s="42" t="s">
        <v>62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63</v>
      </c>
      <c r="U7" s="7" t="s">
        <v>63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34"/>
      <c r="AG7" s="34">
        <f>SUM(C7:AE7)</f>
        <v>0</v>
      </c>
      <c r="AH7" t="s">
        <v>70</v>
      </c>
      <c r="AI7" s="41" t="s">
        <v>83</v>
      </c>
      <c r="AJ7" s="41" t="s">
        <v>83</v>
      </c>
      <c r="AK7" s="41" t="s">
        <v>83</v>
      </c>
      <c r="AL7" s="41" t="s">
        <v>83</v>
      </c>
    </row>
    <row r="8" spans="2:38" x14ac:dyDescent="0.25">
      <c r="B8" s="42" t="s">
        <v>20</v>
      </c>
      <c r="C8" s="8"/>
      <c r="D8" s="9"/>
      <c r="E8" s="9">
        <v>3</v>
      </c>
      <c r="F8" s="9"/>
      <c r="G8" s="9"/>
      <c r="H8" s="9">
        <v>3</v>
      </c>
      <c r="I8" s="9"/>
      <c r="J8" s="9">
        <v>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>
        <v>3</v>
      </c>
      <c r="AE8" s="9">
        <v>3</v>
      </c>
      <c r="AF8" s="35"/>
      <c r="AG8" s="34">
        <f>SUM(C8:AE8)</f>
        <v>15</v>
      </c>
      <c r="AH8" t="s">
        <v>69</v>
      </c>
      <c r="AI8" s="41" t="s">
        <v>83</v>
      </c>
      <c r="AJ8" s="41" t="s">
        <v>83</v>
      </c>
      <c r="AK8" s="41" t="s">
        <v>83</v>
      </c>
      <c r="AL8" s="41" t="s">
        <v>83</v>
      </c>
    </row>
    <row r="9" spans="2:38" x14ac:dyDescent="0.25">
      <c r="B9" s="42" t="s">
        <v>19</v>
      </c>
      <c r="C9" s="6"/>
      <c r="D9" s="7"/>
      <c r="E9" s="7"/>
      <c r="F9" s="7"/>
      <c r="G9" s="7">
        <v>6</v>
      </c>
      <c r="H9" s="7"/>
      <c r="I9" s="7"/>
      <c r="J9" s="7"/>
      <c r="K9" s="7"/>
      <c r="L9" s="7">
        <v>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34"/>
      <c r="AG9" s="34">
        <f>SUM(C9:AE9)</f>
        <v>12</v>
      </c>
      <c r="AH9" t="s">
        <v>70</v>
      </c>
      <c r="AI9" s="41" t="s">
        <v>83</v>
      </c>
      <c r="AJ9" s="41" t="s">
        <v>83</v>
      </c>
      <c r="AK9" s="41" t="s">
        <v>83</v>
      </c>
      <c r="AL9" s="41" t="s">
        <v>83</v>
      </c>
    </row>
    <row r="10" spans="2:38" x14ac:dyDescent="0.25">
      <c r="B10" s="42" t="s">
        <v>44</v>
      </c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>
        <v>12</v>
      </c>
      <c r="U10" s="22">
        <v>12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40"/>
      <c r="AG10" s="34">
        <f>SUM(C10:AE10)</f>
        <v>24</v>
      </c>
      <c r="AH10" t="s">
        <v>71</v>
      </c>
      <c r="AI10" s="41" t="s">
        <v>83</v>
      </c>
      <c r="AJ10" s="41" t="s">
        <v>83</v>
      </c>
      <c r="AK10" s="41" t="s">
        <v>83</v>
      </c>
      <c r="AL10" s="41" t="s">
        <v>83</v>
      </c>
    </row>
    <row r="11" spans="2:38" x14ac:dyDescent="0.25">
      <c r="B11" s="42" t="s">
        <v>42</v>
      </c>
      <c r="C11" s="6"/>
      <c r="D11" s="7"/>
      <c r="E11" s="7"/>
      <c r="F11" s="7">
        <v>7</v>
      </c>
      <c r="G11" s="7">
        <v>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34"/>
      <c r="AG11" s="34">
        <f>SUM(C11:AE11)</f>
        <v>14</v>
      </c>
      <c r="AH11" t="s">
        <v>72</v>
      </c>
      <c r="AI11" s="41" t="s">
        <v>83</v>
      </c>
      <c r="AJ11" s="41" t="s">
        <v>83</v>
      </c>
      <c r="AK11" s="41" t="s">
        <v>83</v>
      </c>
      <c r="AL11" s="41" t="s">
        <v>83</v>
      </c>
    </row>
    <row r="12" spans="2:38" x14ac:dyDescent="0.25">
      <c r="B12" s="42" t="s">
        <v>52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>
        <v>5</v>
      </c>
      <c r="AA12" s="9"/>
      <c r="AB12" s="9">
        <v>5</v>
      </c>
      <c r="AC12" s="9"/>
      <c r="AD12" s="9">
        <v>5</v>
      </c>
      <c r="AE12" s="9">
        <v>10</v>
      </c>
      <c r="AF12" s="35"/>
      <c r="AG12" s="34">
        <f>SUM(C12:AE12)</f>
        <v>25</v>
      </c>
      <c r="AH12" t="s">
        <v>69</v>
      </c>
      <c r="AI12" s="41" t="s">
        <v>83</v>
      </c>
      <c r="AJ12" s="41" t="s">
        <v>83</v>
      </c>
      <c r="AK12" s="41" t="s">
        <v>83</v>
      </c>
      <c r="AL12" s="41" t="s">
        <v>83</v>
      </c>
    </row>
    <row r="13" spans="2:38" x14ac:dyDescent="0.25">
      <c r="B13" s="42" t="s">
        <v>22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16</v>
      </c>
      <c r="U13" s="7">
        <v>16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34"/>
      <c r="AG13" s="34">
        <f>SUM(C13:AE13)</f>
        <v>32</v>
      </c>
      <c r="AH13" t="s">
        <v>69</v>
      </c>
      <c r="AI13" s="41" t="s">
        <v>83</v>
      </c>
      <c r="AJ13" s="41" t="s">
        <v>83</v>
      </c>
      <c r="AK13" s="41" t="s">
        <v>83</v>
      </c>
      <c r="AL13" s="41" t="s">
        <v>83</v>
      </c>
    </row>
    <row r="14" spans="2:38" x14ac:dyDescent="0.25">
      <c r="B14" s="43" t="s">
        <v>43</v>
      </c>
      <c r="C14" s="6">
        <v>3</v>
      </c>
      <c r="D14" s="7">
        <v>3</v>
      </c>
      <c r="E14" s="7">
        <v>3</v>
      </c>
      <c r="F14" s="7">
        <v>3</v>
      </c>
      <c r="G14" s="7">
        <v>3</v>
      </c>
      <c r="H14" s="7">
        <v>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>
        <v>52</v>
      </c>
      <c r="AA14" s="7">
        <v>24</v>
      </c>
      <c r="AB14" s="7">
        <v>21</v>
      </c>
      <c r="AC14" s="7"/>
      <c r="AD14" s="7">
        <v>55</v>
      </c>
      <c r="AE14" s="7">
        <v>10</v>
      </c>
      <c r="AF14" s="34">
        <v>36</v>
      </c>
      <c r="AG14" s="34">
        <f>SUM(C14:AF14)</f>
        <v>216</v>
      </c>
      <c r="AH14" t="s">
        <v>74</v>
      </c>
      <c r="AI14" s="41" t="s">
        <v>83</v>
      </c>
      <c r="AJ14" s="41"/>
      <c r="AK14" s="41"/>
      <c r="AL14" s="41"/>
    </row>
    <row r="15" spans="2:38" x14ac:dyDescent="0.25">
      <c r="B15" s="42" t="s">
        <v>3</v>
      </c>
      <c r="C15" s="8">
        <v>8</v>
      </c>
      <c r="D15" s="9">
        <v>8</v>
      </c>
      <c r="E15" s="9">
        <v>8</v>
      </c>
      <c r="F15" s="9">
        <v>8</v>
      </c>
      <c r="G15" s="9">
        <v>8</v>
      </c>
      <c r="H15" s="9">
        <v>8</v>
      </c>
      <c r="I15" s="9">
        <v>14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35"/>
      <c r="AG15" s="34">
        <f>SUM(C15:AE15)</f>
        <v>62</v>
      </c>
      <c r="AH15" t="s">
        <v>69</v>
      </c>
      <c r="AI15" s="41" t="s">
        <v>83</v>
      </c>
      <c r="AJ15" s="41" t="s">
        <v>83</v>
      </c>
      <c r="AK15" s="41" t="s">
        <v>83</v>
      </c>
      <c r="AL15" s="41" t="s">
        <v>83</v>
      </c>
    </row>
    <row r="16" spans="2:38" x14ac:dyDescent="0.25">
      <c r="B16" s="44" t="s">
        <v>16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23</v>
      </c>
      <c r="U16" s="7">
        <v>22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34"/>
      <c r="AG16" s="34">
        <f>SUM(C16:AE16)</f>
        <v>45</v>
      </c>
      <c r="AH16" t="s">
        <v>77</v>
      </c>
      <c r="AI16" s="41" t="s">
        <v>83</v>
      </c>
      <c r="AJ16" s="41"/>
      <c r="AK16" s="41"/>
      <c r="AL16" s="41"/>
    </row>
    <row r="17" spans="2:38" x14ac:dyDescent="0.25">
      <c r="B17" s="42" t="s">
        <v>21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>
        <v>29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40"/>
      <c r="AG17" s="34">
        <f>SUM(C17:AE17)</f>
        <v>29</v>
      </c>
      <c r="AH17" t="s">
        <v>69</v>
      </c>
      <c r="AI17" s="41" t="s">
        <v>83</v>
      </c>
      <c r="AJ17" s="41" t="s">
        <v>83</v>
      </c>
      <c r="AK17" s="41" t="s">
        <v>83</v>
      </c>
      <c r="AL17" s="41" t="s">
        <v>83</v>
      </c>
    </row>
    <row r="18" spans="2:38" ht="17.25" x14ac:dyDescent="0.25">
      <c r="B18" s="42" t="s">
        <v>1</v>
      </c>
      <c r="C18" s="6">
        <v>6</v>
      </c>
      <c r="D18" s="7">
        <v>6</v>
      </c>
      <c r="E18" s="7">
        <v>6</v>
      </c>
      <c r="F18" s="7">
        <v>7</v>
      </c>
      <c r="G18" s="7">
        <v>6</v>
      </c>
      <c r="H18" s="7">
        <v>6</v>
      </c>
      <c r="I18" s="7"/>
      <c r="J18" s="7"/>
      <c r="K18" s="7"/>
      <c r="L18" s="7"/>
      <c r="M18" s="7"/>
      <c r="N18" s="7"/>
      <c r="O18" s="7"/>
      <c r="P18" s="7"/>
      <c r="Q18" s="7" t="s">
        <v>60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34"/>
      <c r="AG18" s="34">
        <f>SUM(C18:AE18)</f>
        <v>37</v>
      </c>
      <c r="AH18" t="s">
        <v>78</v>
      </c>
      <c r="AI18" s="41" t="s">
        <v>83</v>
      </c>
      <c r="AJ18" s="41" t="s">
        <v>83</v>
      </c>
      <c r="AK18" s="41" t="s">
        <v>83</v>
      </c>
      <c r="AL18" s="41" t="s">
        <v>83</v>
      </c>
    </row>
    <row r="19" spans="2:38" ht="17.25" x14ac:dyDescent="0.25">
      <c r="B19" s="42" t="s">
        <v>57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 t="s">
        <v>59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35"/>
      <c r="AG19" s="34">
        <f>SUM(C19:AE19)</f>
        <v>0</v>
      </c>
      <c r="AH19" t="s">
        <v>78</v>
      </c>
      <c r="AI19" s="41" t="s">
        <v>83</v>
      </c>
      <c r="AJ19" s="41" t="s">
        <v>83</v>
      </c>
      <c r="AK19" s="41" t="s">
        <v>83</v>
      </c>
      <c r="AL19" s="41" t="s">
        <v>83</v>
      </c>
    </row>
    <row r="20" spans="2:38" x14ac:dyDescent="0.25">
      <c r="B20" s="42" t="s">
        <v>4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>
        <v>2</v>
      </c>
      <c r="N20" s="7">
        <v>4</v>
      </c>
      <c r="O20" s="7">
        <v>2</v>
      </c>
      <c r="P20" s="7">
        <v>10</v>
      </c>
      <c r="Q20" s="7"/>
      <c r="R20" s="7"/>
      <c r="S20" s="7"/>
      <c r="T20" s="7"/>
      <c r="U20" s="7"/>
      <c r="V20" s="7"/>
      <c r="W20" s="7"/>
      <c r="X20" s="7"/>
      <c r="Y20" s="7"/>
      <c r="Z20" s="7">
        <v>2</v>
      </c>
      <c r="AA20" s="7"/>
      <c r="AB20" s="7"/>
      <c r="AC20" s="7">
        <v>2</v>
      </c>
      <c r="AD20" s="7">
        <v>1</v>
      </c>
      <c r="AE20" s="7"/>
      <c r="AF20" s="34"/>
      <c r="AG20" s="34">
        <f>SUM(C20:AE20)</f>
        <v>23</v>
      </c>
      <c r="AH20" t="s">
        <v>78</v>
      </c>
      <c r="AI20" s="41" t="s">
        <v>83</v>
      </c>
      <c r="AJ20" s="41" t="s">
        <v>83</v>
      </c>
      <c r="AK20" s="41" t="s">
        <v>83</v>
      </c>
      <c r="AL20" s="41" t="s">
        <v>83</v>
      </c>
    </row>
    <row r="21" spans="2:38" x14ac:dyDescent="0.25">
      <c r="B21" s="42" t="s">
        <v>36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>
        <v>35</v>
      </c>
      <c r="Y21" s="22">
        <v>35</v>
      </c>
      <c r="Z21" s="22"/>
      <c r="AA21" s="22"/>
      <c r="AB21" s="22"/>
      <c r="AC21" s="22"/>
      <c r="AD21" s="22"/>
      <c r="AE21" s="22"/>
      <c r="AF21" s="40"/>
      <c r="AG21" s="34">
        <f>SUM(C21:AE21)</f>
        <v>70</v>
      </c>
      <c r="AH21" t="s">
        <v>69</v>
      </c>
      <c r="AI21" s="41" t="s">
        <v>83</v>
      </c>
      <c r="AJ21" s="41" t="s">
        <v>83</v>
      </c>
      <c r="AK21" s="41" t="s">
        <v>83</v>
      </c>
      <c r="AL21" s="41" t="s">
        <v>83</v>
      </c>
    </row>
    <row r="22" spans="2:38" x14ac:dyDescent="0.25">
      <c r="B22" s="43" t="s">
        <v>39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54</v>
      </c>
      <c r="Y22" s="7"/>
      <c r="Z22" s="7"/>
      <c r="AA22" s="7"/>
      <c r="AB22" s="7"/>
      <c r="AC22" s="7"/>
      <c r="AD22" s="7"/>
      <c r="AE22" s="7"/>
      <c r="AF22" s="34"/>
      <c r="AG22" s="34">
        <f>SUM(C22:AE22)</f>
        <v>54</v>
      </c>
      <c r="AI22" s="41"/>
      <c r="AJ22" s="41"/>
      <c r="AK22" s="41"/>
      <c r="AL22" s="41"/>
    </row>
    <row r="23" spans="2:38" x14ac:dyDescent="0.25">
      <c r="B23" s="42" t="s">
        <v>6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>
        <v>37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35"/>
      <c r="AG23" s="34">
        <f>SUM(C23:AE23)</f>
        <v>37</v>
      </c>
      <c r="AH23" t="s">
        <v>78</v>
      </c>
      <c r="AI23" s="41" t="s">
        <v>83</v>
      </c>
      <c r="AJ23" s="41" t="s">
        <v>83</v>
      </c>
      <c r="AK23" s="41" t="s">
        <v>83</v>
      </c>
      <c r="AL23" s="41" t="s">
        <v>83</v>
      </c>
    </row>
    <row r="24" spans="2:38" ht="17.25" x14ac:dyDescent="0.25">
      <c r="B24" s="42" t="s">
        <v>86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v>76</v>
      </c>
      <c r="S24" s="7"/>
      <c r="T24" s="7"/>
      <c r="U24" s="7"/>
      <c r="V24" s="7">
        <v>7</v>
      </c>
      <c r="W24" s="7">
        <v>7</v>
      </c>
      <c r="X24" s="7"/>
      <c r="Y24" s="7"/>
      <c r="Z24" s="7"/>
      <c r="AA24" s="7"/>
      <c r="AB24" s="7"/>
      <c r="AC24" s="7"/>
      <c r="AD24" s="7"/>
      <c r="AE24" s="7"/>
      <c r="AF24" s="34"/>
      <c r="AG24" s="34">
        <f>SUM(C24:AE24)</f>
        <v>90</v>
      </c>
      <c r="AH24" t="s">
        <v>73</v>
      </c>
      <c r="AI24" s="41" t="s">
        <v>83</v>
      </c>
      <c r="AJ24" s="41" t="s">
        <v>83</v>
      </c>
      <c r="AK24" s="41" t="s">
        <v>83</v>
      </c>
      <c r="AL24" s="41"/>
    </row>
    <row r="25" spans="2:38" x14ac:dyDescent="0.25">
      <c r="B25" s="42" t="s">
        <v>38</v>
      </c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>
        <v>21</v>
      </c>
      <c r="Y25" s="22"/>
      <c r="Z25" s="22"/>
      <c r="AA25" s="22"/>
      <c r="AB25" s="22"/>
      <c r="AC25" s="22"/>
      <c r="AD25" s="22"/>
      <c r="AE25" s="22"/>
      <c r="AF25" s="40"/>
      <c r="AG25" s="34">
        <f>SUM(C25:AE25)</f>
        <v>21</v>
      </c>
      <c r="AI25" s="41"/>
      <c r="AJ25" s="41"/>
      <c r="AK25" s="41"/>
      <c r="AL25" s="41"/>
    </row>
    <row r="26" spans="2:38" x14ac:dyDescent="0.25">
      <c r="B26" s="42" t="s">
        <v>23</v>
      </c>
      <c r="C26" s="6"/>
      <c r="D26" s="7"/>
      <c r="E26" s="7"/>
      <c r="F26" s="7"/>
      <c r="G26" s="7"/>
      <c r="H26" s="7"/>
      <c r="I26" s="7"/>
      <c r="J26" s="7"/>
      <c r="K26" s="7"/>
      <c r="L26" s="7">
        <v>5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34"/>
      <c r="AG26" s="34">
        <f>SUM(C26:AE26)</f>
        <v>5</v>
      </c>
      <c r="AH26" t="s">
        <v>78</v>
      </c>
      <c r="AI26" s="41" t="s">
        <v>83</v>
      </c>
      <c r="AJ26" s="41" t="s">
        <v>83</v>
      </c>
      <c r="AK26" s="41" t="s">
        <v>83</v>
      </c>
      <c r="AL26" s="41" t="s">
        <v>83</v>
      </c>
    </row>
    <row r="27" spans="2:38" x14ac:dyDescent="0.25">
      <c r="B27" s="42" t="s">
        <v>5</v>
      </c>
      <c r="C27" s="8"/>
      <c r="D27" s="9"/>
      <c r="E27" s="9">
        <v>28</v>
      </c>
      <c r="F27" s="9">
        <v>28</v>
      </c>
      <c r="G27" s="9">
        <v>28</v>
      </c>
      <c r="H27" s="9">
        <v>28</v>
      </c>
      <c r="I27" s="9">
        <v>29</v>
      </c>
      <c r="J27" s="9">
        <v>29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35"/>
      <c r="AG27" s="34">
        <f>SUM(C27:AE27)</f>
        <v>170</v>
      </c>
      <c r="AH27" s="33" t="s">
        <v>79</v>
      </c>
      <c r="AI27" s="41" t="s">
        <v>83</v>
      </c>
      <c r="AJ27" s="41" t="s">
        <v>83</v>
      </c>
      <c r="AK27" s="41" t="s">
        <v>83</v>
      </c>
      <c r="AL27" s="41" t="s">
        <v>83</v>
      </c>
    </row>
    <row r="28" spans="2:38" ht="15.75" thickBot="1" x14ac:dyDescent="0.3">
      <c r="B28" s="12" t="str">
        <f>"Total = " &amp; SUM(C28:AE28)</f>
        <v>Total = 920</v>
      </c>
      <c r="C28" s="13">
        <f>SUM(C6:C27)</f>
        <v>23</v>
      </c>
      <c r="D28" s="3">
        <f t="shared" ref="D28:AE28" si="0">SUM(D6:D27)</f>
        <v>23</v>
      </c>
      <c r="E28" s="3">
        <f t="shared" si="0"/>
        <v>54</v>
      </c>
      <c r="F28" s="3">
        <f t="shared" si="0"/>
        <v>59</v>
      </c>
      <c r="G28" s="3">
        <f t="shared" si="0"/>
        <v>64</v>
      </c>
      <c r="H28" s="3">
        <f t="shared" si="0"/>
        <v>54</v>
      </c>
      <c r="I28" s="3">
        <f t="shared" si="0"/>
        <v>49</v>
      </c>
      <c r="J28" s="3">
        <f t="shared" si="0"/>
        <v>38</v>
      </c>
      <c r="K28" s="3">
        <f t="shared" si="0"/>
        <v>6</v>
      </c>
      <c r="L28" s="3">
        <f t="shared" si="0"/>
        <v>11</v>
      </c>
      <c r="M28" s="3">
        <f t="shared" si="0"/>
        <v>2</v>
      </c>
      <c r="N28" s="3"/>
      <c r="O28" s="3"/>
      <c r="P28" s="3"/>
      <c r="Q28" s="3" t="s">
        <v>64</v>
      </c>
      <c r="R28" s="3">
        <f>SUM(R6:R27)</f>
        <v>76</v>
      </c>
      <c r="S28" s="3">
        <f t="shared" si="0"/>
        <v>37</v>
      </c>
      <c r="T28" s="3">
        <f t="shared" si="0"/>
        <v>80</v>
      </c>
      <c r="U28" s="3">
        <f t="shared" si="0"/>
        <v>50</v>
      </c>
      <c r="V28" s="3">
        <f t="shared" si="0"/>
        <v>7</v>
      </c>
      <c r="W28" s="3">
        <f t="shared" si="0"/>
        <v>7</v>
      </c>
      <c r="X28" s="3">
        <f t="shared" si="0"/>
        <v>110</v>
      </c>
      <c r="Y28" s="3"/>
      <c r="Z28" s="3">
        <f t="shared" si="0"/>
        <v>59</v>
      </c>
      <c r="AA28" s="3">
        <f t="shared" si="0"/>
        <v>24</v>
      </c>
      <c r="AB28" s="3"/>
      <c r="AC28" s="3"/>
      <c r="AD28" s="3">
        <f t="shared" si="0"/>
        <v>64</v>
      </c>
      <c r="AE28" s="3">
        <f t="shared" si="0"/>
        <v>23</v>
      </c>
      <c r="AF28" s="35"/>
      <c r="AG28" s="35"/>
    </row>
    <row r="29" spans="2:38" ht="18" thickTop="1" x14ac:dyDescent="0.25">
      <c r="B29" t="s">
        <v>58</v>
      </c>
    </row>
    <row r="30" spans="2:38" ht="17.25" x14ac:dyDescent="0.25">
      <c r="B30" t="s">
        <v>61</v>
      </c>
    </row>
    <row r="34" spans="20:20" x14ac:dyDescent="0.25">
      <c r="T34" t="s">
        <v>18</v>
      </c>
    </row>
  </sheetData>
  <sortState xmlns:xlrd2="http://schemas.microsoft.com/office/spreadsheetml/2017/richdata2" ref="B8:AE27">
    <sortCondition ref="B18:B27"/>
  </sortState>
  <mergeCells count="1">
    <mergeCell ref="B3:B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8A96-D8D7-45C6-9CF7-0406CA6A21BE}">
  <dimension ref="B2:T24"/>
  <sheetViews>
    <sheetView workbookViewId="0">
      <selection activeCell="U4" sqref="U4"/>
    </sheetView>
  </sheetViews>
  <sheetFormatPr defaultRowHeight="15" x14ac:dyDescent="0.25"/>
  <sheetData>
    <row r="2" spans="2:20" ht="15.75" thickBot="1" x14ac:dyDescent="0.3">
      <c r="B2" s="39" t="s">
        <v>17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2:20" ht="15.75" thickTop="1" x14ac:dyDescent="0.25">
      <c r="B3" s="36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2:20" ht="129.75" x14ac:dyDescent="0.25">
      <c r="B4" s="38"/>
      <c r="C4" s="14" t="s">
        <v>30</v>
      </c>
      <c r="D4" s="14" t="s">
        <v>28</v>
      </c>
      <c r="E4" s="14" t="s">
        <v>31</v>
      </c>
      <c r="F4" s="14" t="s">
        <v>25</v>
      </c>
      <c r="G4" s="14" t="s">
        <v>26</v>
      </c>
      <c r="H4" s="14" t="s">
        <v>27</v>
      </c>
      <c r="I4" s="14" t="s">
        <v>12</v>
      </c>
      <c r="J4" s="14" t="s">
        <v>32</v>
      </c>
      <c r="K4" s="14" t="s">
        <v>33</v>
      </c>
      <c r="L4" s="14" t="s">
        <v>34</v>
      </c>
      <c r="M4" s="15" t="s">
        <v>29</v>
      </c>
      <c r="N4" s="14" t="s">
        <v>35</v>
      </c>
      <c r="O4" s="14" t="s">
        <v>14</v>
      </c>
      <c r="P4" s="14" t="s">
        <v>9</v>
      </c>
      <c r="Q4" s="14" t="s">
        <v>37</v>
      </c>
      <c r="R4" s="14" t="s">
        <v>10</v>
      </c>
      <c r="S4" s="14" t="s">
        <v>15</v>
      </c>
      <c r="T4" s="14" t="s">
        <v>11</v>
      </c>
    </row>
    <row r="5" spans="2:20" x14ac:dyDescent="0.25">
      <c r="B5" s="1" t="s">
        <v>1</v>
      </c>
      <c r="C5" s="4">
        <v>6</v>
      </c>
      <c r="D5" s="5">
        <v>6</v>
      </c>
      <c r="E5" s="5">
        <v>6</v>
      </c>
      <c r="F5" s="5">
        <v>7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</row>
    <row r="7" spans="2:20" x14ac:dyDescent="0.25">
      <c r="B7" s="2" t="s">
        <v>3</v>
      </c>
      <c r="C7" s="8">
        <v>8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s="2" t="s">
        <v>4</v>
      </c>
      <c r="C8" s="6"/>
      <c r="D8" s="7"/>
      <c r="E8" s="7"/>
      <c r="F8" s="7"/>
      <c r="G8" s="7"/>
      <c r="H8" s="7">
        <v>3</v>
      </c>
      <c r="I8" s="7"/>
      <c r="J8" s="7"/>
      <c r="K8" s="7"/>
      <c r="L8" s="7"/>
      <c r="M8" s="7">
        <v>2</v>
      </c>
      <c r="N8" s="7"/>
      <c r="O8" s="7"/>
      <c r="P8" s="7"/>
      <c r="Q8" s="7"/>
      <c r="R8" s="7"/>
      <c r="S8" s="7"/>
      <c r="T8" s="7">
        <v>2</v>
      </c>
    </row>
    <row r="9" spans="2:20" x14ac:dyDescent="0.25">
      <c r="B9" s="2" t="s">
        <v>5</v>
      </c>
      <c r="C9" s="8"/>
      <c r="D9" s="9"/>
      <c r="E9" s="9">
        <v>28</v>
      </c>
      <c r="F9" s="9">
        <v>28</v>
      </c>
      <c r="G9" s="9">
        <v>28</v>
      </c>
      <c r="H9" s="9">
        <v>28</v>
      </c>
      <c r="I9" s="9">
        <v>29</v>
      </c>
      <c r="J9" s="9">
        <v>29</v>
      </c>
      <c r="K9" s="9"/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s="2" t="s">
        <v>16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22</v>
      </c>
      <c r="P10" s="7"/>
      <c r="Q10" s="7"/>
      <c r="R10" s="7"/>
      <c r="S10" s="7">
        <v>23</v>
      </c>
      <c r="T10" s="7"/>
    </row>
    <row r="11" spans="2:20" x14ac:dyDescent="0.25">
      <c r="B11" s="2" t="s">
        <v>7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v>1</v>
      </c>
      <c r="N11" s="9"/>
      <c r="O11" s="9"/>
      <c r="P11" s="9">
        <v>14</v>
      </c>
      <c r="Q11" s="9"/>
      <c r="R11" s="9"/>
      <c r="S11" s="9"/>
      <c r="T11" s="9"/>
    </row>
    <row r="12" spans="2:20" x14ac:dyDescent="0.25">
      <c r="B12" s="2" t="s">
        <v>19</v>
      </c>
      <c r="C12" s="6"/>
      <c r="D12" s="7"/>
      <c r="E12" s="7"/>
      <c r="F12" s="7"/>
      <c r="G12" s="7">
        <v>6</v>
      </c>
      <c r="H12" s="7"/>
      <c r="I12" s="7"/>
      <c r="J12" s="7"/>
      <c r="K12" s="7"/>
      <c r="L12" s="7">
        <v>6</v>
      </c>
      <c r="M12" s="7"/>
      <c r="N12" s="7"/>
      <c r="O12" s="7"/>
      <c r="P12" s="7"/>
      <c r="Q12" s="7"/>
      <c r="R12" s="7"/>
      <c r="S12" s="7"/>
      <c r="T12" s="7"/>
    </row>
    <row r="13" spans="2:20" x14ac:dyDescent="0.25">
      <c r="B13" s="2" t="s">
        <v>20</v>
      </c>
      <c r="C13" s="8"/>
      <c r="D13" s="9"/>
      <c r="E13" s="9">
        <v>3</v>
      </c>
      <c r="F13" s="9"/>
      <c r="G13" s="9"/>
      <c r="H13" s="9">
        <v>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25">
      <c r="B14" s="2" t="s">
        <v>21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20</v>
      </c>
      <c r="T14" s="7"/>
    </row>
    <row r="15" spans="2:20" x14ac:dyDescent="0.25">
      <c r="B15" s="2" t="s">
        <v>22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31</v>
      </c>
      <c r="P15" s="9"/>
      <c r="Q15" s="9"/>
      <c r="R15" s="9"/>
      <c r="S15" s="9">
        <v>31</v>
      </c>
      <c r="T15" s="9"/>
    </row>
    <row r="16" spans="2:20" x14ac:dyDescent="0.25">
      <c r="B16" s="2" t="s">
        <v>23</v>
      </c>
      <c r="C16" s="6"/>
      <c r="D16" s="7"/>
      <c r="E16" s="7"/>
      <c r="F16" s="7"/>
      <c r="G16" s="7"/>
      <c r="H16" s="7"/>
      <c r="I16" s="7"/>
      <c r="J16" s="7"/>
      <c r="K16" s="7"/>
      <c r="L16" s="7">
        <v>5</v>
      </c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 s="2" t="s">
        <v>24</v>
      </c>
      <c r="C17" s="8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25">
      <c r="B18" s="2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35</v>
      </c>
      <c r="Q18" s="7">
        <v>35</v>
      </c>
      <c r="R18" s="7"/>
      <c r="S18" s="7"/>
      <c r="T18" s="7"/>
    </row>
    <row r="19" spans="2:20" x14ac:dyDescent="0.25">
      <c r="B19" s="2" t="s">
        <v>38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21</v>
      </c>
      <c r="S19" s="9"/>
      <c r="T19" s="9"/>
    </row>
    <row r="20" spans="2:20" x14ac:dyDescent="0.25">
      <c r="B20" s="18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5">
      <c r="B21" s="19" t="s">
        <v>39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54</v>
      </c>
      <c r="S21" s="9"/>
      <c r="T21" s="9"/>
    </row>
    <row r="22" spans="2:20" x14ac:dyDescent="0.25">
      <c r="B22" s="2" t="s">
        <v>6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37</v>
      </c>
      <c r="O22" s="11"/>
      <c r="P22" s="11"/>
      <c r="Q22" s="11"/>
      <c r="R22" s="11"/>
      <c r="S22" s="11"/>
      <c r="T22" s="11"/>
    </row>
    <row r="23" spans="2:20" ht="15.75" thickBot="1" x14ac:dyDescent="0.3">
      <c r="B23" s="12" t="str">
        <f>"Total = " &amp; SUM(C23:T23)</f>
        <v>Total = 683</v>
      </c>
      <c r="C23" s="13">
        <f>SUM(C5:C22)</f>
        <v>21</v>
      </c>
      <c r="D23" s="3">
        <f t="shared" ref="D23:T23" si="0">SUM(D5:D22)</f>
        <v>21</v>
      </c>
      <c r="E23" s="3">
        <f t="shared" si="0"/>
        <v>52</v>
      </c>
      <c r="F23" s="3">
        <f t="shared" si="0"/>
        <v>50</v>
      </c>
      <c r="G23" s="3">
        <f t="shared" si="0"/>
        <v>55</v>
      </c>
      <c r="H23" s="3">
        <f t="shared" si="0"/>
        <v>55</v>
      </c>
      <c r="I23" s="3">
        <f t="shared" si="0"/>
        <v>49</v>
      </c>
      <c r="J23" s="3">
        <f t="shared" si="0"/>
        <v>35</v>
      </c>
      <c r="K23" s="3">
        <f t="shared" si="0"/>
        <v>6</v>
      </c>
      <c r="L23" s="3">
        <f>SUM(L5:L22)</f>
        <v>11</v>
      </c>
      <c r="M23" s="3">
        <f>SUM(M5:M22)</f>
        <v>3</v>
      </c>
      <c r="N23" s="3">
        <f>SUM(N5:N22)</f>
        <v>37</v>
      </c>
      <c r="O23" s="3">
        <f t="shared" ref="O23" si="1">SUM(O5:O22)</f>
        <v>53</v>
      </c>
      <c r="P23" s="3">
        <f t="shared" si="0"/>
        <v>49</v>
      </c>
      <c r="Q23" s="3">
        <f t="shared" si="0"/>
        <v>35</v>
      </c>
      <c r="R23" s="3">
        <f t="shared" si="0"/>
        <v>75</v>
      </c>
      <c r="S23" s="3">
        <f t="shared" si="0"/>
        <v>74</v>
      </c>
      <c r="T23" s="3">
        <f t="shared" si="0"/>
        <v>2</v>
      </c>
    </row>
    <row r="24" spans="2:20" ht="15.75" thickTop="1" x14ac:dyDescent="0.25">
      <c r="B24" t="s">
        <v>8</v>
      </c>
    </row>
  </sheetData>
  <mergeCells count="2">
    <mergeCell ref="B2:T2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Lindsay</dc:creator>
  <cp:lastModifiedBy>Andrew Lindsay</cp:lastModifiedBy>
  <dcterms:created xsi:type="dcterms:W3CDTF">2021-11-08T03:44:08Z</dcterms:created>
  <dcterms:modified xsi:type="dcterms:W3CDTF">2021-11-21T23:22:17Z</dcterms:modified>
</cp:coreProperties>
</file>