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13_ncr:1_{38A526F5-C8EC-4E6B-B87C-EE996A86F047}" xr6:coauthVersionLast="47" xr6:coauthVersionMax="47" xr10:uidLastSave="{00000000-0000-0000-0000-000000000000}"/>
  <bookViews>
    <workbookView xWindow="825" yWindow="-120" windowWidth="28095" windowHeight="16440" xr2:uid="{7C941C9E-81A3-438E-9787-713C5A1CC14D}"/>
  </bookViews>
  <sheets>
    <sheet name="Cell sourc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7" i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 s="1"/>
  <c r="C23" i="2"/>
  <c r="B27" i="1" l="1"/>
</calcChain>
</file>

<file path=xl/sharedStrings.xml><?xml version="1.0" encoding="utf-8"?>
<sst xmlns="http://schemas.openxmlformats.org/spreadsheetml/2006/main" count="94" uniqueCount="57">
  <si>
    <t>GEO Accession</t>
  </si>
  <si>
    <t>GSE110554</t>
  </si>
  <si>
    <t>GSE35069</t>
  </si>
  <si>
    <t>GSE88824</t>
  </si>
  <si>
    <t>GSE121483</t>
  </si>
  <si>
    <t>GSE166844</t>
  </si>
  <si>
    <t>GSE144804</t>
  </si>
  <si>
    <t>GSE151506*</t>
  </si>
  <si>
    <t>*Processed data was obtained directly from the authors</t>
  </si>
  <si>
    <t>Glioblastoma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</si>
  <si>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</si>
  <si>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</si>
  <si>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</si>
  <si>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</si>
  <si>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</si>
  <si>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</si>
  <si>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</si>
  <si>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</si>
  <si>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</si>
  <si>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</si>
  <si>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</si>
  <si>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</si>
  <si>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</si>
  <si>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</si>
  <si>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GSE70519</t>
  </si>
  <si>
    <t>T Cell (CD4+ )</t>
  </si>
  <si>
    <t>T Cell (CD8+)</t>
  </si>
  <si>
    <t>Monocyte (CD14+)</t>
  </si>
  <si>
    <t>Natural Killer (CD56+)</t>
  </si>
  <si>
    <t>Glioma-related Immune Cell (CD45+)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</si>
  <si>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</si>
  <si>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</si>
  <si>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</si>
  <si>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</si>
  <si>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</si>
  <si>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</si>
  <si>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</si>
  <si>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Glioblastoma-related cells</t>
  </si>
  <si>
    <t>GSE152035</t>
  </si>
  <si>
    <t>GSE137845</t>
  </si>
  <si>
    <t>Glioblastoma (IDH-WT)</t>
  </si>
  <si>
    <t>Glioblastoma (IDH-Mut)</t>
  </si>
  <si>
    <t>GSE61195</t>
  </si>
  <si>
    <t>GSE87196</t>
  </si>
  <si>
    <t>GSE50798</t>
  </si>
  <si>
    <t>Common Myeloid Progenitor</t>
  </si>
  <si>
    <t>Hematopoietic stem cell</t>
  </si>
  <si>
    <t>Common lymphoid progenitor</t>
  </si>
  <si>
    <t>Granulocyte macrophage progenitor</t>
  </si>
  <si>
    <t>Hematopoietic stem cell (blood)</t>
  </si>
  <si>
    <t>Hematopoietic stem cell (bone marrow)</t>
  </si>
  <si>
    <t xml:space="preserve">	Multipotent progenitor</t>
  </si>
  <si>
    <t>Progenitor Cells</t>
  </si>
  <si>
    <t>Immune Cells</t>
  </si>
  <si>
    <t>Tumor Cells</t>
  </si>
  <si>
    <t>Brain</t>
  </si>
  <si>
    <t>GSE63409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</si>
</sst>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left" textRotation="90"/>
    </xf>
    <xf numFmtId="0" fontId="0" fillId="0" borderId="3" xfId="0" applyBorder="1" applyAlignment="1">
      <alignment horizontal="left" textRotation="90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Fill="1"/>
    <xf numFmtId="0" fontId="0" fillId="0" borderId="6" xfId="0" applyFill="1" applyBorder="1"/>
    <xf numFmtId="0" fontId="0" fillId="0" borderId="0" xfId="0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0" xfId="0" applyAlignment="1">
      <alignment textRotation="90" wrapText="1"/>
    </xf>
    <xf numFmtId="0" fontId="0" fillId="0" borderId="6" xfId="0" applyBorder="1" applyAlignment="1">
      <alignment horizontal="center"/>
    </xf>
    <xf numFmtId="0" fontId="0" fillId="3" borderId="1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B2:AA33"/>
  <sheetViews>
    <sheetView showGridLines="0" tabSelected="1" workbookViewId="0">
      <selection activeCell="AH5" sqref="AH5"/>
    </sheetView>
  </sheetViews>
  <sheetFormatPr defaultRowHeight="15" x14ac:dyDescent="0.25"/>
  <cols>
    <col min="2" max="2" width="14" bestFit="1" customWidth="1"/>
    <col min="3" max="16" width="3.7109375" customWidth="1"/>
    <col min="17" max="17" width="6.7109375" customWidth="1"/>
    <col min="18" max="18" width="3.7109375" customWidth="1"/>
    <col min="19" max="19" width="6.7109375" customWidth="1"/>
    <col min="20" max="22" width="3.7109375" customWidth="1"/>
    <col min="23" max="26" width="6.7109375" style="21" customWidth="1"/>
    <col min="27" max="27" width="6.7109375" customWidth="1"/>
    <col min="28" max="38" width="3.7109375" customWidth="1"/>
  </cols>
  <sheetData>
    <row r="2" spans="2:27" ht="30" customHeight="1" thickBot="1" x14ac:dyDescent="0.3">
      <c r="B2" s="26" t="s">
        <v>17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7" ht="22.5" customHeight="1" thickTop="1" x14ac:dyDescent="0.25">
      <c r="B3" s="24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2:27" s="32" customFormat="1" ht="22.5" customHeight="1" x14ac:dyDescent="0.25">
      <c r="B4" s="28"/>
      <c r="C4" s="29" t="s">
        <v>53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1" t="s">
        <v>55</v>
      </c>
      <c r="P4" s="31"/>
      <c r="Q4" s="30" t="s">
        <v>54</v>
      </c>
      <c r="R4" s="30"/>
      <c r="S4" s="30"/>
      <c r="T4" s="30"/>
      <c r="U4" s="32" t="s">
        <v>52</v>
      </c>
    </row>
    <row r="5" spans="2:27" s="27" customFormat="1" ht="115.5" customHeight="1" x14ac:dyDescent="0.25">
      <c r="B5" s="25"/>
      <c r="C5" s="15" t="s">
        <v>30</v>
      </c>
      <c r="D5" s="15" t="s">
        <v>28</v>
      </c>
      <c r="E5" s="15" t="s">
        <v>31</v>
      </c>
      <c r="F5" s="15" t="s">
        <v>25</v>
      </c>
      <c r="G5" s="15" t="s">
        <v>26</v>
      </c>
      <c r="H5" s="15" t="s">
        <v>27</v>
      </c>
      <c r="I5" s="15" t="s">
        <v>12</v>
      </c>
      <c r="J5" s="15" t="s">
        <v>32</v>
      </c>
      <c r="K5" s="15" t="s">
        <v>33</v>
      </c>
      <c r="L5" s="15" t="s">
        <v>34</v>
      </c>
      <c r="M5" s="15" t="s">
        <v>11</v>
      </c>
      <c r="N5" s="15" t="s">
        <v>35</v>
      </c>
      <c r="O5" s="15" t="s">
        <v>15</v>
      </c>
      <c r="P5" s="15" t="s">
        <v>14</v>
      </c>
      <c r="Q5" s="15" t="s">
        <v>40</v>
      </c>
      <c r="R5" s="15" t="s">
        <v>41</v>
      </c>
      <c r="S5" s="15" t="s">
        <v>37</v>
      </c>
      <c r="T5" s="15" t="s">
        <v>10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  <c r="Z5" s="15" t="s">
        <v>50</v>
      </c>
      <c r="AA5" s="15" t="s">
        <v>51</v>
      </c>
    </row>
    <row r="6" spans="2:27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2:27" x14ac:dyDescent="0.25">
      <c r="B7" s="2" t="s">
        <v>20</v>
      </c>
      <c r="C7" s="8"/>
      <c r="D7" s="9"/>
      <c r="E7" s="9">
        <v>3</v>
      </c>
      <c r="F7" s="9"/>
      <c r="G7" s="9"/>
      <c r="H7" s="9">
        <v>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7" x14ac:dyDescent="0.25">
      <c r="B8" s="2" t="s">
        <v>19</v>
      </c>
      <c r="C8" s="6"/>
      <c r="D8" s="7"/>
      <c r="E8" s="7"/>
      <c r="F8" s="7"/>
      <c r="G8" s="7">
        <v>6</v>
      </c>
      <c r="H8" s="7"/>
      <c r="I8" s="7"/>
      <c r="J8" s="7"/>
      <c r="K8" s="7"/>
      <c r="L8" s="7">
        <v>6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x14ac:dyDescent="0.25">
      <c r="B9" s="2" t="s">
        <v>44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>
        <v>12</v>
      </c>
      <c r="P9" s="23">
        <v>12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2:27" x14ac:dyDescent="0.25">
      <c r="B10" s="2" t="s">
        <v>42</v>
      </c>
      <c r="C10" s="6"/>
      <c r="D10" s="7"/>
      <c r="E10" s="7"/>
      <c r="F10" s="7">
        <v>7</v>
      </c>
      <c r="G10" s="7">
        <v>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2:27" x14ac:dyDescent="0.25">
      <c r="B11" s="2" t="s">
        <v>56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5</v>
      </c>
      <c r="V11" s="7">
        <v>5</v>
      </c>
      <c r="W11" s="7"/>
      <c r="X11" s="7">
        <v>5</v>
      </c>
      <c r="Y11" s="7"/>
      <c r="Z11" s="7">
        <v>5</v>
      </c>
      <c r="AA11" s="7">
        <v>10</v>
      </c>
    </row>
    <row r="12" spans="2:27" x14ac:dyDescent="0.25">
      <c r="B12" s="2" t="s">
        <v>22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v>31</v>
      </c>
      <c r="P12" s="9">
        <v>31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x14ac:dyDescent="0.25">
      <c r="B13" s="2" t="s">
        <v>24</v>
      </c>
      <c r="C13" s="8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x14ac:dyDescent="0.25">
      <c r="B14" s="20" t="s">
        <v>43</v>
      </c>
      <c r="C14" s="6">
        <v>3</v>
      </c>
      <c r="D14" s="7">
        <v>3</v>
      </c>
      <c r="E14" s="7">
        <v>3</v>
      </c>
      <c r="F14" s="7">
        <v>3</v>
      </c>
      <c r="G14" s="7">
        <v>3</v>
      </c>
      <c r="H14" s="7">
        <v>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52</v>
      </c>
      <c r="V14" s="7">
        <v>74</v>
      </c>
      <c r="W14" s="7">
        <v>54</v>
      </c>
      <c r="X14" s="7">
        <v>55</v>
      </c>
      <c r="Y14" s="7">
        <v>74</v>
      </c>
      <c r="Z14" s="7">
        <v>21</v>
      </c>
      <c r="AA14" s="7">
        <v>10</v>
      </c>
    </row>
    <row r="15" spans="2:27" x14ac:dyDescent="0.25">
      <c r="B15" s="2" t="s">
        <v>3</v>
      </c>
      <c r="C15" s="8">
        <v>8</v>
      </c>
      <c r="D15" s="9">
        <v>8</v>
      </c>
      <c r="E15" s="9">
        <v>8</v>
      </c>
      <c r="F15" s="9">
        <v>8</v>
      </c>
      <c r="G15" s="9">
        <v>8</v>
      </c>
      <c r="H15" s="9">
        <v>8</v>
      </c>
      <c r="I15" s="9">
        <v>14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x14ac:dyDescent="0.25">
      <c r="B16" s="18" t="s">
        <v>16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23</v>
      </c>
      <c r="P16" s="7">
        <v>22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25">
      <c r="B17" s="2" t="s">
        <v>21</v>
      </c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20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x14ac:dyDescent="0.25">
      <c r="B18" s="2" t="s">
        <v>1</v>
      </c>
      <c r="C18" s="6">
        <v>6</v>
      </c>
      <c r="D18" s="7">
        <v>6</v>
      </c>
      <c r="E18" s="7">
        <v>6</v>
      </c>
      <c r="F18" s="7">
        <v>7</v>
      </c>
      <c r="G18" s="7">
        <v>6</v>
      </c>
      <c r="H18" s="7">
        <v>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25">
      <c r="B19" s="2" t="s">
        <v>4</v>
      </c>
      <c r="C19" s="22"/>
      <c r="D19" s="23"/>
      <c r="E19" s="23"/>
      <c r="F19" s="23"/>
      <c r="G19" s="23"/>
      <c r="H19" s="23">
        <v>3</v>
      </c>
      <c r="I19" s="23"/>
      <c r="J19" s="23"/>
      <c r="K19" s="23"/>
      <c r="L19" s="23"/>
      <c r="M19" s="23">
        <v>2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2:27" x14ac:dyDescent="0.25">
      <c r="B20" s="2" t="s">
        <v>36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35</v>
      </c>
      <c r="R20" s="7"/>
      <c r="S20" s="7">
        <v>35</v>
      </c>
      <c r="T20" s="7"/>
      <c r="U20" s="7"/>
      <c r="V20" s="7"/>
      <c r="W20" s="7"/>
      <c r="X20" s="7"/>
      <c r="Y20" s="7"/>
      <c r="Z20" s="7"/>
      <c r="AA20" s="7"/>
    </row>
    <row r="21" spans="2:27" x14ac:dyDescent="0.25">
      <c r="B21" s="20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54</v>
      </c>
      <c r="U21" s="9"/>
      <c r="V21" s="9"/>
      <c r="W21" s="9"/>
      <c r="X21" s="9"/>
      <c r="Y21" s="9"/>
      <c r="Z21" s="9"/>
      <c r="AA21" s="9"/>
    </row>
    <row r="22" spans="2:27" x14ac:dyDescent="0.25">
      <c r="B22" s="2" t="s">
        <v>6</v>
      </c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>
        <v>37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x14ac:dyDescent="0.25">
      <c r="B23" s="2" t="s">
        <v>7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>
        <v>7</v>
      </c>
      <c r="R23" s="7">
        <v>7</v>
      </c>
      <c r="S23" s="7">
        <v>76</v>
      </c>
      <c r="T23" s="7"/>
      <c r="U23" s="7"/>
      <c r="V23" s="7"/>
      <c r="W23" s="7"/>
      <c r="X23" s="7"/>
      <c r="Y23" s="7"/>
      <c r="Z23" s="7"/>
      <c r="AA23" s="7"/>
    </row>
    <row r="24" spans="2:27" x14ac:dyDescent="0.25">
      <c r="B24" s="2" t="s">
        <v>38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21</v>
      </c>
      <c r="U24" s="9"/>
      <c r="V24" s="9"/>
      <c r="W24" s="9"/>
      <c r="X24" s="9"/>
      <c r="Y24" s="9"/>
      <c r="Z24" s="9"/>
      <c r="AA24" s="9"/>
    </row>
    <row r="25" spans="2:27" x14ac:dyDescent="0.25">
      <c r="B25" s="2" t="s">
        <v>23</v>
      </c>
      <c r="C25" s="6"/>
      <c r="D25" s="7"/>
      <c r="E25" s="7"/>
      <c r="F25" s="7"/>
      <c r="G25" s="7"/>
      <c r="H25" s="7"/>
      <c r="I25" s="7"/>
      <c r="J25" s="7"/>
      <c r="K25" s="7"/>
      <c r="L25" s="7">
        <v>5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25">
      <c r="B26" s="2" t="s">
        <v>5</v>
      </c>
      <c r="C26" s="8"/>
      <c r="D26" s="9"/>
      <c r="E26" s="9">
        <v>28</v>
      </c>
      <c r="F26" s="9">
        <v>28</v>
      </c>
      <c r="G26" s="9">
        <v>28</v>
      </c>
      <c r="H26" s="9">
        <v>28</v>
      </c>
      <c r="I26" s="9">
        <v>29</v>
      </c>
      <c r="J26" s="9">
        <v>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ht="15.75" thickBot="1" x14ac:dyDescent="0.3">
      <c r="B27" s="12" t="str">
        <f>"Total = " &amp; SUM(C27:AA27)</f>
        <v>Total = 1182</v>
      </c>
      <c r="C27" s="13">
        <f>SUM(C6:C26)</f>
        <v>24</v>
      </c>
      <c r="D27" s="3">
        <f t="shared" ref="D27:AA27" si="0">SUM(D6:D26)</f>
        <v>24</v>
      </c>
      <c r="E27" s="3">
        <f t="shared" si="0"/>
        <v>55</v>
      </c>
      <c r="F27" s="3">
        <f t="shared" si="0"/>
        <v>60</v>
      </c>
      <c r="G27" s="3">
        <f t="shared" si="0"/>
        <v>65</v>
      </c>
      <c r="H27" s="3">
        <f t="shared" si="0"/>
        <v>58</v>
      </c>
      <c r="I27" s="3">
        <f t="shared" si="0"/>
        <v>49</v>
      </c>
      <c r="J27" s="3">
        <f t="shared" si="0"/>
        <v>35</v>
      </c>
      <c r="K27" s="3">
        <f t="shared" si="0"/>
        <v>6</v>
      </c>
      <c r="L27" s="3">
        <f t="shared" si="0"/>
        <v>11</v>
      </c>
      <c r="M27" s="3">
        <f t="shared" si="0"/>
        <v>2</v>
      </c>
      <c r="N27" s="3">
        <f t="shared" si="0"/>
        <v>37</v>
      </c>
      <c r="O27" s="3">
        <f t="shared" si="0"/>
        <v>86</v>
      </c>
      <c r="P27" s="3">
        <f t="shared" si="0"/>
        <v>65</v>
      </c>
      <c r="Q27" s="3">
        <f t="shared" si="0"/>
        <v>42</v>
      </c>
      <c r="R27" s="3">
        <f t="shared" si="0"/>
        <v>7</v>
      </c>
      <c r="S27" s="3">
        <f t="shared" si="0"/>
        <v>111</v>
      </c>
      <c r="T27" s="3">
        <f t="shared" si="0"/>
        <v>75</v>
      </c>
      <c r="U27" s="3">
        <f t="shared" si="0"/>
        <v>57</v>
      </c>
      <c r="V27" s="3">
        <f t="shared" si="0"/>
        <v>79</v>
      </c>
      <c r="W27" s="3">
        <f t="shared" si="0"/>
        <v>54</v>
      </c>
      <c r="X27" s="3">
        <f t="shared" si="0"/>
        <v>60</v>
      </c>
      <c r="Y27" s="3">
        <f t="shared" si="0"/>
        <v>74</v>
      </c>
      <c r="Z27" s="3">
        <f t="shared" si="0"/>
        <v>26</v>
      </c>
      <c r="AA27" s="3">
        <f t="shared" si="0"/>
        <v>20</v>
      </c>
    </row>
    <row r="28" spans="2:27" ht="15.75" thickTop="1" x14ac:dyDescent="0.25">
      <c r="B28" t="s">
        <v>8</v>
      </c>
    </row>
    <row r="33" spans="15:15" x14ac:dyDescent="0.25">
      <c r="O33" t="s">
        <v>18</v>
      </c>
    </row>
  </sheetData>
  <sortState xmlns:xlrd2="http://schemas.microsoft.com/office/spreadsheetml/2017/richdata2" ref="B8:AA26">
    <sortCondition ref="B18:B26"/>
  </sortState>
  <mergeCells count="2">
    <mergeCell ref="B3:B5"/>
    <mergeCell ref="B2:T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A96-D8D7-45C6-9CF7-0406CA6A21BE}">
  <dimension ref="B2:T24"/>
  <sheetViews>
    <sheetView workbookViewId="0">
      <selection activeCell="U4" sqref="U4"/>
    </sheetView>
  </sheetViews>
  <sheetFormatPr defaultRowHeight="15" x14ac:dyDescent="0.25"/>
  <sheetData>
    <row r="2" spans="2:20" ht="15.75" thickBot="1" x14ac:dyDescent="0.3">
      <c r="B2" s="26" t="s">
        <v>17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15.75" thickTop="1" x14ac:dyDescent="0.25">
      <c r="B3" s="24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2:20" ht="129.75" x14ac:dyDescent="0.25">
      <c r="B4" s="25"/>
      <c r="C4" s="14" t="s">
        <v>30</v>
      </c>
      <c r="D4" s="14" t="s">
        <v>28</v>
      </c>
      <c r="E4" s="14" t="s">
        <v>31</v>
      </c>
      <c r="F4" s="14" t="s">
        <v>25</v>
      </c>
      <c r="G4" s="14" t="s">
        <v>26</v>
      </c>
      <c r="H4" s="14" t="s">
        <v>27</v>
      </c>
      <c r="I4" s="14" t="s">
        <v>12</v>
      </c>
      <c r="J4" s="14" t="s">
        <v>32</v>
      </c>
      <c r="K4" s="14" t="s">
        <v>33</v>
      </c>
      <c r="L4" s="14" t="s">
        <v>34</v>
      </c>
      <c r="M4" s="15" t="s">
        <v>29</v>
      </c>
      <c r="N4" s="14" t="s">
        <v>35</v>
      </c>
      <c r="O4" s="14" t="s">
        <v>14</v>
      </c>
      <c r="P4" s="14" t="s">
        <v>9</v>
      </c>
      <c r="Q4" s="14" t="s">
        <v>37</v>
      </c>
      <c r="R4" s="14" t="s">
        <v>10</v>
      </c>
      <c r="S4" s="14" t="s">
        <v>15</v>
      </c>
      <c r="T4" s="14" t="s">
        <v>11</v>
      </c>
    </row>
    <row r="5" spans="2:20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>
        <v>2</v>
      </c>
    </row>
    <row r="9" spans="2:20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>
        <v>23</v>
      </c>
      <c r="T10" s="7"/>
    </row>
    <row r="11" spans="2:20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14</v>
      </c>
      <c r="Q11" s="9"/>
      <c r="R11" s="9"/>
      <c r="S11" s="9"/>
      <c r="T11" s="9"/>
    </row>
    <row r="12" spans="2:20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20</v>
      </c>
      <c r="T14" s="7"/>
    </row>
    <row r="15" spans="2:20" x14ac:dyDescent="0.25">
      <c r="B15" s="2" t="s">
        <v>22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31</v>
      </c>
      <c r="P15" s="9"/>
      <c r="Q15" s="9"/>
      <c r="R15" s="9"/>
      <c r="S15" s="9">
        <v>31</v>
      </c>
      <c r="T15" s="9"/>
    </row>
    <row r="16" spans="2:20" x14ac:dyDescent="0.25">
      <c r="B16" s="2" t="s">
        <v>23</v>
      </c>
      <c r="C16" s="6"/>
      <c r="D16" s="7"/>
      <c r="E16" s="7"/>
      <c r="F16" s="7"/>
      <c r="G16" s="7"/>
      <c r="H16" s="7"/>
      <c r="I16" s="7"/>
      <c r="J16" s="7"/>
      <c r="K16" s="7"/>
      <c r="L16" s="7">
        <v>5</v>
      </c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2" t="s">
        <v>24</v>
      </c>
      <c r="C17" s="8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25">
      <c r="B18" s="2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35</v>
      </c>
      <c r="Q18" s="7">
        <v>35</v>
      </c>
      <c r="R18" s="7"/>
      <c r="S18" s="7"/>
      <c r="T18" s="7"/>
    </row>
    <row r="19" spans="2:20" x14ac:dyDescent="0.25">
      <c r="B19" s="2" t="s">
        <v>38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21</v>
      </c>
      <c r="S19" s="9"/>
      <c r="T19" s="9"/>
    </row>
    <row r="20" spans="2:20" x14ac:dyDescent="0.25">
      <c r="B20" s="18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19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54</v>
      </c>
      <c r="S21" s="9"/>
      <c r="T21" s="9"/>
    </row>
    <row r="22" spans="2:20" x14ac:dyDescent="0.25">
      <c r="B22" s="2" t="s">
        <v>6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37</v>
      </c>
      <c r="O22" s="11"/>
      <c r="P22" s="11"/>
      <c r="Q22" s="11"/>
      <c r="R22" s="11"/>
      <c r="S22" s="11"/>
      <c r="T22" s="11"/>
    </row>
    <row r="23" spans="2:20" ht="15.75" thickBot="1" x14ac:dyDescent="0.3">
      <c r="B23" s="12" t="str">
        <f>"Total = " &amp; SUM(C23:T23)</f>
        <v>Total = 683</v>
      </c>
      <c r="C23" s="13">
        <f>SUM(C5:C22)</f>
        <v>21</v>
      </c>
      <c r="D23" s="3">
        <f t="shared" ref="D23:T23" si="0">SUM(D5:D22)</f>
        <v>21</v>
      </c>
      <c r="E23" s="3">
        <f t="shared" si="0"/>
        <v>52</v>
      </c>
      <c r="F23" s="3">
        <f t="shared" si="0"/>
        <v>50</v>
      </c>
      <c r="G23" s="3">
        <f t="shared" si="0"/>
        <v>55</v>
      </c>
      <c r="H23" s="3">
        <f t="shared" si="0"/>
        <v>55</v>
      </c>
      <c r="I23" s="3">
        <f t="shared" si="0"/>
        <v>49</v>
      </c>
      <c r="J23" s="3">
        <f t="shared" si="0"/>
        <v>35</v>
      </c>
      <c r="K23" s="3">
        <f t="shared" si="0"/>
        <v>6</v>
      </c>
      <c r="L23" s="3">
        <f>SUM(L5:L22)</f>
        <v>11</v>
      </c>
      <c r="M23" s="3">
        <f>SUM(M5:M22)</f>
        <v>3</v>
      </c>
      <c r="N23" s="3">
        <f>SUM(N5:N22)</f>
        <v>37</v>
      </c>
      <c r="O23" s="3">
        <f t="shared" ref="O23" si="1">SUM(O5:O22)</f>
        <v>53</v>
      </c>
      <c r="P23" s="3">
        <f t="shared" si="0"/>
        <v>49</v>
      </c>
      <c r="Q23" s="3">
        <f t="shared" si="0"/>
        <v>35</v>
      </c>
      <c r="R23" s="3">
        <f t="shared" si="0"/>
        <v>75</v>
      </c>
      <c r="S23" s="3">
        <f t="shared" si="0"/>
        <v>74</v>
      </c>
      <c r="T23" s="3">
        <f t="shared" si="0"/>
        <v>2</v>
      </c>
    </row>
    <row r="24" spans="2:20" ht="15.75" thickTop="1" x14ac:dyDescent="0.25">
      <c r="B24" t="s">
        <v>8</v>
      </c>
    </row>
  </sheetData>
  <mergeCells count="2">
    <mergeCell ref="B2:T2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dcterms:created xsi:type="dcterms:W3CDTF">2021-11-08T03:44:08Z</dcterms:created>
  <dcterms:modified xsi:type="dcterms:W3CDTF">2021-11-16T21:39:01Z</dcterms:modified>
</cp:coreProperties>
</file>