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isner\Desktop\gradclass\hw 3\"/>
    </mc:Choice>
  </mc:AlternateContent>
  <bookViews>
    <workbookView xWindow="0" yWindow="0" windowWidth="28800" windowHeight="12350" activeTab="1"/>
  </bookViews>
  <sheets>
    <sheet name="temps" sheetId="1" r:id="rId1"/>
    <sheet name="Part 1 Approach 2" sheetId="3" r:id="rId2"/>
  </sheets>
  <calcPr calcId="171027" calcOnSave="0"/>
</workbook>
</file>

<file path=xl/calcChain.xml><?xml version="1.0" encoding="utf-8"?>
<calcChain xmlns="http://schemas.openxmlformats.org/spreadsheetml/2006/main">
  <c r="C4" i="3" l="1"/>
  <c r="C3" i="3"/>
  <c r="C2" i="3"/>
  <c r="C1" i="3"/>
  <c r="C7" i="3" s="1"/>
  <c r="B4" i="3"/>
  <c r="B3" i="3"/>
  <c r="B2" i="3"/>
  <c r="B1" i="3"/>
  <c r="T4" i="3"/>
  <c r="T3" i="3"/>
  <c r="T2" i="3"/>
  <c r="T1" i="3"/>
  <c r="S4" i="3"/>
  <c r="S3" i="3"/>
  <c r="S2" i="3"/>
  <c r="S1" i="3"/>
  <c r="R4" i="3"/>
  <c r="R3" i="3"/>
  <c r="R2" i="3"/>
  <c r="R1" i="3"/>
  <c r="Q4" i="3"/>
  <c r="Q3" i="3"/>
  <c r="Q2" i="3"/>
  <c r="Q1" i="3"/>
  <c r="Q7" i="3" s="1"/>
  <c r="P4" i="3"/>
  <c r="P3" i="3"/>
  <c r="P2" i="3"/>
  <c r="P1" i="3"/>
  <c r="P7" i="3" s="1"/>
  <c r="O4" i="3"/>
  <c r="O3" i="3"/>
  <c r="O2" i="3"/>
  <c r="O1" i="3"/>
  <c r="O7" i="3" s="1"/>
  <c r="N4" i="3"/>
  <c r="N3" i="3"/>
  <c r="N2" i="3"/>
  <c r="N1" i="3"/>
  <c r="N7" i="3" s="1"/>
  <c r="M4" i="3"/>
  <c r="M3" i="3"/>
  <c r="M2" i="3"/>
  <c r="M1" i="3"/>
  <c r="M7" i="3" s="1"/>
  <c r="L4" i="3"/>
  <c r="L3" i="3"/>
  <c r="L2" i="3"/>
  <c r="L1" i="3"/>
  <c r="L7" i="3" s="1"/>
  <c r="K4" i="3"/>
  <c r="K3" i="3"/>
  <c r="K2" i="3"/>
  <c r="K1" i="3"/>
  <c r="K7" i="3" s="1"/>
  <c r="J4" i="3"/>
  <c r="J3" i="3"/>
  <c r="J2" i="3"/>
  <c r="J1" i="3"/>
  <c r="J7" i="3" s="1"/>
  <c r="I4" i="3"/>
  <c r="I3" i="3"/>
  <c r="I2" i="3"/>
  <c r="I1" i="3"/>
  <c r="I7" i="3" s="1"/>
  <c r="H4" i="3"/>
  <c r="H3" i="3"/>
  <c r="H2" i="3"/>
  <c r="H1" i="3"/>
  <c r="H7" i="3" s="1"/>
  <c r="G4" i="3"/>
  <c r="G3" i="3"/>
  <c r="G2" i="3"/>
  <c r="G1" i="3"/>
  <c r="G7" i="3" s="1"/>
  <c r="F4" i="3"/>
  <c r="F3" i="3"/>
  <c r="F2" i="3"/>
  <c r="F1" i="3"/>
  <c r="F7" i="3" s="1"/>
  <c r="E4" i="3"/>
  <c r="E3" i="3"/>
  <c r="E2" i="3"/>
  <c r="E1" i="3"/>
  <c r="E7" i="3" s="1"/>
  <c r="D4" i="3"/>
  <c r="D3" i="3"/>
  <c r="D2" i="3"/>
  <c r="D1" i="3"/>
  <c r="D7" i="3" s="1"/>
  <c r="S7" i="3"/>
  <c r="T7" i="3"/>
  <c r="R7" i="3"/>
  <c r="B7" i="3"/>
  <c r="U7" i="3" l="1"/>
  <c r="U5" i="3"/>
  <c r="U6" i="3" s="1"/>
  <c r="L5" i="3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K5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Q5" i="3" l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J5" i="3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C5" i="3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D5" i="3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T5" i="3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B5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R5" i="3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G5" i="3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H5" i="3"/>
  <c r="H13" i="3" s="1"/>
  <c r="I5" i="3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F5" i="3"/>
  <c r="F13" i="3" s="1"/>
  <c r="S5" i="3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R6" i="3"/>
  <c r="N6" i="3"/>
  <c r="J6" i="3"/>
  <c r="F6" i="3"/>
  <c r="B6" i="3"/>
  <c r="T6" i="3"/>
  <c r="P6" i="3"/>
  <c r="H6" i="3"/>
  <c r="D6" i="3"/>
  <c r="D10" i="3" s="1"/>
  <c r="Q6" i="3"/>
  <c r="M6" i="3"/>
  <c r="I6" i="3"/>
  <c r="E6" i="3"/>
  <c r="L6" i="3"/>
  <c r="S6" i="3"/>
  <c r="O6" i="3"/>
  <c r="K6" i="3"/>
  <c r="G6" i="3"/>
  <c r="C6" i="3"/>
  <c r="C10" i="3" s="1"/>
  <c r="M5" i="3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O5" i="3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P5" i="3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E5" i="3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N5" i="3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P9" i="3"/>
  <c r="F14" i="3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Q9" i="3"/>
  <c r="P10" i="3"/>
  <c r="E10" i="3"/>
  <c r="L9" i="3"/>
  <c r="L10" i="3"/>
  <c r="T9" i="3"/>
  <c r="I10" i="3"/>
  <c r="N10" i="3"/>
  <c r="T10" i="3"/>
  <c r="I9" i="3"/>
  <c r="Q10" i="3"/>
  <c r="G9" i="3"/>
  <c r="M10" i="3"/>
  <c r="J10" i="3"/>
  <c r="M9" i="3"/>
  <c r="G10" i="3"/>
  <c r="J9" i="3"/>
  <c r="B9" i="3"/>
  <c r="C9" i="3"/>
  <c r="B10" i="3"/>
  <c r="O10" i="3"/>
  <c r="S9" i="3"/>
  <c r="K9" i="3"/>
  <c r="D9" i="3"/>
  <c r="S10" i="3"/>
  <c r="O9" i="3"/>
  <c r="N9" i="3" l="1"/>
  <c r="E9" i="3"/>
  <c r="R10" i="3"/>
  <c r="R9" i="3"/>
  <c r="H9" i="3"/>
  <c r="H10" i="3"/>
  <c r="F9" i="3"/>
  <c r="F10" i="3"/>
  <c r="K10" i="3"/>
  <c r="U10" i="3" s="1"/>
  <c r="U1" i="3" s="1"/>
  <c r="U9" i="3" l="1"/>
</calcChain>
</file>

<file path=xl/sharedStrings.xml><?xml version="1.0" encoding="utf-8"?>
<sst xmlns="http://schemas.openxmlformats.org/spreadsheetml/2006/main" count="17" uniqueCount="16">
  <si>
    <t>DAY</t>
  </si>
  <si>
    <t>Jul avg</t>
  </si>
  <si>
    <t>Jul max</t>
  </si>
  <si>
    <t>Jul min</t>
  </si>
  <si>
    <t>Jul sd</t>
  </si>
  <si>
    <t>C</t>
  </si>
  <si>
    <t>T</t>
  </si>
  <si>
    <t>mu</t>
  </si>
  <si>
    <t>CHANGE</t>
  </si>
  <si>
    <t>CH-DAY</t>
  </si>
  <si>
    <t>AVERAGE</t>
  </si>
  <si>
    <t>B1:U4 is the July average/max/min/sd each year.</t>
  </si>
  <si>
    <t>B8:U8 is the date change was detected each year.</t>
  </si>
  <si>
    <t>B9:U9 is how many days from July 1 it was detected.</t>
  </si>
  <si>
    <t>YEAR</t>
  </si>
  <si>
    <t>B12:U134 is a matrix of St values, for each day of each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</si>
</sst>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rgb="FF000000"/>
      <name val="Segoe UI"/>
      <family val="2"/>
    </font>
    <font>
      <b/>
      <sz val="6"/>
      <color rgb="FF00000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33" borderId="10" xfId="0" applyFill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16" fillId="0" borderId="13" xfId="0" applyFont="1" applyBorder="1" applyAlignment="1">
      <alignment horizontal="center"/>
    </xf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5" xfId="0" applyFill="1" applyBorder="1"/>
    <xf numFmtId="0" fontId="0" fillId="0" borderId="14" xfId="0" applyBorder="1"/>
    <xf numFmtId="0" fontId="16" fillId="0" borderId="10" xfId="0" applyFont="1" applyBorder="1"/>
    <xf numFmtId="0" fontId="0" fillId="34" borderId="0" xfId="0" applyFill="1"/>
    <xf numFmtId="0" fontId="16" fillId="0" borderId="0" xfId="0" applyFon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33" borderId="10" xfId="0" applyNumberFormat="1" applyFill="1" applyBorder="1"/>
    <xf numFmtId="0" fontId="0" fillId="0" borderId="0" xfId="0" applyBorder="1"/>
    <xf numFmtId="0" fontId="18" fillId="35" borderId="16" xfId="0" applyFont="1" applyFill="1" applyBorder="1" applyAlignment="1">
      <alignment horizontal="right" vertical="center"/>
    </xf>
    <xf numFmtId="0" fontId="0" fillId="35" borderId="0" xfId="0" applyFill="1"/>
    <xf numFmtId="0" fontId="19" fillId="36" borderId="16" xfId="0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'Part 1 Approach 2'!$B$8:$S$8</c:f>
              <c:numCache>
                <c:formatCode>General</c:formatCode>
                <c:ptCount val="1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</c:numCache>
            </c:numRef>
          </c:xVal>
          <c:yVal>
            <c:numRef>
              <c:f>'Part 1 Approach 2'!$B$9:$T$9</c:f>
              <c:numCache>
                <c:formatCode>d\-mmm</c:formatCode>
                <c:ptCount val="19"/>
                <c:pt idx="0">
                  <c:v>42957</c:v>
                </c:pt>
                <c:pt idx="1">
                  <c:v>42957</c:v>
                </c:pt>
                <c:pt idx="2">
                  <c:v>42957</c:v>
                </c:pt>
                <c:pt idx="3">
                  <c:v>42957</c:v>
                </c:pt>
                <c:pt idx="4">
                  <c:v>42957</c:v>
                </c:pt>
                <c:pt idx="5">
                  <c:v>42958</c:v>
                </c:pt>
                <c:pt idx="6">
                  <c:v>42958</c:v>
                </c:pt>
                <c:pt idx="7">
                  <c:v>42958</c:v>
                </c:pt>
                <c:pt idx="8">
                  <c:v>42957</c:v>
                </c:pt>
                <c:pt idx="9">
                  <c:v>42959</c:v>
                </c:pt>
                <c:pt idx="10">
                  <c:v>42958</c:v>
                </c:pt>
                <c:pt idx="11">
                  <c:v>42959</c:v>
                </c:pt>
                <c:pt idx="12">
                  <c:v>42959</c:v>
                </c:pt>
                <c:pt idx="13">
                  <c:v>42959</c:v>
                </c:pt>
                <c:pt idx="14">
                  <c:v>42959</c:v>
                </c:pt>
                <c:pt idx="15">
                  <c:v>42959</c:v>
                </c:pt>
                <c:pt idx="16">
                  <c:v>42959</c:v>
                </c:pt>
                <c:pt idx="17">
                  <c:v>42959</c:v>
                </c:pt>
                <c:pt idx="18">
                  <c:v>42959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8-4274-8409-F23709D5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8960"/>
        <c:axId val="246712960"/>
      </c:scatterChart>
      <c:valAx>
        <c:axId val="2467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12960"/>
        <c:crosses val="autoZero"/>
        <c:crossBetween val="midCat"/>
      </c:valAx>
      <c:valAx>
        <c:axId val="246712960"/>
        <c:scaling>
          <c:orientation val="minMax"/>
        </c:scaling>
        <c:delete val="0"/>
        <c:axPos val="l"/>
        <c:majorGridlines/>
        <c:numFmt formatCode="d\-mmm" sourceLinked="1"/>
        <c:majorTickMark val="out"/>
        <c:minorTickMark val="none"/>
        <c:tickLblPos val="nextTo"/>
        <c:crossAx val="2467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260349</xdr:colOff>
      <xdr:row>21</xdr:row>
      <xdr:rowOff>12700</xdr:rowOff>
    </xdr:from>
    <xdr:to>
      <xdr:col>22</xdr:col>
      <xdr:colOff>514349</xdr:colOff>
      <xdr:row>35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opLeftCell="E1" workbookViewId="0">
      <selection sqref="A1:XFD1048576"/>
    </sheetView>
  </sheetViews>
  <sheetFormatPr defaultRowHeight="14.5" x14ac:dyDescent="0.35"/>
  <sheetData>
    <row r="1" spans="1:21" x14ac:dyDescent="0.35"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2014</v>
      </c>
    </row>
    <row r="2" spans="1:21" ht="15" thickBot="1" x14ac:dyDescent="0.4">
      <c r="A2">
        <v>1</v>
      </c>
      <c r="B2" s="22">
        <v>1.0526529</v>
      </c>
      <c r="C2" s="22">
        <v>1.0494566999999999</v>
      </c>
      <c r="D2" s="22">
        <v>1.1205723999999999</v>
      </c>
      <c r="E2" s="22">
        <v>1.1032820999999999</v>
      </c>
      <c r="F2" s="22">
        <v>1.1183148999999999</v>
      </c>
      <c r="G2" s="22">
        <v>1.1080782</v>
      </c>
      <c r="H2" s="22">
        <v>1.1407866</v>
      </c>
      <c r="I2" s="22">
        <v>1.1404312000000001</v>
      </c>
      <c r="J2" s="22">
        <v>1.1252747000000001</v>
      </c>
      <c r="K2" s="22">
        <v>1.1218796</v>
      </c>
      <c r="L2" s="22">
        <v>1.1612020999999999</v>
      </c>
      <c r="M2" s="22">
        <v>1.197859</v>
      </c>
      <c r="N2" s="22">
        <v>1.1986424</v>
      </c>
      <c r="O2" s="22">
        <v>1.2427079999999999</v>
      </c>
      <c r="P2" s="22">
        <v>1.2434518000000001</v>
      </c>
      <c r="Q2" s="22">
        <v>1.2380846999999999</v>
      </c>
      <c r="R2" s="22">
        <v>1.2998116</v>
      </c>
      <c r="S2" s="22">
        <v>1.2902305999999999</v>
      </c>
      <c r="T2" s="22">
        <v>1.2540958</v>
      </c>
      <c r="U2" s="23"/>
    </row>
    <row r="3" spans="1:21" ht="15" thickBot="1" x14ac:dyDescent="0.4">
      <c r="A3" s="24">
        <v>2</v>
      </c>
      <c r="B3" s="22">
        <v>1.1007422</v>
      </c>
      <c r="C3" s="22">
        <v>1.0996357000000001</v>
      </c>
      <c r="D3" s="22">
        <v>1.1079851000000001</v>
      </c>
      <c r="E3" s="22">
        <v>1.0982643999999999</v>
      </c>
      <c r="F3" s="22">
        <v>1.1101049999999999</v>
      </c>
      <c r="G3" s="22">
        <v>1.1161141999999999</v>
      </c>
      <c r="H3" s="22">
        <v>1.1267046999999999</v>
      </c>
      <c r="I3" s="22">
        <v>1.1539248</v>
      </c>
      <c r="J3" s="22">
        <v>1.1420176</v>
      </c>
      <c r="K3" s="22">
        <v>1.1317010999999999</v>
      </c>
      <c r="L3" s="22">
        <v>1.1443365000000001</v>
      </c>
      <c r="M3" s="22">
        <v>1.1344273</v>
      </c>
      <c r="N3" s="22">
        <v>1.1531726</v>
      </c>
      <c r="O3" s="22">
        <v>1.1651433</v>
      </c>
      <c r="P3" s="22">
        <v>1.1726215</v>
      </c>
      <c r="Q3" s="22">
        <v>1.1903950999999999</v>
      </c>
      <c r="R3" s="22">
        <v>1.1915918999999999</v>
      </c>
      <c r="S3" s="22">
        <v>1.2187912999999999</v>
      </c>
      <c r="T3" s="22">
        <v>1.2284046</v>
      </c>
    </row>
    <row r="4" spans="1:21" ht="15" thickBot="1" x14ac:dyDescent="0.4">
      <c r="A4" s="24">
        <v>3</v>
      </c>
      <c r="B4" s="22">
        <v>1.1354128000000001</v>
      </c>
      <c r="C4" s="22">
        <v>1.1354002000000001</v>
      </c>
      <c r="D4" s="22">
        <v>1.1390539</v>
      </c>
      <c r="E4" s="22">
        <v>1.1427684</v>
      </c>
      <c r="F4" s="22">
        <v>1.1431175</v>
      </c>
      <c r="G4" s="22">
        <v>1.1383904</v>
      </c>
      <c r="H4" s="22">
        <v>1.1295525</v>
      </c>
      <c r="I4" s="22">
        <v>1.1559389</v>
      </c>
      <c r="J4" s="22">
        <v>1.1654811</v>
      </c>
      <c r="K4" s="22">
        <v>1.1477877000000001</v>
      </c>
      <c r="L4" s="22">
        <v>1.149243</v>
      </c>
      <c r="M4" s="22">
        <v>1.1355200000000001</v>
      </c>
      <c r="N4" s="22">
        <v>1.1530476999999999</v>
      </c>
      <c r="O4" s="22">
        <v>1.1549114</v>
      </c>
      <c r="P4" s="22">
        <v>1.1569753</v>
      </c>
      <c r="Q4" s="22">
        <v>1.1694365</v>
      </c>
      <c r="R4" s="22">
        <v>1.1895502</v>
      </c>
      <c r="S4" s="22">
        <v>1.1719234000000001</v>
      </c>
      <c r="T4" s="22">
        <v>1.1686388000000001</v>
      </c>
    </row>
    <row r="5" spans="1:21" ht="15" thickBot="1" x14ac:dyDescent="0.4">
      <c r="A5" s="24">
        <v>4</v>
      </c>
      <c r="B5" s="22">
        <v>1.1103377999999999</v>
      </c>
      <c r="C5" s="22">
        <v>1.1104721</v>
      </c>
      <c r="D5" s="22">
        <v>1.1170376</v>
      </c>
      <c r="E5" s="22">
        <v>1.1257113000000001</v>
      </c>
      <c r="F5" s="22">
        <v>1.1344544999999999</v>
      </c>
      <c r="G5" s="22">
        <v>1.1260123</v>
      </c>
      <c r="H5" s="22">
        <v>1.1306315</v>
      </c>
      <c r="I5" s="22">
        <v>1.1375710000000001</v>
      </c>
      <c r="J5" s="22">
        <v>1.1504635999999999</v>
      </c>
      <c r="K5" s="22">
        <v>1.1467959999999999</v>
      </c>
      <c r="L5" s="22">
        <v>1.1422808</v>
      </c>
      <c r="M5" s="22">
        <v>1.1499220999999999</v>
      </c>
      <c r="N5" s="22">
        <v>1.1509058999999999</v>
      </c>
      <c r="O5" s="22">
        <v>1.157464</v>
      </c>
      <c r="P5" s="22">
        <v>1.1635313</v>
      </c>
      <c r="Q5" s="22">
        <v>1.1590095</v>
      </c>
      <c r="R5" s="22">
        <v>1.1662471000000001</v>
      </c>
      <c r="S5" s="22">
        <v>1.1676092</v>
      </c>
      <c r="T5" s="22">
        <v>1.1585519</v>
      </c>
    </row>
    <row r="6" spans="1:21" ht="15" thickBot="1" x14ac:dyDescent="0.4">
      <c r="A6" s="24">
        <v>5</v>
      </c>
      <c r="B6" s="22">
        <v>1.0252306</v>
      </c>
      <c r="C6" s="22">
        <v>1.0252142</v>
      </c>
      <c r="D6" s="22">
        <v>1.0446457</v>
      </c>
      <c r="E6" s="22">
        <v>1.067232</v>
      </c>
      <c r="F6" s="22">
        <v>1.0846449</v>
      </c>
      <c r="G6" s="22">
        <v>1.0971371999999999</v>
      </c>
      <c r="H6" s="22">
        <v>1.1149302999999999</v>
      </c>
      <c r="I6" s="22">
        <v>1.103731</v>
      </c>
      <c r="J6" s="22">
        <v>1.1206468999999999</v>
      </c>
      <c r="K6" s="22">
        <v>1.1335383999999999</v>
      </c>
      <c r="L6" s="22">
        <v>1.1319516000000001</v>
      </c>
      <c r="M6" s="22">
        <v>1.1424745999999999</v>
      </c>
      <c r="N6" s="22">
        <v>1.1389834999999999</v>
      </c>
      <c r="O6" s="22">
        <v>1.1126317999999999</v>
      </c>
      <c r="P6" s="22">
        <v>1.1321304999999999</v>
      </c>
      <c r="Q6" s="22">
        <v>1.1317192</v>
      </c>
      <c r="R6" s="22">
        <v>1.1448794</v>
      </c>
      <c r="S6" s="22">
        <v>1.1677776</v>
      </c>
      <c r="T6" s="22">
        <v>1.1700410000000001</v>
      </c>
    </row>
    <row r="7" spans="1:21" ht="15" thickBot="1" x14ac:dyDescent="0.4">
      <c r="A7" s="24">
        <v>6</v>
      </c>
      <c r="B7" s="22">
        <v>1.0258379</v>
      </c>
      <c r="C7" s="22">
        <v>1.0257031000000001</v>
      </c>
      <c r="D7" s="22">
        <v>1.0281316</v>
      </c>
      <c r="E7" s="22">
        <v>1.0422823000000001</v>
      </c>
      <c r="F7" s="22">
        <v>1.0538763</v>
      </c>
      <c r="G7" s="22">
        <v>1.0673952</v>
      </c>
      <c r="H7" s="22">
        <v>1.0800827</v>
      </c>
      <c r="I7" s="22">
        <v>1.0941673000000001</v>
      </c>
      <c r="J7" s="22">
        <v>1.1025130999999999</v>
      </c>
      <c r="K7" s="22">
        <v>1.0919904</v>
      </c>
      <c r="L7" s="22">
        <v>1.0755608000000001</v>
      </c>
      <c r="M7" s="22">
        <v>1.0883187000000001</v>
      </c>
      <c r="N7" s="22">
        <v>1.0819369999999999</v>
      </c>
      <c r="O7" s="22">
        <v>1.1028175</v>
      </c>
      <c r="P7" s="22">
        <v>1.1147711</v>
      </c>
      <c r="Q7" s="22">
        <v>1.1182535</v>
      </c>
      <c r="R7" s="22">
        <v>1.1212548</v>
      </c>
      <c r="S7" s="22">
        <v>1.1345898999999999</v>
      </c>
      <c r="T7" s="22">
        <v>1.1450758000000001</v>
      </c>
    </row>
    <row r="8" spans="1:21" ht="15" thickBot="1" x14ac:dyDescent="0.4">
      <c r="A8" s="24">
        <v>7</v>
      </c>
      <c r="B8" s="22">
        <v>0.91656009999999999</v>
      </c>
      <c r="C8" s="22">
        <v>0.91637970000000002</v>
      </c>
      <c r="D8" s="22">
        <v>0.94695390000000002</v>
      </c>
      <c r="E8" s="22">
        <v>0.94752320000000001</v>
      </c>
      <c r="F8" s="22">
        <v>0.97031940000000005</v>
      </c>
      <c r="G8" s="22">
        <v>0.99173290000000003</v>
      </c>
      <c r="H8" s="22">
        <v>1.0023598</v>
      </c>
      <c r="I8" s="22">
        <v>1.0301441</v>
      </c>
      <c r="J8" s="22">
        <v>1.0437506000000001</v>
      </c>
      <c r="K8" s="22">
        <v>1.0351604000000001</v>
      </c>
      <c r="L8" s="22">
        <v>1.0380609999999999</v>
      </c>
      <c r="M8" s="22">
        <v>1.0375452000000001</v>
      </c>
      <c r="N8" s="22">
        <v>1.0608673</v>
      </c>
      <c r="O8" s="22">
        <v>1.0703845000000001</v>
      </c>
      <c r="P8" s="22">
        <v>1.0936451</v>
      </c>
      <c r="Q8" s="22">
        <v>1.1093154000000001</v>
      </c>
      <c r="R8" s="22">
        <v>1.1000109</v>
      </c>
      <c r="S8" s="22">
        <v>1.0979479999999999</v>
      </c>
      <c r="T8" s="22">
        <v>1.1145811000000001</v>
      </c>
    </row>
    <row r="9" spans="1:21" ht="15" thickBot="1" x14ac:dyDescent="0.4">
      <c r="A9" s="24">
        <v>8</v>
      </c>
      <c r="B9" s="22">
        <v>1.0635250000000001</v>
      </c>
      <c r="C9" s="22">
        <v>1.0633775999999999</v>
      </c>
      <c r="D9" s="22">
        <v>1.0478369999999999</v>
      </c>
      <c r="E9" s="22">
        <v>1.0361281</v>
      </c>
      <c r="F9" s="22">
        <v>1.0139625000000001</v>
      </c>
      <c r="G9" s="22">
        <v>1.0178375</v>
      </c>
      <c r="H9" s="22">
        <v>1.0163997</v>
      </c>
      <c r="I9" s="22">
        <v>1.0311558999999999</v>
      </c>
      <c r="J9" s="22">
        <v>1.0311644</v>
      </c>
      <c r="K9" s="22">
        <v>1.0619402</v>
      </c>
      <c r="L9" s="22">
        <v>1.0628917</v>
      </c>
      <c r="M9" s="22">
        <v>1.0573573999999999</v>
      </c>
      <c r="N9" s="22">
        <v>1.06707</v>
      </c>
      <c r="O9" s="22">
        <v>1.0586218999999999</v>
      </c>
      <c r="P9" s="22">
        <v>1.0766396</v>
      </c>
      <c r="Q9" s="22">
        <v>1.0860255000000001</v>
      </c>
      <c r="R9" s="22">
        <v>1.092236</v>
      </c>
      <c r="S9" s="22">
        <v>1.1176630000000001</v>
      </c>
      <c r="T9" s="22">
        <v>1.1225148</v>
      </c>
    </row>
    <row r="10" spans="1:21" ht="15" thickBot="1" x14ac:dyDescent="0.4">
      <c r="A10" s="24">
        <v>9</v>
      </c>
      <c r="B10" s="22">
        <v>1.0269531999999999</v>
      </c>
      <c r="C10" s="22">
        <v>1.0268769</v>
      </c>
      <c r="D10" s="22">
        <v>1.0286082000000001</v>
      </c>
      <c r="E10" s="22">
        <v>1.0306820000000001</v>
      </c>
      <c r="F10" s="22">
        <v>1.0348280000000001</v>
      </c>
      <c r="G10" s="22">
        <v>1.0367489999999999</v>
      </c>
      <c r="H10" s="22">
        <v>1.0345949000000001</v>
      </c>
      <c r="I10" s="22">
        <v>1.0339723999999999</v>
      </c>
      <c r="J10" s="22">
        <v>1.0358771</v>
      </c>
      <c r="K10" s="22">
        <v>1.0488506</v>
      </c>
      <c r="L10" s="22">
        <v>1.0572733999999999</v>
      </c>
      <c r="M10" s="22">
        <v>1.0744902000000001</v>
      </c>
      <c r="N10" s="22">
        <v>1.0720615</v>
      </c>
      <c r="O10" s="22">
        <v>1.0731767999999999</v>
      </c>
      <c r="P10" s="22">
        <v>1.0746471</v>
      </c>
      <c r="Q10" s="22">
        <v>1.0712663</v>
      </c>
      <c r="R10" s="22">
        <v>1.0813815</v>
      </c>
      <c r="S10" s="22">
        <v>1.0930857</v>
      </c>
      <c r="T10" s="22">
        <v>1.1000226</v>
      </c>
    </row>
    <row r="11" spans="1:21" ht="15" thickBot="1" x14ac:dyDescent="0.4">
      <c r="A11" s="24">
        <v>10</v>
      </c>
      <c r="B11" s="22">
        <v>1.0643665</v>
      </c>
      <c r="C11" s="22">
        <v>1.0641802</v>
      </c>
      <c r="D11" s="22">
        <v>1.04701</v>
      </c>
      <c r="E11" s="22">
        <v>1.0438883999999999</v>
      </c>
      <c r="F11" s="22">
        <v>1.0494664</v>
      </c>
      <c r="G11" s="22">
        <v>1.0370396</v>
      </c>
      <c r="H11" s="22">
        <v>1.0385702000000001</v>
      </c>
      <c r="I11" s="22">
        <v>1.0246869999999999</v>
      </c>
      <c r="J11" s="22">
        <v>1.0298034</v>
      </c>
      <c r="K11" s="22">
        <v>1.0069998</v>
      </c>
      <c r="L11" s="22">
        <v>1.018688</v>
      </c>
      <c r="M11" s="22">
        <v>1.0255775</v>
      </c>
      <c r="N11" s="22">
        <v>1.0298509</v>
      </c>
      <c r="O11" s="22">
        <v>1.0389694</v>
      </c>
      <c r="P11" s="22">
        <v>1.0324293</v>
      </c>
      <c r="Q11" s="22">
        <v>1.0422636000000001</v>
      </c>
      <c r="R11" s="22">
        <v>1.0474635000000001</v>
      </c>
      <c r="S11" s="22">
        <v>1.056273</v>
      </c>
      <c r="T11" s="22">
        <v>1.0589147000000001</v>
      </c>
    </row>
    <row r="12" spans="1:21" ht="15" thickBot="1" x14ac:dyDescent="0.4">
      <c r="A12" s="24">
        <v>11</v>
      </c>
      <c r="B12" s="22">
        <v>1.0280708999999999</v>
      </c>
      <c r="C12" s="22">
        <v>1.0279155</v>
      </c>
      <c r="D12" s="22">
        <v>1.0289748999999999</v>
      </c>
      <c r="E12" s="22">
        <v>1.018634</v>
      </c>
      <c r="F12" s="22">
        <v>1.0193652</v>
      </c>
      <c r="G12" s="22">
        <v>1.0282119999999999</v>
      </c>
      <c r="H12" s="22">
        <v>1.0131298</v>
      </c>
      <c r="I12" s="22">
        <v>1.0131676999999999</v>
      </c>
      <c r="J12" s="22">
        <v>1.0198996</v>
      </c>
      <c r="K12" s="22">
        <v>1.0264934999999999</v>
      </c>
      <c r="L12" s="22">
        <v>1.0417211</v>
      </c>
      <c r="M12" s="22">
        <v>1.0368994</v>
      </c>
      <c r="N12" s="22">
        <v>1.0411242000000001</v>
      </c>
      <c r="O12" s="22">
        <v>1.0474083000000001</v>
      </c>
      <c r="P12" s="22">
        <v>1.0503245000000001</v>
      </c>
      <c r="Q12" s="22">
        <v>1.0574277000000001</v>
      </c>
      <c r="R12" s="22">
        <v>1.0440347999999999</v>
      </c>
      <c r="S12" s="22">
        <v>1.0294816</v>
      </c>
      <c r="T12" s="22">
        <v>1.0309995000000001</v>
      </c>
    </row>
    <row r="13" spans="1:21" ht="15" thickBot="1" x14ac:dyDescent="0.4">
      <c r="A13" s="24">
        <v>12</v>
      </c>
      <c r="B13" s="22">
        <v>1.0774531000000001</v>
      </c>
      <c r="C13" s="22">
        <v>1.0773001</v>
      </c>
      <c r="D13" s="22">
        <v>1.0538988</v>
      </c>
      <c r="E13" s="22">
        <v>1.0301543</v>
      </c>
      <c r="F13" s="22">
        <v>1.021026</v>
      </c>
      <c r="G13" s="22">
        <v>1.0240539</v>
      </c>
      <c r="H13" s="22">
        <v>0.99993880000000002</v>
      </c>
      <c r="I13" s="22">
        <v>1.0076700000000001</v>
      </c>
      <c r="J13" s="22">
        <v>1.0090089</v>
      </c>
      <c r="K13" s="22">
        <v>1.0212914</v>
      </c>
      <c r="L13" s="22">
        <v>1.0304849</v>
      </c>
      <c r="M13" s="22">
        <v>1.0360587999999999</v>
      </c>
      <c r="N13" s="22">
        <v>1.0474211</v>
      </c>
      <c r="O13" s="22">
        <v>1.0585129</v>
      </c>
      <c r="P13" s="22">
        <v>1.049903</v>
      </c>
      <c r="Q13" s="22">
        <v>1.0527046</v>
      </c>
      <c r="R13" s="22">
        <v>1.0329565999999999</v>
      </c>
      <c r="S13" s="22">
        <v>1.0478803999999999</v>
      </c>
      <c r="T13" s="22">
        <v>1.0571724</v>
      </c>
    </row>
    <row r="14" spans="1:21" ht="15" thickBot="1" x14ac:dyDescent="0.4">
      <c r="A14" s="24">
        <v>13</v>
      </c>
      <c r="B14" s="22">
        <v>1.0531740000000001</v>
      </c>
      <c r="C14" s="22">
        <v>1.0530723</v>
      </c>
      <c r="D14" s="22">
        <v>1.0542765999999999</v>
      </c>
      <c r="E14" s="22">
        <v>1.0327413000000001</v>
      </c>
      <c r="F14" s="22">
        <v>1.0238517</v>
      </c>
      <c r="G14" s="22">
        <v>1.0145267</v>
      </c>
      <c r="H14" s="22">
        <v>1.0206165</v>
      </c>
      <c r="I14" s="22">
        <v>1.0217091</v>
      </c>
      <c r="J14" s="22">
        <v>1.024041</v>
      </c>
      <c r="K14" s="22">
        <v>1.0204789000000001</v>
      </c>
      <c r="L14" s="22">
        <v>1.024151</v>
      </c>
      <c r="M14" s="22">
        <v>1.0251036</v>
      </c>
      <c r="N14" s="22">
        <v>1.0121013999999999</v>
      </c>
      <c r="O14" s="22">
        <v>1.0087539999999999</v>
      </c>
      <c r="P14" s="22">
        <v>1.0181563</v>
      </c>
      <c r="Q14" s="22">
        <v>1.0302197</v>
      </c>
      <c r="R14" s="22">
        <v>1.0423125</v>
      </c>
      <c r="S14" s="22">
        <v>1.0217627</v>
      </c>
      <c r="T14" s="22">
        <v>1.0282405999999999</v>
      </c>
    </row>
    <row r="15" spans="1:21" ht="15" thickBot="1" x14ac:dyDescent="0.4">
      <c r="A15" s="24">
        <v>14</v>
      </c>
      <c r="B15" s="22">
        <v>1.1011777</v>
      </c>
      <c r="C15" s="22">
        <v>1.1013442</v>
      </c>
      <c r="D15" s="22">
        <v>1.0886465000000001</v>
      </c>
      <c r="E15" s="22">
        <v>1.0964537000000001</v>
      </c>
      <c r="F15" s="22">
        <v>1.0838732</v>
      </c>
      <c r="G15" s="22">
        <v>1.0556977000000001</v>
      </c>
      <c r="H15" s="22">
        <v>1.0649656000000001</v>
      </c>
      <c r="I15" s="22">
        <v>1.0477726999999999</v>
      </c>
      <c r="J15" s="22">
        <v>1.0430964</v>
      </c>
      <c r="K15" s="22">
        <v>1.0453678</v>
      </c>
      <c r="L15" s="22">
        <v>1.0414741000000001</v>
      </c>
      <c r="M15" s="22">
        <v>1.0329294</v>
      </c>
      <c r="N15" s="22">
        <v>1.0337444</v>
      </c>
      <c r="O15" s="22">
        <v>1.0404180000000001</v>
      </c>
      <c r="P15" s="22">
        <v>1.0373117999999999</v>
      </c>
      <c r="Q15" s="22">
        <v>1.0213388999999999</v>
      </c>
      <c r="R15" s="22">
        <v>1.0277536</v>
      </c>
      <c r="S15" s="22">
        <v>1.0414507</v>
      </c>
      <c r="T15" s="22">
        <v>1.0422343000000001</v>
      </c>
    </row>
    <row r="16" spans="1:21" ht="15" thickBot="1" x14ac:dyDescent="0.4">
      <c r="A16" s="24">
        <v>15</v>
      </c>
      <c r="B16" s="22">
        <v>1.1125326</v>
      </c>
      <c r="C16" s="22">
        <v>1.1127834999999999</v>
      </c>
      <c r="D16" s="22">
        <v>1.1159372999999999</v>
      </c>
      <c r="E16" s="22">
        <v>1.1131488</v>
      </c>
      <c r="F16" s="22">
        <v>1.1045867</v>
      </c>
      <c r="G16" s="22">
        <v>1.0887226000000001</v>
      </c>
      <c r="H16" s="22">
        <v>1.0929899000000001</v>
      </c>
      <c r="I16" s="22">
        <v>1.0855033000000001</v>
      </c>
      <c r="J16" s="22">
        <v>1.0567523000000001</v>
      </c>
      <c r="K16" s="22">
        <v>1.0468344000000001</v>
      </c>
      <c r="L16" s="22">
        <v>1.0450161</v>
      </c>
      <c r="M16" s="22">
        <v>1.032826</v>
      </c>
      <c r="N16" s="22">
        <v>1.0356262000000001</v>
      </c>
      <c r="O16" s="22">
        <v>1.0377839</v>
      </c>
      <c r="P16" s="22">
        <v>1.0442435000000001</v>
      </c>
      <c r="Q16" s="22">
        <v>1.0099365</v>
      </c>
      <c r="R16" s="22">
        <v>1.0147504000000001</v>
      </c>
      <c r="S16" s="22">
        <v>1.0250792</v>
      </c>
      <c r="T16" s="22">
        <v>1.0189332</v>
      </c>
    </row>
    <row r="17" spans="1:20" ht="15" thickBot="1" x14ac:dyDescent="0.4">
      <c r="A17" s="24">
        <v>16</v>
      </c>
      <c r="B17" s="22">
        <v>1.1123128</v>
      </c>
      <c r="C17" s="22">
        <v>1.1124558</v>
      </c>
      <c r="D17" s="22">
        <v>1.1031150000000001</v>
      </c>
      <c r="E17" s="22">
        <v>1.1186024000000001</v>
      </c>
      <c r="F17" s="22">
        <v>1.1141006</v>
      </c>
      <c r="G17" s="22">
        <v>1.1115143999999999</v>
      </c>
      <c r="H17" s="22">
        <v>1.113424</v>
      </c>
      <c r="I17" s="22">
        <v>1.1115200999999999</v>
      </c>
      <c r="J17" s="22">
        <v>1.0941974000000001</v>
      </c>
      <c r="K17" s="22">
        <v>1.0848469999999999</v>
      </c>
      <c r="L17" s="22">
        <v>1.0758953</v>
      </c>
      <c r="M17" s="22">
        <v>1.0780152999999999</v>
      </c>
      <c r="N17" s="22">
        <v>1.0693343</v>
      </c>
      <c r="O17" s="22">
        <v>1.0654644</v>
      </c>
      <c r="P17" s="22">
        <v>1.0496281000000001</v>
      </c>
      <c r="Q17" s="22">
        <v>1.0482596</v>
      </c>
      <c r="R17" s="22">
        <v>1.0467883</v>
      </c>
      <c r="S17" s="22">
        <v>1.0465287000000001</v>
      </c>
      <c r="T17" s="22">
        <v>1.0315434000000001</v>
      </c>
    </row>
    <row r="18" spans="1:20" ht="15" thickBot="1" x14ac:dyDescent="0.4">
      <c r="A18" s="24">
        <v>17</v>
      </c>
      <c r="B18" s="22">
        <v>1.0872217</v>
      </c>
      <c r="C18" s="22">
        <v>1.0874119</v>
      </c>
      <c r="D18" s="22">
        <v>1.0968612</v>
      </c>
      <c r="E18" s="22">
        <v>1.0929745</v>
      </c>
      <c r="F18" s="22">
        <v>1.0916064000000001</v>
      </c>
      <c r="G18" s="22">
        <v>1.1033714999999999</v>
      </c>
      <c r="H18" s="22">
        <v>1.1058135</v>
      </c>
      <c r="I18" s="22">
        <v>1.1066887000000001</v>
      </c>
      <c r="J18" s="22">
        <v>1.1009575</v>
      </c>
      <c r="K18" s="22">
        <v>1.1065678000000001</v>
      </c>
      <c r="L18" s="22">
        <v>1.10347</v>
      </c>
      <c r="M18" s="22">
        <v>1.1063982000000001</v>
      </c>
      <c r="N18" s="22">
        <v>1.0941445000000001</v>
      </c>
      <c r="O18" s="22">
        <v>1.0820341</v>
      </c>
      <c r="P18" s="22">
        <v>1.0669137</v>
      </c>
      <c r="Q18" s="22">
        <v>1.0679396000000001</v>
      </c>
      <c r="R18" s="22">
        <v>1.0655992999999999</v>
      </c>
      <c r="S18" s="22">
        <v>1.0715973999999999</v>
      </c>
      <c r="T18" s="22">
        <v>1.0682898999999999</v>
      </c>
    </row>
    <row r="19" spans="1:20" ht="15" thickBot="1" x14ac:dyDescent="0.4">
      <c r="A19" s="24">
        <v>18</v>
      </c>
      <c r="B19" s="22">
        <v>1.0863634</v>
      </c>
      <c r="C19" s="22">
        <v>1.0866180000000001</v>
      </c>
      <c r="D19" s="22">
        <v>1.0929123000000001</v>
      </c>
      <c r="E19" s="22">
        <v>1.1058489</v>
      </c>
      <c r="F19" s="22">
        <v>1.1174451999999999</v>
      </c>
      <c r="G19" s="22">
        <v>1.1192061</v>
      </c>
      <c r="H19" s="22">
        <v>1.116781</v>
      </c>
      <c r="I19" s="22">
        <v>1.1147872999999999</v>
      </c>
      <c r="J19" s="22">
        <v>1.1191017000000001</v>
      </c>
      <c r="K19" s="22">
        <v>1.1200616999999999</v>
      </c>
      <c r="L19" s="22">
        <v>1.1159714999999999</v>
      </c>
      <c r="M19" s="22">
        <v>1.1144478</v>
      </c>
      <c r="N19" s="22">
        <v>1.1132366</v>
      </c>
      <c r="O19" s="22">
        <v>1.0874429000000001</v>
      </c>
      <c r="P19" s="22">
        <v>1.0693895</v>
      </c>
      <c r="Q19" s="22">
        <v>1.0743898000000001</v>
      </c>
      <c r="R19" s="22">
        <v>1.0721103000000001</v>
      </c>
      <c r="S19" s="22">
        <v>1.0628016</v>
      </c>
      <c r="T19" s="22">
        <v>1.0526283999999999</v>
      </c>
    </row>
    <row r="20" spans="1:20" ht="15" thickBot="1" x14ac:dyDescent="0.4">
      <c r="A20" s="24">
        <v>19</v>
      </c>
      <c r="B20" s="22">
        <v>1.0852925</v>
      </c>
      <c r="C20" s="22">
        <v>1.0856167999999999</v>
      </c>
      <c r="D20" s="22">
        <v>1.0980357999999999</v>
      </c>
      <c r="E20" s="22">
        <v>1.104533</v>
      </c>
      <c r="F20" s="22">
        <v>1.1162747</v>
      </c>
      <c r="G20" s="22">
        <v>1.1224864000000001</v>
      </c>
      <c r="H20" s="22">
        <v>1.120852</v>
      </c>
      <c r="I20" s="22">
        <v>1.1192162999999999</v>
      </c>
      <c r="J20" s="22">
        <v>1.1116026000000001</v>
      </c>
      <c r="K20" s="22">
        <v>1.1109226999999999</v>
      </c>
      <c r="L20" s="22">
        <v>1.1187126999999999</v>
      </c>
      <c r="M20" s="22">
        <v>1.1148619</v>
      </c>
      <c r="N20" s="22">
        <v>1.1169115000000001</v>
      </c>
      <c r="O20" s="22">
        <v>1.0999886999999999</v>
      </c>
      <c r="P20" s="22">
        <v>1.1089825</v>
      </c>
      <c r="Q20" s="22">
        <v>1.1152447999999999</v>
      </c>
      <c r="R20" s="22">
        <v>1.1002938</v>
      </c>
      <c r="S20" s="22">
        <v>1.0984366000000001</v>
      </c>
      <c r="T20" s="22">
        <v>1.0950339</v>
      </c>
    </row>
    <row r="21" spans="1:20" ht="15" thickBot="1" x14ac:dyDescent="0.4">
      <c r="A21" s="24">
        <v>20</v>
      </c>
      <c r="B21" s="22">
        <v>1.09619</v>
      </c>
      <c r="C21" s="22">
        <v>1.0965902000000001</v>
      </c>
      <c r="D21" s="22">
        <v>1.0890289</v>
      </c>
      <c r="E21" s="22">
        <v>1.098525</v>
      </c>
      <c r="F21" s="22">
        <v>1.1019034999999999</v>
      </c>
      <c r="G21" s="22">
        <v>1.0993664999999999</v>
      </c>
      <c r="H21" s="22">
        <v>1.0985332999999999</v>
      </c>
      <c r="I21" s="22">
        <v>1.1025815999999999</v>
      </c>
      <c r="J21" s="22">
        <v>1.1139543000000001</v>
      </c>
      <c r="K21" s="22">
        <v>1.1131934999999999</v>
      </c>
      <c r="L21" s="22">
        <v>1.1082094</v>
      </c>
      <c r="M21" s="22">
        <v>1.1035474999999999</v>
      </c>
      <c r="N21" s="22">
        <v>1.114223</v>
      </c>
      <c r="O21" s="22">
        <v>1.1140218</v>
      </c>
      <c r="P21" s="22">
        <v>1.1171141</v>
      </c>
      <c r="Q21" s="22">
        <v>1.1101144999999999</v>
      </c>
      <c r="R21" s="22">
        <v>1.0863448</v>
      </c>
      <c r="S21" s="22">
        <v>1.0780883999999999</v>
      </c>
      <c r="T21" s="22">
        <v>1.0552968</v>
      </c>
    </row>
    <row r="22" spans="1:20" ht="15" thickBot="1" x14ac:dyDescent="0.4">
      <c r="A22" s="24">
        <v>21</v>
      </c>
      <c r="B22" s="22">
        <v>1.0823050999999999</v>
      </c>
      <c r="C22" s="22">
        <v>1.0828173999999999</v>
      </c>
      <c r="D22" s="22">
        <v>1.0828205</v>
      </c>
      <c r="E22" s="22">
        <v>1.0877239999999999</v>
      </c>
      <c r="F22" s="22">
        <v>1.0768378999999999</v>
      </c>
      <c r="G22" s="22">
        <v>1.0731223000000001</v>
      </c>
      <c r="H22" s="22">
        <v>1.0879432</v>
      </c>
      <c r="I22" s="22">
        <v>1.0942912</v>
      </c>
      <c r="J22" s="22">
        <v>1.102921</v>
      </c>
      <c r="K22" s="22">
        <v>1.1075499</v>
      </c>
      <c r="L22" s="22">
        <v>1.1068239</v>
      </c>
      <c r="M22" s="22">
        <v>1.1053165</v>
      </c>
      <c r="N22" s="22">
        <v>1.1114777</v>
      </c>
      <c r="O22" s="22">
        <v>1.123111</v>
      </c>
      <c r="P22" s="22">
        <v>1.1300602</v>
      </c>
      <c r="Q22" s="22">
        <v>1.1271731</v>
      </c>
      <c r="R22" s="22">
        <v>1.1305071</v>
      </c>
      <c r="S22" s="22">
        <v>1.1203634</v>
      </c>
      <c r="T22" s="22">
        <v>1.1199593999999999</v>
      </c>
    </row>
    <row r="23" spans="1:20" ht="15" thickBot="1" x14ac:dyDescent="0.4">
      <c r="A23" s="24">
        <v>22</v>
      </c>
      <c r="B23" s="22">
        <v>1.0203979999999999</v>
      </c>
      <c r="C23" s="22">
        <v>1.0208170999999999</v>
      </c>
      <c r="D23" s="22">
        <v>1.0287184</v>
      </c>
      <c r="E23" s="22">
        <v>1.0439346</v>
      </c>
      <c r="F23" s="22">
        <v>1.0558848999999999</v>
      </c>
      <c r="G23" s="22">
        <v>1.0666442</v>
      </c>
      <c r="H23" s="22">
        <v>1.0639002</v>
      </c>
      <c r="I23" s="22">
        <v>1.0635893999999999</v>
      </c>
      <c r="J23" s="22">
        <v>1.0731501999999999</v>
      </c>
      <c r="K23" s="22">
        <v>1.0835418000000001</v>
      </c>
      <c r="L23" s="22">
        <v>1.0833083999999999</v>
      </c>
      <c r="M23" s="22">
        <v>1.0680938</v>
      </c>
      <c r="N23" s="22">
        <v>1.0708599999999999</v>
      </c>
      <c r="O23" s="22">
        <v>1.0782092000000001</v>
      </c>
      <c r="P23" s="22">
        <v>1.0923772</v>
      </c>
      <c r="Q23" s="22">
        <v>1.1040378</v>
      </c>
      <c r="R23" s="22">
        <v>1.1225830999999999</v>
      </c>
      <c r="S23" s="22">
        <v>1.1147921999999999</v>
      </c>
      <c r="T23" s="22">
        <v>1.1186645</v>
      </c>
    </row>
    <row r="24" spans="1:20" ht="15" thickBot="1" x14ac:dyDescent="0.4">
      <c r="A24" s="24">
        <v>23</v>
      </c>
      <c r="B24" s="22">
        <v>1.0579836</v>
      </c>
      <c r="C24" s="22">
        <v>1.0579088999999999</v>
      </c>
      <c r="D24" s="22">
        <v>1.0580248000000001</v>
      </c>
      <c r="E24" s="22">
        <v>1.0625374000000001</v>
      </c>
      <c r="F24" s="22">
        <v>1.0408507</v>
      </c>
      <c r="G24" s="22">
        <v>1.0554024</v>
      </c>
      <c r="H24" s="22">
        <v>1.0517517000000001</v>
      </c>
      <c r="I24" s="22">
        <v>1.0408014000000001</v>
      </c>
      <c r="J24" s="22">
        <v>1.0586453</v>
      </c>
      <c r="K24" s="22">
        <v>1.0655796</v>
      </c>
      <c r="L24" s="22">
        <v>1.0564789000000001</v>
      </c>
      <c r="M24" s="22">
        <v>1.0645937000000001</v>
      </c>
      <c r="N24" s="22">
        <v>1.0537483999999999</v>
      </c>
      <c r="O24" s="22">
        <v>1.0678213000000001</v>
      </c>
      <c r="P24" s="22">
        <v>1.0799742000000001</v>
      </c>
      <c r="Q24" s="22">
        <v>1.0820624999999999</v>
      </c>
      <c r="R24" s="22">
        <v>1.0981879999999999</v>
      </c>
      <c r="S24" s="22">
        <v>1.0975902</v>
      </c>
      <c r="T24" s="22">
        <v>1.1160669000000001</v>
      </c>
    </row>
    <row r="25" spans="1:20" ht="15" thickBot="1" x14ac:dyDescent="0.4">
      <c r="A25" s="24">
        <v>24</v>
      </c>
      <c r="B25" s="22">
        <v>1.0705652999999999</v>
      </c>
      <c r="C25" s="22">
        <v>1.0704471</v>
      </c>
      <c r="D25" s="22">
        <v>1.0678205000000001</v>
      </c>
      <c r="E25" s="22">
        <v>1.067485</v>
      </c>
      <c r="F25" s="22">
        <v>1.0442701999999999</v>
      </c>
      <c r="G25" s="22">
        <v>1.033798</v>
      </c>
      <c r="H25" s="22">
        <v>1.031968</v>
      </c>
      <c r="I25" s="22">
        <v>1.0346133</v>
      </c>
      <c r="J25" s="22">
        <v>1.0472121000000001</v>
      </c>
      <c r="K25" s="22">
        <v>1.0497912</v>
      </c>
      <c r="L25" s="22">
        <v>1.0521925999999999</v>
      </c>
      <c r="M25" s="22">
        <v>1.0692035</v>
      </c>
      <c r="N25" s="22">
        <v>1.0665754999999999</v>
      </c>
      <c r="O25" s="22">
        <v>1.0718276</v>
      </c>
      <c r="P25" s="22">
        <v>1.0684967999999999</v>
      </c>
      <c r="Q25" s="22">
        <v>1.0717007000000001</v>
      </c>
      <c r="R25" s="22">
        <v>1.0799132</v>
      </c>
      <c r="S25" s="22">
        <v>1.0888551</v>
      </c>
      <c r="T25" s="22">
        <v>1.0949937999999999</v>
      </c>
    </row>
    <row r="26" spans="1:20" ht="15" thickBot="1" x14ac:dyDescent="0.4">
      <c r="A26" s="24">
        <v>25</v>
      </c>
      <c r="B26" s="22">
        <v>1.0829438</v>
      </c>
      <c r="C26" s="22">
        <v>1.0828526999999999</v>
      </c>
      <c r="D26" s="22">
        <v>1.0661092000000001</v>
      </c>
      <c r="E26" s="22">
        <v>1.0614275</v>
      </c>
      <c r="F26" s="22">
        <v>1.0332357000000001</v>
      </c>
      <c r="G26" s="22">
        <v>1.0262396</v>
      </c>
      <c r="H26" s="22">
        <v>1.0194901000000001</v>
      </c>
      <c r="I26" s="22">
        <v>1.0282724999999999</v>
      </c>
      <c r="J26" s="22">
        <v>1.020151</v>
      </c>
      <c r="K26" s="22">
        <v>1.0314391000000001</v>
      </c>
      <c r="L26" s="22">
        <v>1.0386595999999999</v>
      </c>
      <c r="M26" s="22">
        <v>1.0478293999999999</v>
      </c>
      <c r="N26" s="22">
        <v>1.0537981999999999</v>
      </c>
      <c r="O26" s="22">
        <v>1.0634342999999999</v>
      </c>
      <c r="P26" s="22">
        <v>1.0663038</v>
      </c>
      <c r="Q26" s="22">
        <v>1.0630310999999999</v>
      </c>
      <c r="R26" s="22">
        <v>1.0702513</v>
      </c>
      <c r="S26" s="22">
        <v>1.0833446</v>
      </c>
      <c r="T26" s="22">
        <v>1.0894469</v>
      </c>
    </row>
    <row r="27" spans="1:20" ht="15" thickBot="1" x14ac:dyDescent="0.4">
      <c r="A27" s="24">
        <v>26</v>
      </c>
      <c r="B27" s="22">
        <v>1.0851854999999999</v>
      </c>
      <c r="C27" s="22">
        <v>1.0846754999999999</v>
      </c>
      <c r="D27" s="22">
        <v>1.0830149</v>
      </c>
      <c r="E27" s="22">
        <v>1.0825530000000001</v>
      </c>
      <c r="F27" s="22">
        <v>1.0871204000000001</v>
      </c>
      <c r="G27" s="22">
        <v>1.0888171</v>
      </c>
      <c r="H27" s="22">
        <v>1.0777709</v>
      </c>
      <c r="I27" s="22">
        <v>1.0766420999999999</v>
      </c>
      <c r="J27" s="22">
        <v>1.0575258999999999</v>
      </c>
      <c r="K27" s="22">
        <v>1.0587462999999999</v>
      </c>
      <c r="L27" s="22">
        <v>1.0680605999999999</v>
      </c>
      <c r="M27" s="22">
        <v>1.0653505000000001</v>
      </c>
      <c r="N27" s="22">
        <v>1.0587929</v>
      </c>
      <c r="O27" s="22">
        <v>1.0663233000000001</v>
      </c>
      <c r="P27" s="22">
        <v>1.0668161</v>
      </c>
      <c r="Q27" s="22">
        <v>1.0752211</v>
      </c>
      <c r="R27" s="22">
        <v>1.0754214</v>
      </c>
      <c r="S27" s="22">
        <v>1.0715250999999999</v>
      </c>
      <c r="T27" s="22">
        <v>1.0788571</v>
      </c>
    </row>
    <row r="28" spans="1:20" ht="15" thickBot="1" x14ac:dyDescent="0.4">
      <c r="A28" s="24">
        <v>27</v>
      </c>
      <c r="B28" s="22">
        <v>1.111105</v>
      </c>
      <c r="C28" s="22">
        <v>1.1105792000000001</v>
      </c>
      <c r="D28" s="22">
        <v>1.0816151000000001</v>
      </c>
      <c r="E28" s="22">
        <v>1.0817334000000001</v>
      </c>
      <c r="F28" s="22">
        <v>1.0996458</v>
      </c>
      <c r="G28" s="22">
        <v>1.1028633999999999</v>
      </c>
      <c r="H28" s="22">
        <v>1.1035256</v>
      </c>
      <c r="I28" s="22">
        <v>1.0975497000000001</v>
      </c>
      <c r="J28" s="22">
        <v>1.0771181000000001</v>
      </c>
      <c r="K28" s="22">
        <v>1.0684757</v>
      </c>
      <c r="L28" s="22">
        <v>1.0747867</v>
      </c>
      <c r="M28" s="22">
        <v>1.0800015999999999</v>
      </c>
      <c r="N28" s="22">
        <v>1.0820512</v>
      </c>
      <c r="O28" s="22">
        <v>1.0749645000000001</v>
      </c>
      <c r="P28" s="22">
        <v>1.0684602999999999</v>
      </c>
      <c r="Q28" s="22">
        <v>1.0713254000000001</v>
      </c>
      <c r="R28" s="22">
        <v>1.0698992000000001</v>
      </c>
      <c r="S28" s="22">
        <v>1.0587259</v>
      </c>
      <c r="T28" s="22">
        <v>1.0715262999999999</v>
      </c>
    </row>
    <row r="29" spans="1:20" ht="15" thickBot="1" x14ac:dyDescent="0.4">
      <c r="A29" s="24">
        <v>28</v>
      </c>
      <c r="B29" s="22">
        <v>1.1127526000000001</v>
      </c>
      <c r="C29" s="22">
        <v>1.1122008000000001</v>
      </c>
      <c r="D29" s="22">
        <v>1.1227874</v>
      </c>
      <c r="E29" s="22">
        <v>1.1139235999999999</v>
      </c>
      <c r="F29" s="22">
        <v>1.121877</v>
      </c>
      <c r="G29" s="22">
        <v>1.1018303</v>
      </c>
      <c r="H29" s="22">
        <v>1.1074676000000001</v>
      </c>
      <c r="I29" s="22">
        <v>1.1096349000000001</v>
      </c>
      <c r="J29" s="22">
        <v>1.1125438999999999</v>
      </c>
      <c r="K29" s="22">
        <v>1.0961688000000001</v>
      </c>
      <c r="L29" s="22">
        <v>1.0951417000000001</v>
      </c>
      <c r="M29" s="22">
        <v>1.0902308000000001</v>
      </c>
      <c r="N29" s="22">
        <v>1.0963951999999999</v>
      </c>
      <c r="O29" s="22">
        <v>1.0879335999999999</v>
      </c>
      <c r="P29" s="22">
        <v>1.0749985</v>
      </c>
      <c r="Q29" s="22">
        <v>1.0647773</v>
      </c>
      <c r="R29" s="22">
        <v>1.0656117000000001</v>
      </c>
      <c r="S29" s="22">
        <v>1.0729013999999999</v>
      </c>
      <c r="T29" s="22">
        <v>1.0698281000000001</v>
      </c>
    </row>
    <row r="30" spans="1:20" ht="15" thickBot="1" x14ac:dyDescent="0.4">
      <c r="A30" s="24">
        <v>29</v>
      </c>
      <c r="B30" s="22">
        <v>1.0890500999999999</v>
      </c>
      <c r="C30" s="22">
        <v>1.0886825</v>
      </c>
      <c r="D30" s="22">
        <v>1.1000947999999999</v>
      </c>
      <c r="E30" s="22">
        <v>1.1014785</v>
      </c>
      <c r="F30" s="22">
        <v>1.1019258000000001</v>
      </c>
      <c r="G30" s="22">
        <v>1.1118323000000001</v>
      </c>
      <c r="H30" s="22">
        <v>1.1118863999999999</v>
      </c>
      <c r="I30" s="22">
        <v>1.1091241000000001</v>
      </c>
      <c r="J30" s="22">
        <v>1.1050074000000001</v>
      </c>
      <c r="K30" s="22">
        <v>1.0810628</v>
      </c>
      <c r="L30" s="22">
        <v>1.071569</v>
      </c>
      <c r="M30" s="22">
        <v>1.0694900000000001</v>
      </c>
      <c r="N30" s="22">
        <v>1.0736965999999999</v>
      </c>
      <c r="O30" s="22">
        <v>1.0647514</v>
      </c>
      <c r="P30" s="22">
        <v>1.0744225000000001</v>
      </c>
      <c r="Q30" s="22">
        <v>1.0780240999999999</v>
      </c>
      <c r="R30" s="22">
        <v>1.0683183000000001</v>
      </c>
      <c r="S30" s="22">
        <v>1.0705382999999999</v>
      </c>
      <c r="T30" s="22">
        <v>1.0485443000000001</v>
      </c>
    </row>
    <row r="31" spans="1:20" ht="15" thickBot="1" x14ac:dyDescent="0.4">
      <c r="A31" s="24">
        <v>30</v>
      </c>
      <c r="B31" s="22">
        <v>1.0762811999999999</v>
      </c>
      <c r="C31" s="22">
        <v>1.0762539</v>
      </c>
      <c r="D31" s="22">
        <v>1.0856680999999999</v>
      </c>
      <c r="E31" s="22">
        <v>1.0988070000000001</v>
      </c>
      <c r="F31" s="22">
        <v>1.0942495000000001</v>
      </c>
      <c r="G31" s="22">
        <v>1.0996096</v>
      </c>
      <c r="H31" s="22">
        <v>1.09439</v>
      </c>
      <c r="I31" s="22">
        <v>1.0862102</v>
      </c>
      <c r="J31" s="22">
        <v>1.0946366000000001</v>
      </c>
      <c r="K31" s="22">
        <v>1.072899</v>
      </c>
      <c r="L31" s="22">
        <v>1.0709614000000001</v>
      </c>
      <c r="M31" s="22">
        <v>1.0828743999999999</v>
      </c>
      <c r="N31" s="22">
        <v>1.0766043999999999</v>
      </c>
      <c r="O31" s="22">
        <v>1.0642513</v>
      </c>
      <c r="P31" s="22">
        <v>1.0704106</v>
      </c>
      <c r="Q31" s="22">
        <v>1.0797783999999999</v>
      </c>
      <c r="R31" s="22">
        <v>1.0804429</v>
      </c>
      <c r="S31" s="22">
        <v>1.0890789999999999</v>
      </c>
      <c r="T31" s="22">
        <v>1.0818714</v>
      </c>
    </row>
    <row r="32" spans="1:20" ht="15" thickBot="1" x14ac:dyDescent="0.4">
      <c r="A32" s="24">
        <v>31</v>
      </c>
      <c r="B32" s="22">
        <v>0.87868239999999997</v>
      </c>
      <c r="C32" s="22">
        <v>0.87907769999999996</v>
      </c>
      <c r="D32" s="22">
        <v>0.91049349999999996</v>
      </c>
      <c r="E32" s="22">
        <v>0.95132890000000003</v>
      </c>
      <c r="F32" s="22">
        <v>0.97609539999999995</v>
      </c>
      <c r="G32" s="22">
        <v>0.99657649999999998</v>
      </c>
      <c r="H32" s="22">
        <v>1.0199034</v>
      </c>
      <c r="I32" s="22">
        <v>1.0419149000000001</v>
      </c>
      <c r="J32" s="22">
        <v>1.0565272000000001</v>
      </c>
      <c r="K32" s="22">
        <v>1.0726443999999999</v>
      </c>
      <c r="L32" s="22">
        <v>1.0792889000000001</v>
      </c>
      <c r="M32" s="22">
        <v>1.0770747000000001</v>
      </c>
      <c r="N32" s="22">
        <v>1.0707443000000001</v>
      </c>
      <c r="O32" s="22">
        <v>1.0753299999999999</v>
      </c>
      <c r="P32" s="22">
        <v>1.0753572</v>
      </c>
      <c r="Q32" s="22">
        <v>1.0778992000000001</v>
      </c>
      <c r="R32" s="22">
        <v>1.0585332999999999</v>
      </c>
      <c r="S32" s="22">
        <v>1.0398101</v>
      </c>
      <c r="T32" s="22">
        <v>1.0498772999999999</v>
      </c>
    </row>
    <row r="33" spans="1:20" ht="15" thickBot="1" x14ac:dyDescent="0.4">
      <c r="A33" s="24">
        <v>32</v>
      </c>
      <c r="B33" s="22">
        <v>0.97544770000000003</v>
      </c>
      <c r="C33" s="22">
        <v>0.97579959999999999</v>
      </c>
      <c r="D33" s="22">
        <v>0.96721639999999998</v>
      </c>
      <c r="E33" s="22">
        <v>0.96460159999999995</v>
      </c>
      <c r="F33" s="22">
        <v>0.9711938</v>
      </c>
      <c r="G33" s="22">
        <v>0.97271529999999995</v>
      </c>
      <c r="H33" s="22">
        <v>0.99278909999999998</v>
      </c>
      <c r="I33" s="22">
        <v>0.99675910000000001</v>
      </c>
      <c r="J33" s="22">
        <v>1.0135810999999999</v>
      </c>
      <c r="K33" s="22">
        <v>1.0231323999999999</v>
      </c>
      <c r="L33" s="22">
        <v>1.0379547</v>
      </c>
      <c r="M33" s="22">
        <v>1.0504492000000001</v>
      </c>
      <c r="N33" s="22">
        <v>1.0561167</v>
      </c>
      <c r="O33" s="22">
        <v>1.0710773</v>
      </c>
      <c r="P33" s="22">
        <v>1.0743529000000001</v>
      </c>
      <c r="Q33" s="22">
        <v>1.0633241</v>
      </c>
      <c r="R33" s="22">
        <v>1.0736905000000001</v>
      </c>
      <c r="S33" s="22">
        <v>1.0820474</v>
      </c>
      <c r="T33" s="22">
        <v>1.0657703999999999</v>
      </c>
    </row>
    <row r="34" spans="1:20" ht="15" thickBot="1" x14ac:dyDescent="0.4">
      <c r="A34" s="24">
        <v>33</v>
      </c>
      <c r="B34" s="22">
        <v>1.0241191000000001</v>
      </c>
      <c r="C34" s="22">
        <v>1.0242826</v>
      </c>
      <c r="D34" s="22">
        <v>0.99966540000000004</v>
      </c>
      <c r="E34" s="22">
        <v>0.98481600000000002</v>
      </c>
      <c r="F34" s="22">
        <v>0.97048299999999998</v>
      </c>
      <c r="G34" s="22">
        <v>0.97121749999999996</v>
      </c>
      <c r="H34" s="22">
        <v>0.97463469999999996</v>
      </c>
      <c r="I34" s="22">
        <v>0.97991910000000004</v>
      </c>
      <c r="J34" s="22">
        <v>0.98739909999999997</v>
      </c>
      <c r="K34" s="22">
        <v>1.0061580000000001</v>
      </c>
      <c r="L34" s="22">
        <v>1.0152117000000001</v>
      </c>
      <c r="M34" s="22">
        <v>1.024575</v>
      </c>
      <c r="N34" s="22">
        <v>1.0391652</v>
      </c>
      <c r="O34" s="22">
        <v>1.0329531999999999</v>
      </c>
      <c r="P34" s="22">
        <v>1.0127056000000001</v>
      </c>
      <c r="Q34" s="22">
        <v>1.0325579</v>
      </c>
      <c r="R34" s="22">
        <v>1.0538745</v>
      </c>
      <c r="S34" s="22">
        <v>1.0661494</v>
      </c>
      <c r="T34" s="22">
        <v>1.0714167000000001</v>
      </c>
    </row>
    <row r="35" spans="1:20" ht="15" thickBot="1" x14ac:dyDescent="0.4">
      <c r="A35" s="24">
        <v>34</v>
      </c>
      <c r="B35" s="22">
        <v>1.0738392000000001</v>
      </c>
      <c r="C35" s="22">
        <v>1.0737036</v>
      </c>
      <c r="D35" s="22">
        <v>1.0582014</v>
      </c>
      <c r="E35" s="22">
        <v>1.0264979000000001</v>
      </c>
      <c r="F35" s="22">
        <v>1.0195399999999999</v>
      </c>
      <c r="G35" s="22">
        <v>1.0091448000000001</v>
      </c>
      <c r="H35" s="22">
        <v>1.0023040999999999</v>
      </c>
      <c r="I35" s="22">
        <v>0.99844169999999999</v>
      </c>
      <c r="J35" s="22">
        <v>0.99973310000000004</v>
      </c>
      <c r="K35" s="22">
        <v>1.0091081</v>
      </c>
      <c r="L35" s="22">
        <v>1.0163688</v>
      </c>
      <c r="M35" s="22">
        <v>1.0242922000000001</v>
      </c>
      <c r="N35" s="22">
        <v>1.0275215</v>
      </c>
      <c r="O35" s="22">
        <v>1.0450216000000001</v>
      </c>
      <c r="P35" s="22">
        <v>1.0544884999999999</v>
      </c>
      <c r="Q35" s="22">
        <v>1.0555988999999999</v>
      </c>
      <c r="R35" s="22">
        <v>1.0472972</v>
      </c>
      <c r="S35" s="22">
        <v>1.0508208999999999</v>
      </c>
      <c r="T35" s="22">
        <v>1.0662415999999999</v>
      </c>
    </row>
    <row r="36" spans="1:20" ht="15" thickBot="1" x14ac:dyDescent="0.4">
      <c r="A36" s="24">
        <v>35</v>
      </c>
      <c r="B36" s="22">
        <v>1.0851854999999999</v>
      </c>
      <c r="C36" s="22">
        <v>1.0853139000000001</v>
      </c>
      <c r="D36" s="22">
        <v>1.0821293999999999</v>
      </c>
      <c r="E36" s="22">
        <v>1.0666503000000001</v>
      </c>
      <c r="F36" s="22">
        <v>1.0656884</v>
      </c>
      <c r="G36" s="22">
        <v>1.0567511999999999</v>
      </c>
      <c r="H36" s="22">
        <v>1.0435859999999999</v>
      </c>
      <c r="I36" s="22">
        <v>1.027677</v>
      </c>
      <c r="J36" s="22">
        <v>1.0218959999999999</v>
      </c>
      <c r="K36" s="22">
        <v>1.0280402</v>
      </c>
      <c r="L36" s="22">
        <v>1.0290566999999999</v>
      </c>
      <c r="M36" s="22">
        <v>1.0362338</v>
      </c>
      <c r="N36" s="22">
        <v>1.0349459000000001</v>
      </c>
      <c r="O36" s="22">
        <v>1.0448111</v>
      </c>
      <c r="P36" s="22">
        <v>1.0555003999999999</v>
      </c>
      <c r="Q36" s="22">
        <v>1.025819</v>
      </c>
      <c r="R36" s="22">
        <v>1.0120111000000001</v>
      </c>
      <c r="S36" s="22">
        <v>1.0253663</v>
      </c>
      <c r="T36" s="22">
        <v>1.041137</v>
      </c>
    </row>
    <row r="37" spans="1:20" ht="15" thickBot="1" x14ac:dyDescent="0.4">
      <c r="A37" s="24">
        <v>36</v>
      </c>
      <c r="B37" s="22">
        <v>1.0714083000000001</v>
      </c>
      <c r="C37" s="22">
        <v>1.0717919</v>
      </c>
      <c r="D37" s="22">
        <v>1.0836549</v>
      </c>
      <c r="E37" s="22">
        <v>1.0823799000000001</v>
      </c>
      <c r="F37" s="22">
        <v>1.0863201</v>
      </c>
      <c r="G37" s="22">
        <v>1.0836593000000001</v>
      </c>
      <c r="H37" s="22">
        <v>1.0776041000000001</v>
      </c>
      <c r="I37" s="22">
        <v>1.0693383000000001</v>
      </c>
      <c r="J37" s="22">
        <v>1.0554273000000001</v>
      </c>
      <c r="K37" s="22">
        <v>1.0430876</v>
      </c>
      <c r="L37" s="22">
        <v>1.0356997999999999</v>
      </c>
      <c r="M37" s="22">
        <v>1.0347819</v>
      </c>
      <c r="N37" s="22">
        <v>1.0369832000000001</v>
      </c>
      <c r="O37" s="22">
        <v>1.0403183</v>
      </c>
      <c r="P37" s="22">
        <v>1.0406432000000001</v>
      </c>
      <c r="Q37" s="22">
        <v>1.0588089999999999</v>
      </c>
      <c r="R37" s="22">
        <v>1.0537449999999999</v>
      </c>
      <c r="S37" s="22">
        <v>1.0449777</v>
      </c>
      <c r="T37" s="22">
        <v>1.0444209</v>
      </c>
    </row>
    <row r="38" spans="1:20" ht="15" thickBot="1" x14ac:dyDescent="0.4">
      <c r="A38" s="24">
        <v>37</v>
      </c>
      <c r="B38" s="22">
        <v>1.0208991999999999</v>
      </c>
      <c r="C38" s="22">
        <v>1.0214221000000001</v>
      </c>
      <c r="D38" s="22">
        <v>1.0336350000000001</v>
      </c>
      <c r="E38" s="22">
        <v>1.0481377000000001</v>
      </c>
      <c r="F38" s="22">
        <v>1.056691</v>
      </c>
      <c r="G38" s="22">
        <v>1.0514608999999999</v>
      </c>
      <c r="H38" s="22">
        <v>1.0651628</v>
      </c>
      <c r="I38" s="22">
        <v>1.059164</v>
      </c>
      <c r="J38" s="22">
        <v>1.0403085999999999</v>
      </c>
      <c r="K38" s="22">
        <v>1.0336692999999999</v>
      </c>
      <c r="L38" s="22">
        <v>1.0161076</v>
      </c>
      <c r="M38" s="22">
        <v>1.024262</v>
      </c>
      <c r="N38" s="22">
        <v>1.0319414</v>
      </c>
      <c r="O38" s="22">
        <v>1.0270291</v>
      </c>
      <c r="P38" s="22">
        <v>1.0299415000000001</v>
      </c>
      <c r="Q38" s="22">
        <v>1.0320868000000001</v>
      </c>
      <c r="R38" s="22">
        <v>1.0258128</v>
      </c>
      <c r="S38" s="22">
        <v>1.0283291000000001</v>
      </c>
      <c r="T38" s="22">
        <v>1.0387645999999999</v>
      </c>
    </row>
    <row r="39" spans="1:20" ht="15" thickBot="1" x14ac:dyDescent="0.4">
      <c r="A39" s="24">
        <v>38</v>
      </c>
      <c r="B39" s="22">
        <v>1.0186972999999999</v>
      </c>
      <c r="C39" s="22">
        <v>1.0193631000000001</v>
      </c>
      <c r="D39" s="22">
        <v>1.0244259</v>
      </c>
      <c r="E39" s="22">
        <v>1.0317993999999999</v>
      </c>
      <c r="F39" s="22">
        <v>1.0384226000000001</v>
      </c>
      <c r="G39" s="22">
        <v>1.0454095999999999</v>
      </c>
      <c r="H39" s="22">
        <v>1.0276521000000001</v>
      </c>
      <c r="I39" s="22">
        <v>1.0383827000000001</v>
      </c>
      <c r="J39" s="22">
        <v>1.0274527</v>
      </c>
      <c r="K39" s="22">
        <v>1.011774</v>
      </c>
      <c r="L39" s="22">
        <v>1.0279107000000001</v>
      </c>
      <c r="M39" s="22">
        <v>1.0285514</v>
      </c>
      <c r="N39" s="22">
        <v>1.0210996000000001</v>
      </c>
      <c r="O39" s="22">
        <v>1.0262880999999999</v>
      </c>
      <c r="P39" s="22">
        <v>1.0228356999999999</v>
      </c>
      <c r="Q39" s="22">
        <v>1.0251494999999999</v>
      </c>
      <c r="R39" s="22">
        <v>1.0190775000000001</v>
      </c>
      <c r="S39" s="22">
        <v>1.0164979000000001</v>
      </c>
      <c r="T39" s="22">
        <v>1.0297232999999999</v>
      </c>
    </row>
    <row r="40" spans="1:20" ht="15" thickBot="1" x14ac:dyDescent="0.4">
      <c r="A40" s="24">
        <v>39</v>
      </c>
      <c r="B40" s="22">
        <v>0.96980759999999999</v>
      </c>
      <c r="C40" s="22">
        <v>0.97013179999999999</v>
      </c>
      <c r="D40" s="22">
        <v>0.97508649999999997</v>
      </c>
      <c r="E40" s="22">
        <v>0.98785769999999995</v>
      </c>
      <c r="F40" s="22">
        <v>0.99930459999999999</v>
      </c>
      <c r="G40" s="22">
        <v>1.0147181000000001</v>
      </c>
      <c r="H40" s="22">
        <v>1.0143751999999999</v>
      </c>
      <c r="I40" s="22">
        <v>1.0211794999999999</v>
      </c>
      <c r="J40" s="22">
        <v>1.0232593999999999</v>
      </c>
      <c r="K40" s="22">
        <v>1.0233943000000001</v>
      </c>
      <c r="L40" s="22">
        <v>1.0248706999999999</v>
      </c>
      <c r="M40" s="22">
        <v>1.0301241999999999</v>
      </c>
      <c r="N40" s="22">
        <v>1.0169036</v>
      </c>
      <c r="O40" s="22">
        <v>1.0221058999999999</v>
      </c>
      <c r="P40" s="22">
        <v>1.0263525</v>
      </c>
      <c r="Q40" s="22">
        <v>1.0288183</v>
      </c>
      <c r="R40" s="22">
        <v>1.0453295</v>
      </c>
      <c r="S40" s="22">
        <v>1.0307264</v>
      </c>
      <c r="T40" s="22">
        <v>1.0209588999999999</v>
      </c>
    </row>
    <row r="41" spans="1:20" ht="15" thickBot="1" x14ac:dyDescent="0.4">
      <c r="A41" s="24">
        <v>40</v>
      </c>
      <c r="B41" s="22">
        <v>0.88408299999999995</v>
      </c>
      <c r="C41" s="22">
        <v>0.8843799</v>
      </c>
      <c r="D41" s="22">
        <v>0.89444939999999995</v>
      </c>
      <c r="E41" s="22">
        <v>0.91094839999999999</v>
      </c>
      <c r="F41" s="22">
        <v>0.94031450000000005</v>
      </c>
      <c r="G41" s="22">
        <v>0.9555091</v>
      </c>
      <c r="H41" s="22">
        <v>0.96514630000000001</v>
      </c>
      <c r="I41" s="22">
        <v>0.982406</v>
      </c>
      <c r="J41" s="22">
        <v>0.99611850000000002</v>
      </c>
      <c r="K41" s="22">
        <v>1.0093065000000001</v>
      </c>
      <c r="L41" s="22">
        <v>1.0105892999999999</v>
      </c>
      <c r="M41" s="22">
        <v>1.0218232</v>
      </c>
      <c r="N41" s="22">
        <v>1.0159176000000001</v>
      </c>
      <c r="O41" s="22">
        <v>1.0204299999999999</v>
      </c>
      <c r="P41" s="22">
        <v>1.0247092</v>
      </c>
      <c r="Q41" s="22">
        <v>1.0189534</v>
      </c>
      <c r="R41" s="22">
        <v>1.0176518000000001</v>
      </c>
      <c r="S41" s="22">
        <v>1.0327827999999999</v>
      </c>
      <c r="T41" s="22">
        <v>1.0260826000000001</v>
      </c>
    </row>
    <row r="42" spans="1:20" ht="15" thickBot="1" x14ac:dyDescent="0.4">
      <c r="A42" s="24">
        <v>41</v>
      </c>
      <c r="B42" s="22">
        <v>0.96791050000000001</v>
      </c>
      <c r="C42" s="22">
        <v>0.96823590000000004</v>
      </c>
      <c r="D42" s="22">
        <v>0.96600149999999996</v>
      </c>
      <c r="E42" s="22">
        <v>0.95469360000000003</v>
      </c>
      <c r="F42" s="22">
        <v>0.95461790000000002</v>
      </c>
      <c r="G42" s="22">
        <v>0.95971450000000003</v>
      </c>
      <c r="H42" s="22">
        <v>0.96715070000000003</v>
      </c>
      <c r="I42" s="22">
        <v>0.97560199999999997</v>
      </c>
      <c r="J42" s="22">
        <v>0.958673</v>
      </c>
      <c r="K42" s="22">
        <v>0.96640789999999999</v>
      </c>
      <c r="L42" s="22">
        <v>0.97782429999999998</v>
      </c>
      <c r="M42" s="22">
        <v>0.98871609999999999</v>
      </c>
      <c r="N42" s="22">
        <v>0.99338199999999999</v>
      </c>
      <c r="O42" s="22">
        <v>0.99976520000000002</v>
      </c>
      <c r="P42" s="22">
        <v>1.0056807999999999</v>
      </c>
      <c r="Q42" s="22">
        <v>1.0165687999999999</v>
      </c>
      <c r="R42" s="22">
        <v>1.0141111</v>
      </c>
      <c r="S42" s="22">
        <v>1.0229401</v>
      </c>
      <c r="T42" s="22">
        <v>1.0149893999999999</v>
      </c>
    </row>
    <row r="43" spans="1:20" ht="15" thickBot="1" x14ac:dyDescent="0.4">
      <c r="A43" s="24">
        <v>42</v>
      </c>
      <c r="B43" s="22">
        <v>1.0391824000000001</v>
      </c>
      <c r="C43" s="22">
        <v>1.0395961</v>
      </c>
      <c r="D43" s="22">
        <v>1.0254448</v>
      </c>
      <c r="E43" s="22">
        <v>1.0218133</v>
      </c>
      <c r="F43" s="22">
        <v>0.99258579999999996</v>
      </c>
      <c r="G43" s="22">
        <v>0.98153400000000002</v>
      </c>
      <c r="H43" s="22">
        <v>0.98211910000000002</v>
      </c>
      <c r="I43" s="22">
        <v>0.97488629999999998</v>
      </c>
      <c r="J43" s="22">
        <v>0.98674220000000001</v>
      </c>
      <c r="K43" s="22">
        <v>0.99355950000000004</v>
      </c>
      <c r="L43" s="22">
        <v>0.97371700000000005</v>
      </c>
      <c r="M43" s="22">
        <v>0.97262769999999998</v>
      </c>
      <c r="N43" s="22">
        <v>0.98481300000000005</v>
      </c>
      <c r="O43" s="22">
        <v>0.99343060000000005</v>
      </c>
      <c r="P43" s="22">
        <v>0.99922239999999996</v>
      </c>
      <c r="Q43" s="22">
        <v>1.0024655</v>
      </c>
      <c r="R43" s="22">
        <v>0.99955649999999996</v>
      </c>
      <c r="S43" s="22">
        <v>1.0059146000000001</v>
      </c>
      <c r="T43" s="22">
        <v>0.99887289999999995</v>
      </c>
    </row>
    <row r="44" spans="1:20" ht="15" thickBot="1" x14ac:dyDescent="0.4">
      <c r="A44" s="24">
        <v>43</v>
      </c>
      <c r="B44" s="22">
        <v>1.0623117</v>
      </c>
      <c r="C44" s="22">
        <v>1.0626937999999999</v>
      </c>
      <c r="D44" s="22">
        <v>1.0414425</v>
      </c>
      <c r="E44" s="22">
        <v>1.0411504</v>
      </c>
      <c r="F44" s="22">
        <v>1.0251216000000001</v>
      </c>
      <c r="G44" s="22">
        <v>1.0136206000000001</v>
      </c>
      <c r="H44" s="22">
        <v>1.0117187000000001</v>
      </c>
      <c r="I44" s="22">
        <v>0.99454330000000002</v>
      </c>
      <c r="J44" s="22">
        <v>0.98974019999999996</v>
      </c>
      <c r="K44" s="22">
        <v>0.99410330000000002</v>
      </c>
      <c r="L44" s="22">
        <v>0.97625740000000005</v>
      </c>
      <c r="M44" s="22">
        <v>0.95326960000000005</v>
      </c>
      <c r="N44" s="22">
        <v>0.94511670000000003</v>
      </c>
      <c r="O44" s="22">
        <v>0.93656019999999995</v>
      </c>
      <c r="P44" s="22">
        <v>0.95021679999999997</v>
      </c>
      <c r="Q44" s="22">
        <v>0.96352990000000005</v>
      </c>
      <c r="R44" s="22">
        <v>0.97748009999999996</v>
      </c>
      <c r="S44" s="22">
        <v>0.98445059999999995</v>
      </c>
      <c r="T44" s="22">
        <v>0.99834330000000004</v>
      </c>
    </row>
    <row r="45" spans="1:20" ht="15" thickBot="1" x14ac:dyDescent="0.4">
      <c r="A45" s="24">
        <v>44</v>
      </c>
      <c r="B45" s="22">
        <v>1.0615865</v>
      </c>
      <c r="C45" s="22">
        <v>1.0618867999999999</v>
      </c>
      <c r="D45" s="22">
        <v>1.0590126</v>
      </c>
      <c r="E45" s="22">
        <v>1.0528328</v>
      </c>
      <c r="F45" s="22">
        <v>1.0439797</v>
      </c>
      <c r="G45" s="22">
        <v>1.0219362000000001</v>
      </c>
      <c r="H45" s="22">
        <v>1.0194270000000001</v>
      </c>
      <c r="I45" s="22">
        <v>1.0264078999999999</v>
      </c>
      <c r="J45" s="22">
        <v>1.0091966999999999</v>
      </c>
      <c r="K45" s="22">
        <v>1.0018089999999999</v>
      </c>
      <c r="L45" s="22">
        <v>0.98528720000000003</v>
      </c>
      <c r="M45" s="22">
        <v>0.99613459999999998</v>
      </c>
      <c r="N45" s="22">
        <v>0.98347660000000003</v>
      </c>
      <c r="O45" s="22">
        <v>0.98119889999999998</v>
      </c>
      <c r="P45" s="22">
        <v>0.97914069999999997</v>
      </c>
      <c r="Q45" s="22">
        <v>0.9781434</v>
      </c>
      <c r="R45" s="22">
        <v>0.98729820000000001</v>
      </c>
      <c r="S45" s="22">
        <v>0.985568</v>
      </c>
      <c r="T45" s="22">
        <v>0.98090630000000001</v>
      </c>
    </row>
    <row r="46" spans="1:20" ht="15" thickBot="1" x14ac:dyDescent="0.4">
      <c r="A46" s="24">
        <v>45</v>
      </c>
      <c r="B46" s="22">
        <v>1.0506500999999999</v>
      </c>
      <c r="C46" s="22">
        <v>1.0505259</v>
      </c>
      <c r="D46" s="22">
        <v>1.0356375</v>
      </c>
      <c r="E46" s="22">
        <v>1.0404239</v>
      </c>
      <c r="F46" s="22">
        <v>1.0396395</v>
      </c>
      <c r="G46" s="22">
        <v>1.0476217000000001</v>
      </c>
      <c r="H46" s="22">
        <v>1.0361365</v>
      </c>
      <c r="I46" s="22">
        <v>1.0402602000000001</v>
      </c>
      <c r="J46" s="22">
        <v>1.0443277</v>
      </c>
      <c r="K46" s="22">
        <v>1.0438491000000001</v>
      </c>
      <c r="L46" s="22">
        <v>1.0438235</v>
      </c>
      <c r="M46" s="22">
        <v>1.0331826</v>
      </c>
      <c r="N46" s="22">
        <v>1.0280229999999999</v>
      </c>
      <c r="O46" s="22">
        <v>1.0174128</v>
      </c>
      <c r="P46" s="22">
        <v>0.99218399999999995</v>
      </c>
      <c r="Q46" s="22">
        <v>0.98677990000000004</v>
      </c>
      <c r="R46" s="22">
        <v>0.98145640000000001</v>
      </c>
      <c r="S46" s="22">
        <v>0.96743020000000002</v>
      </c>
      <c r="T46" s="22">
        <v>0.97187369999999995</v>
      </c>
    </row>
    <row r="47" spans="1:20" ht="15" thickBot="1" x14ac:dyDescent="0.4">
      <c r="A47" s="24">
        <v>46</v>
      </c>
      <c r="B47" s="22">
        <v>1.0645974</v>
      </c>
      <c r="C47" s="22">
        <v>1.0641527</v>
      </c>
      <c r="D47" s="22">
        <v>1.0609233</v>
      </c>
      <c r="E47" s="22">
        <v>1.0455198000000001</v>
      </c>
      <c r="F47" s="22">
        <v>1.0561640999999999</v>
      </c>
      <c r="G47" s="22">
        <v>1.0478651000000001</v>
      </c>
      <c r="H47" s="22">
        <v>1.0408166000000001</v>
      </c>
      <c r="I47" s="22">
        <v>1.0438685000000001</v>
      </c>
      <c r="J47" s="22">
        <v>1.0446690999999999</v>
      </c>
      <c r="K47" s="22">
        <v>1.0492589000000001</v>
      </c>
      <c r="L47" s="22">
        <v>1.0455281000000001</v>
      </c>
      <c r="M47" s="22">
        <v>1.0476268</v>
      </c>
      <c r="N47" s="22">
        <v>1.0503003</v>
      </c>
      <c r="O47" s="22">
        <v>1.0412834</v>
      </c>
      <c r="P47" s="22">
        <v>1.0283823000000001</v>
      </c>
      <c r="Q47" s="22">
        <v>1.0037782</v>
      </c>
      <c r="R47" s="22">
        <v>0.99060119999999996</v>
      </c>
      <c r="S47" s="22">
        <v>0.95564919999999998</v>
      </c>
      <c r="T47" s="22">
        <v>0.96446520000000002</v>
      </c>
    </row>
    <row r="48" spans="1:20" ht="15" thickBot="1" x14ac:dyDescent="0.4">
      <c r="A48" s="24">
        <v>47</v>
      </c>
      <c r="B48" s="22">
        <v>1.1033724</v>
      </c>
      <c r="C48" s="22">
        <v>1.1026689999999999</v>
      </c>
      <c r="D48" s="22">
        <v>1.1041926</v>
      </c>
      <c r="E48" s="22">
        <v>1.0884851</v>
      </c>
      <c r="F48" s="22">
        <v>1.0906701000000001</v>
      </c>
      <c r="G48" s="22">
        <v>1.0958352</v>
      </c>
      <c r="H48" s="22">
        <v>1.0877815</v>
      </c>
      <c r="I48" s="22">
        <v>1.0682086</v>
      </c>
      <c r="J48" s="22">
        <v>1.0687605</v>
      </c>
      <c r="K48" s="22">
        <v>1.0578516</v>
      </c>
      <c r="L48" s="22">
        <v>1.0622374999999999</v>
      </c>
      <c r="M48" s="22">
        <v>1.0572671</v>
      </c>
      <c r="N48" s="22">
        <v>1.0536620000000001</v>
      </c>
      <c r="O48" s="22">
        <v>1.0443876000000001</v>
      </c>
      <c r="P48" s="22">
        <v>1.0386751999999999</v>
      </c>
      <c r="Q48" s="22">
        <v>1.0316190999999999</v>
      </c>
      <c r="R48" s="22">
        <v>1.0352511</v>
      </c>
      <c r="S48" s="22">
        <v>0.99142889999999995</v>
      </c>
      <c r="T48" s="22">
        <v>0.98960619999999999</v>
      </c>
    </row>
    <row r="49" spans="1:20" ht="15" thickBot="1" x14ac:dyDescent="0.4">
      <c r="A49" s="24">
        <v>48</v>
      </c>
      <c r="B49" s="22">
        <v>1.1051055000000001</v>
      </c>
      <c r="C49" s="22">
        <v>1.1044670000000001</v>
      </c>
      <c r="D49" s="22">
        <v>1.0991611999999999</v>
      </c>
      <c r="E49" s="22">
        <v>1.1015051</v>
      </c>
      <c r="F49" s="22">
        <v>1.1043358000000001</v>
      </c>
      <c r="G49" s="22">
        <v>1.1060114000000001</v>
      </c>
      <c r="H49" s="22">
        <v>1.1032803</v>
      </c>
      <c r="I49" s="22">
        <v>1.1002072000000001</v>
      </c>
      <c r="J49" s="22">
        <v>1.0990321000000001</v>
      </c>
      <c r="K49" s="22">
        <v>1.0907439999999999</v>
      </c>
      <c r="L49" s="22">
        <v>1.0774155999999999</v>
      </c>
      <c r="M49" s="22">
        <v>1.0722193</v>
      </c>
      <c r="N49" s="22">
        <v>1.0649426</v>
      </c>
      <c r="O49" s="22">
        <v>1.0562939</v>
      </c>
      <c r="P49" s="22">
        <v>1.0539921000000001</v>
      </c>
      <c r="Q49" s="22">
        <v>1.0528546999999999</v>
      </c>
      <c r="R49" s="22">
        <v>1.0396399999999999</v>
      </c>
      <c r="S49" s="22">
        <v>1.0175386</v>
      </c>
      <c r="T49" s="22">
        <v>1.0136459</v>
      </c>
    </row>
    <row r="50" spans="1:20" ht="15" thickBot="1" x14ac:dyDescent="0.4">
      <c r="A50" s="24">
        <v>49</v>
      </c>
      <c r="B50" s="22">
        <v>1.0810298</v>
      </c>
      <c r="C50" s="22">
        <v>1.0807443000000001</v>
      </c>
      <c r="D50" s="22">
        <v>1.0916623999999999</v>
      </c>
      <c r="E50" s="22">
        <v>1.0988734</v>
      </c>
      <c r="F50" s="22">
        <v>1.1051439000000001</v>
      </c>
      <c r="G50" s="22">
        <v>1.1056174000000001</v>
      </c>
      <c r="H50" s="22">
        <v>1.1097241</v>
      </c>
      <c r="I50" s="22">
        <v>1.1097870999999999</v>
      </c>
      <c r="J50" s="22">
        <v>1.1072918</v>
      </c>
      <c r="K50" s="22">
        <v>1.1022890000000001</v>
      </c>
      <c r="L50" s="22">
        <v>1.0999486000000001</v>
      </c>
      <c r="M50" s="22">
        <v>1.0835520000000001</v>
      </c>
      <c r="N50" s="22">
        <v>1.0809713000000001</v>
      </c>
      <c r="O50" s="22">
        <v>1.0767551</v>
      </c>
      <c r="P50" s="22">
        <v>1.0764319</v>
      </c>
      <c r="Q50" s="22">
        <v>1.0760843</v>
      </c>
      <c r="R50" s="22">
        <v>1.0658050999999999</v>
      </c>
      <c r="S50" s="22">
        <v>1.0858431</v>
      </c>
      <c r="T50" s="22">
        <v>1.0691826</v>
      </c>
    </row>
    <row r="51" spans="1:20" ht="15" thickBot="1" x14ac:dyDescent="0.4">
      <c r="A51" s="24">
        <v>50</v>
      </c>
      <c r="B51" s="22">
        <v>1.0803932000000001</v>
      </c>
      <c r="C51" s="22">
        <v>1.0804180000000001</v>
      </c>
      <c r="D51" s="22">
        <v>1.0923251</v>
      </c>
      <c r="E51" s="22">
        <v>1.0949423</v>
      </c>
      <c r="F51" s="22">
        <v>1.0981601000000001</v>
      </c>
      <c r="G51" s="22">
        <v>1.0893330999999999</v>
      </c>
      <c r="H51" s="22">
        <v>1.0892948</v>
      </c>
      <c r="I51" s="22">
        <v>1.0935912999999999</v>
      </c>
      <c r="J51" s="22">
        <v>1.1039222</v>
      </c>
      <c r="K51" s="22">
        <v>1.1000894999999999</v>
      </c>
      <c r="L51" s="22">
        <v>1.0996534</v>
      </c>
      <c r="M51" s="22">
        <v>1.0884115999999999</v>
      </c>
      <c r="N51" s="22">
        <v>1.0968131999999999</v>
      </c>
      <c r="O51" s="22">
        <v>1.0969992</v>
      </c>
      <c r="P51" s="22">
        <v>1.0900169</v>
      </c>
      <c r="Q51" s="22">
        <v>1.0918426000000001</v>
      </c>
      <c r="R51" s="22">
        <v>1.0762134999999999</v>
      </c>
      <c r="S51" s="22">
        <v>1.0957763</v>
      </c>
      <c r="T51" s="22">
        <v>1.079021</v>
      </c>
    </row>
    <row r="52" spans="1:20" ht="15" thickBot="1" x14ac:dyDescent="0.4">
      <c r="A52" s="24">
        <v>51</v>
      </c>
      <c r="B52" s="22">
        <v>1.0680444</v>
      </c>
      <c r="C52" s="22">
        <v>1.0680981000000001</v>
      </c>
      <c r="D52" s="22">
        <v>1.0454791999999999</v>
      </c>
      <c r="E52" s="22">
        <v>1.0347725000000001</v>
      </c>
      <c r="F52" s="22">
        <v>1.0394551000000001</v>
      </c>
      <c r="G52" s="22">
        <v>1.0457333</v>
      </c>
      <c r="H52" s="22">
        <v>1.0594626</v>
      </c>
      <c r="I52" s="22">
        <v>1.0596908</v>
      </c>
      <c r="J52" s="22">
        <v>1.0680016000000001</v>
      </c>
      <c r="K52" s="22">
        <v>1.0814382</v>
      </c>
      <c r="L52" s="22">
        <v>1.0976881000000001</v>
      </c>
      <c r="M52" s="22">
        <v>1.0961736</v>
      </c>
      <c r="N52" s="22">
        <v>1.0977589999999999</v>
      </c>
      <c r="O52" s="22">
        <v>1.0923973</v>
      </c>
      <c r="P52" s="22">
        <v>1.0931748999999999</v>
      </c>
      <c r="Q52" s="22">
        <v>1.0858409</v>
      </c>
      <c r="R52" s="22">
        <v>1.0810331</v>
      </c>
      <c r="S52" s="22">
        <v>1.0928906</v>
      </c>
      <c r="T52" s="22">
        <v>1.0949021999999999</v>
      </c>
    </row>
    <row r="53" spans="1:20" ht="15" thickBot="1" x14ac:dyDescent="0.4">
      <c r="A53" s="24">
        <v>52</v>
      </c>
      <c r="B53" s="22">
        <v>0.99610279999999995</v>
      </c>
      <c r="C53" s="22">
        <v>0.99593589999999999</v>
      </c>
      <c r="D53" s="22">
        <v>1.0151095000000001</v>
      </c>
      <c r="E53" s="22">
        <v>1.0221461000000001</v>
      </c>
      <c r="F53" s="22">
        <v>1.0028626</v>
      </c>
      <c r="G53" s="22">
        <v>1.0175391</v>
      </c>
      <c r="H53" s="22">
        <v>1.0284386999999999</v>
      </c>
      <c r="I53" s="22">
        <v>1.0374327000000001</v>
      </c>
      <c r="J53" s="22">
        <v>1.0296719000000001</v>
      </c>
      <c r="K53" s="22">
        <v>1.0470781</v>
      </c>
      <c r="L53" s="22">
        <v>1.0553534</v>
      </c>
      <c r="M53" s="22">
        <v>1.070322</v>
      </c>
      <c r="N53" s="22">
        <v>1.0633543999999999</v>
      </c>
      <c r="O53" s="22">
        <v>1.0684958</v>
      </c>
      <c r="P53" s="22">
        <v>1.0737749000000001</v>
      </c>
      <c r="Q53" s="22">
        <v>1.077475</v>
      </c>
      <c r="R53" s="22">
        <v>1.087941</v>
      </c>
      <c r="S53" s="22">
        <v>1.0910185999999999</v>
      </c>
      <c r="T53" s="22">
        <v>1.0997984999999999</v>
      </c>
    </row>
    <row r="54" spans="1:20" ht="15" thickBot="1" x14ac:dyDescent="0.4">
      <c r="A54" s="24">
        <v>53</v>
      </c>
      <c r="B54" s="22">
        <v>0.96145389999999997</v>
      </c>
      <c r="C54" s="22">
        <v>0.96101190000000003</v>
      </c>
      <c r="D54" s="22">
        <v>0.98212900000000003</v>
      </c>
      <c r="E54" s="22">
        <v>0.99154520000000002</v>
      </c>
      <c r="F54" s="22">
        <v>0.98816250000000005</v>
      </c>
      <c r="G54" s="22">
        <v>1.001341</v>
      </c>
      <c r="H54" s="22">
        <v>1.0042196999999999</v>
      </c>
      <c r="I54" s="22">
        <v>1.0125975</v>
      </c>
      <c r="J54" s="22">
        <v>1.0199844</v>
      </c>
      <c r="K54" s="22">
        <v>1.0262324</v>
      </c>
      <c r="L54" s="22">
        <v>1.0264200999999999</v>
      </c>
      <c r="M54" s="22">
        <v>1.0484102</v>
      </c>
      <c r="N54" s="22">
        <v>1.0423667999999999</v>
      </c>
      <c r="O54" s="22">
        <v>1.0410446</v>
      </c>
      <c r="P54" s="22">
        <v>1.0510493999999999</v>
      </c>
      <c r="Q54" s="22">
        <v>1.0663342</v>
      </c>
      <c r="R54" s="22">
        <v>1.0621278000000001</v>
      </c>
      <c r="S54" s="22">
        <v>1.0789758</v>
      </c>
      <c r="T54" s="22">
        <v>1.0872599000000001</v>
      </c>
    </row>
    <row r="55" spans="1:20" ht="15" thickBot="1" x14ac:dyDescent="0.4">
      <c r="A55" s="24">
        <v>54</v>
      </c>
      <c r="B55" s="22">
        <v>0.98637680000000005</v>
      </c>
      <c r="C55" s="22">
        <v>0.98607889999999998</v>
      </c>
      <c r="D55" s="22">
        <v>0.98888129999999996</v>
      </c>
      <c r="E55" s="22">
        <v>0.98875429999999997</v>
      </c>
      <c r="F55" s="22">
        <v>0.99284110000000003</v>
      </c>
      <c r="G55" s="22">
        <v>0.9921645</v>
      </c>
      <c r="H55" s="22">
        <v>1.0041392</v>
      </c>
      <c r="I55" s="22">
        <v>1.0120955</v>
      </c>
      <c r="J55" s="22">
        <v>1.0150205000000001</v>
      </c>
      <c r="K55" s="22">
        <v>1.0040655000000001</v>
      </c>
      <c r="L55" s="22">
        <v>1.0063443000000001</v>
      </c>
      <c r="M55" s="22">
        <v>1.00604</v>
      </c>
      <c r="N55" s="22">
        <v>1.0019229000000001</v>
      </c>
      <c r="O55" s="22">
        <v>0.99960110000000002</v>
      </c>
      <c r="P55" s="22">
        <v>1.0095403999999999</v>
      </c>
      <c r="Q55" s="22">
        <v>1.0102304</v>
      </c>
      <c r="R55" s="22">
        <v>1.0299586999999999</v>
      </c>
      <c r="S55" s="22">
        <v>1.0475817999999999</v>
      </c>
      <c r="T55" s="22">
        <v>1.0571515</v>
      </c>
    </row>
    <row r="56" spans="1:20" ht="15" thickBot="1" x14ac:dyDescent="0.4">
      <c r="A56" s="24">
        <v>55</v>
      </c>
      <c r="B56" s="22">
        <v>0.99963679999999999</v>
      </c>
      <c r="C56" s="22">
        <v>0.99929129999999999</v>
      </c>
      <c r="D56" s="22">
        <v>0.99998379999999998</v>
      </c>
      <c r="E56" s="22">
        <v>0.97228110000000001</v>
      </c>
      <c r="F56" s="22">
        <v>0.9863054</v>
      </c>
      <c r="G56" s="22">
        <v>0.99886459999999999</v>
      </c>
      <c r="H56" s="22">
        <v>0.99753550000000002</v>
      </c>
      <c r="I56" s="22">
        <v>0.99958860000000005</v>
      </c>
      <c r="J56" s="22">
        <v>1.0106782999999999</v>
      </c>
      <c r="K56" s="22">
        <v>1.0023451999999999</v>
      </c>
      <c r="L56" s="22">
        <v>0.99356120000000003</v>
      </c>
      <c r="M56" s="22">
        <v>0.98958900000000005</v>
      </c>
      <c r="N56" s="22">
        <v>1.0043568</v>
      </c>
      <c r="O56" s="22">
        <v>1.0155992</v>
      </c>
      <c r="P56" s="22">
        <v>1.0089721</v>
      </c>
      <c r="Q56" s="22">
        <v>1.0116613000000001</v>
      </c>
      <c r="R56" s="22">
        <v>1.0139084</v>
      </c>
      <c r="S56" s="22">
        <v>1.0090421000000001</v>
      </c>
      <c r="T56" s="22">
        <v>1.0087657000000001</v>
      </c>
    </row>
    <row r="57" spans="1:20" ht="15" thickBot="1" x14ac:dyDescent="0.4">
      <c r="A57" s="24">
        <v>56</v>
      </c>
      <c r="B57" s="22">
        <v>1.0238164000000001</v>
      </c>
      <c r="C57" s="22">
        <v>1.0237228</v>
      </c>
      <c r="D57" s="22">
        <v>1.0236314</v>
      </c>
      <c r="E57" s="22">
        <v>1.0126549</v>
      </c>
      <c r="F57" s="22">
        <v>1.0094833999999999</v>
      </c>
      <c r="G57" s="22">
        <v>1.0023852</v>
      </c>
      <c r="H57" s="22">
        <v>0.9964963</v>
      </c>
      <c r="I57" s="22">
        <v>0.99512080000000003</v>
      </c>
      <c r="J57" s="22">
        <v>0.98778189999999999</v>
      </c>
      <c r="K57" s="22">
        <v>0.98693819999999999</v>
      </c>
      <c r="L57" s="22">
        <v>0.99177479999999996</v>
      </c>
      <c r="M57" s="22">
        <v>0.98839390000000005</v>
      </c>
      <c r="N57" s="22">
        <v>0.98122929999999997</v>
      </c>
      <c r="O57" s="22">
        <v>0.99257620000000002</v>
      </c>
      <c r="P57" s="22">
        <v>0.99253690000000006</v>
      </c>
      <c r="Q57" s="22">
        <v>1.0014244000000001</v>
      </c>
      <c r="R57" s="22">
        <v>1.0019556000000001</v>
      </c>
      <c r="S57" s="22">
        <v>0.99749129999999997</v>
      </c>
      <c r="T57" s="22">
        <v>0.98996870000000003</v>
      </c>
    </row>
    <row r="58" spans="1:20" ht="15" thickBot="1" x14ac:dyDescent="0.4">
      <c r="A58" s="24">
        <v>57</v>
      </c>
      <c r="B58" s="22">
        <v>1.0607993</v>
      </c>
      <c r="C58" s="22">
        <v>1.0606735</v>
      </c>
      <c r="D58" s="22">
        <v>1.0551444999999999</v>
      </c>
      <c r="E58" s="22">
        <v>1.0622370000000001</v>
      </c>
      <c r="F58" s="22">
        <v>1.0451306</v>
      </c>
      <c r="G58" s="22">
        <v>1.0370201999999999</v>
      </c>
      <c r="H58" s="22">
        <v>1.0197080000000001</v>
      </c>
      <c r="I58" s="22">
        <v>1.0166307999999999</v>
      </c>
      <c r="J58" s="22">
        <v>1.0193653</v>
      </c>
      <c r="K58" s="22">
        <v>1.0122158000000001</v>
      </c>
      <c r="L58" s="22">
        <v>1.0161207000000001</v>
      </c>
      <c r="M58" s="22">
        <v>1.0048817999999999</v>
      </c>
      <c r="N58" s="22">
        <v>1.0117248000000001</v>
      </c>
      <c r="O58" s="22">
        <v>1.0168728</v>
      </c>
      <c r="P58" s="22">
        <v>1.0140541999999999</v>
      </c>
      <c r="Q58" s="22">
        <v>1.0217356</v>
      </c>
      <c r="R58" s="22">
        <v>1.0299224</v>
      </c>
      <c r="S58" s="22">
        <v>1.022119</v>
      </c>
      <c r="T58" s="22">
        <v>1.01894</v>
      </c>
    </row>
    <row r="59" spans="1:20" ht="15" thickBot="1" x14ac:dyDescent="0.4">
      <c r="A59" s="24">
        <v>58</v>
      </c>
      <c r="B59" s="22">
        <v>1.0993291000000001</v>
      </c>
      <c r="C59" s="22">
        <v>1.0988658</v>
      </c>
      <c r="D59" s="22">
        <v>1.0831446</v>
      </c>
      <c r="E59" s="22">
        <v>1.0773226</v>
      </c>
      <c r="F59" s="22">
        <v>1.0672811</v>
      </c>
      <c r="G59" s="22">
        <v>1.0593030999999999</v>
      </c>
      <c r="H59" s="22">
        <v>1.0369647</v>
      </c>
      <c r="I59" s="22">
        <v>1.0345233</v>
      </c>
      <c r="J59" s="22">
        <v>1.0368021999999999</v>
      </c>
      <c r="K59" s="22">
        <v>1.035425</v>
      </c>
      <c r="L59" s="22">
        <v>1.0319851</v>
      </c>
      <c r="M59" s="22">
        <v>1.0143051000000001</v>
      </c>
      <c r="N59" s="22">
        <v>1.0070171999999999</v>
      </c>
      <c r="O59" s="22">
        <v>0.99261829999999995</v>
      </c>
      <c r="P59" s="22">
        <v>0.9942782</v>
      </c>
      <c r="Q59" s="22">
        <v>0.99262349999999999</v>
      </c>
      <c r="R59" s="22">
        <v>1.0016868000000001</v>
      </c>
      <c r="S59" s="22">
        <v>1.0146333999999999</v>
      </c>
      <c r="T59" s="22">
        <v>1.0199126000000001</v>
      </c>
    </row>
    <row r="60" spans="1:20" ht="15" thickBot="1" x14ac:dyDescent="0.4">
      <c r="A60" s="24">
        <v>59</v>
      </c>
      <c r="B60" s="22">
        <v>1.1021588</v>
      </c>
      <c r="C60" s="22">
        <v>1.1013801999999999</v>
      </c>
      <c r="D60" s="22">
        <v>1.097297</v>
      </c>
      <c r="E60" s="22">
        <v>1.0972188</v>
      </c>
      <c r="F60" s="22">
        <v>1.0940974000000001</v>
      </c>
      <c r="G60" s="22">
        <v>1.0576615</v>
      </c>
      <c r="H60" s="22">
        <v>1.0437673999999999</v>
      </c>
      <c r="I60" s="22">
        <v>1.0438155</v>
      </c>
      <c r="J60" s="22">
        <v>1.0476791000000001</v>
      </c>
      <c r="K60" s="22">
        <v>1.0448253000000001</v>
      </c>
      <c r="L60" s="22">
        <v>1.0464534000000001</v>
      </c>
      <c r="M60" s="22">
        <v>1.0363085000000001</v>
      </c>
      <c r="N60" s="22">
        <v>1.0445371999999999</v>
      </c>
      <c r="O60" s="22">
        <v>1.0076156999999999</v>
      </c>
      <c r="P60" s="22">
        <v>1.0001926999999999</v>
      </c>
      <c r="Q60" s="22">
        <v>0.99829400000000001</v>
      </c>
      <c r="R60" s="22">
        <v>0.97543539999999995</v>
      </c>
      <c r="S60" s="22">
        <v>0.99486699999999995</v>
      </c>
      <c r="T60" s="22">
        <v>1.0079483</v>
      </c>
    </row>
    <row r="61" spans="1:20" ht="15" thickBot="1" x14ac:dyDescent="0.4">
      <c r="A61" s="24">
        <v>60</v>
      </c>
      <c r="B61" s="22">
        <v>1.1163943999999999</v>
      </c>
      <c r="C61" s="22">
        <v>1.1156691000000001</v>
      </c>
      <c r="D61" s="22">
        <v>1.1187638</v>
      </c>
      <c r="E61" s="22">
        <v>1.1167608</v>
      </c>
      <c r="F61" s="22">
        <v>1.1113497000000001</v>
      </c>
      <c r="G61" s="22">
        <v>1.1070484</v>
      </c>
      <c r="H61" s="22">
        <v>1.0905678000000001</v>
      </c>
      <c r="I61" s="22">
        <v>1.075229</v>
      </c>
      <c r="J61" s="22">
        <v>1.0622175</v>
      </c>
      <c r="K61" s="22">
        <v>1.0553520000000001</v>
      </c>
      <c r="L61" s="22">
        <v>1.0537445999999999</v>
      </c>
      <c r="M61" s="22">
        <v>1.0507436000000001</v>
      </c>
      <c r="N61" s="22">
        <v>1.0584480000000001</v>
      </c>
      <c r="O61" s="22">
        <v>1.0711588000000001</v>
      </c>
      <c r="P61" s="22">
        <v>1.0459973</v>
      </c>
      <c r="Q61" s="22">
        <v>1.0304963</v>
      </c>
      <c r="R61" s="22">
        <v>1.0300636999999999</v>
      </c>
      <c r="S61" s="22">
        <v>1.0307374</v>
      </c>
      <c r="T61" s="22">
        <v>1.0305523999999999</v>
      </c>
    </row>
    <row r="62" spans="1:20" ht="15" thickBot="1" x14ac:dyDescent="0.4">
      <c r="A62" s="24">
        <v>61</v>
      </c>
      <c r="B62" s="22">
        <v>1.1181688000000001</v>
      </c>
      <c r="C62" s="22">
        <v>1.1175131</v>
      </c>
      <c r="D62" s="22">
        <v>1.1183126000000001</v>
      </c>
      <c r="E62" s="22">
        <v>1.1176358</v>
      </c>
      <c r="F62" s="22">
        <v>1.1047692</v>
      </c>
      <c r="G62" s="22">
        <v>1.0904092999999999</v>
      </c>
      <c r="H62" s="22">
        <v>1.0759319000000001</v>
      </c>
      <c r="I62" s="22">
        <v>1.0705195999999999</v>
      </c>
      <c r="J62" s="22">
        <v>1.0690584999999999</v>
      </c>
      <c r="K62" s="22">
        <v>1.0649223999999999</v>
      </c>
      <c r="L62" s="22">
        <v>1.0571704</v>
      </c>
      <c r="M62" s="22">
        <v>1.0552805999999999</v>
      </c>
      <c r="N62" s="22">
        <v>1.0572755</v>
      </c>
      <c r="O62" s="22">
        <v>1.0432725</v>
      </c>
      <c r="P62" s="22">
        <v>1.0420647999999999</v>
      </c>
      <c r="Q62" s="22">
        <v>1.0295622</v>
      </c>
      <c r="R62" s="22">
        <v>1.0137160000000001</v>
      </c>
      <c r="S62" s="22">
        <v>1.0053816</v>
      </c>
      <c r="T62" s="22">
        <v>1.0011455</v>
      </c>
    </row>
    <row r="63" spans="1:20" ht="15" thickBot="1" x14ac:dyDescent="0.4">
      <c r="A63" s="24">
        <v>62</v>
      </c>
      <c r="B63" s="22">
        <v>1.0343206</v>
      </c>
      <c r="C63" s="22">
        <v>1.0437596</v>
      </c>
      <c r="D63" s="22">
        <v>1.0542632000000001</v>
      </c>
      <c r="E63" s="22">
        <v>1.0493068999999999</v>
      </c>
      <c r="F63" s="22">
        <v>1.0560506999999999</v>
      </c>
      <c r="G63" s="22">
        <v>1.0634915</v>
      </c>
      <c r="H63" s="22">
        <v>1.0607061</v>
      </c>
      <c r="I63" s="22">
        <v>1.0643697000000001</v>
      </c>
      <c r="J63" s="22">
        <v>1.0625319</v>
      </c>
      <c r="K63" s="22">
        <v>1.0623203000000001</v>
      </c>
      <c r="L63" s="22">
        <v>1.0381805</v>
      </c>
      <c r="M63" s="22">
        <v>1.0339056</v>
      </c>
      <c r="N63" s="22">
        <v>1.0366571</v>
      </c>
      <c r="O63" s="22">
        <v>1.0356257</v>
      </c>
      <c r="P63" s="22">
        <v>1.0467826</v>
      </c>
      <c r="Q63" s="22">
        <v>1.0457609999999999</v>
      </c>
      <c r="R63" s="22">
        <v>1.0595060000000001</v>
      </c>
      <c r="S63" s="22">
        <v>1.0538072000000001</v>
      </c>
      <c r="T63" s="22">
        <v>1.0440756</v>
      </c>
    </row>
    <row r="64" spans="1:20" ht="15" thickBot="1" x14ac:dyDescent="0.4">
      <c r="A64" s="24">
        <v>63</v>
      </c>
      <c r="B64" s="22">
        <v>0.96216979999999996</v>
      </c>
      <c r="C64" s="22">
        <v>0.98004690000000005</v>
      </c>
      <c r="D64" s="22">
        <v>0.98751610000000001</v>
      </c>
      <c r="E64" s="22">
        <v>1.0088322999999999</v>
      </c>
      <c r="F64" s="22">
        <v>0.99907230000000002</v>
      </c>
      <c r="G64" s="22">
        <v>1.0082217</v>
      </c>
      <c r="H64" s="22">
        <v>1.0366588999999999</v>
      </c>
      <c r="I64" s="22">
        <v>1.0405759000000001</v>
      </c>
      <c r="J64" s="22">
        <v>1.0317911</v>
      </c>
      <c r="K64" s="22">
        <v>1.0380990999999999</v>
      </c>
      <c r="L64" s="22">
        <v>1.0471607999999999</v>
      </c>
      <c r="M64" s="22">
        <v>1.0383344999999999</v>
      </c>
      <c r="N64" s="22">
        <v>1.020086</v>
      </c>
      <c r="O64" s="22">
        <v>0.99993080000000001</v>
      </c>
      <c r="P64" s="22">
        <v>1.0137122000000001</v>
      </c>
      <c r="Q64" s="22">
        <v>1.0269976999999999</v>
      </c>
      <c r="R64" s="22">
        <v>1.0407888000000001</v>
      </c>
      <c r="S64" s="22">
        <v>1.0425462999999999</v>
      </c>
      <c r="T64" s="22">
        <v>1.043642</v>
      </c>
    </row>
    <row r="65" spans="1:20" ht="15" thickBot="1" x14ac:dyDescent="0.4">
      <c r="A65" s="24">
        <v>64</v>
      </c>
      <c r="B65" s="22">
        <v>0.87857790000000002</v>
      </c>
      <c r="C65" s="22">
        <v>0.90730180000000005</v>
      </c>
      <c r="D65" s="22">
        <v>0.9179427</v>
      </c>
      <c r="E65" s="22">
        <v>0.94561189999999995</v>
      </c>
      <c r="F65" s="22">
        <v>0.95988309999999999</v>
      </c>
      <c r="G65" s="22">
        <v>0.95825769999999999</v>
      </c>
      <c r="H65" s="22">
        <v>0.97845649999999995</v>
      </c>
      <c r="I65" s="22">
        <v>0.98703459999999998</v>
      </c>
      <c r="J65" s="22">
        <v>0.98967260000000001</v>
      </c>
      <c r="K65" s="22">
        <v>1.0077837999999999</v>
      </c>
      <c r="L65" s="22">
        <v>1.0198735999999999</v>
      </c>
      <c r="M65" s="22">
        <v>1.0196518000000001</v>
      </c>
      <c r="N65" s="22">
        <v>1.0269265999999999</v>
      </c>
      <c r="O65" s="22">
        <v>1.0378822999999999</v>
      </c>
      <c r="P65" s="22">
        <v>1.0375675</v>
      </c>
      <c r="Q65" s="22">
        <v>1.0399305000000001</v>
      </c>
      <c r="R65" s="22">
        <v>1.0375962000000001</v>
      </c>
      <c r="S65" s="22">
        <v>1.0237031000000001</v>
      </c>
      <c r="T65" s="22">
        <v>1.0280568999999999</v>
      </c>
    </row>
    <row r="66" spans="1:20" ht="15" thickBot="1" x14ac:dyDescent="0.4">
      <c r="A66" s="24">
        <v>65</v>
      </c>
      <c r="B66" s="22">
        <v>1.04748</v>
      </c>
      <c r="C66" s="22">
        <v>1.0259142000000001</v>
      </c>
      <c r="D66" s="22">
        <v>0.98416199999999998</v>
      </c>
      <c r="E66" s="22">
        <v>0.96390169999999997</v>
      </c>
      <c r="F66" s="22">
        <v>0.96801210000000004</v>
      </c>
      <c r="G66" s="22">
        <v>0.96008349999999998</v>
      </c>
      <c r="H66" s="22">
        <v>0.97886969999999995</v>
      </c>
      <c r="I66" s="22">
        <v>0.98443630000000004</v>
      </c>
      <c r="J66" s="22">
        <v>0.98857329999999999</v>
      </c>
      <c r="K66" s="22">
        <v>0.99325390000000002</v>
      </c>
      <c r="L66" s="22">
        <v>0.99837070000000006</v>
      </c>
      <c r="M66" s="22">
        <v>1.0149828999999999</v>
      </c>
      <c r="N66" s="22">
        <v>1.0136242</v>
      </c>
      <c r="O66" s="22">
        <v>1.0232235000000001</v>
      </c>
      <c r="P66" s="22">
        <v>1.0285337999999999</v>
      </c>
      <c r="Q66" s="22">
        <v>1.0290577999999999</v>
      </c>
      <c r="R66" s="22">
        <v>1.0204053</v>
      </c>
      <c r="S66" s="22">
        <v>1.0334855000000001</v>
      </c>
      <c r="T66" s="22">
        <v>1.0378868000000001</v>
      </c>
    </row>
    <row r="67" spans="1:20" ht="15" thickBot="1" x14ac:dyDescent="0.4">
      <c r="A67" s="24">
        <v>66</v>
      </c>
      <c r="B67" s="22">
        <v>1.0112615</v>
      </c>
      <c r="C67" s="22">
        <v>0.98061810000000005</v>
      </c>
      <c r="D67" s="22">
        <v>1.0059944000000001</v>
      </c>
      <c r="E67" s="22">
        <v>1.0148181999999999</v>
      </c>
      <c r="F67" s="22">
        <v>1.0181277</v>
      </c>
      <c r="G67" s="22">
        <v>1.0263826</v>
      </c>
      <c r="H67" s="22">
        <v>1.0336174</v>
      </c>
      <c r="I67" s="22">
        <v>1.0239202999999999</v>
      </c>
      <c r="J67" s="22">
        <v>1.0197004000000001</v>
      </c>
      <c r="K67" s="22">
        <v>1.0097955000000001</v>
      </c>
      <c r="L67" s="22">
        <v>1.0156513</v>
      </c>
      <c r="M67" s="22">
        <v>1.0255217999999999</v>
      </c>
      <c r="N67" s="22">
        <v>1.0279145000000001</v>
      </c>
      <c r="O67" s="22">
        <v>1.0392557</v>
      </c>
      <c r="P67" s="22">
        <v>1.0176780999999999</v>
      </c>
      <c r="Q67" s="22">
        <v>0.98259030000000003</v>
      </c>
      <c r="R67" s="22">
        <v>0.96833670000000005</v>
      </c>
      <c r="S67" s="22">
        <v>0.98139980000000004</v>
      </c>
      <c r="T67" s="22">
        <v>0.96977650000000004</v>
      </c>
    </row>
    <row r="68" spans="1:20" ht="15" thickBot="1" x14ac:dyDescent="0.4">
      <c r="A68" s="24">
        <v>67</v>
      </c>
      <c r="B68" s="22">
        <v>1.0478879999999999</v>
      </c>
      <c r="C68" s="22">
        <v>1.0272224999999999</v>
      </c>
      <c r="D68" s="22">
        <v>1.0295297999999999</v>
      </c>
      <c r="E68" s="22">
        <v>1.0348415</v>
      </c>
      <c r="F68" s="22">
        <v>1.0160416999999999</v>
      </c>
      <c r="G68" s="22">
        <v>1.0418835</v>
      </c>
      <c r="H68" s="22">
        <v>1.0366846999999999</v>
      </c>
      <c r="I68" s="22">
        <v>1.0244876999999999</v>
      </c>
      <c r="J68" s="22">
        <v>1.0279526999999999</v>
      </c>
      <c r="K68" s="22">
        <v>1.0117077999999999</v>
      </c>
      <c r="L68" s="22">
        <v>1.0009695999999999</v>
      </c>
      <c r="M68" s="22">
        <v>1.0030566000000001</v>
      </c>
      <c r="N68" s="22">
        <v>1.0159221000000001</v>
      </c>
      <c r="O68" s="22">
        <v>1.0226913</v>
      </c>
      <c r="P68" s="22">
        <v>1.0203930999999999</v>
      </c>
      <c r="Q68" s="22">
        <v>1.0001644999999999</v>
      </c>
      <c r="R68" s="22">
        <v>1.0115945</v>
      </c>
      <c r="S68" s="22">
        <v>1.007422</v>
      </c>
      <c r="T68" s="22">
        <v>1.0146314000000001</v>
      </c>
    </row>
    <row r="69" spans="1:20" ht="15" thickBot="1" x14ac:dyDescent="0.4">
      <c r="A69" s="24">
        <v>68</v>
      </c>
      <c r="B69" s="22">
        <v>1.0729176</v>
      </c>
      <c r="C69" s="22">
        <v>1.0619917000000001</v>
      </c>
      <c r="D69" s="22">
        <v>1.0503699</v>
      </c>
      <c r="E69" s="22">
        <v>1.0479901</v>
      </c>
      <c r="F69" s="22">
        <v>0.99098470000000005</v>
      </c>
      <c r="G69" s="22">
        <v>1.0009364000000001</v>
      </c>
      <c r="H69" s="22">
        <v>1.0028896</v>
      </c>
      <c r="I69" s="22">
        <v>0.97517750000000003</v>
      </c>
      <c r="J69" s="22">
        <v>0.97910839999999999</v>
      </c>
      <c r="K69" s="22">
        <v>0.98313969999999995</v>
      </c>
      <c r="L69" s="22">
        <v>0.98996729999999999</v>
      </c>
      <c r="M69" s="22">
        <v>0.98342110000000005</v>
      </c>
      <c r="N69" s="22">
        <v>0.98993229999999999</v>
      </c>
      <c r="O69" s="22">
        <v>1.002775</v>
      </c>
      <c r="P69" s="22">
        <v>1.0180693999999999</v>
      </c>
      <c r="Q69" s="22">
        <v>1.0020716999999999</v>
      </c>
      <c r="R69" s="22">
        <v>1.0060224</v>
      </c>
      <c r="S69" s="22">
        <v>1.0031852999999999</v>
      </c>
      <c r="T69" s="22">
        <v>1.0115033</v>
      </c>
    </row>
    <row r="70" spans="1:20" ht="15" thickBot="1" x14ac:dyDescent="0.4">
      <c r="A70" s="24">
        <v>69</v>
      </c>
      <c r="B70" s="22">
        <v>1.074803</v>
      </c>
      <c r="C70" s="22">
        <v>1.0809613</v>
      </c>
      <c r="D70" s="22">
        <v>1.0748496999999999</v>
      </c>
      <c r="E70" s="22">
        <v>1.0563465000000001</v>
      </c>
      <c r="F70" s="22">
        <v>1.0309790000000001</v>
      </c>
      <c r="G70" s="22">
        <v>1.0237794</v>
      </c>
      <c r="H70" s="22">
        <v>1.0123323</v>
      </c>
      <c r="I70" s="22">
        <v>1.0050379</v>
      </c>
      <c r="J70" s="22">
        <v>1.0128804</v>
      </c>
      <c r="K70" s="22">
        <v>1.0124397000000001</v>
      </c>
      <c r="L70" s="22">
        <v>0.99571299999999996</v>
      </c>
      <c r="M70" s="22">
        <v>0.99440689999999998</v>
      </c>
      <c r="N70" s="22">
        <v>0.99935700000000005</v>
      </c>
      <c r="O70" s="22">
        <v>0.99978429999999996</v>
      </c>
      <c r="P70" s="22">
        <v>1.0085005</v>
      </c>
      <c r="Q70" s="22">
        <v>0.98629230000000001</v>
      </c>
      <c r="R70" s="22">
        <v>1.0073429</v>
      </c>
      <c r="S70" s="22">
        <v>1.0059659999999999</v>
      </c>
      <c r="T70" s="22">
        <v>1.0062120999999999</v>
      </c>
    </row>
    <row r="71" spans="1:20" ht="15" thickBot="1" x14ac:dyDescent="0.4">
      <c r="A71" s="24">
        <v>70</v>
      </c>
      <c r="B71" s="22">
        <v>1.0752229</v>
      </c>
      <c r="C71" s="22">
        <v>1.0826939</v>
      </c>
      <c r="D71" s="22">
        <v>1.0773851999999999</v>
      </c>
      <c r="E71" s="22">
        <v>1.0695644</v>
      </c>
      <c r="F71" s="22">
        <v>1.085431</v>
      </c>
      <c r="G71" s="22">
        <v>1.067876</v>
      </c>
      <c r="H71" s="22">
        <v>1.0509866000000001</v>
      </c>
      <c r="I71" s="22">
        <v>1.0568143999999999</v>
      </c>
      <c r="J71" s="22">
        <v>1.0111950000000001</v>
      </c>
      <c r="K71" s="22">
        <v>1.0164605</v>
      </c>
      <c r="L71" s="22">
        <v>1.016961</v>
      </c>
      <c r="M71" s="22">
        <v>1.0168501999999999</v>
      </c>
      <c r="N71" s="22">
        <v>1.0163922000000001</v>
      </c>
      <c r="O71" s="22">
        <v>1.0204614999999999</v>
      </c>
      <c r="P71" s="22">
        <v>1.0241260999999999</v>
      </c>
      <c r="Q71" s="22">
        <v>1.0241444</v>
      </c>
      <c r="R71" s="22">
        <v>1.0145614000000001</v>
      </c>
      <c r="S71" s="22">
        <v>1.0196753999999999</v>
      </c>
      <c r="T71" s="22">
        <v>1.0018092000000001</v>
      </c>
    </row>
    <row r="72" spans="1:20" ht="15" thickBot="1" x14ac:dyDescent="0.4">
      <c r="A72" s="24">
        <v>71</v>
      </c>
      <c r="B72" s="22">
        <v>1.1003524</v>
      </c>
      <c r="C72" s="22">
        <v>1.0869854000000001</v>
      </c>
      <c r="D72" s="22">
        <v>1.0561822000000001</v>
      </c>
      <c r="E72" s="22">
        <v>1.0197297999999999</v>
      </c>
      <c r="F72" s="22">
        <v>1.0491748999999999</v>
      </c>
      <c r="G72" s="22">
        <v>1.0500852000000001</v>
      </c>
      <c r="H72" s="22">
        <v>1.0572892</v>
      </c>
      <c r="I72" s="22">
        <v>1.0609351</v>
      </c>
      <c r="J72" s="22">
        <v>1.0731250999999999</v>
      </c>
      <c r="K72" s="22">
        <v>1.0643887000000001</v>
      </c>
      <c r="L72" s="22">
        <v>1.0541638</v>
      </c>
      <c r="M72" s="22">
        <v>1.0486111</v>
      </c>
      <c r="N72" s="22">
        <v>1.0365483</v>
      </c>
      <c r="O72" s="22">
        <v>1.0260833</v>
      </c>
      <c r="P72" s="22">
        <v>1.0239552999999999</v>
      </c>
      <c r="Q72" s="22">
        <v>1.0462385000000001</v>
      </c>
      <c r="R72" s="22">
        <v>1.0245401999999999</v>
      </c>
      <c r="S72" s="22">
        <v>1.0219992</v>
      </c>
      <c r="T72" s="22">
        <v>1.0144721999999999</v>
      </c>
    </row>
    <row r="73" spans="1:20" ht="15" thickBot="1" x14ac:dyDescent="0.4">
      <c r="A73" s="24">
        <v>72</v>
      </c>
      <c r="B73" s="22">
        <v>1.0163059999999999</v>
      </c>
      <c r="C73" s="22">
        <v>1.0180918999999999</v>
      </c>
      <c r="D73" s="22">
        <v>1.0180486</v>
      </c>
      <c r="E73" s="22">
        <v>1.0380670000000001</v>
      </c>
      <c r="F73" s="22">
        <v>1.0507333000000001</v>
      </c>
      <c r="G73" s="22">
        <v>1.0583454999999999</v>
      </c>
      <c r="H73" s="22">
        <v>1.0689405999999999</v>
      </c>
      <c r="I73" s="22">
        <v>1.0594030999999999</v>
      </c>
      <c r="J73" s="22">
        <v>1.0643516</v>
      </c>
      <c r="K73" s="22">
        <v>1.0575178000000001</v>
      </c>
      <c r="L73" s="22">
        <v>1.0603445</v>
      </c>
      <c r="M73" s="22">
        <v>1.0568666</v>
      </c>
      <c r="N73" s="22">
        <v>1.047787</v>
      </c>
      <c r="O73" s="22">
        <v>1.0303230000000001</v>
      </c>
      <c r="P73" s="22">
        <v>1.0332832999999999</v>
      </c>
      <c r="Q73" s="22">
        <v>1.0476255999999999</v>
      </c>
      <c r="R73" s="22">
        <v>1.0414413</v>
      </c>
      <c r="S73" s="22">
        <v>1.0343523999999999</v>
      </c>
      <c r="T73" s="22">
        <v>1.0339198999999999</v>
      </c>
    </row>
    <row r="74" spans="1:20" ht="15" thickBot="1" x14ac:dyDescent="0.4">
      <c r="A74" s="24">
        <v>73</v>
      </c>
      <c r="B74" s="22">
        <v>1.0411147000000001</v>
      </c>
      <c r="C74" s="22">
        <v>1.0419442000000001</v>
      </c>
      <c r="D74" s="22">
        <v>1.0451362</v>
      </c>
      <c r="E74" s="22">
        <v>1.0471007000000001</v>
      </c>
      <c r="F74" s="22">
        <v>1.0553475999999999</v>
      </c>
      <c r="G74" s="22">
        <v>1.0522136</v>
      </c>
      <c r="H74" s="22">
        <v>1.0575108</v>
      </c>
      <c r="I74" s="22">
        <v>1.0590668999999999</v>
      </c>
      <c r="J74" s="22">
        <v>1.0610322999999999</v>
      </c>
      <c r="K74" s="22">
        <v>1.0590936</v>
      </c>
      <c r="L74" s="22">
        <v>1.0571936</v>
      </c>
      <c r="M74" s="22">
        <v>1.0565201</v>
      </c>
      <c r="N74" s="22">
        <v>1.0424548</v>
      </c>
      <c r="O74" s="22">
        <v>1.0223594</v>
      </c>
      <c r="P74" s="22">
        <v>1.0296897</v>
      </c>
      <c r="Q74" s="22">
        <v>1.0409383999999999</v>
      </c>
      <c r="R74" s="22">
        <v>1.0373262000000001</v>
      </c>
      <c r="S74" s="22">
        <v>1.0354582000000001</v>
      </c>
      <c r="T74" s="22">
        <v>1.0449672999999999</v>
      </c>
    </row>
    <row r="75" spans="1:20" ht="15" thickBot="1" x14ac:dyDescent="0.4">
      <c r="A75" s="24">
        <v>74</v>
      </c>
      <c r="B75" s="22">
        <v>1.0656395999999999</v>
      </c>
      <c r="C75" s="22">
        <v>1.0714371</v>
      </c>
      <c r="D75" s="22">
        <v>1.0746085999999999</v>
      </c>
      <c r="E75" s="22">
        <v>1.0690472</v>
      </c>
      <c r="F75" s="22">
        <v>1.0728882</v>
      </c>
      <c r="G75" s="22">
        <v>1.0598699</v>
      </c>
      <c r="H75" s="22">
        <v>1.0480974000000001</v>
      </c>
      <c r="I75" s="22">
        <v>1.0534125000000001</v>
      </c>
      <c r="J75" s="22">
        <v>1.0472326000000001</v>
      </c>
      <c r="K75" s="22">
        <v>1.0545796999999999</v>
      </c>
      <c r="L75" s="22">
        <v>1.0494133000000001</v>
      </c>
      <c r="M75" s="22">
        <v>1.0431632</v>
      </c>
      <c r="N75" s="22">
        <v>1.0509146</v>
      </c>
      <c r="O75" s="22">
        <v>1.0582613000000001</v>
      </c>
      <c r="P75" s="22">
        <v>1.0362562</v>
      </c>
      <c r="Q75" s="22">
        <v>1.0416962000000001</v>
      </c>
      <c r="R75" s="22">
        <v>1.0347398000000001</v>
      </c>
      <c r="S75" s="22">
        <v>1.0370111</v>
      </c>
      <c r="T75" s="22">
        <v>1.0451045999999999</v>
      </c>
    </row>
    <row r="76" spans="1:20" ht="15" thickBot="1" x14ac:dyDescent="0.4">
      <c r="A76" s="24">
        <v>75</v>
      </c>
      <c r="B76" s="22">
        <v>0.94519189999999997</v>
      </c>
      <c r="C76" s="22">
        <v>0.97296009999999999</v>
      </c>
      <c r="D76" s="22">
        <v>1.0051536999999999</v>
      </c>
      <c r="E76" s="22">
        <v>1.0148391999999999</v>
      </c>
      <c r="F76" s="22">
        <v>1.0297664</v>
      </c>
      <c r="G76" s="22">
        <v>1.0338308</v>
      </c>
      <c r="H76" s="22">
        <v>0.9942223</v>
      </c>
      <c r="I76" s="22">
        <v>1.014656</v>
      </c>
      <c r="J76" s="22">
        <v>1.0150321</v>
      </c>
      <c r="K76" s="22">
        <v>1.0292844000000001</v>
      </c>
      <c r="L76" s="22">
        <v>0.99770139999999996</v>
      </c>
      <c r="M76" s="22">
        <v>1.0035797</v>
      </c>
      <c r="N76" s="22">
        <v>1.0121488000000001</v>
      </c>
      <c r="O76" s="22">
        <v>1.0202074999999999</v>
      </c>
      <c r="P76" s="22">
        <v>1.0123542999999999</v>
      </c>
      <c r="Q76" s="22">
        <v>1.0241776</v>
      </c>
      <c r="R76" s="22">
        <v>1.0252030000000001</v>
      </c>
      <c r="S76" s="22">
        <v>1.0207123</v>
      </c>
      <c r="T76" s="22">
        <v>1.0125805999999999</v>
      </c>
    </row>
    <row r="77" spans="1:20" ht="15" thickBot="1" x14ac:dyDescent="0.4">
      <c r="A77" s="24">
        <v>76</v>
      </c>
      <c r="B77" s="22">
        <v>0.95759110000000003</v>
      </c>
      <c r="C77" s="22">
        <v>0.96546449999999995</v>
      </c>
      <c r="D77" s="22">
        <v>0.97429759999999999</v>
      </c>
      <c r="E77" s="22">
        <v>0.98660119999999996</v>
      </c>
      <c r="F77" s="22">
        <v>0.99554549999999997</v>
      </c>
      <c r="G77" s="22">
        <v>1.0090222</v>
      </c>
      <c r="H77" s="22">
        <v>1.0071524000000001</v>
      </c>
      <c r="I77" s="22">
        <v>1.0070874000000001</v>
      </c>
      <c r="J77" s="22">
        <v>1.0088246000000001</v>
      </c>
      <c r="K77" s="22">
        <v>1.0154936000000001</v>
      </c>
      <c r="L77" s="22">
        <v>1.0345278</v>
      </c>
      <c r="M77" s="22">
        <v>1.0182479</v>
      </c>
      <c r="N77" s="22">
        <v>1.0233813</v>
      </c>
      <c r="O77" s="22">
        <v>1.0294322</v>
      </c>
      <c r="P77" s="22">
        <v>1.0366789999999999</v>
      </c>
      <c r="Q77" s="22">
        <v>1.0433306</v>
      </c>
      <c r="R77" s="22">
        <v>1.0450250000000001</v>
      </c>
      <c r="S77" s="22">
        <v>1.0257566</v>
      </c>
      <c r="T77" s="22">
        <v>1.0000118</v>
      </c>
    </row>
    <row r="78" spans="1:20" ht="15" thickBot="1" x14ac:dyDescent="0.4">
      <c r="A78" s="24">
        <v>77</v>
      </c>
      <c r="B78" s="22">
        <v>1.0415224000000001</v>
      </c>
      <c r="C78" s="22">
        <v>1.0287181999999999</v>
      </c>
      <c r="D78" s="22">
        <v>1.0184466999999999</v>
      </c>
      <c r="E78" s="22">
        <v>1.0186899</v>
      </c>
      <c r="F78" s="22">
        <v>0.9995503</v>
      </c>
      <c r="G78" s="22">
        <v>0.98028409999999999</v>
      </c>
      <c r="H78" s="22">
        <v>1.0166949999999999</v>
      </c>
      <c r="I78" s="22">
        <v>1.0146390999999999</v>
      </c>
      <c r="J78" s="22">
        <v>0.99658999999999998</v>
      </c>
      <c r="K78" s="22">
        <v>1.0086679999999999</v>
      </c>
      <c r="L78" s="22">
        <v>1.0224253999999999</v>
      </c>
      <c r="M78" s="22">
        <v>1.0213402</v>
      </c>
      <c r="N78" s="22">
        <v>0.99910460000000001</v>
      </c>
      <c r="O78" s="22">
        <v>0.99856279999999997</v>
      </c>
      <c r="P78" s="22">
        <v>1.0076369999999999</v>
      </c>
      <c r="Q78" s="22">
        <v>1.0017735999999999</v>
      </c>
      <c r="R78" s="22">
        <v>1.0207774000000001</v>
      </c>
      <c r="S78" s="22">
        <v>1.0236772999999999</v>
      </c>
      <c r="T78" s="22">
        <v>1.0194673000000001</v>
      </c>
    </row>
    <row r="79" spans="1:20" ht="15" thickBot="1" x14ac:dyDescent="0.4">
      <c r="A79" s="24">
        <v>78</v>
      </c>
      <c r="B79" s="22">
        <v>0.9930795</v>
      </c>
      <c r="C79" s="22">
        <v>0.99831769999999997</v>
      </c>
      <c r="D79" s="22">
        <v>1.0031814999999999</v>
      </c>
      <c r="E79" s="22">
        <v>0.98634540000000004</v>
      </c>
      <c r="F79" s="22">
        <v>0.97224900000000003</v>
      </c>
      <c r="G79" s="22">
        <v>0.97060029999999997</v>
      </c>
      <c r="H79" s="22">
        <v>0.97914190000000001</v>
      </c>
      <c r="I79" s="22">
        <v>0.98362150000000004</v>
      </c>
      <c r="J79" s="22">
        <v>0.98884450000000002</v>
      </c>
      <c r="K79" s="22">
        <v>0.98802650000000003</v>
      </c>
      <c r="L79" s="22">
        <v>0.9999247</v>
      </c>
      <c r="M79" s="22">
        <v>0.98807590000000001</v>
      </c>
      <c r="N79" s="22">
        <v>0.98917699999999997</v>
      </c>
      <c r="O79" s="22">
        <v>0.99880709999999995</v>
      </c>
      <c r="P79" s="22">
        <v>0.99752399999999997</v>
      </c>
      <c r="Q79" s="22">
        <v>0.95922479999999999</v>
      </c>
      <c r="R79" s="22">
        <v>0.97246809999999995</v>
      </c>
      <c r="S79" s="22">
        <v>0.99508569999999996</v>
      </c>
      <c r="T79" s="22">
        <v>1.0144713999999999</v>
      </c>
    </row>
    <row r="80" spans="1:20" ht="15" thickBot="1" x14ac:dyDescent="0.4">
      <c r="A80" s="24">
        <v>79</v>
      </c>
      <c r="B80" s="22">
        <v>0.99376059999999999</v>
      </c>
      <c r="C80" s="22">
        <v>1.0003252</v>
      </c>
      <c r="D80" s="22">
        <v>0.99934869999999998</v>
      </c>
      <c r="E80" s="22">
        <v>0.99358340000000001</v>
      </c>
      <c r="F80" s="22">
        <v>0.98074070000000002</v>
      </c>
      <c r="G80" s="22">
        <v>0.98876620000000004</v>
      </c>
      <c r="H80" s="22">
        <v>0.98338570000000003</v>
      </c>
      <c r="I80" s="22">
        <v>0.98421029999999998</v>
      </c>
      <c r="J80" s="22">
        <v>0.99939080000000002</v>
      </c>
      <c r="K80" s="22">
        <v>0.99193920000000002</v>
      </c>
      <c r="L80" s="22">
        <v>1.0006126</v>
      </c>
      <c r="M80" s="22">
        <v>1.0013513000000001</v>
      </c>
      <c r="N80" s="22">
        <v>0.9670607</v>
      </c>
      <c r="O80" s="22">
        <v>0.95136359999999998</v>
      </c>
      <c r="P80" s="22">
        <v>0.97351140000000003</v>
      </c>
      <c r="Q80" s="22">
        <v>0.98267479999999996</v>
      </c>
      <c r="R80" s="22">
        <v>0.97540150000000003</v>
      </c>
      <c r="S80" s="22">
        <v>0.95859050000000001</v>
      </c>
      <c r="T80" s="22">
        <v>0.97310560000000002</v>
      </c>
    </row>
    <row r="81" spans="1:20" ht="15" thickBot="1" x14ac:dyDescent="0.4">
      <c r="A81" s="24">
        <v>80</v>
      </c>
      <c r="B81" s="22">
        <v>0.94584049999999997</v>
      </c>
      <c r="C81" s="22">
        <v>0.9535884</v>
      </c>
      <c r="D81" s="22">
        <v>0.9509379</v>
      </c>
      <c r="E81" s="22">
        <v>0.96121009999999996</v>
      </c>
      <c r="F81" s="22">
        <v>0.96310439999999997</v>
      </c>
      <c r="G81" s="22">
        <v>0.96978739999999997</v>
      </c>
      <c r="H81" s="22">
        <v>0.95937459999999997</v>
      </c>
      <c r="I81" s="22">
        <v>0.96468500000000001</v>
      </c>
      <c r="J81" s="22">
        <v>0.97182659999999998</v>
      </c>
      <c r="K81" s="22">
        <v>0.97946160000000004</v>
      </c>
      <c r="L81" s="22">
        <v>0.98533590000000004</v>
      </c>
      <c r="M81" s="22">
        <v>0.99145729999999999</v>
      </c>
      <c r="N81" s="22">
        <v>1.0158910999999999</v>
      </c>
      <c r="O81" s="22">
        <v>1.0185367999999999</v>
      </c>
      <c r="P81" s="22">
        <v>1.0081344999999999</v>
      </c>
      <c r="Q81" s="22">
        <v>0.99878829999999996</v>
      </c>
      <c r="R81" s="22">
        <v>0.98190440000000001</v>
      </c>
      <c r="S81" s="22">
        <v>0.97119809999999995</v>
      </c>
      <c r="T81" s="22">
        <v>0.97169450000000002</v>
      </c>
    </row>
    <row r="82" spans="1:20" ht="15" thickBot="1" x14ac:dyDescent="0.4">
      <c r="A82" s="24">
        <v>81</v>
      </c>
      <c r="B82" s="22">
        <v>0.95862440000000004</v>
      </c>
      <c r="C82" s="22">
        <v>0.96567190000000003</v>
      </c>
      <c r="D82" s="22">
        <v>0.95697770000000004</v>
      </c>
      <c r="E82" s="22">
        <v>0.95207730000000002</v>
      </c>
      <c r="F82" s="22">
        <v>0.98239759999999998</v>
      </c>
      <c r="G82" s="22">
        <v>0.98343259999999999</v>
      </c>
      <c r="H82" s="22">
        <v>0.9737865</v>
      </c>
      <c r="I82" s="22">
        <v>0.98024770000000006</v>
      </c>
      <c r="J82" s="22">
        <v>0.97705620000000004</v>
      </c>
      <c r="K82" s="22">
        <v>0.9835024</v>
      </c>
      <c r="L82" s="22">
        <v>0.96957110000000002</v>
      </c>
      <c r="M82" s="22">
        <v>0.98272809999999999</v>
      </c>
      <c r="N82" s="22">
        <v>0.99109550000000002</v>
      </c>
      <c r="O82" s="22">
        <v>0.98086609999999996</v>
      </c>
      <c r="P82" s="22">
        <v>0.98254900000000001</v>
      </c>
      <c r="Q82" s="22">
        <v>0.98435439999999996</v>
      </c>
      <c r="R82" s="22">
        <v>0.98608470000000004</v>
      </c>
      <c r="S82" s="22">
        <v>0.99641679999999999</v>
      </c>
      <c r="T82" s="22">
        <v>0.98868239999999996</v>
      </c>
    </row>
    <row r="83" spans="1:20" ht="15" thickBot="1" x14ac:dyDescent="0.4">
      <c r="A83" s="24">
        <v>82</v>
      </c>
      <c r="B83" s="22">
        <v>0.95947150000000003</v>
      </c>
      <c r="C83" s="22">
        <v>0.97064740000000005</v>
      </c>
      <c r="D83" s="22">
        <v>0.97127059999999998</v>
      </c>
      <c r="E83" s="22">
        <v>0.93485289999999999</v>
      </c>
      <c r="F83" s="22">
        <v>0.95625340000000003</v>
      </c>
      <c r="G83" s="22">
        <v>0.96690540000000003</v>
      </c>
      <c r="H83" s="22">
        <v>0.98135790000000001</v>
      </c>
      <c r="I83" s="22">
        <v>0.98948910000000001</v>
      </c>
      <c r="J83" s="22">
        <v>0.97226029999999997</v>
      </c>
      <c r="K83" s="22">
        <v>0.97572020000000004</v>
      </c>
      <c r="L83" s="22">
        <v>0.95545420000000003</v>
      </c>
      <c r="M83" s="22">
        <v>0.96085209999999999</v>
      </c>
      <c r="N83" s="22">
        <v>0.96346730000000003</v>
      </c>
      <c r="O83" s="22">
        <v>0.98354209999999997</v>
      </c>
      <c r="P83" s="22">
        <v>0.99243429999999999</v>
      </c>
      <c r="Q83" s="22">
        <v>1.0041637999999999</v>
      </c>
      <c r="R83" s="22">
        <v>0.99525649999999999</v>
      </c>
      <c r="S83" s="22">
        <v>1.002211</v>
      </c>
      <c r="T83" s="22">
        <v>0.9954018</v>
      </c>
    </row>
    <row r="84" spans="1:20" ht="15" thickBot="1" x14ac:dyDescent="0.4">
      <c r="A84" s="24">
        <v>83</v>
      </c>
      <c r="B84" s="22">
        <v>0.94751240000000003</v>
      </c>
      <c r="C84" s="22">
        <v>0.94113009999999997</v>
      </c>
      <c r="D84" s="22">
        <v>0.94748739999999998</v>
      </c>
      <c r="E84" s="22">
        <v>0.96808300000000003</v>
      </c>
      <c r="F84" s="22">
        <v>0.94398439999999995</v>
      </c>
      <c r="G84" s="22">
        <v>0.95519419999999999</v>
      </c>
      <c r="H84" s="22">
        <v>0.95831869999999997</v>
      </c>
      <c r="I84" s="22">
        <v>0.95415919999999999</v>
      </c>
      <c r="J84" s="22">
        <v>0.96043279999999998</v>
      </c>
      <c r="K84" s="22">
        <v>0.96422300000000005</v>
      </c>
      <c r="L84" s="22">
        <v>0.96429569999999998</v>
      </c>
      <c r="M84" s="22">
        <v>0.95677270000000003</v>
      </c>
      <c r="N84" s="22">
        <v>0.94807490000000005</v>
      </c>
      <c r="O84" s="22">
        <v>0.95373540000000001</v>
      </c>
      <c r="P84" s="22">
        <v>0.96109250000000002</v>
      </c>
      <c r="Q84" s="22">
        <v>0.981375</v>
      </c>
      <c r="R84" s="22">
        <v>0.99780170000000001</v>
      </c>
      <c r="S84" s="22">
        <v>0.96481459999999997</v>
      </c>
      <c r="T84" s="22">
        <v>0.97951569999999999</v>
      </c>
    </row>
    <row r="85" spans="1:20" ht="15" thickBot="1" x14ac:dyDescent="0.4">
      <c r="A85" s="24">
        <v>84</v>
      </c>
      <c r="B85" s="22">
        <v>0.98501919999999998</v>
      </c>
      <c r="C85" s="22">
        <v>0.92266619999999999</v>
      </c>
      <c r="D85" s="22">
        <v>0.94245210000000001</v>
      </c>
      <c r="E85" s="22">
        <v>0.93269650000000004</v>
      </c>
      <c r="F85" s="22">
        <v>0.92028650000000001</v>
      </c>
      <c r="G85" s="22">
        <v>0.93157060000000003</v>
      </c>
      <c r="H85" s="22">
        <v>0.92045829999999995</v>
      </c>
      <c r="I85" s="22">
        <v>0.9093175</v>
      </c>
      <c r="J85" s="22">
        <v>0.93291279999999999</v>
      </c>
      <c r="K85" s="22">
        <v>0.93108809999999997</v>
      </c>
      <c r="L85" s="22">
        <v>0.95520430000000001</v>
      </c>
      <c r="M85" s="22">
        <v>0.97374930000000004</v>
      </c>
      <c r="N85" s="22">
        <v>0.98988140000000002</v>
      </c>
      <c r="O85" s="22">
        <v>0.99593869999999995</v>
      </c>
      <c r="P85" s="22">
        <v>0.98290310000000003</v>
      </c>
      <c r="Q85" s="22">
        <v>0.97095830000000005</v>
      </c>
      <c r="R85" s="22">
        <v>0.98399040000000004</v>
      </c>
      <c r="S85" s="22">
        <v>0.99806360000000005</v>
      </c>
      <c r="T85" s="22">
        <v>0.98408549999999995</v>
      </c>
    </row>
    <row r="86" spans="1:20" ht="15" thickBot="1" x14ac:dyDescent="0.4">
      <c r="A86" s="24">
        <v>85</v>
      </c>
      <c r="B86" s="22">
        <v>1.0219033</v>
      </c>
      <c r="C86" s="22">
        <v>1.0163523999999999</v>
      </c>
      <c r="D86" s="22">
        <v>0.9935311</v>
      </c>
      <c r="E86" s="22">
        <v>0.98699809999999999</v>
      </c>
      <c r="F86" s="22">
        <v>0.99176580000000003</v>
      </c>
      <c r="G86" s="22">
        <v>0.9830584</v>
      </c>
      <c r="H86" s="22">
        <v>0.98038689999999995</v>
      </c>
      <c r="I86" s="22">
        <v>0.97864629999999997</v>
      </c>
      <c r="J86" s="22">
        <v>0.9830759</v>
      </c>
      <c r="K86" s="22">
        <v>0.9738</v>
      </c>
      <c r="L86" s="22">
        <v>0.98380129999999999</v>
      </c>
      <c r="M86" s="22">
        <v>0.97747550000000005</v>
      </c>
      <c r="N86" s="22">
        <v>0.97784400000000005</v>
      </c>
      <c r="O86" s="22">
        <v>0.98018510000000003</v>
      </c>
      <c r="P86" s="22">
        <v>0.97621809999999998</v>
      </c>
      <c r="Q86" s="22">
        <v>0.98060179999999997</v>
      </c>
      <c r="R86" s="22">
        <v>0.96865699999999999</v>
      </c>
      <c r="S86" s="22">
        <v>0.97709900000000005</v>
      </c>
      <c r="T86" s="22">
        <v>0.96304210000000001</v>
      </c>
    </row>
    <row r="87" spans="1:20" ht="15" thickBot="1" x14ac:dyDescent="0.4">
      <c r="A87" s="24">
        <v>86</v>
      </c>
      <c r="B87" s="22">
        <v>1.0224059999999999</v>
      </c>
      <c r="C87" s="22">
        <v>1.0254871000000001</v>
      </c>
      <c r="D87" s="22">
        <v>1.0064268000000001</v>
      </c>
      <c r="E87" s="22">
        <v>1.0094639999999999</v>
      </c>
      <c r="F87" s="22">
        <v>1.0142803</v>
      </c>
      <c r="G87" s="22">
        <v>0.95221259999999996</v>
      </c>
      <c r="H87" s="22">
        <v>0.93404089999999995</v>
      </c>
      <c r="I87" s="22">
        <v>0.94049139999999998</v>
      </c>
      <c r="J87" s="22">
        <v>0.94522799999999996</v>
      </c>
      <c r="K87" s="22">
        <v>0.95187529999999998</v>
      </c>
      <c r="L87" s="22">
        <v>0.95544370000000001</v>
      </c>
      <c r="M87" s="22">
        <v>0.97289879999999995</v>
      </c>
      <c r="N87" s="22">
        <v>0.96366649999999998</v>
      </c>
      <c r="O87" s="22">
        <v>0.97234069999999995</v>
      </c>
      <c r="P87" s="22">
        <v>0.96555210000000002</v>
      </c>
      <c r="Q87" s="22">
        <v>0.96698130000000004</v>
      </c>
      <c r="R87" s="22">
        <v>0.95748800000000001</v>
      </c>
      <c r="S87" s="22">
        <v>0.9335523</v>
      </c>
      <c r="T87" s="22">
        <v>0.93984259999999997</v>
      </c>
    </row>
    <row r="88" spans="1:20" ht="15" thickBot="1" x14ac:dyDescent="0.4">
      <c r="A88" s="24">
        <v>87</v>
      </c>
      <c r="B88" s="22">
        <v>1.0583997999999999</v>
      </c>
      <c r="C88" s="22">
        <v>1.0019585</v>
      </c>
      <c r="D88" s="22">
        <v>1.0021867</v>
      </c>
      <c r="E88" s="22">
        <v>1.0121883</v>
      </c>
      <c r="F88" s="22">
        <v>1.0082939</v>
      </c>
      <c r="G88" s="22">
        <v>0.97435090000000002</v>
      </c>
      <c r="H88" s="22">
        <v>0.9504224</v>
      </c>
      <c r="I88" s="22">
        <v>0.95439320000000005</v>
      </c>
      <c r="J88" s="22">
        <v>0.95078759999999996</v>
      </c>
      <c r="K88" s="22">
        <v>0.94517090000000004</v>
      </c>
      <c r="L88" s="22">
        <v>0.92506869999999997</v>
      </c>
      <c r="M88" s="22">
        <v>0.93330210000000002</v>
      </c>
      <c r="N88" s="22">
        <v>0.94781159999999998</v>
      </c>
      <c r="O88" s="22">
        <v>0.95898410000000001</v>
      </c>
      <c r="P88" s="22">
        <v>0.97033190000000002</v>
      </c>
      <c r="Q88" s="22">
        <v>0.98425220000000002</v>
      </c>
      <c r="R88" s="22">
        <v>0.98722129999999997</v>
      </c>
      <c r="S88" s="22">
        <v>0.95859870000000003</v>
      </c>
      <c r="T88" s="22">
        <v>0.95306679999999999</v>
      </c>
    </row>
    <row r="89" spans="1:20" ht="15" thickBot="1" x14ac:dyDescent="0.4">
      <c r="A89" s="24">
        <v>88</v>
      </c>
      <c r="B89" s="22">
        <v>1.021401</v>
      </c>
      <c r="C89" s="22">
        <v>1.0197476999999999</v>
      </c>
      <c r="D89" s="22">
        <v>1.0212380000000001</v>
      </c>
      <c r="E89" s="22">
        <v>1.0237053</v>
      </c>
      <c r="F89" s="22">
        <v>0.97827310000000001</v>
      </c>
      <c r="G89" s="22">
        <v>0.98938320000000002</v>
      </c>
      <c r="H89" s="22">
        <v>0.99405069999999995</v>
      </c>
      <c r="I89" s="22">
        <v>0.98617169999999998</v>
      </c>
      <c r="J89" s="22">
        <v>0.97258619999999996</v>
      </c>
      <c r="K89" s="22">
        <v>0.94497960000000003</v>
      </c>
      <c r="L89" s="22">
        <v>0.94497070000000005</v>
      </c>
      <c r="M89" s="22">
        <v>0.93687500000000001</v>
      </c>
      <c r="N89" s="22">
        <v>0.93675229999999998</v>
      </c>
      <c r="O89" s="22">
        <v>0.93867290000000003</v>
      </c>
      <c r="P89" s="22">
        <v>0.90654599999999996</v>
      </c>
      <c r="Q89" s="22">
        <v>0.92000479999999996</v>
      </c>
      <c r="R89" s="22">
        <v>0.94313020000000003</v>
      </c>
      <c r="S89" s="22">
        <v>0.97125209999999995</v>
      </c>
      <c r="T89" s="22">
        <v>0.95813130000000002</v>
      </c>
    </row>
    <row r="90" spans="1:20" ht="15" thickBot="1" x14ac:dyDescent="0.4">
      <c r="A90" s="24">
        <v>89</v>
      </c>
      <c r="B90" s="22">
        <v>0.9597542</v>
      </c>
      <c r="C90" s="22">
        <v>0.95357910000000001</v>
      </c>
      <c r="D90" s="22">
        <v>0.97445769999999998</v>
      </c>
      <c r="E90" s="22">
        <v>0.97471859999999999</v>
      </c>
      <c r="F90" s="22">
        <v>0.97636840000000003</v>
      </c>
      <c r="G90" s="22">
        <v>0.98932969999999998</v>
      </c>
      <c r="H90" s="22">
        <v>0.99112820000000001</v>
      </c>
      <c r="I90" s="22">
        <v>0.98869620000000003</v>
      </c>
      <c r="J90" s="22">
        <v>0.96312010000000003</v>
      </c>
      <c r="K90" s="22">
        <v>0.97672130000000001</v>
      </c>
      <c r="L90" s="22">
        <v>0.97251359999999998</v>
      </c>
      <c r="M90" s="22">
        <v>0.96578019999999998</v>
      </c>
      <c r="N90" s="22">
        <v>0.95160679999999997</v>
      </c>
      <c r="O90" s="22">
        <v>0.93686709999999995</v>
      </c>
      <c r="P90" s="22">
        <v>0.93713299999999999</v>
      </c>
      <c r="Q90" s="22">
        <v>0.93115329999999996</v>
      </c>
      <c r="R90" s="22">
        <v>0.94204670000000001</v>
      </c>
      <c r="S90" s="22">
        <v>0.95523849999999999</v>
      </c>
      <c r="T90" s="22">
        <v>0.96416049999999998</v>
      </c>
    </row>
    <row r="91" spans="1:20" ht="15" thickBot="1" x14ac:dyDescent="0.4">
      <c r="A91" s="24">
        <v>90</v>
      </c>
      <c r="B91" s="22">
        <v>0.91008650000000002</v>
      </c>
      <c r="C91" s="22">
        <v>0.92947849999999999</v>
      </c>
      <c r="D91" s="22">
        <v>0.92569140000000005</v>
      </c>
      <c r="E91" s="22">
        <v>0.94065929999999998</v>
      </c>
      <c r="F91" s="22">
        <v>0.9590457</v>
      </c>
      <c r="G91" s="22">
        <v>0.97531780000000001</v>
      </c>
      <c r="H91" s="22">
        <v>0.98954430000000004</v>
      </c>
      <c r="I91" s="22">
        <v>0.96428700000000001</v>
      </c>
      <c r="J91" s="22">
        <v>0.9758019</v>
      </c>
      <c r="K91" s="22">
        <v>0.97592449999999997</v>
      </c>
      <c r="L91" s="22">
        <v>0.9796224</v>
      </c>
      <c r="M91" s="22">
        <v>0.97547600000000001</v>
      </c>
      <c r="N91" s="22">
        <v>0.99050780000000005</v>
      </c>
      <c r="O91" s="22">
        <v>0.98381160000000001</v>
      </c>
      <c r="P91" s="22">
        <v>0.96020130000000004</v>
      </c>
      <c r="Q91" s="22">
        <v>0.94021429999999995</v>
      </c>
      <c r="R91" s="22">
        <v>0.93790180000000001</v>
      </c>
      <c r="S91" s="22">
        <v>0.93868079999999998</v>
      </c>
      <c r="T91" s="22">
        <v>0.93503780000000003</v>
      </c>
    </row>
    <row r="92" spans="1:20" ht="15" thickBot="1" x14ac:dyDescent="0.4">
      <c r="A92" s="24">
        <v>91</v>
      </c>
      <c r="B92" s="22">
        <v>0.87376880000000001</v>
      </c>
      <c r="C92" s="22">
        <v>0.91032599999999997</v>
      </c>
      <c r="D92" s="22">
        <v>0.90041709999999997</v>
      </c>
      <c r="E92" s="22">
        <v>0.9039258</v>
      </c>
      <c r="F92" s="22">
        <v>0.91300619999999999</v>
      </c>
      <c r="G92" s="22">
        <v>0.91021479999999999</v>
      </c>
      <c r="H92" s="22">
        <v>0.91334570000000004</v>
      </c>
      <c r="I92" s="22">
        <v>0.90006249999999999</v>
      </c>
      <c r="J92" s="22">
        <v>0.9170914</v>
      </c>
      <c r="K92" s="22">
        <v>0.92908550000000001</v>
      </c>
      <c r="L92" s="22">
        <v>0.91124260000000001</v>
      </c>
      <c r="M92" s="22">
        <v>0.91440290000000002</v>
      </c>
      <c r="N92" s="22">
        <v>0.93206</v>
      </c>
      <c r="O92" s="22">
        <v>0.91338960000000002</v>
      </c>
      <c r="P92" s="22">
        <v>0.9264869</v>
      </c>
      <c r="Q92" s="22">
        <v>0.93787379999999998</v>
      </c>
      <c r="R92" s="22">
        <v>0.93279489999999998</v>
      </c>
      <c r="S92" s="22">
        <v>0.93158980000000002</v>
      </c>
      <c r="T92" s="22">
        <v>0.92349409999999998</v>
      </c>
    </row>
    <row r="93" spans="1:20" ht="15" thickBot="1" x14ac:dyDescent="0.4">
      <c r="A93" s="24">
        <v>92</v>
      </c>
      <c r="B93" s="22">
        <v>0.77691200000000005</v>
      </c>
      <c r="C93" s="22">
        <v>0.82444399999999995</v>
      </c>
      <c r="D93" s="22">
        <v>0.83810739999999995</v>
      </c>
      <c r="E93" s="22">
        <v>0.83769079999999996</v>
      </c>
      <c r="F93" s="22">
        <v>0.85885630000000002</v>
      </c>
      <c r="G93" s="22">
        <v>0.86888540000000003</v>
      </c>
      <c r="H93" s="22">
        <v>0.89269909999999997</v>
      </c>
      <c r="I93" s="22">
        <v>0.905636</v>
      </c>
      <c r="J93" s="22">
        <v>0.91572500000000001</v>
      </c>
      <c r="K93" s="22">
        <v>0.91360629999999998</v>
      </c>
      <c r="L93" s="22">
        <v>0.92325610000000002</v>
      </c>
      <c r="M93" s="22">
        <v>0.91702090000000003</v>
      </c>
      <c r="N93" s="22">
        <v>0.92314289999999999</v>
      </c>
      <c r="O93" s="22">
        <v>0.9231201</v>
      </c>
      <c r="P93" s="22">
        <v>0.91850759999999998</v>
      </c>
      <c r="Q93" s="22">
        <v>0.91004450000000003</v>
      </c>
      <c r="R93" s="22">
        <v>0.88389479999999998</v>
      </c>
      <c r="S93" s="22">
        <v>0.89587539999999999</v>
      </c>
      <c r="T93" s="22">
        <v>0.93124490000000004</v>
      </c>
    </row>
    <row r="94" spans="1:20" ht="15" thickBot="1" x14ac:dyDescent="0.4">
      <c r="A94" s="24">
        <v>93</v>
      </c>
      <c r="B94" s="22">
        <v>0.80237159999999996</v>
      </c>
      <c r="C94" s="22">
        <v>0.79150750000000003</v>
      </c>
      <c r="D94" s="22">
        <v>0.82529980000000003</v>
      </c>
      <c r="E94" s="22">
        <v>0.83264419999999995</v>
      </c>
      <c r="F94" s="22">
        <v>0.84613579999999999</v>
      </c>
      <c r="G94" s="22">
        <v>0.86220300000000005</v>
      </c>
      <c r="H94" s="22">
        <v>0.8790926</v>
      </c>
      <c r="I94" s="22">
        <v>0.88932319999999998</v>
      </c>
      <c r="J94" s="22">
        <v>0.90107559999999998</v>
      </c>
      <c r="K94" s="22">
        <v>0.90564359999999999</v>
      </c>
      <c r="L94" s="22">
        <v>0.92999169999999998</v>
      </c>
      <c r="M94" s="22">
        <v>0.9286025</v>
      </c>
      <c r="N94" s="22">
        <v>0.89852010000000004</v>
      </c>
      <c r="O94" s="22">
        <v>0.9086552</v>
      </c>
      <c r="P94" s="22">
        <v>0.91733109999999995</v>
      </c>
      <c r="Q94" s="22">
        <v>0.8781506</v>
      </c>
      <c r="R94" s="22">
        <v>0.88237460000000001</v>
      </c>
      <c r="S94" s="22">
        <v>0.89880950000000004</v>
      </c>
      <c r="T94" s="22">
        <v>0.9156687</v>
      </c>
    </row>
    <row r="95" spans="1:20" ht="15" thickBot="1" x14ac:dyDescent="0.4">
      <c r="A95" s="24">
        <v>94</v>
      </c>
      <c r="B95" s="22">
        <v>0.87583089999999997</v>
      </c>
      <c r="C95" s="22">
        <v>0.84958990000000001</v>
      </c>
      <c r="D95" s="22">
        <v>0.83258840000000001</v>
      </c>
      <c r="E95" s="22">
        <v>0.8386055</v>
      </c>
      <c r="F95" s="22">
        <v>0.84699679999999999</v>
      </c>
      <c r="G95" s="22">
        <v>0.86425890000000005</v>
      </c>
      <c r="H95" s="22">
        <v>0.87456319999999999</v>
      </c>
      <c r="I95" s="22">
        <v>0.86880020000000002</v>
      </c>
      <c r="J95" s="22">
        <v>0.87741069999999999</v>
      </c>
      <c r="K95" s="22">
        <v>0.88839670000000004</v>
      </c>
      <c r="L95" s="22">
        <v>0.89636229999999995</v>
      </c>
      <c r="M95" s="22">
        <v>0.9074352</v>
      </c>
      <c r="N95" s="22">
        <v>0.90016790000000002</v>
      </c>
      <c r="O95" s="22">
        <v>0.90116499999999999</v>
      </c>
      <c r="P95" s="22">
        <v>0.90359449999999997</v>
      </c>
      <c r="Q95" s="22">
        <v>0.89962929999999997</v>
      </c>
      <c r="R95" s="22">
        <v>0.88885219999999998</v>
      </c>
      <c r="S95" s="22">
        <v>0.89372929999999995</v>
      </c>
      <c r="T95" s="22">
        <v>0.89891829999999995</v>
      </c>
    </row>
    <row r="96" spans="1:20" ht="15" thickBot="1" x14ac:dyDescent="0.4">
      <c r="A96" s="24">
        <v>95</v>
      </c>
      <c r="B96" s="22">
        <v>1.0224059999999999</v>
      </c>
      <c r="C96" s="22">
        <v>0.98191379999999995</v>
      </c>
      <c r="D96" s="22">
        <v>0.94066450000000001</v>
      </c>
      <c r="E96" s="22">
        <v>0.9415289</v>
      </c>
      <c r="F96" s="22">
        <v>0.92940710000000004</v>
      </c>
      <c r="G96" s="22">
        <v>0.92070989999999997</v>
      </c>
      <c r="H96" s="22">
        <v>0.91252750000000005</v>
      </c>
      <c r="I96" s="22">
        <v>0.89608189999999999</v>
      </c>
      <c r="J96" s="22">
        <v>0.88889720000000005</v>
      </c>
      <c r="K96" s="22">
        <v>0.88620540000000003</v>
      </c>
      <c r="L96" s="22">
        <v>0.89198200000000005</v>
      </c>
      <c r="M96" s="22">
        <v>0.88520149999999997</v>
      </c>
      <c r="N96" s="22">
        <v>0.90152239999999995</v>
      </c>
      <c r="O96" s="22">
        <v>0.90414170000000005</v>
      </c>
      <c r="P96" s="22">
        <v>0.87783270000000002</v>
      </c>
      <c r="Q96" s="22">
        <v>0.89958899999999997</v>
      </c>
      <c r="R96" s="22">
        <v>0.90061709999999995</v>
      </c>
      <c r="S96" s="22">
        <v>0.90000429999999998</v>
      </c>
      <c r="T96" s="22">
        <v>0.88416779999999995</v>
      </c>
    </row>
    <row r="97" spans="1:20" ht="15" thickBot="1" x14ac:dyDescent="0.4">
      <c r="A97" s="24">
        <v>96</v>
      </c>
      <c r="B97" s="22">
        <v>0.85166980000000003</v>
      </c>
      <c r="C97" s="22">
        <v>0.8776948</v>
      </c>
      <c r="D97" s="22">
        <v>0.89524040000000005</v>
      </c>
      <c r="E97" s="22">
        <v>0.87280970000000002</v>
      </c>
      <c r="F97" s="22">
        <v>0.88012679999999999</v>
      </c>
      <c r="G97" s="22">
        <v>0.8847469</v>
      </c>
      <c r="H97" s="22">
        <v>0.8846427</v>
      </c>
      <c r="I97" s="22">
        <v>0.91252060000000002</v>
      </c>
      <c r="J97" s="22">
        <v>0.90856289999999995</v>
      </c>
      <c r="K97" s="22">
        <v>0.90787119999999999</v>
      </c>
      <c r="L97" s="22">
        <v>0.91012199999999999</v>
      </c>
      <c r="M97" s="22">
        <v>0.91092269999999997</v>
      </c>
      <c r="N97" s="22">
        <v>0.91881809999999997</v>
      </c>
      <c r="O97" s="22">
        <v>0.91092949999999995</v>
      </c>
      <c r="P97" s="22">
        <v>0.89602499999999996</v>
      </c>
      <c r="Q97" s="22">
        <v>0.91255399999999998</v>
      </c>
      <c r="R97" s="22">
        <v>0.92981970000000003</v>
      </c>
      <c r="S97" s="22">
        <v>0.9303669</v>
      </c>
      <c r="T97" s="22">
        <v>0.8803742</v>
      </c>
    </row>
    <row r="98" spans="1:20" ht="15" thickBot="1" x14ac:dyDescent="0.4">
      <c r="A98" s="24">
        <v>97</v>
      </c>
      <c r="B98" s="22">
        <v>0.80316100000000001</v>
      </c>
      <c r="C98" s="22">
        <v>0.82825099999999996</v>
      </c>
      <c r="D98" s="22">
        <v>0.84448469999999998</v>
      </c>
      <c r="E98" s="22">
        <v>0.85150599999999999</v>
      </c>
      <c r="F98" s="22">
        <v>0.86083719999999997</v>
      </c>
      <c r="G98" s="22">
        <v>0.86430569999999995</v>
      </c>
      <c r="H98" s="22">
        <v>0.87921400000000005</v>
      </c>
      <c r="I98" s="22">
        <v>0.8930051</v>
      </c>
      <c r="J98" s="22">
        <v>0.89324559999999997</v>
      </c>
      <c r="K98" s="22">
        <v>0.88706499999999999</v>
      </c>
      <c r="L98" s="22">
        <v>0.89661820000000003</v>
      </c>
      <c r="M98" s="22">
        <v>0.90209499999999998</v>
      </c>
      <c r="N98" s="22">
        <v>0.90692550000000005</v>
      </c>
      <c r="O98" s="22">
        <v>0.87182510000000002</v>
      </c>
      <c r="P98" s="22">
        <v>0.88235010000000003</v>
      </c>
      <c r="Q98" s="22">
        <v>0.89809209999999995</v>
      </c>
      <c r="R98" s="22">
        <v>0.90750240000000004</v>
      </c>
      <c r="S98" s="22">
        <v>0.91009609999999996</v>
      </c>
      <c r="T98" s="22">
        <v>0.91152599999999995</v>
      </c>
    </row>
    <row r="99" spans="1:20" ht="15" thickBot="1" x14ac:dyDescent="0.4">
      <c r="A99" s="24">
        <v>98</v>
      </c>
      <c r="B99" s="22">
        <v>0.77920599999999995</v>
      </c>
      <c r="C99" s="22">
        <v>0.79514200000000002</v>
      </c>
      <c r="D99" s="22">
        <v>0.78831119999999999</v>
      </c>
      <c r="E99" s="22">
        <v>0.79759990000000003</v>
      </c>
      <c r="F99" s="22">
        <v>0.79233070000000005</v>
      </c>
      <c r="G99" s="22">
        <v>0.7871631</v>
      </c>
      <c r="H99" s="22">
        <v>0.8056934</v>
      </c>
      <c r="I99" s="22">
        <v>0.81857060000000004</v>
      </c>
      <c r="J99" s="22">
        <v>0.8225403</v>
      </c>
      <c r="K99" s="22">
        <v>0.8141446</v>
      </c>
      <c r="L99" s="22">
        <v>0.81096389999999996</v>
      </c>
      <c r="M99" s="22">
        <v>0.83186789999999999</v>
      </c>
      <c r="N99" s="22">
        <v>0.84557349999999998</v>
      </c>
      <c r="O99" s="22">
        <v>0.86889859999999997</v>
      </c>
      <c r="P99" s="22">
        <v>0.88112619999999997</v>
      </c>
      <c r="Q99" s="22">
        <v>0.88279160000000001</v>
      </c>
      <c r="R99" s="22">
        <v>0.89174070000000005</v>
      </c>
      <c r="S99" s="22">
        <v>0.89601330000000001</v>
      </c>
      <c r="T99" s="22">
        <v>0.91704070000000004</v>
      </c>
    </row>
    <row r="100" spans="1:20" ht="15" thickBot="1" x14ac:dyDescent="0.4">
      <c r="A100" s="24">
        <v>99</v>
      </c>
      <c r="B100" s="22">
        <v>0.73079340000000004</v>
      </c>
      <c r="C100" s="22">
        <v>0.74616850000000001</v>
      </c>
      <c r="D100" s="22">
        <v>0.77153369999999999</v>
      </c>
      <c r="E100" s="22">
        <v>0.7829448</v>
      </c>
      <c r="F100" s="22">
        <v>0.76715639999999996</v>
      </c>
      <c r="G100" s="22">
        <v>0.76575309999999996</v>
      </c>
      <c r="H100" s="22">
        <v>0.76529879999999995</v>
      </c>
      <c r="I100" s="22">
        <v>0.77383789999999997</v>
      </c>
      <c r="J100" s="22">
        <v>0.78439380000000003</v>
      </c>
      <c r="K100" s="22">
        <v>0.78914700000000004</v>
      </c>
      <c r="L100" s="22">
        <v>0.7841188</v>
      </c>
      <c r="M100" s="22">
        <v>0.79914859999999999</v>
      </c>
      <c r="N100" s="22">
        <v>0.8108284</v>
      </c>
      <c r="O100" s="22">
        <v>0.84388249999999998</v>
      </c>
      <c r="P100" s="22">
        <v>0.87161390000000005</v>
      </c>
      <c r="Q100" s="22">
        <v>0.86963590000000002</v>
      </c>
      <c r="R100" s="22">
        <v>0.83856509999999995</v>
      </c>
      <c r="S100" s="22">
        <v>0.82846280000000005</v>
      </c>
      <c r="T100" s="22">
        <v>0.85765329999999995</v>
      </c>
    </row>
    <row r="101" spans="1:20" ht="15" thickBot="1" x14ac:dyDescent="0.4">
      <c r="A101" s="24">
        <v>100</v>
      </c>
      <c r="B101" s="22">
        <v>0.95068660000000005</v>
      </c>
      <c r="C101" s="22">
        <v>0.90432829999999997</v>
      </c>
      <c r="D101" s="22">
        <v>0.84436699999999998</v>
      </c>
      <c r="E101" s="22">
        <v>0.83291660000000001</v>
      </c>
      <c r="F101" s="22">
        <v>0.78198540000000005</v>
      </c>
      <c r="G101" s="22">
        <v>0.80273989999999995</v>
      </c>
      <c r="H101" s="22">
        <v>0.77378630000000004</v>
      </c>
      <c r="I101" s="22">
        <v>0.77526949999999994</v>
      </c>
      <c r="J101" s="22">
        <v>0.77455410000000002</v>
      </c>
      <c r="K101" s="22">
        <v>0.78065289999999998</v>
      </c>
      <c r="L101" s="22">
        <v>0.78051429999999999</v>
      </c>
      <c r="M101" s="22">
        <v>0.78690669999999996</v>
      </c>
      <c r="N101" s="22">
        <v>0.77205349999999995</v>
      </c>
      <c r="O101" s="22">
        <v>0.79344020000000004</v>
      </c>
      <c r="P101" s="22">
        <v>0.81523199999999996</v>
      </c>
      <c r="Q101" s="22">
        <v>0.82380399999999998</v>
      </c>
      <c r="R101" s="22">
        <v>0.80806259999999996</v>
      </c>
      <c r="S101" s="22">
        <v>0.80592079999999999</v>
      </c>
      <c r="T101" s="22">
        <v>0.82894009999999996</v>
      </c>
    </row>
    <row r="102" spans="1:20" ht="15" thickBot="1" x14ac:dyDescent="0.4">
      <c r="A102" s="24">
        <v>101</v>
      </c>
      <c r="B102" s="22">
        <v>0.85351670000000002</v>
      </c>
      <c r="C102" s="22">
        <v>0.8517477</v>
      </c>
      <c r="D102" s="22">
        <v>0.8470297</v>
      </c>
      <c r="E102" s="22">
        <v>0.83948129999999999</v>
      </c>
      <c r="F102" s="22">
        <v>0.81684040000000002</v>
      </c>
      <c r="G102" s="22">
        <v>0.78583579999999997</v>
      </c>
      <c r="H102" s="22">
        <v>0.76569489999999996</v>
      </c>
      <c r="I102" s="22">
        <v>0.76795800000000003</v>
      </c>
      <c r="J102" s="22">
        <v>0.76470380000000004</v>
      </c>
      <c r="K102" s="22">
        <v>0.76228269999999998</v>
      </c>
      <c r="L102" s="22">
        <v>0.78076579999999995</v>
      </c>
      <c r="M102" s="22">
        <v>0.77912510000000001</v>
      </c>
      <c r="N102" s="22">
        <v>0.78172660000000005</v>
      </c>
      <c r="O102" s="22">
        <v>0.7976356</v>
      </c>
      <c r="P102" s="22">
        <v>0.81091000000000002</v>
      </c>
      <c r="Q102" s="22">
        <v>0.80128200000000005</v>
      </c>
      <c r="R102" s="22">
        <v>0.81764599999999998</v>
      </c>
      <c r="S102" s="22">
        <v>0.82409449999999995</v>
      </c>
      <c r="T102" s="22">
        <v>0.82902359999999997</v>
      </c>
    </row>
    <row r="103" spans="1:20" ht="15" thickBot="1" x14ac:dyDescent="0.4">
      <c r="A103" s="24">
        <v>102</v>
      </c>
      <c r="B103" s="22">
        <v>0.87937650000000001</v>
      </c>
      <c r="C103" s="22">
        <v>0.87771270000000001</v>
      </c>
      <c r="D103" s="22">
        <v>0.87280219999999997</v>
      </c>
      <c r="E103" s="22">
        <v>0.86420459999999999</v>
      </c>
      <c r="F103" s="22">
        <v>0.87729179999999995</v>
      </c>
      <c r="G103" s="22">
        <v>0.86943060000000005</v>
      </c>
      <c r="H103" s="22">
        <v>0.8527129</v>
      </c>
      <c r="I103" s="22">
        <v>0.83405899999999999</v>
      </c>
      <c r="J103" s="22">
        <v>0.81796720000000001</v>
      </c>
      <c r="K103" s="22">
        <v>0.82179880000000005</v>
      </c>
      <c r="L103" s="22">
        <v>0.81841390000000003</v>
      </c>
      <c r="M103" s="22">
        <v>0.80954660000000001</v>
      </c>
      <c r="N103" s="22">
        <v>0.80853059999999999</v>
      </c>
      <c r="O103" s="22">
        <v>0.78494509999999995</v>
      </c>
      <c r="P103" s="22">
        <v>0.79443929999999996</v>
      </c>
      <c r="Q103" s="22">
        <v>0.78454690000000005</v>
      </c>
      <c r="R103" s="22">
        <v>0.80087090000000005</v>
      </c>
      <c r="S103" s="22">
        <v>0.81533560000000005</v>
      </c>
      <c r="T103" s="22">
        <v>0.8190366</v>
      </c>
    </row>
    <row r="104" spans="1:20" ht="15" thickBot="1" x14ac:dyDescent="0.4">
      <c r="A104" s="24">
        <v>103</v>
      </c>
      <c r="B104" s="22">
        <v>0.84348529999999999</v>
      </c>
      <c r="C104" s="22">
        <v>0.85027529999999996</v>
      </c>
      <c r="D104" s="22">
        <v>0.86589729999999998</v>
      </c>
      <c r="E104" s="22">
        <v>0.86656560000000005</v>
      </c>
      <c r="F104" s="22">
        <v>0.88970499999999997</v>
      </c>
      <c r="G104" s="22">
        <v>0.88905330000000005</v>
      </c>
      <c r="H104" s="22">
        <v>0.89845430000000004</v>
      </c>
      <c r="I104" s="22">
        <v>0.86092150000000001</v>
      </c>
      <c r="J104" s="22">
        <v>0.86341109999999999</v>
      </c>
      <c r="K104" s="22">
        <v>0.86657070000000003</v>
      </c>
      <c r="L104" s="22">
        <v>0.85539149999999997</v>
      </c>
      <c r="M104" s="22">
        <v>0.80832910000000002</v>
      </c>
      <c r="N104" s="22">
        <v>0.81039919999999999</v>
      </c>
      <c r="O104" s="22">
        <v>0.80746059999999997</v>
      </c>
      <c r="P104" s="22">
        <v>0.80634749999999999</v>
      </c>
      <c r="Q104" s="22">
        <v>0.79207459999999996</v>
      </c>
      <c r="R104" s="22">
        <v>0.80117130000000003</v>
      </c>
      <c r="S104" s="22">
        <v>0.80444890000000002</v>
      </c>
      <c r="T104" s="22">
        <v>0.80812720000000005</v>
      </c>
    </row>
    <row r="105" spans="1:20" ht="15" thickBot="1" x14ac:dyDescent="0.4">
      <c r="A105" s="24">
        <v>104</v>
      </c>
      <c r="B105" s="22">
        <v>0.84365210000000002</v>
      </c>
      <c r="C105" s="22">
        <v>0.83954910000000005</v>
      </c>
      <c r="D105" s="22">
        <v>0.8476011</v>
      </c>
      <c r="E105" s="22">
        <v>0.84414979999999995</v>
      </c>
      <c r="F105" s="22">
        <v>0.86204009999999998</v>
      </c>
      <c r="G105" s="22">
        <v>0.87460519999999997</v>
      </c>
      <c r="H105" s="22">
        <v>0.8946035</v>
      </c>
      <c r="I105" s="22">
        <v>0.91187569999999996</v>
      </c>
      <c r="J105" s="22">
        <v>0.89127270000000003</v>
      </c>
      <c r="K105" s="22">
        <v>0.86685330000000005</v>
      </c>
      <c r="L105" s="22">
        <v>0.84015519999999999</v>
      </c>
      <c r="M105" s="22">
        <v>0.83738889999999999</v>
      </c>
      <c r="N105" s="22">
        <v>0.82963169999999997</v>
      </c>
      <c r="O105" s="22">
        <v>0.7966917</v>
      </c>
      <c r="P105" s="22">
        <v>0.78627139999999995</v>
      </c>
      <c r="Q105" s="22">
        <v>0.80408780000000002</v>
      </c>
      <c r="R105" s="22">
        <v>0.81381720000000002</v>
      </c>
      <c r="S105" s="22">
        <v>0.81669659999999999</v>
      </c>
      <c r="T105" s="22">
        <v>0.81348980000000004</v>
      </c>
    </row>
    <row r="106" spans="1:20" ht="15" thickBot="1" x14ac:dyDescent="0.4">
      <c r="A106" s="24">
        <v>105</v>
      </c>
      <c r="B106" s="22">
        <v>0.89238300000000004</v>
      </c>
      <c r="C106" s="22">
        <v>0.88242010000000004</v>
      </c>
      <c r="D106" s="22">
        <v>0.87633000000000005</v>
      </c>
      <c r="E106" s="22">
        <v>0.85182469999999999</v>
      </c>
      <c r="F106" s="22">
        <v>0.86181660000000004</v>
      </c>
      <c r="G106" s="22">
        <v>0.86662159999999999</v>
      </c>
      <c r="H106" s="22">
        <v>0.86452220000000002</v>
      </c>
      <c r="I106" s="22">
        <v>0.87698960000000004</v>
      </c>
      <c r="J106" s="22">
        <v>0.85167219999999999</v>
      </c>
      <c r="K106" s="22">
        <v>0.85778299999999996</v>
      </c>
      <c r="L106" s="22">
        <v>0.82401190000000002</v>
      </c>
      <c r="M106" s="22">
        <v>0.83108890000000002</v>
      </c>
      <c r="N106" s="22">
        <v>0.829426</v>
      </c>
      <c r="O106" s="22">
        <v>0.83398600000000001</v>
      </c>
      <c r="P106" s="22">
        <v>0.82156949999999995</v>
      </c>
      <c r="Q106" s="22">
        <v>0.82332190000000005</v>
      </c>
      <c r="R106" s="22">
        <v>0.81389109999999998</v>
      </c>
      <c r="S106" s="22">
        <v>0.81708630000000004</v>
      </c>
      <c r="T106" s="22">
        <v>0.81576320000000002</v>
      </c>
    </row>
    <row r="107" spans="1:20" ht="15" thickBot="1" x14ac:dyDescent="0.4">
      <c r="A107" s="24">
        <v>106</v>
      </c>
      <c r="B107" s="22">
        <v>0.96534799999999998</v>
      </c>
      <c r="C107" s="22">
        <v>0.91057730000000003</v>
      </c>
      <c r="D107" s="22">
        <v>0.89439049999999998</v>
      </c>
      <c r="E107" s="22">
        <v>0.9104911</v>
      </c>
      <c r="F107" s="22">
        <v>0.90168499999999996</v>
      </c>
      <c r="G107" s="22">
        <v>0.88738620000000001</v>
      </c>
      <c r="H107" s="22">
        <v>0.85335510000000003</v>
      </c>
      <c r="I107" s="22">
        <v>0.86034630000000001</v>
      </c>
      <c r="J107" s="22">
        <v>0.85109429999999997</v>
      </c>
      <c r="K107" s="22">
        <v>0.85586059999999997</v>
      </c>
      <c r="L107" s="22">
        <v>0.86215109999999995</v>
      </c>
      <c r="M107" s="22">
        <v>0.86631760000000002</v>
      </c>
      <c r="N107" s="22">
        <v>0.86504449999999999</v>
      </c>
      <c r="O107" s="22">
        <v>0.84038199999999996</v>
      </c>
      <c r="P107" s="22">
        <v>0.81755880000000003</v>
      </c>
      <c r="Q107" s="22">
        <v>0.82590070000000004</v>
      </c>
      <c r="R107" s="22">
        <v>0.82627229999999996</v>
      </c>
      <c r="S107" s="22">
        <v>0.81378289999999998</v>
      </c>
      <c r="T107" s="22">
        <v>0.79214240000000002</v>
      </c>
    </row>
    <row r="108" spans="1:20" ht="15" thickBot="1" x14ac:dyDescent="0.4">
      <c r="A108" s="24">
        <v>107</v>
      </c>
      <c r="B108" s="22">
        <v>0.98968940000000005</v>
      </c>
      <c r="C108" s="22">
        <v>0.94474809999999998</v>
      </c>
      <c r="D108" s="22">
        <v>0.94119120000000001</v>
      </c>
      <c r="E108" s="22">
        <v>0.93202439999999998</v>
      </c>
      <c r="F108" s="22">
        <v>0.92909870000000006</v>
      </c>
      <c r="G108" s="22">
        <v>0.91738019999999998</v>
      </c>
      <c r="H108" s="22">
        <v>0.86119140000000005</v>
      </c>
      <c r="I108" s="22">
        <v>0.83961859999999999</v>
      </c>
      <c r="J108" s="22">
        <v>0.8375956</v>
      </c>
      <c r="K108" s="22">
        <v>0.84445099999999995</v>
      </c>
      <c r="L108" s="22">
        <v>0.85175710000000004</v>
      </c>
      <c r="M108" s="22">
        <v>0.85551129999999997</v>
      </c>
      <c r="N108" s="22">
        <v>0.85953639999999998</v>
      </c>
      <c r="O108" s="22">
        <v>0.83638089999999998</v>
      </c>
      <c r="P108" s="22">
        <v>0.8399721</v>
      </c>
      <c r="Q108" s="22">
        <v>0.84520879999999998</v>
      </c>
      <c r="R108" s="22">
        <v>0.84121279999999998</v>
      </c>
      <c r="S108" s="22">
        <v>0.81041059999999998</v>
      </c>
      <c r="T108" s="22">
        <v>0.78802240000000001</v>
      </c>
    </row>
    <row r="109" spans="1:20" ht="15" thickBot="1" x14ac:dyDescent="0.4">
      <c r="A109" s="24">
        <v>108</v>
      </c>
      <c r="B109" s="22">
        <v>0.97756759999999998</v>
      </c>
      <c r="C109" s="22">
        <v>0.94094100000000003</v>
      </c>
      <c r="D109" s="22">
        <v>0.93783499999999997</v>
      </c>
      <c r="E109" s="22">
        <v>0.94554479999999996</v>
      </c>
      <c r="F109" s="22">
        <v>0.94915609999999995</v>
      </c>
      <c r="G109" s="22">
        <v>0.90089850000000005</v>
      </c>
      <c r="H109" s="22">
        <v>0.90972620000000004</v>
      </c>
      <c r="I109" s="22">
        <v>0.89831249999999996</v>
      </c>
      <c r="J109" s="22">
        <v>0.91030429999999996</v>
      </c>
      <c r="K109" s="22">
        <v>0.88942639999999995</v>
      </c>
      <c r="L109" s="22">
        <v>0.84962599999999999</v>
      </c>
      <c r="M109" s="22">
        <v>0.84683810000000004</v>
      </c>
      <c r="N109" s="22">
        <v>0.85452159999999999</v>
      </c>
      <c r="O109" s="22">
        <v>0.84645329999999996</v>
      </c>
      <c r="P109" s="22">
        <v>0.84103320000000004</v>
      </c>
      <c r="Q109" s="22">
        <v>0.85142359999999995</v>
      </c>
      <c r="R109" s="22">
        <v>0.84132720000000005</v>
      </c>
      <c r="S109" s="22">
        <v>0.8440763</v>
      </c>
      <c r="T109" s="22">
        <v>0.83004900000000004</v>
      </c>
    </row>
    <row r="110" spans="1:20" ht="15" thickBot="1" x14ac:dyDescent="0.4">
      <c r="A110" s="24">
        <v>109</v>
      </c>
      <c r="B110" s="22">
        <v>1.0019077999999999</v>
      </c>
      <c r="C110" s="22">
        <v>1.0127366</v>
      </c>
      <c r="D110" s="22">
        <v>0.9927281</v>
      </c>
      <c r="E110" s="22">
        <v>0.9919268</v>
      </c>
      <c r="F110" s="22">
        <v>0.98329109999999997</v>
      </c>
      <c r="G110" s="22">
        <v>0.9483412</v>
      </c>
      <c r="H110" s="22">
        <v>0.93532420000000005</v>
      </c>
      <c r="I110" s="22">
        <v>0.9137054</v>
      </c>
      <c r="J110" s="22">
        <v>0.92556689999999997</v>
      </c>
      <c r="K110" s="22">
        <v>0.91125719999999999</v>
      </c>
      <c r="L110" s="22">
        <v>0.92576860000000005</v>
      </c>
      <c r="M110" s="22">
        <v>0.92266239999999999</v>
      </c>
      <c r="N110" s="22">
        <v>0.87184689999999998</v>
      </c>
      <c r="O110" s="22">
        <v>0.83106639999999998</v>
      </c>
      <c r="P110" s="22">
        <v>0.84117960000000003</v>
      </c>
      <c r="Q110" s="22">
        <v>0.84718689999999996</v>
      </c>
      <c r="R110" s="22">
        <v>0.84657700000000002</v>
      </c>
      <c r="S110" s="22">
        <v>0.84160179999999996</v>
      </c>
      <c r="T110" s="22">
        <v>0.86018939999999999</v>
      </c>
    </row>
    <row r="111" spans="1:20" ht="15" thickBot="1" x14ac:dyDescent="0.4">
      <c r="A111" s="24">
        <v>110</v>
      </c>
      <c r="B111" s="22">
        <v>0.80641359999999995</v>
      </c>
      <c r="C111" s="22">
        <v>0.84058940000000004</v>
      </c>
      <c r="D111" s="22">
        <v>0.86891350000000001</v>
      </c>
      <c r="E111" s="22">
        <v>0.87118910000000005</v>
      </c>
      <c r="F111" s="22">
        <v>0.89187459999999996</v>
      </c>
      <c r="G111" s="22">
        <v>0.90964040000000002</v>
      </c>
      <c r="H111" s="22">
        <v>0.92432080000000005</v>
      </c>
      <c r="I111" s="22">
        <v>0.92390119999999998</v>
      </c>
      <c r="J111" s="22">
        <v>0.92100760000000004</v>
      </c>
      <c r="K111" s="22">
        <v>0.93133980000000005</v>
      </c>
      <c r="L111" s="22">
        <v>0.94847309999999996</v>
      </c>
      <c r="M111" s="22">
        <v>0.92956899999999998</v>
      </c>
      <c r="N111" s="22">
        <v>0.90113310000000002</v>
      </c>
      <c r="O111" s="22">
        <v>0.89222539999999995</v>
      </c>
      <c r="P111" s="22">
        <v>0.87806189999999995</v>
      </c>
      <c r="Q111" s="22">
        <v>0.86106119999999997</v>
      </c>
      <c r="R111" s="22">
        <v>0.85539829999999994</v>
      </c>
      <c r="S111" s="22">
        <v>0.85407180000000005</v>
      </c>
      <c r="T111" s="22">
        <v>0.84925079999999997</v>
      </c>
    </row>
    <row r="112" spans="1:20" ht="15" thickBot="1" x14ac:dyDescent="0.4">
      <c r="A112" s="24">
        <v>111</v>
      </c>
      <c r="B112" s="22">
        <v>0.76991050000000005</v>
      </c>
      <c r="C112" s="22">
        <v>0.8010081</v>
      </c>
      <c r="D112" s="22">
        <v>0.82721049999999996</v>
      </c>
      <c r="E112" s="22">
        <v>0.82386300000000001</v>
      </c>
      <c r="F112" s="22">
        <v>0.82500960000000001</v>
      </c>
      <c r="G112" s="22">
        <v>0.86187590000000003</v>
      </c>
      <c r="H112" s="22">
        <v>0.88450220000000002</v>
      </c>
      <c r="I112" s="22">
        <v>0.90520900000000004</v>
      </c>
      <c r="J112" s="22">
        <v>0.89437370000000005</v>
      </c>
      <c r="K112" s="22">
        <v>0.90824059999999995</v>
      </c>
      <c r="L112" s="22">
        <v>0.91683519999999996</v>
      </c>
      <c r="M112" s="22">
        <v>0.91370929999999995</v>
      </c>
      <c r="N112" s="22">
        <v>0.90000170000000002</v>
      </c>
      <c r="O112" s="22">
        <v>0.91632690000000006</v>
      </c>
      <c r="P112" s="22">
        <v>0.91517190000000004</v>
      </c>
      <c r="Q112" s="22">
        <v>0.86467179999999999</v>
      </c>
      <c r="R112" s="22">
        <v>0.85919679999999998</v>
      </c>
      <c r="S112" s="22">
        <v>0.83064720000000003</v>
      </c>
      <c r="T112" s="22">
        <v>0.82663220000000004</v>
      </c>
    </row>
    <row r="113" spans="1:20" ht="15" thickBot="1" x14ac:dyDescent="0.4">
      <c r="A113" s="24">
        <v>112</v>
      </c>
      <c r="B113" s="22">
        <v>0.83109659999999996</v>
      </c>
      <c r="C113" s="22">
        <v>0.83264859999999996</v>
      </c>
      <c r="D113" s="22">
        <v>0.82019489999999995</v>
      </c>
      <c r="E113" s="22">
        <v>0.80368530000000005</v>
      </c>
      <c r="F113" s="22">
        <v>0.80831660000000005</v>
      </c>
      <c r="G113" s="22">
        <v>0.83404840000000002</v>
      </c>
      <c r="H113" s="22">
        <v>0.8527266</v>
      </c>
      <c r="I113" s="22">
        <v>0.87362139999999999</v>
      </c>
      <c r="J113" s="22">
        <v>0.8840249</v>
      </c>
      <c r="K113" s="22">
        <v>0.89137049999999995</v>
      </c>
      <c r="L113" s="22">
        <v>0.87982649999999996</v>
      </c>
      <c r="M113" s="22">
        <v>0.88386189999999998</v>
      </c>
      <c r="N113" s="22">
        <v>0.88774240000000004</v>
      </c>
      <c r="O113" s="22">
        <v>0.91625489999999998</v>
      </c>
      <c r="P113" s="22">
        <v>0.90353870000000003</v>
      </c>
      <c r="Q113" s="22">
        <v>0.86053599999999997</v>
      </c>
      <c r="R113" s="22">
        <v>0.85421729999999996</v>
      </c>
      <c r="S113" s="22">
        <v>0.8629867</v>
      </c>
      <c r="T113" s="22">
        <v>0.85435550000000005</v>
      </c>
    </row>
    <row r="114" spans="1:20" ht="15" thickBot="1" x14ac:dyDescent="0.4">
      <c r="A114" s="24">
        <v>113</v>
      </c>
      <c r="B114" s="22">
        <v>0.96563410000000005</v>
      </c>
      <c r="C114" s="22">
        <v>0.93521670000000001</v>
      </c>
      <c r="D114" s="22">
        <v>0.90083340000000001</v>
      </c>
      <c r="E114" s="22">
        <v>0.88805650000000003</v>
      </c>
      <c r="F114" s="22">
        <v>0.87625799999999998</v>
      </c>
      <c r="G114" s="22">
        <v>0.88135079999999999</v>
      </c>
      <c r="H114" s="22">
        <v>0.8732936</v>
      </c>
      <c r="I114" s="22">
        <v>0.89044350000000005</v>
      </c>
      <c r="J114" s="22">
        <v>0.89610199999999995</v>
      </c>
      <c r="K114" s="22">
        <v>0.88936850000000001</v>
      </c>
      <c r="L114" s="22">
        <v>0.88529469999999999</v>
      </c>
      <c r="M114" s="22">
        <v>0.89299890000000004</v>
      </c>
      <c r="N114" s="22">
        <v>0.90883400000000003</v>
      </c>
      <c r="O114" s="22">
        <v>0.92340529999999998</v>
      </c>
      <c r="P114" s="22">
        <v>0.92435630000000002</v>
      </c>
      <c r="Q114" s="22">
        <v>0.91496630000000001</v>
      </c>
      <c r="R114" s="22">
        <v>0.91366270000000005</v>
      </c>
      <c r="S114" s="22">
        <v>0.90967189999999998</v>
      </c>
      <c r="T114" s="22">
        <v>0.9062578</v>
      </c>
    </row>
    <row r="115" spans="1:20" ht="15" thickBot="1" x14ac:dyDescent="0.4">
      <c r="A115" s="24">
        <v>114</v>
      </c>
      <c r="B115" s="22">
        <v>0.99086390000000002</v>
      </c>
      <c r="C115" s="22">
        <v>0.94675299999999996</v>
      </c>
      <c r="D115" s="22">
        <v>0.899891</v>
      </c>
      <c r="E115" s="22">
        <v>0.91989829999999995</v>
      </c>
      <c r="F115" s="22">
        <v>0.91839079999999995</v>
      </c>
      <c r="G115" s="22">
        <v>0.91374160000000004</v>
      </c>
      <c r="H115" s="22">
        <v>0.88296479999999999</v>
      </c>
      <c r="I115" s="22">
        <v>0.87357030000000002</v>
      </c>
      <c r="J115" s="22">
        <v>0.87921039999999995</v>
      </c>
      <c r="K115" s="22">
        <v>0.84663940000000004</v>
      </c>
      <c r="L115" s="22">
        <v>0.85647169999999995</v>
      </c>
      <c r="M115" s="22">
        <v>0.8507924</v>
      </c>
      <c r="N115" s="22">
        <v>0.85492380000000001</v>
      </c>
      <c r="O115" s="22">
        <v>0.87828390000000001</v>
      </c>
      <c r="P115" s="22">
        <v>0.88322080000000003</v>
      </c>
      <c r="Q115" s="22">
        <v>0.90226839999999997</v>
      </c>
      <c r="R115" s="22">
        <v>0.91177379999999997</v>
      </c>
      <c r="S115" s="22">
        <v>0.90237369999999995</v>
      </c>
      <c r="T115" s="22">
        <v>0.88422469999999997</v>
      </c>
    </row>
    <row r="116" spans="1:20" ht="15" thickBot="1" x14ac:dyDescent="0.4">
      <c r="A116" s="24">
        <v>115</v>
      </c>
      <c r="B116" s="22">
        <v>0.84507209999999999</v>
      </c>
      <c r="C116" s="22">
        <v>0.8611067</v>
      </c>
      <c r="D116" s="22">
        <v>0.86118669999999997</v>
      </c>
      <c r="E116" s="22">
        <v>0.83084139999999995</v>
      </c>
      <c r="F116" s="22">
        <v>0.83903570000000005</v>
      </c>
      <c r="G116" s="22">
        <v>0.85545090000000001</v>
      </c>
      <c r="H116" s="22">
        <v>0.84109029999999996</v>
      </c>
      <c r="I116" s="22">
        <v>0.84623959999999998</v>
      </c>
      <c r="J116" s="22">
        <v>0.84650829999999999</v>
      </c>
      <c r="K116" s="22">
        <v>0.84864019999999996</v>
      </c>
      <c r="L116" s="22">
        <v>0.80086299999999999</v>
      </c>
      <c r="M116" s="22">
        <v>0.82949640000000002</v>
      </c>
      <c r="N116" s="22">
        <v>0.8192121</v>
      </c>
      <c r="O116" s="22">
        <v>0.83018389999999997</v>
      </c>
      <c r="P116" s="22">
        <v>0.83726719999999999</v>
      </c>
      <c r="Q116" s="22">
        <v>0.85836520000000005</v>
      </c>
      <c r="R116" s="22">
        <v>0.8684904</v>
      </c>
      <c r="S116" s="22">
        <v>0.85715569999999996</v>
      </c>
      <c r="T116" s="22">
        <v>0.86478770000000005</v>
      </c>
    </row>
    <row r="117" spans="1:20" ht="15" thickBot="1" x14ac:dyDescent="0.4">
      <c r="A117" s="24">
        <v>116</v>
      </c>
      <c r="B117" s="22">
        <v>0.89494790000000002</v>
      </c>
      <c r="C117" s="22">
        <v>0.88745470000000004</v>
      </c>
      <c r="D117" s="22">
        <v>0.90665260000000003</v>
      </c>
      <c r="E117" s="22">
        <v>0.89054409999999995</v>
      </c>
      <c r="F117" s="22">
        <v>0.88076509999999997</v>
      </c>
      <c r="G117" s="22">
        <v>0.87354889999999996</v>
      </c>
      <c r="H117" s="22">
        <v>0.89000279999999998</v>
      </c>
      <c r="I117" s="22">
        <v>0.86871989999999999</v>
      </c>
      <c r="J117" s="22">
        <v>0.87171430000000005</v>
      </c>
      <c r="K117" s="22">
        <v>0.82489800000000002</v>
      </c>
      <c r="L117" s="22">
        <v>0.82058620000000004</v>
      </c>
      <c r="M117" s="22">
        <v>0.77101960000000003</v>
      </c>
      <c r="N117" s="22">
        <v>0.75655050000000001</v>
      </c>
      <c r="O117" s="22">
        <v>0.76625739999999998</v>
      </c>
      <c r="P117" s="22">
        <v>0.7915567</v>
      </c>
      <c r="Q117" s="22">
        <v>0.81506659999999997</v>
      </c>
      <c r="R117" s="22">
        <v>0.82969720000000002</v>
      </c>
      <c r="S117" s="22">
        <v>0.84156770000000003</v>
      </c>
      <c r="T117" s="22">
        <v>0.85249370000000002</v>
      </c>
    </row>
    <row r="118" spans="1:20" ht="15" thickBot="1" x14ac:dyDescent="0.4">
      <c r="A118" s="24">
        <v>117</v>
      </c>
      <c r="B118" s="22">
        <v>0.89574679999999995</v>
      </c>
      <c r="C118" s="22">
        <v>0.9280138</v>
      </c>
      <c r="D118" s="22">
        <v>0.93480640000000004</v>
      </c>
      <c r="E118" s="22">
        <v>0.93833979999999995</v>
      </c>
      <c r="F118" s="22">
        <v>0.93171610000000005</v>
      </c>
      <c r="G118" s="22">
        <v>0.90163700000000002</v>
      </c>
      <c r="H118" s="22">
        <v>0.87784600000000002</v>
      </c>
      <c r="I118" s="22">
        <v>0.87211850000000002</v>
      </c>
      <c r="J118" s="22">
        <v>0.88467110000000004</v>
      </c>
      <c r="K118" s="22">
        <v>0.85539609999999999</v>
      </c>
      <c r="L118" s="22">
        <v>0.84375420000000001</v>
      </c>
      <c r="M118" s="22">
        <v>0.82371609999999995</v>
      </c>
      <c r="N118" s="22">
        <v>0.84344889999999995</v>
      </c>
      <c r="O118" s="22">
        <v>0.81711440000000002</v>
      </c>
      <c r="P118" s="22">
        <v>0.80498400000000003</v>
      </c>
      <c r="Q118" s="22">
        <v>0.81782310000000003</v>
      </c>
      <c r="R118" s="22">
        <v>0.82494120000000004</v>
      </c>
      <c r="S118" s="22">
        <v>0.80142970000000002</v>
      </c>
      <c r="T118" s="22">
        <v>0.82015170000000004</v>
      </c>
    </row>
    <row r="119" spans="1:20" ht="15" thickBot="1" x14ac:dyDescent="0.4">
      <c r="A119" s="24">
        <v>118</v>
      </c>
      <c r="B119" s="22">
        <v>0.92028779999999999</v>
      </c>
      <c r="C119" s="22">
        <v>0.91670750000000001</v>
      </c>
      <c r="D119" s="22">
        <v>0.93158790000000002</v>
      </c>
      <c r="E119" s="22">
        <v>0.94826980000000005</v>
      </c>
      <c r="F119" s="22">
        <v>0.93560889999999997</v>
      </c>
      <c r="G119" s="22">
        <v>0.89598909999999998</v>
      </c>
      <c r="H119" s="22">
        <v>0.91142440000000002</v>
      </c>
      <c r="I119" s="22">
        <v>0.8879049</v>
      </c>
      <c r="J119" s="22">
        <v>0.89177499999999998</v>
      </c>
      <c r="K119" s="22">
        <v>0.90148620000000002</v>
      </c>
      <c r="L119" s="22">
        <v>0.90950310000000001</v>
      </c>
      <c r="M119" s="22">
        <v>0.90746539999999998</v>
      </c>
      <c r="N119" s="22">
        <v>0.90547390000000005</v>
      </c>
      <c r="O119" s="22">
        <v>0.88033709999999998</v>
      </c>
      <c r="P119" s="22">
        <v>0.88219899999999996</v>
      </c>
      <c r="Q119" s="22">
        <v>0.87283100000000002</v>
      </c>
      <c r="R119" s="22">
        <v>0.86366180000000004</v>
      </c>
      <c r="S119" s="22">
        <v>0.86117319999999997</v>
      </c>
      <c r="T119" s="22">
        <v>0.87144109999999997</v>
      </c>
    </row>
    <row r="120" spans="1:20" ht="15" thickBot="1" x14ac:dyDescent="0.4">
      <c r="A120" s="24">
        <v>119</v>
      </c>
      <c r="B120" s="22">
        <v>0.92037910000000001</v>
      </c>
      <c r="C120" s="22">
        <v>0.87522619999999995</v>
      </c>
      <c r="D120" s="22">
        <v>0.88906350000000001</v>
      </c>
      <c r="E120" s="22">
        <v>0.91894290000000001</v>
      </c>
      <c r="F120" s="22">
        <v>0.92784529999999998</v>
      </c>
      <c r="G120" s="22">
        <v>0.86754540000000002</v>
      </c>
      <c r="H120" s="22">
        <v>0.8816773</v>
      </c>
      <c r="I120" s="22">
        <v>0.86747129999999995</v>
      </c>
      <c r="J120" s="22">
        <v>0.87771330000000003</v>
      </c>
      <c r="K120" s="22">
        <v>0.89019649999999995</v>
      </c>
      <c r="L120" s="22">
        <v>0.90717760000000003</v>
      </c>
      <c r="M120" s="22">
        <v>0.90403579999999994</v>
      </c>
      <c r="N120" s="22">
        <v>0.87072260000000001</v>
      </c>
      <c r="O120" s="22">
        <v>0.85346699999999998</v>
      </c>
      <c r="P120" s="22">
        <v>0.83943199999999996</v>
      </c>
      <c r="Q120" s="22">
        <v>0.84928009999999998</v>
      </c>
      <c r="R120" s="22">
        <v>0.82643489999999997</v>
      </c>
      <c r="S120" s="22">
        <v>0.85418749999999999</v>
      </c>
      <c r="T120" s="22">
        <v>0.85951949999999999</v>
      </c>
    </row>
    <row r="121" spans="1:20" ht="15" thickBot="1" x14ac:dyDescent="0.4">
      <c r="A121" s="24">
        <v>120</v>
      </c>
      <c r="B121" s="22">
        <v>0.99341820000000003</v>
      </c>
      <c r="C121" s="22">
        <v>0.949322</v>
      </c>
      <c r="D121" s="22">
        <v>0.93863410000000003</v>
      </c>
      <c r="E121" s="22">
        <v>0.93426810000000005</v>
      </c>
      <c r="F121" s="22">
        <v>0.93944099999999997</v>
      </c>
      <c r="G121" s="22">
        <v>0.92688079999999995</v>
      </c>
      <c r="H121" s="22">
        <v>0.93593599999999999</v>
      </c>
      <c r="I121" s="22">
        <v>0.89444880000000004</v>
      </c>
      <c r="J121" s="22">
        <v>0.88548720000000003</v>
      </c>
      <c r="K121" s="22">
        <v>0.88562410000000003</v>
      </c>
      <c r="L121" s="22">
        <v>0.88426459999999996</v>
      </c>
      <c r="M121" s="22">
        <v>0.89597340000000003</v>
      </c>
      <c r="N121" s="22">
        <v>0.8521898</v>
      </c>
      <c r="O121" s="22">
        <v>0.87926680000000002</v>
      </c>
      <c r="P121" s="22">
        <v>0.86296240000000002</v>
      </c>
      <c r="Q121" s="22">
        <v>0.84973069999999995</v>
      </c>
      <c r="R121" s="22">
        <v>0.79922300000000002</v>
      </c>
      <c r="S121" s="22">
        <v>0.80218719999999999</v>
      </c>
      <c r="T121" s="22">
        <v>0.79999319999999996</v>
      </c>
    </row>
    <row r="122" spans="1:20" ht="15" thickBot="1" x14ac:dyDescent="0.4">
      <c r="A122" s="24">
        <v>121</v>
      </c>
      <c r="B122" s="22">
        <v>1.0052839</v>
      </c>
      <c r="C122" s="22">
        <v>1.0170014999999999</v>
      </c>
      <c r="D122" s="22">
        <v>0.99474759999999995</v>
      </c>
      <c r="E122" s="22">
        <v>0.977688</v>
      </c>
      <c r="F122" s="22">
        <v>0.95679309999999995</v>
      </c>
      <c r="G122" s="22">
        <v>0.97538020000000003</v>
      </c>
      <c r="H122" s="22">
        <v>0.96846580000000004</v>
      </c>
      <c r="I122" s="22">
        <v>0.98614040000000003</v>
      </c>
      <c r="J122" s="22">
        <v>0.95323740000000001</v>
      </c>
      <c r="K122" s="22">
        <v>0.94478930000000005</v>
      </c>
      <c r="L122" s="22">
        <v>0.95789009999999997</v>
      </c>
      <c r="M122" s="22">
        <v>0.92126110000000005</v>
      </c>
      <c r="N122" s="22">
        <v>0.92990050000000002</v>
      </c>
      <c r="O122" s="22">
        <v>0.93455880000000002</v>
      </c>
      <c r="P122" s="22">
        <v>0.89834429999999998</v>
      </c>
      <c r="Q122" s="22">
        <v>0.84073889999999996</v>
      </c>
      <c r="R122" s="22">
        <v>0.82206579999999996</v>
      </c>
      <c r="S122" s="22">
        <v>0.84551200000000004</v>
      </c>
      <c r="T122" s="22">
        <v>0.82543239999999996</v>
      </c>
    </row>
    <row r="123" spans="1:20" ht="15" thickBot="1" x14ac:dyDescent="0.4">
      <c r="A123" s="24">
        <v>122</v>
      </c>
      <c r="B123" s="22">
        <v>1.0049851000000001</v>
      </c>
      <c r="C123" s="22">
        <v>1.0159847</v>
      </c>
      <c r="D123" s="22">
        <v>1.0182133</v>
      </c>
      <c r="E123" s="22">
        <v>1.0151504</v>
      </c>
      <c r="F123" s="22">
        <v>1.0041465000000001</v>
      </c>
      <c r="G123" s="22">
        <v>1.0292546</v>
      </c>
      <c r="H123" s="22">
        <v>0.9927764</v>
      </c>
      <c r="I123" s="22">
        <v>1.0141758999999999</v>
      </c>
      <c r="J123" s="22">
        <v>1.0030748</v>
      </c>
      <c r="K123" s="22">
        <v>1.004772</v>
      </c>
      <c r="L123" s="22">
        <v>0.9999036</v>
      </c>
      <c r="M123" s="22">
        <v>0.99194059999999995</v>
      </c>
      <c r="N123" s="22">
        <v>1.000264</v>
      </c>
      <c r="O123" s="22">
        <v>0.95891110000000002</v>
      </c>
      <c r="P123" s="22">
        <v>0.94754769999999999</v>
      </c>
      <c r="Q123" s="22">
        <v>0.91823520000000003</v>
      </c>
      <c r="R123" s="22">
        <v>0.89274869999999995</v>
      </c>
      <c r="S123" s="22">
        <v>0.89413200000000004</v>
      </c>
      <c r="T123" s="22">
        <v>0.86121049999999999</v>
      </c>
    </row>
    <row r="124" spans="1:20" ht="15" thickBot="1" x14ac:dyDescent="0.4">
      <c r="A124" s="24">
        <v>123</v>
      </c>
      <c r="B124" s="22">
        <v>0.99204110000000001</v>
      </c>
      <c r="C124" s="22">
        <v>0.97880599999999995</v>
      </c>
      <c r="D124" s="22">
        <v>0.97963230000000001</v>
      </c>
      <c r="E124" s="22">
        <v>0.98647370000000001</v>
      </c>
      <c r="F124" s="22">
        <v>0.99097820000000003</v>
      </c>
      <c r="G124" s="22">
        <v>1.0000941999999999</v>
      </c>
      <c r="H124" s="22">
        <v>0.96500819999999998</v>
      </c>
      <c r="I124" s="22">
        <v>0.97324169999999999</v>
      </c>
      <c r="J124" s="22">
        <v>0.98775480000000004</v>
      </c>
      <c r="K124" s="22">
        <v>0.99459379999999997</v>
      </c>
      <c r="L124" s="22">
        <v>0.97983100000000001</v>
      </c>
      <c r="M124" s="22">
        <v>0.99292899999999995</v>
      </c>
      <c r="N124" s="22">
        <v>1.0022199000000001</v>
      </c>
      <c r="O124" s="22">
        <v>0.99461880000000003</v>
      </c>
      <c r="P124" s="22">
        <v>0.99387119999999995</v>
      </c>
      <c r="Q124" s="22">
        <v>0.98496640000000002</v>
      </c>
      <c r="R124" s="22">
        <v>0.990587</v>
      </c>
      <c r="S124" s="22">
        <v>0.95783560000000001</v>
      </c>
      <c r="T124" s="22">
        <v>0.913435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abSelected="1" zoomScale="75" zoomScaleNormal="75" workbookViewId="0">
      <selection activeCell="V7" sqref="V7"/>
    </sheetView>
  </sheetViews>
  <sheetFormatPr defaultRowHeight="14.5" x14ac:dyDescent="0.35"/>
  <cols>
    <col min="1" max="1" width="8.7265625" style="1" bestFit="1" customWidth="1"/>
    <col min="2" max="2" width="7.453125" style="1" bestFit="1" customWidth="1"/>
    <col min="3" max="5" width="7.453125" bestFit="1" customWidth="1"/>
    <col min="6" max="6" width="13.08984375" bestFit="1" customWidth="1"/>
    <col min="7" max="8" width="7.453125" bestFit="1" customWidth="1"/>
    <col min="9" max="9" width="7" customWidth="1"/>
    <col min="10" max="10" width="7.453125" bestFit="1" customWidth="1"/>
    <col min="11" max="11" width="13.08984375" bestFit="1" customWidth="1"/>
    <col min="12" max="12" width="7.453125" bestFit="1" customWidth="1"/>
    <col min="13" max="13" width="7.1796875" bestFit="1" customWidth="1"/>
    <col min="14" max="16" width="7.453125" bestFit="1" customWidth="1"/>
    <col min="17" max="17" width="13.08984375" bestFit="1" customWidth="1"/>
    <col min="18" max="20" width="7.453125" bestFit="1" customWidth="1"/>
    <col min="21" max="21" width="9.1796875" style="6"/>
    <col min="22" max="22" width="55.54296875" bestFit="1" customWidth="1"/>
  </cols>
  <sheetData>
    <row r="1" spans="1:22" x14ac:dyDescent="0.35">
      <c r="A1" s="1" t="s">
        <v>1</v>
      </c>
      <c r="B1" s="1">
        <f>AVERAGE(temps!B2:B32)</f>
        <v>1.0654406548387096</v>
      </c>
      <c r="C1" s="1">
        <f>AVERAGE(temps!C2:C32)</f>
        <v>1.0652941129032258</v>
      </c>
      <c r="D1" s="1">
        <f>AVERAGE(temps!D2:D32)</f>
        <v>1.0689254806451614</v>
      </c>
      <c r="E1" s="1">
        <f>AVERAGE(temps!E2:E32)</f>
        <v>1.0710422903225807</v>
      </c>
      <c r="F1" s="1">
        <f>AVERAGE(temps!F2:F32)</f>
        <v>1.0722295451612902</v>
      </c>
      <c r="G1" s="1">
        <f>AVERAGE(temps!G2:G32)</f>
        <v>1.0729154838709676</v>
      </c>
      <c r="H1" s="1">
        <f>AVERAGE(temps!H2:H32)</f>
        <v>1.0752146580645159</v>
      </c>
      <c r="I1" s="1">
        <f>AVERAGE(temps!I2:I32)</f>
        <v>1.0780317451612906</v>
      </c>
      <c r="J1" s="1">
        <f>AVERAGE(temps!J2:J32)</f>
        <v>1.0788723516129031</v>
      </c>
      <c r="K1" s="1">
        <f>AVERAGE(temps!K2:K32)</f>
        <v>1.0777613387096776</v>
      </c>
      <c r="L1" s="1">
        <f>AVERAGE(temps!L2:L32)</f>
        <v>1.0801247322580645</v>
      </c>
      <c r="M1" s="1">
        <f>AVERAGE(temps!M2:M32)</f>
        <v>1.0820851225806452</v>
      </c>
      <c r="N1" s="1">
        <f>AVERAGE(temps!N2:N32)</f>
        <v>1.0838435612903226</v>
      </c>
      <c r="O1" s="1">
        <f>AVERAGE(temps!O2:O32)</f>
        <v>1.0856972612903226</v>
      </c>
      <c r="P1" s="1">
        <f>AVERAGE(temps!P2:P32)</f>
        <v>1.0884028064516127</v>
      </c>
      <c r="Q1" s="1">
        <f>AVERAGE(temps!Q2:Q32)</f>
        <v>1.0902701838709676</v>
      </c>
      <c r="R1" s="1">
        <f>AVERAGE(temps!R2:R32)</f>
        <v>1.0931303483870967</v>
      </c>
      <c r="S1" s="1">
        <f>AVERAGE(temps!S2:S32)</f>
        <v>1.0950491709677415</v>
      </c>
      <c r="T1" s="1">
        <f>AVERAGE(temps!T2:T32)</f>
        <v>1.0948661129032258</v>
      </c>
      <c r="U1" s="5">
        <f ca="1">AVERAGE(OFFSET(temps!$B$1,ROUND($U$10,1),0):OFFSET(temps!$U$1,ROUND($U$10,1),0))</f>
        <v>0.99832019473684219</v>
      </c>
    </row>
    <row r="2" spans="1:22" x14ac:dyDescent="0.35">
      <c r="A2" s="1" t="s">
        <v>2</v>
      </c>
      <c r="B2" s="1">
        <f>MAX(temps!B2:B32)</f>
        <v>1.1354128000000001</v>
      </c>
      <c r="C2" s="1">
        <f>MAX(temps!C2:C32)</f>
        <v>1.1354002000000001</v>
      </c>
      <c r="D2" s="1">
        <f>MAX(temps!D2:D32)</f>
        <v>1.1390539</v>
      </c>
      <c r="E2" s="1">
        <f>MAX(temps!E2:E32)</f>
        <v>1.1427684</v>
      </c>
      <c r="F2" s="1">
        <f>MAX(temps!F2:F32)</f>
        <v>1.1431175</v>
      </c>
      <c r="G2" s="1">
        <f>MAX(temps!G2:G32)</f>
        <v>1.1383904</v>
      </c>
      <c r="H2" s="1">
        <f>MAX(temps!H2:H32)</f>
        <v>1.1407866</v>
      </c>
      <c r="I2" s="1">
        <f>MAX(temps!I2:I32)</f>
        <v>1.1559389</v>
      </c>
      <c r="J2" s="1">
        <f>MAX(temps!J2:J32)</f>
        <v>1.1654811</v>
      </c>
      <c r="K2" s="1">
        <f>MAX(temps!K2:K32)</f>
        <v>1.1477877000000001</v>
      </c>
      <c r="L2" s="1">
        <f>MAX(temps!L2:L32)</f>
        <v>1.1612020999999999</v>
      </c>
      <c r="M2" s="1">
        <f>MAX(temps!M2:M32)</f>
        <v>1.197859</v>
      </c>
      <c r="N2" s="1">
        <f>MAX(temps!N2:N32)</f>
        <v>1.1986424</v>
      </c>
      <c r="O2" s="1">
        <f>MAX(temps!O2:O32)</f>
        <v>1.2427079999999999</v>
      </c>
      <c r="P2" s="1">
        <f>MAX(temps!P2:P32)</f>
        <v>1.2434518000000001</v>
      </c>
      <c r="Q2" s="1">
        <f>MAX(temps!Q2:Q32)</f>
        <v>1.2380846999999999</v>
      </c>
      <c r="R2" s="1">
        <f>MAX(temps!R2:R32)</f>
        <v>1.2998116</v>
      </c>
      <c r="S2" s="1">
        <f>MAX(temps!S2:S32)</f>
        <v>1.2902305999999999</v>
      </c>
      <c r="T2" s="1">
        <f>MAX(temps!T2:T32)</f>
        <v>1.2540958</v>
      </c>
    </row>
    <row r="3" spans="1:22" x14ac:dyDescent="0.35">
      <c r="A3" s="1" t="s">
        <v>3</v>
      </c>
      <c r="B3" s="1">
        <f>MIN(temps!B2:B32)</f>
        <v>0.87868239999999997</v>
      </c>
      <c r="C3" s="1">
        <f>MIN(temps!C2:C32)</f>
        <v>0.87907769999999996</v>
      </c>
      <c r="D3" s="1">
        <f>MIN(temps!D2:D32)</f>
        <v>0.91049349999999996</v>
      </c>
      <c r="E3" s="1">
        <f>MIN(temps!E2:E32)</f>
        <v>0.94752320000000001</v>
      </c>
      <c r="F3" s="1">
        <f>MIN(temps!F2:F32)</f>
        <v>0.97031940000000005</v>
      </c>
      <c r="G3" s="1">
        <f>MIN(temps!G2:G32)</f>
        <v>0.99173290000000003</v>
      </c>
      <c r="H3" s="1">
        <f>MIN(temps!H2:H32)</f>
        <v>0.99993880000000002</v>
      </c>
      <c r="I3" s="1">
        <f>MIN(temps!I2:I32)</f>
        <v>1.0076700000000001</v>
      </c>
      <c r="J3" s="1">
        <f>MIN(temps!J2:J32)</f>
        <v>1.0090089</v>
      </c>
      <c r="K3" s="1">
        <f>MIN(temps!K2:K32)</f>
        <v>1.0069998</v>
      </c>
      <c r="L3" s="1">
        <f>MIN(temps!L2:L32)</f>
        <v>1.018688</v>
      </c>
      <c r="M3" s="1">
        <f>MIN(temps!M2:M32)</f>
        <v>1.0251036</v>
      </c>
      <c r="N3" s="1">
        <f>MIN(temps!N2:N32)</f>
        <v>1.0121013999999999</v>
      </c>
      <c r="O3" s="1">
        <f>MIN(temps!O2:O32)</f>
        <v>1.0087539999999999</v>
      </c>
      <c r="P3" s="1">
        <f>MIN(temps!P2:P32)</f>
        <v>1.0181563</v>
      </c>
      <c r="Q3" s="1">
        <f>MIN(temps!Q2:Q32)</f>
        <v>1.0099365</v>
      </c>
      <c r="R3" s="1">
        <f>MIN(temps!R2:R32)</f>
        <v>1.0147504000000001</v>
      </c>
      <c r="S3" s="1">
        <f>MIN(temps!S2:S32)</f>
        <v>1.0217627</v>
      </c>
      <c r="T3" s="1">
        <f>MIN(temps!T2:T32)</f>
        <v>1.0189332</v>
      </c>
    </row>
    <row r="4" spans="1:22" x14ac:dyDescent="0.35">
      <c r="A4" s="1" t="s">
        <v>4</v>
      </c>
      <c r="B4" s="1">
        <f>STDEV(temps!B2:B32)</f>
        <v>5.4086887568872866E-2</v>
      </c>
      <c r="C4" s="1">
        <f>STDEV(temps!C2:C32)</f>
        <v>5.4057781354002708E-2</v>
      </c>
      <c r="D4" s="1">
        <f>STDEV(temps!D2:D32)</f>
        <v>4.867223694935624E-2</v>
      </c>
      <c r="E4" s="1">
        <f>STDEV(temps!E2:E32)</f>
        <v>4.5839540636437116E-2</v>
      </c>
      <c r="F4" s="1">
        <f>STDEV(temps!F2:F32)</f>
        <v>4.5533607495056777E-2</v>
      </c>
      <c r="G4" s="1">
        <f>STDEV(temps!G2:G32)</f>
        <v>4.2110685303361331E-2</v>
      </c>
      <c r="H4" s="1">
        <f>STDEV(temps!H2:H32)</f>
        <v>4.4138053230727274E-2</v>
      </c>
      <c r="I4" s="1">
        <f>STDEV(temps!I2:I32)</f>
        <v>4.4083392112652747E-2</v>
      </c>
      <c r="J4" s="1">
        <f>STDEV(temps!J2:J32)</f>
        <v>4.2859610353493033E-2</v>
      </c>
      <c r="K4" s="1">
        <f>STDEV(temps!K2:K32)</f>
        <v>3.946327783978143E-2</v>
      </c>
      <c r="L4" s="1">
        <f>STDEV(temps!L2:L32)</f>
        <v>3.944214567235059E-2</v>
      </c>
      <c r="M4" s="1">
        <f>STDEV(temps!M2:M32)</f>
        <v>4.1427823248478074E-2</v>
      </c>
      <c r="N4" s="1">
        <f>STDEV(temps!N2:N32)</f>
        <v>4.2686290780082833E-2</v>
      </c>
      <c r="O4" s="1">
        <f>STDEV(temps!O2:O32)</f>
        <v>4.5862166090592765E-2</v>
      </c>
      <c r="P4" s="1">
        <f>STDEV(temps!P2:P32)</f>
        <v>4.7615193947898149E-2</v>
      </c>
      <c r="Q4" s="1">
        <f>STDEV(temps!Q2:Q32)</f>
        <v>4.953186239994814E-2</v>
      </c>
      <c r="R4" s="1">
        <f>STDEV(temps!R2:R32)</f>
        <v>5.8264792874747659E-2</v>
      </c>
      <c r="S4" s="1">
        <f>STDEV(temps!S2:S32)</f>
        <v>5.9057286172485061E-2</v>
      </c>
      <c r="T4" s="1">
        <f>STDEV(temps!T2:T32)</f>
        <v>5.6953573440594228E-2</v>
      </c>
    </row>
    <row r="5" spans="1:22" s="9" customFormat="1" x14ac:dyDescent="0.35">
      <c r="A5" s="7" t="s">
        <v>5</v>
      </c>
      <c r="B5" s="7">
        <f>$U5</f>
        <v>4.7457168814258897E-2</v>
      </c>
      <c r="C5" s="7">
        <f>$U5</f>
        <v>4.7457168814258897E-2</v>
      </c>
      <c r="D5" s="7">
        <f>$U5</f>
        <v>4.7457168814258897E-2</v>
      </c>
      <c r="E5" s="7">
        <f>$U5</f>
        <v>4.7457168814258897E-2</v>
      </c>
      <c r="F5" s="7">
        <f>$U5</f>
        <v>4.7457168814258897E-2</v>
      </c>
      <c r="G5" s="7">
        <f>$U5</f>
        <v>4.7457168814258897E-2</v>
      </c>
      <c r="H5" s="7">
        <f>$U5</f>
        <v>4.7457168814258897E-2</v>
      </c>
      <c r="I5" s="7">
        <f>$U5</f>
        <v>4.7457168814258897E-2</v>
      </c>
      <c r="J5" s="7">
        <f>$U5</f>
        <v>4.7457168814258897E-2</v>
      </c>
      <c r="K5" s="7">
        <f>$U5</f>
        <v>4.7457168814258897E-2</v>
      </c>
      <c r="L5" s="7">
        <f>$U5</f>
        <v>4.7457168814258897E-2</v>
      </c>
      <c r="M5" s="7">
        <f>$U5</f>
        <v>4.7457168814258897E-2</v>
      </c>
      <c r="N5" s="7">
        <f>$U5</f>
        <v>4.7457168814258897E-2</v>
      </c>
      <c r="O5" s="7">
        <f>$U5</f>
        <v>4.7457168814258897E-2</v>
      </c>
      <c r="P5" s="7">
        <f>$U5</f>
        <v>4.7457168814258897E-2</v>
      </c>
      <c r="Q5" s="7">
        <f>$U5</f>
        <v>4.7457168814258897E-2</v>
      </c>
      <c r="R5" s="7">
        <f>$U5</f>
        <v>4.7457168814258897E-2</v>
      </c>
      <c r="S5" s="7">
        <f>$U5</f>
        <v>4.7457168814258897E-2</v>
      </c>
      <c r="T5" s="7">
        <f>$U5</f>
        <v>4.7457168814258897E-2</v>
      </c>
      <c r="U5" s="8">
        <f>AVERAGE(B4:T4)</f>
        <v>4.7457168814258897E-2</v>
      </c>
    </row>
    <row r="6" spans="1:22" x14ac:dyDescent="0.35">
      <c r="A6" s="1" t="s">
        <v>6</v>
      </c>
      <c r="B6" s="1">
        <f>$U6</f>
        <v>0.18982867525703559</v>
      </c>
      <c r="C6" s="1">
        <f>$U6</f>
        <v>0.18982867525703559</v>
      </c>
      <c r="D6" s="1">
        <f>$U6</f>
        <v>0.18982867525703559</v>
      </c>
      <c r="E6" s="1">
        <f>$U6</f>
        <v>0.18982867525703559</v>
      </c>
      <c r="F6" s="1">
        <f>$U6</f>
        <v>0.18982867525703559</v>
      </c>
      <c r="G6" s="1">
        <f>$U6</f>
        <v>0.18982867525703559</v>
      </c>
      <c r="H6" s="1">
        <f>$U6</f>
        <v>0.18982867525703559</v>
      </c>
      <c r="I6" s="1">
        <f>$U6</f>
        <v>0.18982867525703559</v>
      </c>
      <c r="J6" s="1">
        <f>$U6</f>
        <v>0.18982867525703559</v>
      </c>
      <c r="K6" s="1">
        <f>$U6</f>
        <v>0.18982867525703559</v>
      </c>
      <c r="L6" s="1">
        <f>$U6</f>
        <v>0.18982867525703559</v>
      </c>
      <c r="M6" s="1">
        <f>$U6</f>
        <v>0.18982867525703559</v>
      </c>
      <c r="N6" s="1">
        <f>$U6</f>
        <v>0.18982867525703559</v>
      </c>
      <c r="O6" s="1">
        <f>$U6</f>
        <v>0.18982867525703559</v>
      </c>
      <c r="P6" s="1">
        <f>$U6</f>
        <v>0.18982867525703559</v>
      </c>
      <c r="Q6" s="1">
        <f>$U6</f>
        <v>0.18982867525703559</v>
      </c>
      <c r="R6" s="1">
        <f>$U6</f>
        <v>0.18982867525703559</v>
      </c>
      <c r="S6" s="1">
        <f>$U6</f>
        <v>0.18982867525703559</v>
      </c>
      <c r="T6" s="1">
        <f>$U6</f>
        <v>0.18982867525703559</v>
      </c>
      <c r="U6" s="6">
        <f>4*U5</f>
        <v>0.18982867525703559</v>
      </c>
    </row>
    <row r="7" spans="1:22" ht="15" thickBot="1" x14ac:dyDescent="0.4">
      <c r="A7" s="1" t="s">
        <v>7</v>
      </c>
      <c r="B7" s="1">
        <f>B1</f>
        <v>1.0654406548387096</v>
      </c>
      <c r="C7" s="1">
        <f t="shared" ref="C7:T7" si="0">C1</f>
        <v>1.0652941129032258</v>
      </c>
      <c r="D7" s="1">
        <f t="shared" si="0"/>
        <v>1.0689254806451614</v>
      </c>
      <c r="E7" s="1">
        <f t="shared" si="0"/>
        <v>1.0710422903225807</v>
      </c>
      <c r="F7" s="1">
        <f t="shared" si="0"/>
        <v>1.0722295451612902</v>
      </c>
      <c r="G7" s="1">
        <f t="shared" si="0"/>
        <v>1.0729154838709676</v>
      </c>
      <c r="H7" s="1">
        <f t="shared" si="0"/>
        <v>1.0752146580645159</v>
      </c>
      <c r="I7" s="1">
        <f t="shared" si="0"/>
        <v>1.0780317451612906</v>
      </c>
      <c r="J7" s="1">
        <f t="shared" si="0"/>
        <v>1.0788723516129031</v>
      </c>
      <c r="K7" s="1">
        <f t="shared" si="0"/>
        <v>1.0777613387096776</v>
      </c>
      <c r="L7" s="1">
        <f t="shared" si="0"/>
        <v>1.0801247322580645</v>
      </c>
      <c r="M7" s="1">
        <f t="shared" si="0"/>
        <v>1.0820851225806452</v>
      </c>
      <c r="N7" s="1">
        <f t="shared" si="0"/>
        <v>1.0838435612903226</v>
      </c>
      <c r="O7" s="1">
        <f t="shared" si="0"/>
        <v>1.0856972612903226</v>
      </c>
      <c r="P7" s="1">
        <f t="shared" si="0"/>
        <v>1.0884028064516127</v>
      </c>
      <c r="Q7" s="1">
        <f t="shared" si="0"/>
        <v>1.0902701838709676</v>
      </c>
      <c r="R7" s="1">
        <f t="shared" si="0"/>
        <v>1.0931303483870967</v>
      </c>
      <c r="S7" s="1">
        <f t="shared" si="0"/>
        <v>1.0950491709677415</v>
      </c>
      <c r="T7" s="1">
        <f t="shared" si="0"/>
        <v>1.0948661129032258</v>
      </c>
      <c r="U7" s="6">
        <f>AVERAGE(B1:T1)</f>
        <v>1.0799577348047535</v>
      </c>
    </row>
    <row r="8" spans="1:22" s="11" customFormat="1" ht="15" thickTop="1" x14ac:dyDescent="0.35">
      <c r="A8" s="10" t="s">
        <v>14</v>
      </c>
      <c r="B8" s="10">
        <v>1997</v>
      </c>
      <c r="C8" s="10">
        <v>1998</v>
      </c>
      <c r="D8" s="10">
        <v>1999</v>
      </c>
      <c r="E8" s="10">
        <v>2000</v>
      </c>
      <c r="F8" s="10">
        <v>2001</v>
      </c>
      <c r="G8" s="10">
        <v>2002</v>
      </c>
      <c r="H8" s="10">
        <v>2003</v>
      </c>
      <c r="I8" s="10">
        <v>2004</v>
      </c>
      <c r="J8" s="10">
        <v>2005</v>
      </c>
      <c r="K8" s="10">
        <v>2006</v>
      </c>
      <c r="L8" s="10">
        <v>2007</v>
      </c>
      <c r="M8" s="10">
        <v>2008</v>
      </c>
      <c r="N8" s="10">
        <v>2009</v>
      </c>
      <c r="O8" s="10">
        <v>2010</v>
      </c>
      <c r="P8" s="10">
        <v>2011</v>
      </c>
      <c r="Q8" s="10">
        <v>2012</v>
      </c>
      <c r="R8" s="10">
        <v>2013</v>
      </c>
      <c r="S8" s="10">
        <v>2014</v>
      </c>
      <c r="T8" s="10">
        <v>2015</v>
      </c>
      <c r="U8" s="16" t="s">
        <v>10</v>
      </c>
    </row>
    <row r="9" spans="1:22" s="21" customFormat="1" x14ac:dyDescent="0.35">
      <c r="A9" s="18" t="s">
        <v>8</v>
      </c>
      <c r="B9" s="19">
        <f ca="1">OFFSET($A$11,MATCH(TRUE,INDEX(B$12:B$134&gt;B$6,0),0),0)</f>
        <v>42957</v>
      </c>
      <c r="C9" s="19">
        <f t="shared" ref="C9:T9" ca="1" si="1">OFFSET($A$11,MATCH(TRUE,INDEX(C$12:C$134&gt;C$6,0),0),0)</f>
        <v>42957</v>
      </c>
      <c r="D9" s="19">
        <f t="shared" ca="1" si="1"/>
        <v>42957</v>
      </c>
      <c r="E9" s="19">
        <f t="shared" ca="1" si="1"/>
        <v>42957</v>
      </c>
      <c r="F9" s="19">
        <f t="shared" ca="1" si="1"/>
        <v>42957</v>
      </c>
      <c r="G9" s="19">
        <f t="shared" ca="1" si="1"/>
        <v>42958</v>
      </c>
      <c r="H9" s="19">
        <f t="shared" ca="1" si="1"/>
        <v>42958</v>
      </c>
      <c r="I9" s="19">
        <f t="shared" ca="1" si="1"/>
        <v>42958</v>
      </c>
      <c r="J9" s="19">
        <f t="shared" ca="1" si="1"/>
        <v>42957</v>
      </c>
      <c r="K9" s="19">
        <f t="shared" ca="1" si="1"/>
        <v>42959</v>
      </c>
      <c r="L9" s="19">
        <f t="shared" ca="1" si="1"/>
        <v>42958</v>
      </c>
      <c r="M9" s="19">
        <f t="shared" ca="1" si="1"/>
        <v>42959</v>
      </c>
      <c r="N9" s="19">
        <f t="shared" ca="1" si="1"/>
        <v>42959</v>
      </c>
      <c r="O9" s="19">
        <f t="shared" ca="1" si="1"/>
        <v>42959</v>
      </c>
      <c r="P9" s="19">
        <f t="shared" ca="1" si="1"/>
        <v>42959</v>
      </c>
      <c r="Q9" s="19">
        <f t="shared" ca="1" si="1"/>
        <v>42959</v>
      </c>
      <c r="R9" s="19">
        <f t="shared" ca="1" si="1"/>
        <v>42959</v>
      </c>
      <c r="S9" s="19">
        <f t="shared" ca="1" si="1"/>
        <v>42959</v>
      </c>
      <c r="T9" s="19">
        <f t="shared" ca="1" si="1"/>
        <v>42959</v>
      </c>
      <c r="U9" s="20">
        <f ca="1">AVERAGE(B9:T9)</f>
        <v>42958.15789473684</v>
      </c>
    </row>
    <row r="10" spans="1:22" s="15" customFormat="1" ht="15" thickBot="1" x14ac:dyDescent="0.4">
      <c r="A10" s="12" t="s">
        <v>9</v>
      </c>
      <c r="B10" s="13">
        <f t="shared" ref="B10:T10" si="2">MATCH(TRUE,INDEX(B$12:B$134&gt;B$6,0),0)</f>
        <v>41</v>
      </c>
      <c r="C10" s="13">
        <f t="shared" si="2"/>
        <v>41</v>
      </c>
      <c r="D10" s="13">
        <f t="shared" si="2"/>
        <v>41</v>
      </c>
      <c r="E10" s="13">
        <f t="shared" si="2"/>
        <v>41</v>
      </c>
      <c r="F10" s="13">
        <f t="shared" si="2"/>
        <v>41</v>
      </c>
      <c r="G10" s="13">
        <f t="shared" si="2"/>
        <v>42</v>
      </c>
      <c r="H10" s="13">
        <f t="shared" si="2"/>
        <v>42</v>
      </c>
      <c r="I10" s="13">
        <f t="shared" si="2"/>
        <v>42</v>
      </c>
      <c r="J10" s="13">
        <f t="shared" si="2"/>
        <v>41</v>
      </c>
      <c r="K10" s="13">
        <f t="shared" si="2"/>
        <v>43</v>
      </c>
      <c r="L10" s="13">
        <f t="shared" si="2"/>
        <v>42</v>
      </c>
      <c r="M10" s="13">
        <f t="shared" si="2"/>
        <v>43</v>
      </c>
      <c r="N10" s="13">
        <f t="shared" si="2"/>
        <v>43</v>
      </c>
      <c r="O10" s="13">
        <f t="shared" si="2"/>
        <v>43</v>
      </c>
      <c r="P10" s="13">
        <f t="shared" si="2"/>
        <v>43</v>
      </c>
      <c r="Q10" s="13">
        <f t="shared" si="2"/>
        <v>43</v>
      </c>
      <c r="R10" s="13">
        <f t="shared" si="2"/>
        <v>43</v>
      </c>
      <c r="S10" s="13">
        <f t="shared" si="2"/>
        <v>43</v>
      </c>
      <c r="T10" s="13">
        <f t="shared" si="2"/>
        <v>43</v>
      </c>
      <c r="U10" s="14">
        <f>AVERAGE(B10:T10)</f>
        <v>42.157894736842103</v>
      </c>
    </row>
    <row r="11" spans="1:22" s="4" customFormat="1" ht="15" thickTop="1" x14ac:dyDescent="0.35">
      <c r="A11" s="3" t="s">
        <v>0</v>
      </c>
      <c r="B11" s="3">
        <v>1997</v>
      </c>
      <c r="C11" s="4">
        <v>1998</v>
      </c>
      <c r="D11" s="3">
        <v>1999</v>
      </c>
      <c r="E11" s="3">
        <v>2000</v>
      </c>
      <c r="F11" s="4">
        <v>2001</v>
      </c>
      <c r="G11" s="3">
        <v>2002</v>
      </c>
      <c r="H11" s="3">
        <v>2003</v>
      </c>
      <c r="I11" s="4">
        <v>2004</v>
      </c>
      <c r="J11" s="3">
        <v>2005</v>
      </c>
      <c r="K11" s="3">
        <v>2006</v>
      </c>
      <c r="L11" s="4">
        <v>2007</v>
      </c>
      <c r="M11" s="3">
        <v>2008</v>
      </c>
      <c r="N11" s="3">
        <v>2009</v>
      </c>
      <c r="O11" s="4">
        <v>2010</v>
      </c>
      <c r="P11" s="3">
        <v>2011</v>
      </c>
      <c r="Q11" s="3">
        <v>2012</v>
      </c>
      <c r="R11" s="4">
        <v>2013</v>
      </c>
      <c r="S11" s="3">
        <v>2014</v>
      </c>
      <c r="T11" s="4">
        <v>2015</v>
      </c>
      <c r="U11" s="16" t="s">
        <v>10</v>
      </c>
    </row>
    <row r="12" spans="1:22" x14ac:dyDescent="0.35">
      <c r="A12" s="2">
        <v>42917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2" x14ac:dyDescent="0.35">
      <c r="A13" s="2">
        <v>42918</v>
      </c>
      <c r="B13" s="1">
        <f>MAX(0,B12+(B$7-temps!B3-B$5))</f>
        <v>0</v>
      </c>
      <c r="C13" s="1">
        <f>MAX(0,C12+(C$7-temps!C3-C$5))</f>
        <v>0</v>
      </c>
      <c r="D13" s="1">
        <f>MAX(0,D12+(D$7-temps!D3-D$5))</f>
        <v>0</v>
      </c>
      <c r="E13" s="1">
        <f>MAX(0,E12+(E$7-temps!E3-E$5))</f>
        <v>0</v>
      </c>
      <c r="F13" s="1">
        <f>MAX(0,F12+(F$7-temps!F3-F$5))</f>
        <v>0</v>
      </c>
      <c r="G13" s="1">
        <f>MAX(0,G12+(G$7-temps!G3-G$5))</f>
        <v>0</v>
      </c>
      <c r="H13" s="1">
        <f>MAX(0,H12+(H$7-temps!H3-H$5))</f>
        <v>0</v>
      </c>
      <c r="I13" s="1">
        <f>MAX(0,I12+(I$7-temps!I3-I$5))</f>
        <v>0</v>
      </c>
      <c r="J13" s="1">
        <f>MAX(0,J12+(J$7-temps!J3-J$5))</f>
        <v>0</v>
      </c>
      <c r="K13" s="1">
        <f>MAX(0,K12+(K$7-temps!K3-K$5))</f>
        <v>0</v>
      </c>
      <c r="L13" s="1">
        <f>MAX(0,L12+(L$7-temps!L3-L$5))</f>
        <v>0</v>
      </c>
      <c r="M13" s="1">
        <f>MAX(0,M12+(M$7-temps!M3-M$5))</f>
        <v>0</v>
      </c>
      <c r="N13" s="1">
        <f>MAX(0,N12+(N$7-temps!N3-N$5))</f>
        <v>0</v>
      </c>
      <c r="O13" s="1">
        <f>MAX(0,O12+(O$7-temps!O3-O$5))</f>
        <v>0</v>
      </c>
      <c r="P13" s="1">
        <f>MAX(0,P12+(P$7-temps!P3-P$5))</f>
        <v>0</v>
      </c>
      <c r="Q13" s="1">
        <f>MAX(0,Q12+(Q$7-temps!Q3-Q$5))</f>
        <v>0</v>
      </c>
      <c r="R13" s="1">
        <f>MAX(0,R12+(R$7-temps!R3-R$5))</f>
        <v>0</v>
      </c>
      <c r="S13" s="1">
        <f>MAX(0,S12+(S$7-temps!S3-S$5))</f>
        <v>0</v>
      </c>
      <c r="T13" s="1">
        <f>MAX(0,T12+(T$7-temps!T3-T$5))</f>
        <v>0</v>
      </c>
    </row>
    <row r="14" spans="1:22" x14ac:dyDescent="0.35">
      <c r="A14" s="2">
        <v>42919</v>
      </c>
      <c r="B14" s="1">
        <f>MAX(0,B13+(B$7-temps!B4-B$5))</f>
        <v>0</v>
      </c>
      <c r="C14" s="1">
        <f>MAX(0,C13+(C$7-temps!C4-C$5))</f>
        <v>0</v>
      </c>
      <c r="D14" s="1">
        <f>MAX(0,D13+(D$7-temps!D4-D$5))</f>
        <v>0</v>
      </c>
      <c r="E14" s="1">
        <f>MAX(0,E13+(E$7-temps!E4-E$5))</f>
        <v>0</v>
      </c>
      <c r="F14" s="1">
        <f>MAX(0,F13+(F$7-temps!F4-F$5))</f>
        <v>0</v>
      </c>
      <c r="G14" s="1">
        <f>MAX(0,G13+(G$7-temps!G4-G$5))</f>
        <v>0</v>
      </c>
      <c r="H14" s="1">
        <f>MAX(0,H13+(H$7-temps!H4-H$5))</f>
        <v>0</v>
      </c>
      <c r="I14" s="1">
        <f>MAX(0,I13+(I$7-temps!I4-I$5))</f>
        <v>0</v>
      </c>
      <c r="J14" s="1">
        <f>MAX(0,J13+(J$7-temps!J4-J$5))</f>
        <v>0</v>
      </c>
      <c r="K14" s="1">
        <f>MAX(0,K13+(K$7-temps!K4-K$5))</f>
        <v>0</v>
      </c>
      <c r="L14" s="1">
        <f>MAX(0,L13+(L$7-temps!L4-L$5))</f>
        <v>0</v>
      </c>
      <c r="M14" s="1">
        <f>MAX(0,M13+(M$7-temps!M4-M$5))</f>
        <v>0</v>
      </c>
      <c r="N14" s="1">
        <f>MAX(0,N13+(N$7-temps!N4-N$5))</f>
        <v>0</v>
      </c>
      <c r="O14" s="1">
        <f>MAX(0,O13+(O$7-temps!O4-O$5))</f>
        <v>0</v>
      </c>
      <c r="P14" s="1">
        <f>MAX(0,P13+(P$7-temps!P4-P$5))</f>
        <v>0</v>
      </c>
      <c r="Q14" s="1">
        <f>MAX(0,Q13+(Q$7-temps!Q4-Q$5))</f>
        <v>0</v>
      </c>
      <c r="R14" s="1">
        <f>MAX(0,R13+(R$7-temps!R4-R$5))</f>
        <v>0</v>
      </c>
      <c r="S14" s="1">
        <f>MAX(0,S13+(S$7-temps!S4-S$5))</f>
        <v>0</v>
      </c>
      <c r="T14" s="1">
        <f>MAX(0,T13+(T$7-temps!T4-T$5))</f>
        <v>0</v>
      </c>
    </row>
    <row r="15" spans="1:22" x14ac:dyDescent="0.35">
      <c r="A15" s="2">
        <v>42920</v>
      </c>
      <c r="B15" s="1">
        <f>MAX(0,B14+(B$7-temps!B5-B$5))</f>
        <v>0</v>
      </c>
      <c r="C15" s="1">
        <f>MAX(0,C14+(C$7-temps!C5-C$5))</f>
        <v>0</v>
      </c>
      <c r="D15" s="1">
        <f>MAX(0,D14+(D$7-temps!D5-D$5))</f>
        <v>0</v>
      </c>
      <c r="E15" s="1">
        <f>MAX(0,E14+(E$7-temps!E5-E$5))</f>
        <v>0</v>
      </c>
      <c r="F15" s="1">
        <f>MAX(0,F14+(F$7-temps!F5-F$5))</f>
        <v>0</v>
      </c>
      <c r="G15" s="1">
        <f>MAX(0,G14+(G$7-temps!G5-G$5))</f>
        <v>0</v>
      </c>
      <c r="H15" s="1">
        <f>MAX(0,H14+(H$7-temps!H5-H$5))</f>
        <v>0</v>
      </c>
      <c r="I15" s="1">
        <f>MAX(0,I14+(I$7-temps!I5-I$5))</f>
        <v>0</v>
      </c>
      <c r="J15" s="1">
        <f>MAX(0,J14+(J$7-temps!J5-J$5))</f>
        <v>0</v>
      </c>
      <c r="K15" s="1">
        <f>MAX(0,K14+(K$7-temps!K5-K$5))</f>
        <v>0</v>
      </c>
      <c r="L15" s="1">
        <f>MAX(0,L14+(L$7-temps!L5-L$5))</f>
        <v>0</v>
      </c>
      <c r="M15" s="1">
        <f>MAX(0,M14+(M$7-temps!M5-M$5))</f>
        <v>0</v>
      </c>
      <c r="N15" s="1">
        <f>MAX(0,N14+(N$7-temps!N5-N$5))</f>
        <v>0</v>
      </c>
      <c r="O15" s="1">
        <f>MAX(0,O14+(O$7-temps!O5-O$5))</f>
        <v>0</v>
      </c>
      <c r="P15" s="1">
        <f>MAX(0,P14+(P$7-temps!P5-P$5))</f>
        <v>0</v>
      </c>
      <c r="Q15" s="1">
        <f>MAX(0,Q14+(Q$7-temps!Q5-Q$5))</f>
        <v>0</v>
      </c>
      <c r="R15" s="1">
        <f>MAX(0,R14+(R$7-temps!R5-R$5))</f>
        <v>0</v>
      </c>
      <c r="S15" s="1">
        <f>MAX(0,S14+(S$7-temps!S5-S$5))</f>
        <v>0</v>
      </c>
      <c r="T15" s="1">
        <f>MAX(0,T14+(T$7-temps!T5-T$5))</f>
        <v>0</v>
      </c>
      <c r="V15" s="17" t="s">
        <v>15</v>
      </c>
    </row>
    <row r="16" spans="1:22" x14ac:dyDescent="0.35">
      <c r="A16" s="2">
        <v>42921</v>
      </c>
      <c r="B16" s="1">
        <f>MAX(0,B15+(B$7-temps!B6-B$5))</f>
        <v>0</v>
      </c>
      <c r="C16" s="1">
        <f>MAX(0,C15+(C$7-temps!C6-C$5))</f>
        <v>0</v>
      </c>
      <c r="D16" s="1">
        <f>MAX(0,D15+(D$7-temps!D6-D$5))</f>
        <v>0</v>
      </c>
      <c r="E16" s="1">
        <f>MAX(0,E15+(E$7-temps!E6-E$5))</f>
        <v>0</v>
      </c>
      <c r="F16" s="1">
        <f>MAX(0,F15+(F$7-temps!F6-F$5))</f>
        <v>0</v>
      </c>
      <c r="G16" s="1">
        <f>MAX(0,G15+(G$7-temps!G6-G$5))</f>
        <v>0</v>
      </c>
      <c r="H16" s="1">
        <f>MAX(0,H15+(H$7-temps!H6-H$5))</f>
        <v>0</v>
      </c>
      <c r="I16" s="1">
        <f>MAX(0,I15+(I$7-temps!I6-I$5))</f>
        <v>0</v>
      </c>
      <c r="J16" s="1">
        <f>MAX(0,J15+(J$7-temps!J6-J$5))</f>
        <v>0</v>
      </c>
      <c r="K16" s="1">
        <f>MAX(0,K15+(K$7-temps!K6-K$5))</f>
        <v>0</v>
      </c>
      <c r="L16" s="1">
        <f>MAX(0,L15+(L$7-temps!L6-L$5))</f>
        <v>0</v>
      </c>
      <c r="M16" s="1">
        <f>MAX(0,M15+(M$7-temps!M6-M$5))</f>
        <v>0</v>
      </c>
      <c r="N16" s="1">
        <f>MAX(0,N15+(N$7-temps!N6-N$5))</f>
        <v>0</v>
      </c>
      <c r="O16" s="1">
        <f>MAX(0,O15+(O$7-temps!O6-O$5))</f>
        <v>0</v>
      </c>
      <c r="P16" s="1">
        <f>MAX(0,P15+(P$7-temps!P6-P$5))</f>
        <v>0</v>
      </c>
      <c r="Q16" s="1">
        <f>MAX(0,Q15+(Q$7-temps!Q6-Q$5))</f>
        <v>0</v>
      </c>
      <c r="R16" s="1">
        <f>MAX(0,R15+(R$7-temps!R6-R$5))</f>
        <v>0</v>
      </c>
      <c r="S16" s="1">
        <f>MAX(0,S15+(S$7-temps!S6-S$5))</f>
        <v>0</v>
      </c>
      <c r="T16" s="1">
        <f>MAX(0,T15+(T$7-temps!T6-T$5))</f>
        <v>0</v>
      </c>
    </row>
    <row r="17" spans="1:22" x14ac:dyDescent="0.35">
      <c r="A17" s="2">
        <v>42922</v>
      </c>
      <c r="B17" s="1">
        <f>MAX(0,B16+(B$7-temps!B7-B$5))</f>
        <v>0</v>
      </c>
      <c r="C17" s="1">
        <f>MAX(0,C16+(C$7-temps!C7-C$5))</f>
        <v>0</v>
      </c>
      <c r="D17" s="1">
        <f>MAX(0,D16+(D$7-temps!D7-D$5))</f>
        <v>0</v>
      </c>
      <c r="E17" s="1">
        <f>MAX(0,E16+(E$7-temps!E7-E$5))</f>
        <v>0</v>
      </c>
      <c r="F17" s="1">
        <f>MAX(0,F16+(F$7-temps!F7-F$5))</f>
        <v>0</v>
      </c>
      <c r="G17" s="1">
        <f>MAX(0,G16+(G$7-temps!G7-G$5))</f>
        <v>0</v>
      </c>
      <c r="H17" s="1">
        <f>MAX(0,H16+(H$7-temps!H7-H$5))</f>
        <v>0</v>
      </c>
      <c r="I17" s="1">
        <f>MAX(0,I16+(I$7-temps!I7-I$5))</f>
        <v>0</v>
      </c>
      <c r="J17" s="1">
        <f>MAX(0,J16+(J$7-temps!J7-J$5))</f>
        <v>0</v>
      </c>
      <c r="K17" s="1">
        <f>MAX(0,K16+(K$7-temps!K7-K$5))</f>
        <v>0</v>
      </c>
      <c r="L17" s="1">
        <f>MAX(0,L16+(L$7-temps!L7-L$5))</f>
        <v>0</v>
      </c>
      <c r="M17" s="1">
        <f>MAX(0,M16+(M$7-temps!M7-M$5))</f>
        <v>0</v>
      </c>
      <c r="N17" s="1">
        <f>MAX(0,N16+(N$7-temps!N7-N$5))</f>
        <v>0</v>
      </c>
      <c r="O17" s="1">
        <f>MAX(0,O16+(O$7-temps!O7-O$5))</f>
        <v>0</v>
      </c>
      <c r="P17" s="1">
        <f>MAX(0,P16+(P$7-temps!P7-P$5))</f>
        <v>0</v>
      </c>
      <c r="Q17" s="1">
        <f>MAX(0,Q16+(Q$7-temps!Q7-Q$5))</f>
        <v>0</v>
      </c>
      <c r="R17" s="1">
        <f>MAX(0,R16+(R$7-temps!R7-R$5))</f>
        <v>0</v>
      </c>
      <c r="S17" s="1">
        <f>MAX(0,S16+(S$7-temps!S7-S$5))</f>
        <v>0</v>
      </c>
      <c r="T17" s="1">
        <f>MAX(0,T16+(T$7-temps!T7-T$5))</f>
        <v>0</v>
      </c>
      <c r="V17" s="17" t="s">
        <v>11</v>
      </c>
    </row>
    <row r="18" spans="1:22" x14ac:dyDescent="0.35">
      <c r="A18" s="2">
        <v>42923</v>
      </c>
      <c r="B18" s="1">
        <f>MAX(0,B17+(B$7-temps!B8-B$5))</f>
        <v>0.10142338602445075</v>
      </c>
      <c r="C18" s="1">
        <f>MAX(0,C17+(C$7-temps!C8-C$5))</f>
        <v>0.10145724408896692</v>
      </c>
      <c r="D18" s="1">
        <f>MAX(0,D17+(D$7-temps!D8-D$5))</f>
        <v>7.4514411830902433E-2</v>
      </c>
      <c r="E18" s="1">
        <f>MAX(0,E17+(E$7-temps!E8-E$5))</f>
        <v>7.6061921508321778E-2</v>
      </c>
      <c r="F18" s="1">
        <f>MAX(0,F17+(F$7-temps!F8-F$5))</f>
        <v>5.4452976347031258E-2</v>
      </c>
      <c r="G18" s="1">
        <f>MAX(0,G17+(G$7-temps!G8-G$5))</f>
        <v>3.3725415056708653E-2</v>
      </c>
      <c r="H18" s="1">
        <f>MAX(0,H17+(H$7-temps!H8-H$5))</f>
        <v>2.5397689250256962E-2</v>
      </c>
      <c r="I18" s="1">
        <f>MAX(0,I17+(I$7-temps!I8-I$5))</f>
        <v>4.3047634703172882E-4</v>
      </c>
      <c r="J18" s="1">
        <f>MAX(0,J17+(J$7-temps!J8-J$5))</f>
        <v>0</v>
      </c>
      <c r="K18" s="1">
        <f>MAX(0,K17+(K$7-temps!K8-K$5))</f>
        <v>0</v>
      </c>
      <c r="L18" s="1">
        <f>MAX(0,L17+(L$7-temps!L8-L$5))</f>
        <v>0</v>
      </c>
      <c r="M18" s="1">
        <f>MAX(0,M17+(M$7-temps!M8-M$5))</f>
        <v>0</v>
      </c>
      <c r="N18" s="1">
        <f>MAX(0,N17+(N$7-temps!N8-N$5))</f>
        <v>0</v>
      </c>
      <c r="O18" s="1">
        <f>MAX(0,O17+(O$7-temps!O8-O$5))</f>
        <v>0</v>
      </c>
      <c r="P18" s="1">
        <f>MAX(0,P17+(P$7-temps!P8-P$5))</f>
        <v>0</v>
      </c>
      <c r="Q18" s="1">
        <f>MAX(0,Q17+(Q$7-temps!Q8-Q$5))</f>
        <v>0</v>
      </c>
      <c r="R18" s="1">
        <f>MAX(0,R17+(R$7-temps!R8-R$5))</f>
        <v>0</v>
      </c>
      <c r="S18" s="1">
        <f>MAX(0,S17+(S$7-temps!S8-S$5))</f>
        <v>0</v>
      </c>
      <c r="T18" s="1">
        <f>MAX(0,T17+(T$7-temps!T8-T$5))</f>
        <v>0</v>
      </c>
    </row>
    <row r="19" spans="1:22" x14ac:dyDescent="0.35">
      <c r="A19" s="2">
        <v>42924</v>
      </c>
      <c r="B19" s="1">
        <f>MAX(0,B18+(B$7-temps!B9-B$5))</f>
        <v>5.5881872048901444E-2</v>
      </c>
      <c r="C19" s="1">
        <f>MAX(0,C18+(C$7-temps!C9-C$5))</f>
        <v>5.5916588177933942E-2</v>
      </c>
      <c r="D19" s="1">
        <f>MAX(0,D18+(D$7-temps!D9-D$5))</f>
        <v>4.814572366180498E-2</v>
      </c>
      <c r="E19" s="1">
        <f>MAX(0,E18+(E$7-temps!E9-E$5))</f>
        <v>6.351894301664357E-2</v>
      </c>
      <c r="F19" s="1">
        <f>MAX(0,F18+(F$7-temps!F9-F$5))</f>
        <v>6.526285269406247E-2</v>
      </c>
      <c r="G19" s="1">
        <f>MAX(0,G18+(G$7-temps!G9-G$5))</f>
        <v>4.1346230113417384E-2</v>
      </c>
      <c r="H19" s="1">
        <f>MAX(0,H18+(H$7-temps!H9-H$5))</f>
        <v>3.675547850051393E-2</v>
      </c>
      <c r="I19" s="1">
        <f>MAX(0,I18+(I$7-temps!I9-I$5))</f>
        <v>0</v>
      </c>
      <c r="J19" s="1">
        <f>MAX(0,J18+(J$7-temps!J9-J$5))</f>
        <v>2.5078279864419045E-4</v>
      </c>
      <c r="K19" s="1">
        <f>MAX(0,K18+(K$7-temps!K9-K$5))</f>
        <v>0</v>
      </c>
      <c r="L19" s="1">
        <f>MAX(0,L18+(L$7-temps!L9-L$5))</f>
        <v>0</v>
      </c>
      <c r="M19" s="1">
        <f>MAX(0,M18+(M$7-temps!M9-M$5))</f>
        <v>0</v>
      </c>
      <c r="N19" s="1">
        <f>MAX(0,N18+(N$7-temps!N9-N$5))</f>
        <v>0</v>
      </c>
      <c r="O19" s="1">
        <f>MAX(0,O18+(O$7-temps!O9-O$5))</f>
        <v>0</v>
      </c>
      <c r="P19" s="1">
        <f>MAX(0,P18+(P$7-temps!P9-P$5))</f>
        <v>0</v>
      </c>
      <c r="Q19" s="1">
        <f>MAX(0,Q18+(Q$7-temps!Q9-Q$5))</f>
        <v>0</v>
      </c>
      <c r="R19" s="1">
        <f>MAX(0,R18+(R$7-temps!R9-R$5))</f>
        <v>0</v>
      </c>
      <c r="S19" s="1">
        <f>MAX(0,S18+(S$7-temps!S9-S$5))</f>
        <v>0</v>
      </c>
      <c r="T19" s="1">
        <f>MAX(0,T18+(T$7-temps!T9-T$5))</f>
        <v>0</v>
      </c>
      <c r="V19" s="17" t="s">
        <v>12</v>
      </c>
    </row>
    <row r="20" spans="1:22" x14ac:dyDescent="0.35">
      <c r="A20" s="2">
        <v>42925</v>
      </c>
      <c r="B20" s="1">
        <f>MAX(0,B19+(B$7-temps!B10-B$5))</f>
        <v>4.6912158073352292E-2</v>
      </c>
      <c r="C20" s="1">
        <f>MAX(0,C19+(C$7-temps!C10-C$5))</f>
        <v>4.6876632266900906E-2</v>
      </c>
      <c r="D20" s="1">
        <f>MAX(0,D19+(D$7-temps!D10-D$5))</f>
        <v>4.1005835492707352E-2</v>
      </c>
      <c r="E20" s="1">
        <f>MAX(0,E19+(E$7-temps!E10-E$5))</f>
        <v>5.6422064524965267E-2</v>
      </c>
      <c r="F20" s="1">
        <f>MAX(0,F19+(F$7-temps!F10-F$5))</f>
        <v>5.5207229041093701E-2</v>
      </c>
      <c r="G20" s="1">
        <f>MAX(0,G19+(G$7-temps!G10-G$5))</f>
        <v>3.0055545170126145E-2</v>
      </c>
      <c r="H20" s="1">
        <f>MAX(0,H19+(H$7-temps!H10-H$5))</f>
        <v>2.991806775077082E-2</v>
      </c>
      <c r="I20" s="1">
        <f>MAX(0,I19+(I$7-temps!I10-I$5))</f>
        <v>0</v>
      </c>
      <c r="J20" s="1">
        <f>MAX(0,J19+(J$7-temps!J10-J$5))</f>
        <v>0</v>
      </c>
      <c r="K20" s="1">
        <f>MAX(0,K19+(K$7-temps!K10-K$5))</f>
        <v>0</v>
      </c>
      <c r="L20" s="1">
        <f>MAX(0,L19+(L$7-temps!L10-L$5))</f>
        <v>0</v>
      </c>
      <c r="M20" s="1">
        <f>MAX(0,M19+(M$7-temps!M10-M$5))</f>
        <v>0</v>
      </c>
      <c r="N20" s="1">
        <f>MAX(0,N19+(N$7-temps!N10-N$5))</f>
        <v>0</v>
      </c>
      <c r="O20" s="1">
        <f>MAX(0,O19+(O$7-temps!O10-O$5))</f>
        <v>0</v>
      </c>
      <c r="P20" s="1">
        <f>MAX(0,P19+(P$7-temps!P10-P$5))</f>
        <v>0</v>
      </c>
      <c r="Q20" s="1">
        <f>MAX(0,Q19+(Q$7-temps!Q10-Q$5))</f>
        <v>0</v>
      </c>
      <c r="R20" s="1">
        <f>MAX(0,R19+(R$7-temps!R10-R$5))</f>
        <v>0</v>
      </c>
      <c r="S20" s="1">
        <f>MAX(0,S19+(S$7-temps!S10-S$5))</f>
        <v>0</v>
      </c>
      <c r="T20" s="1">
        <f>MAX(0,T19+(T$7-temps!T10-T$5))</f>
        <v>0</v>
      </c>
      <c r="V20" s="17" t="s">
        <v>13</v>
      </c>
    </row>
    <row r="21" spans="1:22" x14ac:dyDescent="0.35">
      <c r="A21" s="2">
        <v>42926</v>
      </c>
      <c r="B21" s="1">
        <f>MAX(0,B20+(B$7-temps!B11-B$5))</f>
        <v>5.2914409780304567E-4</v>
      </c>
      <c r="C21" s="1">
        <f>MAX(0,C20+(C$7-temps!C11-C$5))</f>
        <v>5.3337635586783033E-4</v>
      </c>
      <c r="D21" s="1">
        <f>MAX(0,D20+(D$7-temps!D11-D$5))</f>
        <v>1.546414732360981E-2</v>
      </c>
      <c r="E21" s="1">
        <f>MAX(0,E20+(E$7-temps!E11-E$5))</f>
        <v>3.6118786033287123E-2</v>
      </c>
      <c r="F21" s="1">
        <f>MAX(0,F20+(F$7-temps!F11-F$5))</f>
        <v>3.0513205388124992E-2</v>
      </c>
      <c r="G21" s="1">
        <f>MAX(0,G20+(G$7-temps!G11-G$5))</f>
        <v>1.8474260226834877E-2</v>
      </c>
      <c r="H21" s="1">
        <f>MAX(0,H20+(H$7-temps!H11-H$5))</f>
        <v>1.9105357001027695E-2</v>
      </c>
      <c r="I21" s="1">
        <f>MAX(0,I20+(I$7-temps!I11-I$5))</f>
        <v>5.8875763470318324E-3</v>
      </c>
      <c r="J21" s="1">
        <f>MAX(0,J20+(J$7-temps!J11-J$5))</f>
        <v>1.611782798644136E-3</v>
      </c>
      <c r="K21" s="1">
        <f>MAX(0,K20+(K$7-temps!K11-K$5))</f>
        <v>2.330436989541871E-2</v>
      </c>
      <c r="L21" s="1">
        <f>MAX(0,L20+(L$7-temps!L11-L$5))</f>
        <v>1.3979563443805555E-2</v>
      </c>
      <c r="M21" s="1">
        <f>MAX(0,M20+(M$7-temps!M11-M$5))</f>
        <v>9.0504537663862253E-3</v>
      </c>
      <c r="N21" s="1">
        <f>MAX(0,N20+(N$7-temps!N11-N$5))</f>
        <v>6.5354924760636438E-3</v>
      </c>
      <c r="O21" s="1">
        <f>MAX(0,O20+(O$7-temps!O11-O$5))</f>
        <v>0</v>
      </c>
      <c r="P21" s="1">
        <f>MAX(0,P20+(P$7-temps!P11-P$5))</f>
        <v>8.5163376373538005E-3</v>
      </c>
      <c r="Q21" s="1">
        <f>MAX(0,Q20+(Q$7-temps!Q11-Q$5))</f>
        <v>5.4941505670867002E-4</v>
      </c>
      <c r="R21" s="1">
        <f>MAX(0,R20+(R$7-temps!R11-R$5))</f>
        <v>0</v>
      </c>
      <c r="S21" s="1">
        <f>MAX(0,S20+(S$7-temps!S11-S$5))</f>
        <v>0</v>
      </c>
      <c r="T21" s="1">
        <f>MAX(0,T20+(T$7-temps!T11-T$5))</f>
        <v>0</v>
      </c>
    </row>
    <row r="22" spans="1:22" x14ac:dyDescent="0.35">
      <c r="A22" s="2">
        <v>42927</v>
      </c>
      <c r="B22" s="1">
        <f>MAX(0,B21+(B$7-temps!B12-B$5))</f>
        <v>0</v>
      </c>
      <c r="C22" s="1">
        <f>MAX(0,C21+(C$7-temps!C12-C$5))</f>
        <v>0</v>
      </c>
      <c r="D22" s="1">
        <f>MAX(0,D21+(D$7-temps!D12-D$5))</f>
        <v>7.9575591545123503E-3</v>
      </c>
      <c r="E22" s="1">
        <f>MAX(0,E21+(E$7-temps!E12-E$5))</f>
        <v>4.1069907541608879E-2</v>
      </c>
      <c r="F22" s="1">
        <f>MAX(0,F21+(F$7-temps!F12-F$5))</f>
        <v>3.5920381735156333E-2</v>
      </c>
      <c r="G22" s="1">
        <f>MAX(0,G21+(G$7-temps!G12-G$5))</f>
        <v>1.5720575283543654E-2</v>
      </c>
      <c r="H22" s="1">
        <f>MAX(0,H21+(H$7-temps!H12-H$5))</f>
        <v>3.3733046251284711E-2</v>
      </c>
      <c r="I22" s="1">
        <f>MAX(0,I21+(I$7-temps!I12-I$5))</f>
        <v>2.3294452694063675E-2</v>
      </c>
      <c r="J22" s="1">
        <f>MAX(0,J21+(J$7-temps!J12-J$5))</f>
        <v>1.312736559728829E-2</v>
      </c>
      <c r="K22" s="1">
        <f>MAX(0,K21+(K$7-temps!K12-K$5))</f>
        <v>2.7115039790837472E-2</v>
      </c>
      <c r="L22" s="1">
        <f>MAX(0,L21+(L$7-temps!L12-L$5))</f>
        <v>4.9260268876111929E-3</v>
      </c>
      <c r="M22" s="1">
        <f>MAX(0,M21+(M$7-temps!M12-M$5))</f>
        <v>6.7790075327724547E-3</v>
      </c>
      <c r="N22" s="1">
        <f>MAX(0,N21+(N$7-temps!N12-N$5))</f>
        <v>1.7976849521272459E-3</v>
      </c>
      <c r="O22" s="1">
        <f>MAX(0,O21+(O$7-temps!O12-O$5))</f>
        <v>0</v>
      </c>
      <c r="P22" s="1">
        <f>MAX(0,P21+(P$7-temps!P12-P$5))</f>
        <v>0</v>
      </c>
      <c r="Q22" s="1">
        <f>MAX(0,Q21+(Q$7-temps!Q12-Q$5))</f>
        <v>0</v>
      </c>
      <c r="R22" s="1">
        <f>MAX(0,R21+(R$7-temps!R12-R$5))</f>
        <v>1.638379572837835E-3</v>
      </c>
      <c r="S22" s="1">
        <f>MAX(0,S21+(S$7-temps!S12-S$5))</f>
        <v>1.8110402153482565E-2</v>
      </c>
      <c r="T22" s="1">
        <f>MAX(0,T21+(T$7-temps!T12-T$5))</f>
        <v>1.6409444088966808E-2</v>
      </c>
    </row>
    <row r="23" spans="1:22" x14ac:dyDescent="0.35">
      <c r="A23" s="2">
        <v>42928</v>
      </c>
      <c r="B23" s="1">
        <f>MAX(0,B22+(B$7-temps!B13-B$5))</f>
        <v>0</v>
      </c>
      <c r="C23" s="1">
        <f>MAX(0,C22+(C$7-temps!C13-C$5))</f>
        <v>0</v>
      </c>
      <c r="D23" s="1">
        <f>MAX(0,D22+(D$7-temps!D13-D$5))</f>
        <v>0</v>
      </c>
      <c r="E23" s="1">
        <f>MAX(0,E22+(E$7-temps!E13-E$5))</f>
        <v>3.4500729049930706E-2</v>
      </c>
      <c r="F23" s="1">
        <f>MAX(0,F22+(F$7-temps!F13-F$5))</f>
        <v>3.9666758082187656E-2</v>
      </c>
      <c r="G23" s="1">
        <f>MAX(0,G22+(G$7-temps!G13-G$5))</f>
        <v>1.7124990340252375E-2</v>
      </c>
      <c r="H23" s="1">
        <f>MAX(0,H22+(H$7-temps!H13-H$5))</f>
        <v>6.1551735501541679E-2</v>
      </c>
      <c r="I23" s="1">
        <f>MAX(0,I22+(I$7-temps!I13-I$5))</f>
        <v>4.6199029041095345E-2</v>
      </c>
      <c r="J23" s="1">
        <f>MAX(0,J22+(J$7-temps!J13-J$5))</f>
        <v>3.5533648395932475E-2</v>
      </c>
      <c r="K23" s="1">
        <f>MAX(0,K22+(K$7-temps!K13-K$5))</f>
        <v>3.6127809686256222E-2</v>
      </c>
      <c r="L23" s="1">
        <f>MAX(0,L22+(L$7-temps!L13-L$5))</f>
        <v>7.1086903314167491E-3</v>
      </c>
      <c r="M23" s="1">
        <f>MAX(0,M22+(M$7-temps!M13-M$5))</f>
        <v>5.3481612991587643E-3</v>
      </c>
      <c r="N23" s="1">
        <f>MAX(0,N22+(N$7-temps!N13-N$5))</f>
        <v>0</v>
      </c>
      <c r="O23" s="1">
        <f>MAX(0,O22+(O$7-temps!O13-O$5))</f>
        <v>0</v>
      </c>
      <c r="P23" s="1">
        <f>MAX(0,P22+(P$7-temps!P13-P$5))</f>
        <v>0</v>
      </c>
      <c r="Q23" s="1">
        <f>MAX(0,Q22+(Q$7-temps!Q13-Q$5))</f>
        <v>0</v>
      </c>
      <c r="R23" s="1">
        <f>MAX(0,R22+(R$7-temps!R13-R$5))</f>
        <v>1.4354959145675708E-2</v>
      </c>
      <c r="S23" s="1">
        <f>MAX(0,S22+(S$7-temps!S13-S$5))</f>
        <v>1.7822004306965192E-2</v>
      </c>
      <c r="T23" s="1">
        <f>MAX(0,T22+(T$7-temps!T13-T$5))</f>
        <v>6.6459881779336732E-3</v>
      </c>
    </row>
    <row r="24" spans="1:22" x14ac:dyDescent="0.35">
      <c r="A24" s="2">
        <v>42929</v>
      </c>
      <c r="B24" s="1">
        <f>MAX(0,B23+(B$7-temps!B14-B$5))</f>
        <v>0</v>
      </c>
      <c r="C24" s="1">
        <f>MAX(0,C23+(C$7-temps!C14-C$5))</f>
        <v>0</v>
      </c>
      <c r="D24" s="1">
        <f>MAX(0,D23+(D$7-temps!D14-D$5))</f>
        <v>0</v>
      </c>
      <c r="E24" s="1">
        <f>MAX(0,E23+(E$7-temps!E14-E$5))</f>
        <v>2.5344550558252417E-2</v>
      </c>
      <c r="F24" s="1">
        <f>MAX(0,F23+(F$7-temps!F14-F$5))</f>
        <v>4.0587434429218937E-2</v>
      </c>
      <c r="G24" s="1">
        <f>MAX(0,G23+(G$7-temps!G14-G$5))</f>
        <v>2.8056605396961053E-2</v>
      </c>
      <c r="H24" s="1">
        <f>MAX(0,H23+(H$7-temps!H14-H$5))</f>
        <v>6.8692724751798634E-2</v>
      </c>
      <c r="I24" s="1">
        <f>MAX(0,I23+(I$7-temps!I14-I$5))</f>
        <v>5.5064505388127044E-2</v>
      </c>
      <c r="J24" s="1">
        <f>MAX(0,J23+(J$7-temps!J14-J$5))</f>
        <v>4.2907831194576668E-2</v>
      </c>
      <c r="K24" s="1">
        <f>MAX(0,K23+(K$7-temps!K14-K$5))</f>
        <v>4.5953079581674855E-2</v>
      </c>
      <c r="L24" s="1">
        <f>MAX(0,L23+(L$7-temps!L14-L$5))</f>
        <v>1.5625253775222309E-2</v>
      </c>
      <c r="M24" s="1">
        <f>MAX(0,M23+(M$7-temps!M14-M$5))</f>
        <v>1.4872515065545017E-2</v>
      </c>
      <c r="N24" s="1">
        <f>MAX(0,N23+(N$7-temps!N14-N$5))</f>
        <v>2.4284992476063728E-2</v>
      </c>
      <c r="O24" s="1">
        <f>MAX(0,O23+(O$7-temps!O14-O$5))</f>
        <v>2.9486092476063798E-2</v>
      </c>
      <c r="P24" s="1">
        <f>MAX(0,P23+(P$7-temps!P14-P$5))</f>
        <v>2.2789337637353781E-2</v>
      </c>
      <c r="Q24" s="1">
        <f>MAX(0,Q23+(Q$7-temps!Q14-Q$5))</f>
        <v>1.2593315056708777E-2</v>
      </c>
      <c r="R24" s="1">
        <f>MAX(0,R23+(R$7-temps!R14-R$5))</f>
        <v>1.7715638718513498E-2</v>
      </c>
      <c r="S24" s="1">
        <f>MAX(0,S23+(S$7-temps!S14-S$5))</f>
        <v>4.3651306460447729E-2</v>
      </c>
      <c r="T24" s="1">
        <f>MAX(0,T23+(T$7-temps!T14-T$5))</f>
        <v>2.5814332266900601E-2</v>
      </c>
    </row>
    <row r="25" spans="1:22" x14ac:dyDescent="0.35">
      <c r="A25" s="2">
        <v>42930</v>
      </c>
      <c r="B25" s="1">
        <f>MAX(0,B24+(B$7-temps!B15-B$5))</f>
        <v>0</v>
      </c>
      <c r="C25" s="1">
        <f>MAX(0,C24+(C$7-temps!C15-C$5))</f>
        <v>0</v>
      </c>
      <c r="D25" s="1">
        <f>MAX(0,D24+(D$7-temps!D15-D$5))</f>
        <v>0</v>
      </c>
      <c r="E25" s="1">
        <f>MAX(0,E24+(E$7-temps!E15-E$5))</f>
        <v>0</v>
      </c>
      <c r="F25" s="1">
        <f>MAX(0,F24+(F$7-temps!F15-F$5))</f>
        <v>0</v>
      </c>
      <c r="G25" s="1">
        <f>MAX(0,G24+(G$7-temps!G15-G$5))</f>
        <v>0</v>
      </c>
      <c r="H25" s="1">
        <f>MAX(0,H24+(H$7-temps!H15-H$5))</f>
        <v>3.1484614002055551E-2</v>
      </c>
      <c r="I25" s="1">
        <f>MAX(0,I24+(I$7-temps!I15-I$5))</f>
        <v>3.786638173515889E-2</v>
      </c>
      <c r="J25" s="1">
        <f>MAX(0,J24+(J$7-temps!J15-J$5))</f>
        <v>3.1226613993220804E-2</v>
      </c>
      <c r="K25" s="1">
        <f>MAX(0,K24+(K$7-temps!K15-K$5))</f>
        <v>3.0889449477093607E-2</v>
      </c>
      <c r="L25" s="1">
        <f>MAX(0,L24+(L$7-temps!L15-L$5))</f>
        <v>6.8187172190278325E-3</v>
      </c>
      <c r="M25" s="1">
        <f>MAX(0,M24+(M$7-temps!M15-M$5))</f>
        <v>1.6571068831931275E-2</v>
      </c>
      <c r="N25" s="1">
        <f>MAX(0,N24+(N$7-temps!N15-N$5))</f>
        <v>2.6926984952127378E-2</v>
      </c>
      <c r="O25" s="1">
        <f>MAX(0,O24+(O$7-temps!O15-O$5))</f>
        <v>2.7308184952127459E-2</v>
      </c>
      <c r="P25" s="1">
        <f>MAX(0,P24+(P$7-temps!P15-P$5))</f>
        <v>2.642317527470768E-2</v>
      </c>
      <c r="Q25" s="1">
        <f>MAX(0,Q24+(Q$7-temps!Q15-Q$5))</f>
        <v>3.4067430113417577E-2</v>
      </c>
      <c r="R25" s="1">
        <f>MAX(0,R24+(R$7-temps!R15-R$5))</f>
        <v>3.5635218291351217E-2</v>
      </c>
      <c r="S25" s="1">
        <f>MAX(0,S24+(S$7-temps!S15-S$5))</f>
        <v>4.9792608613930339E-2</v>
      </c>
      <c r="T25" s="1">
        <f>MAX(0,T24+(T$7-temps!T15-T$5))</f>
        <v>3.098897635586742E-2</v>
      </c>
    </row>
    <row r="26" spans="1:22" x14ac:dyDescent="0.35">
      <c r="A26" s="2">
        <v>42931</v>
      </c>
      <c r="B26" s="1">
        <f>MAX(0,B25+(B$7-temps!B16-B$5))</f>
        <v>0</v>
      </c>
      <c r="C26" s="1">
        <f>MAX(0,C25+(C$7-temps!C16-C$5))</f>
        <v>0</v>
      </c>
      <c r="D26" s="1">
        <f>MAX(0,D25+(D$7-temps!D16-D$5))</f>
        <v>0</v>
      </c>
      <c r="E26" s="1">
        <f>MAX(0,E25+(E$7-temps!E16-E$5))</f>
        <v>0</v>
      </c>
      <c r="F26" s="1">
        <f>MAX(0,F25+(F$7-temps!F16-F$5))</f>
        <v>0</v>
      </c>
      <c r="G26" s="1">
        <f>MAX(0,G25+(G$7-temps!G16-G$5))</f>
        <v>0</v>
      </c>
      <c r="H26" s="1">
        <f>MAX(0,H25+(H$7-temps!H16-H$5))</f>
        <v>0</v>
      </c>
      <c r="I26" s="1">
        <f>MAX(0,I25+(I$7-temps!I16-I$5))</f>
        <v>0</v>
      </c>
      <c r="J26" s="1">
        <f>MAX(0,J25+(J$7-temps!J16-J$5))</f>
        <v>5.8894967918648872E-3</v>
      </c>
      <c r="K26" s="1">
        <f>MAX(0,K25+(K$7-temps!K16-K$5))</f>
        <v>1.4359219372512264E-2</v>
      </c>
      <c r="L26" s="1">
        <f>MAX(0,L25+(L$7-temps!L16-L$5))</f>
        <v>0</v>
      </c>
      <c r="M26" s="1">
        <f>MAX(0,M25+(M$7-temps!M16-M$5))</f>
        <v>1.8373022598317509E-2</v>
      </c>
      <c r="N26" s="1">
        <f>MAX(0,N25+(N$7-temps!N16-N$5))</f>
        <v>2.7687177428190983E-2</v>
      </c>
      <c r="O26" s="1">
        <f>MAX(0,O25+(O$7-temps!O16-O$5))</f>
        <v>2.7764377428191205E-2</v>
      </c>
      <c r="P26" s="1">
        <f>MAX(0,P25+(P$7-temps!P16-P$5))</f>
        <v>2.3125312912061373E-2</v>
      </c>
      <c r="Q26" s="1">
        <f>MAX(0,Q25+(Q$7-temps!Q16-Q$5))</f>
        <v>6.6943945170126307E-2</v>
      </c>
      <c r="R26" s="1">
        <f>MAX(0,R25+(R$7-temps!R16-R$5))</f>
        <v>6.6557997864188922E-2</v>
      </c>
      <c r="S26" s="1">
        <f>MAX(0,S25+(S$7-temps!S16-S$5))</f>
        <v>7.2305410767412925E-2</v>
      </c>
      <c r="T26" s="1">
        <f>MAX(0,T25+(T$7-temps!T16-T$5))</f>
        <v>5.9464720444834314E-2</v>
      </c>
    </row>
    <row r="27" spans="1:22" x14ac:dyDescent="0.35">
      <c r="A27" s="2">
        <v>42932</v>
      </c>
      <c r="B27" s="1">
        <f>MAX(0,B26+(B$7-temps!B17-B$5))</f>
        <v>0</v>
      </c>
      <c r="C27" s="1">
        <f>MAX(0,C26+(C$7-temps!C17-C$5))</f>
        <v>0</v>
      </c>
      <c r="D27" s="1">
        <f>MAX(0,D26+(D$7-temps!D17-D$5))</f>
        <v>0</v>
      </c>
      <c r="E27" s="1">
        <f>MAX(0,E26+(E$7-temps!E17-E$5))</f>
        <v>0</v>
      </c>
      <c r="F27" s="1">
        <f>MAX(0,F26+(F$7-temps!F17-F$5))</f>
        <v>0</v>
      </c>
      <c r="G27" s="1">
        <f>MAX(0,G26+(G$7-temps!G17-G$5))</f>
        <v>0</v>
      </c>
      <c r="H27" s="1">
        <f>MAX(0,H26+(H$7-temps!H17-H$5))</f>
        <v>0</v>
      </c>
      <c r="I27" s="1">
        <f>MAX(0,I26+(I$7-temps!I17-I$5))</f>
        <v>0</v>
      </c>
      <c r="J27" s="1">
        <f>MAX(0,J26+(J$7-temps!J17-J$5))</f>
        <v>0</v>
      </c>
      <c r="K27" s="1">
        <f>MAX(0,K26+(K$7-temps!K17-K$5))</f>
        <v>0</v>
      </c>
      <c r="L27" s="1">
        <f>MAX(0,L26+(L$7-temps!L17-L$5))</f>
        <v>0</v>
      </c>
      <c r="M27" s="1">
        <f>MAX(0,M26+(M$7-temps!M17-M$5))</f>
        <v>0</v>
      </c>
      <c r="N27" s="1">
        <f>MAX(0,N26+(N$7-temps!N17-N$5))</f>
        <v>0</v>
      </c>
      <c r="O27" s="1">
        <f>MAX(0,O26+(O$7-temps!O17-O$5))</f>
        <v>5.4006990425495283E-4</v>
      </c>
      <c r="P27" s="1">
        <f>MAX(0,P26+(P$7-temps!P17-P$5))</f>
        <v>1.4442850549415104E-2</v>
      </c>
      <c r="Q27" s="1">
        <f>MAX(0,Q26+(Q$7-temps!Q17-Q$5))</f>
        <v>6.1497360226835086E-2</v>
      </c>
      <c r="R27" s="1">
        <f>MAX(0,R26+(R$7-temps!R17-R$5))</f>
        <v>6.5442877437026675E-2</v>
      </c>
      <c r="S27" s="1">
        <f>MAX(0,S26+(S$7-temps!S17-S$5))</f>
        <v>7.336871292089539E-2</v>
      </c>
      <c r="T27" s="1">
        <f>MAX(0,T26+(T$7-temps!T17-T$5))</f>
        <v>7.5330264533801081E-2</v>
      </c>
    </row>
    <row r="28" spans="1:22" x14ac:dyDescent="0.35">
      <c r="A28" s="2">
        <v>42933</v>
      </c>
      <c r="B28" s="1">
        <f>MAX(0,B27+(B$7-temps!B18-B$5))</f>
        <v>0</v>
      </c>
      <c r="C28" s="1">
        <f>MAX(0,C27+(C$7-temps!C18-C$5))</f>
        <v>0</v>
      </c>
      <c r="D28" s="1">
        <f>MAX(0,D27+(D$7-temps!D18-D$5))</f>
        <v>0</v>
      </c>
      <c r="E28" s="1">
        <f>MAX(0,E27+(E$7-temps!E18-E$5))</f>
        <v>0</v>
      </c>
      <c r="F28" s="1">
        <f>MAX(0,F27+(F$7-temps!F18-F$5))</f>
        <v>0</v>
      </c>
      <c r="G28" s="1">
        <f>MAX(0,G27+(G$7-temps!G18-G$5))</f>
        <v>0</v>
      </c>
      <c r="H28" s="1">
        <f>MAX(0,H27+(H$7-temps!H18-H$5))</f>
        <v>0</v>
      </c>
      <c r="I28" s="1">
        <f>MAX(0,I27+(I$7-temps!I18-I$5))</f>
        <v>0</v>
      </c>
      <c r="J28" s="1">
        <f>MAX(0,J27+(J$7-temps!J18-J$5))</f>
        <v>0</v>
      </c>
      <c r="K28" s="1">
        <f>MAX(0,K27+(K$7-temps!K18-K$5))</f>
        <v>0</v>
      </c>
      <c r="L28" s="1">
        <f>MAX(0,L27+(L$7-temps!L18-L$5))</f>
        <v>0</v>
      </c>
      <c r="M28" s="1">
        <f>MAX(0,M27+(M$7-temps!M18-M$5))</f>
        <v>0</v>
      </c>
      <c r="N28" s="1">
        <f>MAX(0,N27+(N$7-temps!N18-N$5))</f>
        <v>0</v>
      </c>
      <c r="O28" s="1">
        <f>MAX(0,O27+(O$7-temps!O18-O$5))</f>
        <v>0</v>
      </c>
      <c r="P28" s="1">
        <f>MAX(0,P27+(P$7-temps!P18-P$5))</f>
        <v>0</v>
      </c>
      <c r="Q28" s="1">
        <f>MAX(0,Q27+(Q$7-temps!Q18-Q$5))</f>
        <v>3.6370775283543724E-2</v>
      </c>
      <c r="R28" s="1">
        <f>MAX(0,R27+(R$7-temps!R18-R$5))</f>
        <v>4.5516757009864524E-2</v>
      </c>
      <c r="S28" s="1">
        <f>MAX(0,S27+(S$7-temps!S18-S$5))</f>
        <v>4.9363315074378029E-2</v>
      </c>
      <c r="T28" s="1">
        <f>MAX(0,T27+(T$7-temps!T18-T$5))</f>
        <v>5.4449308622768054E-2</v>
      </c>
    </row>
    <row r="29" spans="1:22" x14ac:dyDescent="0.35">
      <c r="A29" s="2">
        <v>42934</v>
      </c>
      <c r="B29" s="1">
        <f>MAX(0,B28+(B$7-temps!B19-B$5))</f>
        <v>0</v>
      </c>
      <c r="C29" s="1">
        <f>MAX(0,C28+(C$7-temps!C19-C$5))</f>
        <v>0</v>
      </c>
      <c r="D29" s="1">
        <f>MAX(0,D28+(D$7-temps!D19-D$5))</f>
        <v>0</v>
      </c>
      <c r="E29" s="1">
        <f>MAX(0,E28+(E$7-temps!E19-E$5))</f>
        <v>0</v>
      </c>
      <c r="F29" s="1">
        <f>MAX(0,F28+(F$7-temps!F19-F$5))</f>
        <v>0</v>
      </c>
      <c r="G29" s="1">
        <f>MAX(0,G28+(G$7-temps!G19-G$5))</f>
        <v>0</v>
      </c>
      <c r="H29" s="1">
        <f>MAX(0,H28+(H$7-temps!H19-H$5))</f>
        <v>0</v>
      </c>
      <c r="I29" s="1">
        <f>MAX(0,I28+(I$7-temps!I19-I$5))</f>
        <v>0</v>
      </c>
      <c r="J29" s="1">
        <f>MAX(0,J28+(J$7-temps!J19-J$5))</f>
        <v>0</v>
      </c>
      <c r="K29" s="1">
        <f>MAX(0,K28+(K$7-temps!K19-K$5))</f>
        <v>0</v>
      </c>
      <c r="L29" s="1">
        <f>MAX(0,L28+(L$7-temps!L19-L$5))</f>
        <v>0</v>
      </c>
      <c r="M29" s="1">
        <f>MAX(0,M28+(M$7-temps!M19-M$5))</f>
        <v>0</v>
      </c>
      <c r="N29" s="1">
        <f>MAX(0,N28+(N$7-temps!N19-N$5))</f>
        <v>0</v>
      </c>
      <c r="O29" s="1">
        <f>MAX(0,O28+(O$7-temps!O19-O$5))</f>
        <v>0</v>
      </c>
      <c r="P29" s="1">
        <f>MAX(0,P28+(P$7-temps!P19-P$5))</f>
        <v>0</v>
      </c>
      <c r="Q29" s="1">
        <f>MAX(0,Q28+(Q$7-temps!Q19-Q$5))</f>
        <v>4.7939903402524006E-3</v>
      </c>
      <c r="R29" s="1">
        <f>MAX(0,R28+(R$7-temps!R19-R$5))</f>
        <v>1.9079636582702217E-2</v>
      </c>
      <c r="S29" s="1">
        <f>MAX(0,S28+(S$7-temps!S19-S$5))</f>
        <v>3.4153717227860578E-2</v>
      </c>
      <c r="T29" s="1">
        <f>MAX(0,T28+(T$7-temps!T19-T$5))</f>
        <v>4.9229852711735023E-2</v>
      </c>
    </row>
    <row r="30" spans="1:22" x14ac:dyDescent="0.35">
      <c r="A30" s="2">
        <v>42935</v>
      </c>
      <c r="B30" s="1">
        <f>MAX(0,B29+(B$7-temps!B20-B$5))</f>
        <v>0</v>
      </c>
      <c r="C30" s="1">
        <f>MAX(0,C29+(C$7-temps!C20-C$5))</f>
        <v>0</v>
      </c>
      <c r="D30" s="1">
        <f>MAX(0,D29+(D$7-temps!D20-D$5))</f>
        <v>0</v>
      </c>
      <c r="E30" s="1">
        <f>MAX(0,E29+(E$7-temps!E20-E$5))</f>
        <v>0</v>
      </c>
      <c r="F30" s="1">
        <f>MAX(0,F29+(F$7-temps!F20-F$5))</f>
        <v>0</v>
      </c>
      <c r="G30" s="1">
        <f>MAX(0,G29+(G$7-temps!G20-G$5))</f>
        <v>0</v>
      </c>
      <c r="H30" s="1">
        <f>MAX(0,H29+(H$7-temps!H20-H$5))</f>
        <v>0</v>
      </c>
      <c r="I30" s="1">
        <f>MAX(0,I29+(I$7-temps!I20-I$5))</f>
        <v>0</v>
      </c>
      <c r="J30" s="1">
        <f>MAX(0,J29+(J$7-temps!J20-J$5))</f>
        <v>0</v>
      </c>
      <c r="K30" s="1">
        <f>MAX(0,K29+(K$7-temps!K20-K$5))</f>
        <v>0</v>
      </c>
      <c r="L30" s="1">
        <f>MAX(0,L29+(L$7-temps!L20-L$5))</f>
        <v>0</v>
      </c>
      <c r="M30" s="1">
        <f>MAX(0,M29+(M$7-temps!M20-M$5))</f>
        <v>0</v>
      </c>
      <c r="N30" s="1">
        <f>MAX(0,N29+(N$7-temps!N20-N$5))</f>
        <v>0</v>
      </c>
      <c r="O30" s="1">
        <f>MAX(0,O29+(O$7-temps!O20-O$5))</f>
        <v>0</v>
      </c>
      <c r="P30" s="1">
        <f>MAX(0,P29+(P$7-temps!P20-P$5))</f>
        <v>0</v>
      </c>
      <c r="Q30" s="1">
        <f>MAX(0,Q29+(Q$7-temps!Q20-Q$5))</f>
        <v>0</v>
      </c>
      <c r="R30" s="1">
        <f>MAX(0,R29+(R$7-temps!R20-R$5))</f>
        <v>0</v>
      </c>
      <c r="S30" s="1">
        <f>MAX(0,S29+(S$7-temps!S20-S$5))</f>
        <v>0</v>
      </c>
      <c r="T30" s="1">
        <f>MAX(0,T29+(T$7-temps!T20-T$5))</f>
        <v>1.6048968007018952E-3</v>
      </c>
    </row>
    <row r="31" spans="1:22" x14ac:dyDescent="0.35">
      <c r="A31" s="2">
        <v>42936</v>
      </c>
      <c r="B31" s="1">
        <f>MAX(0,B30+(B$7-temps!B21-B$5))</f>
        <v>0</v>
      </c>
      <c r="C31" s="1">
        <f>MAX(0,C30+(C$7-temps!C21-C$5))</f>
        <v>0</v>
      </c>
      <c r="D31" s="1">
        <f>MAX(0,D30+(D$7-temps!D21-D$5))</f>
        <v>0</v>
      </c>
      <c r="E31" s="1">
        <f>MAX(0,E30+(E$7-temps!E21-E$5))</f>
        <v>0</v>
      </c>
      <c r="F31" s="1">
        <f>MAX(0,F30+(F$7-temps!F21-F$5))</f>
        <v>0</v>
      </c>
      <c r="G31" s="1">
        <f>MAX(0,G30+(G$7-temps!G21-G$5))</f>
        <v>0</v>
      </c>
      <c r="H31" s="1">
        <f>MAX(0,H30+(H$7-temps!H21-H$5))</f>
        <v>0</v>
      </c>
      <c r="I31" s="1">
        <f>MAX(0,I30+(I$7-temps!I21-I$5))</f>
        <v>0</v>
      </c>
      <c r="J31" s="1">
        <f>MAX(0,J30+(J$7-temps!J21-J$5))</f>
        <v>0</v>
      </c>
      <c r="K31" s="1">
        <f>MAX(0,K30+(K$7-temps!K21-K$5))</f>
        <v>0</v>
      </c>
      <c r="L31" s="1">
        <f>MAX(0,L30+(L$7-temps!L21-L$5))</f>
        <v>0</v>
      </c>
      <c r="M31" s="1">
        <f>MAX(0,M30+(M$7-temps!M21-M$5))</f>
        <v>0</v>
      </c>
      <c r="N31" s="1">
        <f>MAX(0,N30+(N$7-temps!N21-N$5))</f>
        <v>0</v>
      </c>
      <c r="O31" s="1">
        <f>MAX(0,O30+(O$7-temps!O21-O$5))</f>
        <v>0</v>
      </c>
      <c r="P31" s="1">
        <f>MAX(0,P30+(P$7-temps!P21-P$5))</f>
        <v>0</v>
      </c>
      <c r="Q31" s="1">
        <f>MAX(0,Q30+(Q$7-temps!Q21-Q$5))</f>
        <v>0</v>
      </c>
      <c r="R31" s="1">
        <f>MAX(0,R30+(R$7-temps!R21-R$5))</f>
        <v>0</v>
      </c>
      <c r="S31" s="1">
        <f>MAX(0,S30+(S$7-temps!S21-S$5))</f>
        <v>0</v>
      </c>
      <c r="T31" s="1">
        <f>MAX(0,T30+(T$7-temps!T21-T$5))</f>
        <v>0</v>
      </c>
    </row>
    <row r="32" spans="1:22" x14ac:dyDescent="0.35">
      <c r="A32" s="2">
        <v>42937</v>
      </c>
      <c r="B32" s="1">
        <f>MAX(0,B31+(B$7-temps!B22-B$5))</f>
        <v>0</v>
      </c>
      <c r="C32" s="1">
        <f>MAX(0,C31+(C$7-temps!C22-C$5))</f>
        <v>0</v>
      </c>
      <c r="D32" s="1">
        <f>MAX(0,D31+(D$7-temps!D22-D$5))</f>
        <v>0</v>
      </c>
      <c r="E32" s="1">
        <f>MAX(0,E31+(E$7-temps!E22-E$5))</f>
        <v>0</v>
      </c>
      <c r="F32" s="1">
        <f>MAX(0,F31+(F$7-temps!F22-F$5))</f>
        <v>0</v>
      </c>
      <c r="G32" s="1">
        <f>MAX(0,G31+(G$7-temps!G22-G$5))</f>
        <v>0</v>
      </c>
      <c r="H32" s="1">
        <f>MAX(0,H31+(H$7-temps!H22-H$5))</f>
        <v>0</v>
      </c>
      <c r="I32" s="1">
        <f>MAX(0,I31+(I$7-temps!I22-I$5))</f>
        <v>0</v>
      </c>
      <c r="J32" s="1">
        <f>MAX(0,J31+(J$7-temps!J22-J$5))</f>
        <v>0</v>
      </c>
      <c r="K32" s="1">
        <f>MAX(0,K31+(K$7-temps!K22-K$5))</f>
        <v>0</v>
      </c>
      <c r="L32" s="1">
        <f>MAX(0,L31+(L$7-temps!L22-L$5))</f>
        <v>0</v>
      </c>
      <c r="M32" s="1">
        <f>MAX(0,M31+(M$7-temps!M22-M$5))</f>
        <v>0</v>
      </c>
      <c r="N32" s="1">
        <f>MAX(0,N31+(N$7-temps!N22-N$5))</f>
        <v>0</v>
      </c>
      <c r="O32" s="1">
        <f>MAX(0,O31+(O$7-temps!O22-O$5))</f>
        <v>0</v>
      </c>
      <c r="P32" s="1">
        <f>MAX(0,P31+(P$7-temps!P22-P$5))</f>
        <v>0</v>
      </c>
      <c r="Q32" s="1">
        <f>MAX(0,Q31+(Q$7-temps!Q22-Q$5))</f>
        <v>0</v>
      </c>
      <c r="R32" s="1">
        <f>MAX(0,R31+(R$7-temps!R22-R$5))</f>
        <v>0</v>
      </c>
      <c r="S32" s="1">
        <f>MAX(0,S31+(S$7-temps!S22-S$5))</f>
        <v>0</v>
      </c>
      <c r="T32" s="1">
        <f>MAX(0,T31+(T$7-temps!T22-T$5))</f>
        <v>0</v>
      </c>
    </row>
    <row r="33" spans="1:22" x14ac:dyDescent="0.35">
      <c r="A33" s="2">
        <v>42938</v>
      </c>
      <c r="B33" s="1">
        <f>MAX(0,B32+(B$7-temps!B23-B$5))</f>
        <v>0</v>
      </c>
      <c r="C33" s="1">
        <f>MAX(0,C32+(C$7-temps!C23-C$5))</f>
        <v>0</v>
      </c>
      <c r="D33" s="1">
        <f>MAX(0,D32+(D$7-temps!D23-D$5))</f>
        <v>0</v>
      </c>
      <c r="E33" s="1">
        <f>MAX(0,E32+(E$7-temps!E23-E$5))</f>
        <v>0</v>
      </c>
      <c r="F33" s="1">
        <f>MAX(0,F32+(F$7-temps!F23-F$5))</f>
        <v>0</v>
      </c>
      <c r="G33" s="1">
        <f>MAX(0,G32+(G$7-temps!G23-G$5))</f>
        <v>0</v>
      </c>
      <c r="H33" s="1">
        <f>MAX(0,H32+(H$7-temps!H23-H$5))</f>
        <v>0</v>
      </c>
      <c r="I33" s="1">
        <f>MAX(0,I32+(I$7-temps!I23-I$5))</f>
        <v>0</v>
      </c>
      <c r="J33" s="1">
        <f>MAX(0,J32+(J$7-temps!J23-J$5))</f>
        <v>0</v>
      </c>
      <c r="K33" s="1">
        <f>MAX(0,K32+(K$7-temps!K23-K$5))</f>
        <v>0</v>
      </c>
      <c r="L33" s="1">
        <f>MAX(0,L32+(L$7-temps!L23-L$5))</f>
        <v>0</v>
      </c>
      <c r="M33" s="1">
        <f>MAX(0,M32+(M$7-temps!M23-M$5))</f>
        <v>0</v>
      </c>
      <c r="N33" s="1">
        <f>MAX(0,N32+(N$7-temps!N23-N$5))</f>
        <v>0</v>
      </c>
      <c r="O33" s="1">
        <f>MAX(0,O32+(O$7-temps!O23-O$5))</f>
        <v>0</v>
      </c>
      <c r="P33" s="1">
        <f>MAX(0,P32+(P$7-temps!P23-P$5))</f>
        <v>0</v>
      </c>
      <c r="Q33" s="1">
        <f>MAX(0,Q32+(Q$7-temps!Q23-Q$5))</f>
        <v>0</v>
      </c>
      <c r="R33" s="1">
        <f>MAX(0,R32+(R$7-temps!R23-R$5))</f>
        <v>0</v>
      </c>
      <c r="S33" s="1">
        <f>MAX(0,S32+(S$7-temps!S23-S$5))</f>
        <v>0</v>
      </c>
      <c r="T33" s="1">
        <f>MAX(0,T32+(T$7-temps!T23-T$5))</f>
        <v>0</v>
      </c>
    </row>
    <row r="34" spans="1:22" s="6" customFormat="1" x14ac:dyDescent="0.35">
      <c r="A34" s="2">
        <v>42939</v>
      </c>
      <c r="B34" s="1">
        <f>MAX(0,B33+(B$7-temps!B24-B$5))</f>
        <v>0</v>
      </c>
      <c r="C34" s="1">
        <f>MAX(0,C33+(C$7-temps!C24-C$5))</f>
        <v>0</v>
      </c>
      <c r="D34" s="1">
        <f>MAX(0,D33+(D$7-temps!D24-D$5))</f>
        <v>0</v>
      </c>
      <c r="E34" s="1">
        <f>MAX(0,E33+(E$7-temps!E24-E$5))</f>
        <v>0</v>
      </c>
      <c r="F34" s="1">
        <f>MAX(0,F33+(F$7-temps!F24-F$5))</f>
        <v>0</v>
      </c>
      <c r="G34" s="1">
        <f>MAX(0,G33+(G$7-temps!G24-G$5))</f>
        <v>0</v>
      </c>
      <c r="H34" s="1">
        <f>MAX(0,H33+(H$7-temps!H24-H$5))</f>
        <v>0</v>
      </c>
      <c r="I34" s="1">
        <f>MAX(0,I33+(I$7-temps!I24-I$5))</f>
        <v>0</v>
      </c>
      <c r="J34" s="1">
        <f>MAX(0,J33+(J$7-temps!J24-J$5))</f>
        <v>0</v>
      </c>
      <c r="K34" s="1">
        <f>MAX(0,K33+(K$7-temps!K24-K$5))</f>
        <v>0</v>
      </c>
      <c r="L34" s="1">
        <f>MAX(0,L33+(L$7-temps!L24-L$5))</f>
        <v>0</v>
      </c>
      <c r="M34" s="1">
        <f>MAX(0,M33+(M$7-temps!M24-M$5))</f>
        <v>0</v>
      </c>
      <c r="N34" s="1">
        <f>MAX(0,N33+(N$7-temps!N24-N$5))</f>
        <v>0</v>
      </c>
      <c r="O34" s="1">
        <f>MAX(0,O33+(O$7-temps!O24-O$5))</f>
        <v>0</v>
      </c>
      <c r="P34" s="1">
        <f>MAX(0,P33+(P$7-temps!P24-P$5))</f>
        <v>0</v>
      </c>
      <c r="Q34" s="1">
        <f>MAX(0,Q33+(Q$7-temps!Q24-Q$5))</f>
        <v>0</v>
      </c>
      <c r="R34" s="1">
        <f>MAX(0,R33+(R$7-temps!R24-R$5))</f>
        <v>0</v>
      </c>
      <c r="S34" s="1">
        <f>MAX(0,S33+(S$7-temps!S24-S$5))</f>
        <v>0</v>
      </c>
      <c r="T34" s="1">
        <f>MAX(0,T33+(T$7-temps!T24-T$5))</f>
        <v>0</v>
      </c>
      <c r="V34"/>
    </row>
    <row r="35" spans="1:22" s="6" customFormat="1" x14ac:dyDescent="0.35">
      <c r="A35" s="2">
        <v>42940</v>
      </c>
      <c r="B35" s="1">
        <f>MAX(0,B34+(B$7-temps!B25-B$5))</f>
        <v>0</v>
      </c>
      <c r="C35" s="1">
        <f>MAX(0,C34+(C$7-temps!C25-C$5))</f>
        <v>0</v>
      </c>
      <c r="D35" s="1">
        <f>MAX(0,D34+(D$7-temps!D25-D$5))</f>
        <v>0</v>
      </c>
      <c r="E35" s="1">
        <f>MAX(0,E34+(E$7-temps!E25-E$5))</f>
        <v>0</v>
      </c>
      <c r="F35" s="1">
        <f>MAX(0,F34+(F$7-temps!F25-F$5))</f>
        <v>0</v>
      </c>
      <c r="G35" s="1">
        <f>MAX(0,G34+(G$7-temps!G25-G$5))</f>
        <v>0</v>
      </c>
      <c r="H35" s="1">
        <f>MAX(0,H34+(H$7-temps!H25-H$5))</f>
        <v>0</v>
      </c>
      <c r="I35" s="1">
        <f>MAX(0,I34+(I$7-temps!I25-I$5))</f>
        <v>0</v>
      </c>
      <c r="J35" s="1">
        <f>MAX(0,J34+(J$7-temps!J25-J$5))</f>
        <v>0</v>
      </c>
      <c r="K35" s="1">
        <f>MAX(0,K34+(K$7-temps!K25-K$5))</f>
        <v>0</v>
      </c>
      <c r="L35" s="1">
        <f>MAX(0,L34+(L$7-temps!L25-L$5))</f>
        <v>0</v>
      </c>
      <c r="M35" s="1">
        <f>MAX(0,M34+(M$7-temps!M25-M$5))</f>
        <v>0</v>
      </c>
      <c r="N35" s="1">
        <f>MAX(0,N34+(N$7-temps!N25-N$5))</f>
        <v>0</v>
      </c>
      <c r="O35" s="1">
        <f>MAX(0,O34+(O$7-temps!O25-O$5))</f>
        <v>0</v>
      </c>
      <c r="P35" s="1">
        <f>MAX(0,P34+(P$7-temps!P25-P$5))</f>
        <v>0</v>
      </c>
      <c r="Q35" s="1">
        <f>MAX(0,Q34+(Q$7-temps!Q25-Q$5))</f>
        <v>0</v>
      </c>
      <c r="R35" s="1">
        <f>MAX(0,R34+(R$7-temps!R25-R$5))</f>
        <v>0</v>
      </c>
      <c r="S35" s="1">
        <f>MAX(0,S34+(S$7-temps!S25-S$5))</f>
        <v>0</v>
      </c>
      <c r="T35" s="1">
        <f>MAX(0,T34+(T$7-temps!T25-T$5))</f>
        <v>0</v>
      </c>
      <c r="V35"/>
    </row>
    <row r="36" spans="1:22" s="6" customFormat="1" x14ac:dyDescent="0.35">
      <c r="A36" s="2">
        <v>42941</v>
      </c>
      <c r="B36" s="1">
        <f>MAX(0,B35+(B$7-temps!B26-B$5))</f>
        <v>0</v>
      </c>
      <c r="C36" s="1">
        <f>MAX(0,C35+(C$7-temps!C26-C$5))</f>
        <v>0</v>
      </c>
      <c r="D36" s="1">
        <f>MAX(0,D35+(D$7-temps!D26-D$5))</f>
        <v>0</v>
      </c>
      <c r="E36" s="1">
        <f>MAX(0,E35+(E$7-temps!E26-E$5))</f>
        <v>0</v>
      </c>
      <c r="F36" s="1">
        <f>MAX(0,F35+(F$7-temps!F26-F$5))</f>
        <v>0</v>
      </c>
      <c r="G36" s="1">
        <f>MAX(0,G35+(G$7-temps!G26-G$5))</f>
        <v>0</v>
      </c>
      <c r="H36" s="1">
        <f>MAX(0,H35+(H$7-temps!H26-H$5))</f>
        <v>8.2673892502569193E-3</v>
      </c>
      <c r="I36" s="1">
        <f>MAX(0,I35+(I$7-temps!I26-I$5))</f>
        <v>2.3020763470318131E-3</v>
      </c>
      <c r="J36" s="1">
        <f>MAX(0,J35+(J$7-temps!J26-J$5))</f>
        <v>1.1264182798644141E-2</v>
      </c>
      <c r="K36" s="1">
        <f>MAX(0,K35+(K$7-temps!K26-K$5))</f>
        <v>0</v>
      </c>
      <c r="L36" s="1">
        <f>MAX(0,L35+(L$7-temps!L26-L$5))</f>
        <v>0</v>
      </c>
      <c r="M36" s="1">
        <f>MAX(0,M35+(M$7-temps!M26-M$5))</f>
        <v>0</v>
      </c>
      <c r="N36" s="1">
        <f>MAX(0,N35+(N$7-temps!N26-N$5))</f>
        <v>0</v>
      </c>
      <c r="O36" s="1">
        <f>MAX(0,O35+(O$7-temps!O26-O$5))</f>
        <v>0</v>
      </c>
      <c r="P36" s="1">
        <f>MAX(0,P35+(P$7-temps!P26-P$5))</f>
        <v>0</v>
      </c>
      <c r="Q36" s="1">
        <f>MAX(0,Q35+(Q$7-temps!Q26-Q$5))</f>
        <v>0</v>
      </c>
      <c r="R36" s="1">
        <f>MAX(0,R35+(R$7-temps!R26-R$5))</f>
        <v>0</v>
      </c>
      <c r="S36" s="1">
        <f>MAX(0,S35+(S$7-temps!S26-S$5))</f>
        <v>0</v>
      </c>
      <c r="T36" s="1">
        <f>MAX(0,T35+(T$7-temps!T26-T$5))</f>
        <v>0</v>
      </c>
      <c r="V36"/>
    </row>
    <row r="37" spans="1:22" s="6" customFormat="1" x14ac:dyDescent="0.35">
      <c r="A37" s="2">
        <v>42942</v>
      </c>
      <c r="B37" s="1">
        <f>MAX(0,B36+(B$7-temps!B27-B$5))</f>
        <v>0</v>
      </c>
      <c r="C37" s="1">
        <f>MAX(0,C36+(C$7-temps!C27-C$5))</f>
        <v>0</v>
      </c>
      <c r="D37" s="1">
        <f>MAX(0,D36+(D$7-temps!D27-D$5))</f>
        <v>0</v>
      </c>
      <c r="E37" s="1">
        <f>MAX(0,E36+(E$7-temps!E27-E$5))</f>
        <v>0</v>
      </c>
      <c r="F37" s="1">
        <f>MAX(0,F36+(F$7-temps!F27-F$5))</f>
        <v>0</v>
      </c>
      <c r="G37" s="1">
        <f>MAX(0,G36+(G$7-temps!G27-G$5))</f>
        <v>0</v>
      </c>
      <c r="H37" s="1">
        <f>MAX(0,H36+(H$7-temps!H27-H$5))</f>
        <v>0</v>
      </c>
      <c r="I37" s="1">
        <f>MAX(0,I36+(I$7-temps!I27-I$5))</f>
        <v>0</v>
      </c>
      <c r="J37" s="1">
        <f>MAX(0,J36+(J$7-temps!J27-J$5))</f>
        <v>0</v>
      </c>
      <c r="K37" s="1">
        <f>MAX(0,K36+(K$7-temps!K27-K$5))</f>
        <v>0</v>
      </c>
      <c r="L37" s="1">
        <f>MAX(0,L36+(L$7-temps!L27-L$5))</f>
        <v>0</v>
      </c>
      <c r="M37" s="1">
        <f>MAX(0,M36+(M$7-temps!M27-M$5))</f>
        <v>0</v>
      </c>
      <c r="N37" s="1">
        <f>MAX(0,N36+(N$7-temps!N27-N$5))</f>
        <v>0</v>
      </c>
      <c r="O37" s="1">
        <f>MAX(0,O36+(O$7-temps!O27-O$5))</f>
        <v>0</v>
      </c>
      <c r="P37" s="1">
        <f>MAX(0,P36+(P$7-temps!P27-P$5))</f>
        <v>0</v>
      </c>
      <c r="Q37" s="1">
        <f>MAX(0,Q36+(Q$7-temps!Q27-Q$5))</f>
        <v>0</v>
      </c>
      <c r="R37" s="1">
        <f>MAX(0,R36+(R$7-temps!R27-R$5))</f>
        <v>0</v>
      </c>
      <c r="S37" s="1">
        <f>MAX(0,S36+(S$7-temps!S27-S$5))</f>
        <v>0</v>
      </c>
      <c r="T37" s="1">
        <f>MAX(0,T36+(T$7-temps!T27-T$5))</f>
        <v>0</v>
      </c>
      <c r="V37"/>
    </row>
    <row r="38" spans="1:22" s="6" customFormat="1" x14ac:dyDescent="0.35">
      <c r="A38" s="2">
        <v>42943</v>
      </c>
      <c r="B38" s="1">
        <f>MAX(0,B37+(B$7-temps!B28-B$5))</f>
        <v>0</v>
      </c>
      <c r="C38" s="1">
        <f>MAX(0,C37+(C$7-temps!C28-C$5))</f>
        <v>0</v>
      </c>
      <c r="D38" s="1">
        <f>MAX(0,D37+(D$7-temps!D28-D$5))</f>
        <v>0</v>
      </c>
      <c r="E38" s="1">
        <f>MAX(0,E37+(E$7-temps!E28-E$5))</f>
        <v>0</v>
      </c>
      <c r="F38" s="1">
        <f>MAX(0,F37+(F$7-temps!F28-F$5))</f>
        <v>0</v>
      </c>
      <c r="G38" s="1">
        <f>MAX(0,G37+(G$7-temps!G28-G$5))</f>
        <v>0</v>
      </c>
      <c r="H38" s="1">
        <f>MAX(0,H37+(H$7-temps!H28-H$5))</f>
        <v>0</v>
      </c>
      <c r="I38" s="1">
        <f>MAX(0,I37+(I$7-temps!I28-I$5))</f>
        <v>0</v>
      </c>
      <c r="J38" s="1">
        <f>MAX(0,J37+(J$7-temps!J28-J$5))</f>
        <v>0</v>
      </c>
      <c r="K38" s="1">
        <f>MAX(0,K37+(K$7-temps!K28-K$5))</f>
        <v>0</v>
      </c>
      <c r="L38" s="1">
        <f>MAX(0,L37+(L$7-temps!L28-L$5))</f>
        <v>0</v>
      </c>
      <c r="M38" s="1">
        <f>MAX(0,M37+(M$7-temps!M28-M$5))</f>
        <v>0</v>
      </c>
      <c r="N38" s="1">
        <f>MAX(0,N37+(N$7-temps!N28-N$5))</f>
        <v>0</v>
      </c>
      <c r="O38" s="1">
        <f>MAX(0,O37+(O$7-temps!O28-O$5))</f>
        <v>0</v>
      </c>
      <c r="P38" s="1">
        <f>MAX(0,P37+(P$7-temps!P28-P$5))</f>
        <v>0</v>
      </c>
      <c r="Q38" s="1">
        <f>MAX(0,Q37+(Q$7-temps!Q28-Q$5))</f>
        <v>0</v>
      </c>
      <c r="R38" s="1">
        <f>MAX(0,R37+(R$7-temps!R28-R$5))</f>
        <v>0</v>
      </c>
      <c r="S38" s="1">
        <f>MAX(0,S37+(S$7-temps!S28-S$5))</f>
        <v>0</v>
      </c>
      <c r="T38" s="1">
        <f>MAX(0,T37+(T$7-temps!T28-T$5))</f>
        <v>0</v>
      </c>
      <c r="V38"/>
    </row>
    <row r="39" spans="1:22" s="6" customFormat="1" x14ac:dyDescent="0.35">
      <c r="A39" s="2">
        <v>42944</v>
      </c>
      <c r="B39" s="1">
        <f>MAX(0,B38+(B$7-temps!B29-B$5))</f>
        <v>0</v>
      </c>
      <c r="C39" s="1">
        <f>MAX(0,C38+(C$7-temps!C29-C$5))</f>
        <v>0</v>
      </c>
      <c r="D39" s="1">
        <f>MAX(0,D38+(D$7-temps!D29-D$5))</f>
        <v>0</v>
      </c>
      <c r="E39" s="1">
        <f>MAX(0,E38+(E$7-temps!E29-E$5))</f>
        <v>0</v>
      </c>
      <c r="F39" s="1">
        <f>MAX(0,F38+(F$7-temps!F29-F$5))</f>
        <v>0</v>
      </c>
      <c r="G39" s="1">
        <f>MAX(0,G38+(G$7-temps!G29-G$5))</f>
        <v>0</v>
      </c>
      <c r="H39" s="1">
        <f>MAX(0,H38+(H$7-temps!H29-H$5))</f>
        <v>0</v>
      </c>
      <c r="I39" s="1">
        <f>MAX(0,I38+(I$7-temps!I29-I$5))</f>
        <v>0</v>
      </c>
      <c r="J39" s="1">
        <f>MAX(0,J38+(J$7-temps!J29-J$5))</f>
        <v>0</v>
      </c>
      <c r="K39" s="1">
        <f>MAX(0,K38+(K$7-temps!K29-K$5))</f>
        <v>0</v>
      </c>
      <c r="L39" s="1">
        <f>MAX(0,L38+(L$7-temps!L29-L$5))</f>
        <v>0</v>
      </c>
      <c r="M39" s="1">
        <f>MAX(0,M38+(M$7-temps!M29-M$5))</f>
        <v>0</v>
      </c>
      <c r="N39" s="1">
        <f>MAX(0,N38+(N$7-temps!N29-N$5))</f>
        <v>0</v>
      </c>
      <c r="O39" s="1">
        <f>MAX(0,O38+(O$7-temps!O29-O$5))</f>
        <v>0</v>
      </c>
      <c r="P39" s="1">
        <f>MAX(0,P38+(P$7-temps!P29-P$5))</f>
        <v>0</v>
      </c>
      <c r="Q39" s="1">
        <f>MAX(0,Q38+(Q$7-temps!Q29-Q$5))</f>
        <v>0</v>
      </c>
      <c r="R39" s="1">
        <f>MAX(0,R38+(R$7-temps!R29-R$5))</f>
        <v>0</v>
      </c>
      <c r="S39" s="1">
        <f>MAX(0,S38+(S$7-temps!S29-S$5))</f>
        <v>0</v>
      </c>
      <c r="T39" s="1">
        <f>MAX(0,T38+(T$7-temps!T29-T$5))</f>
        <v>0</v>
      </c>
      <c r="V39"/>
    </row>
    <row r="40" spans="1:22" s="6" customFormat="1" x14ac:dyDescent="0.35">
      <c r="A40" s="2">
        <v>42945</v>
      </c>
      <c r="B40" s="1">
        <f>MAX(0,B39+(B$7-temps!B30-B$5))</f>
        <v>0</v>
      </c>
      <c r="C40" s="1">
        <f>MAX(0,C39+(C$7-temps!C30-C$5))</f>
        <v>0</v>
      </c>
      <c r="D40" s="1">
        <f>MAX(0,D39+(D$7-temps!D30-D$5))</f>
        <v>0</v>
      </c>
      <c r="E40" s="1">
        <f>MAX(0,E39+(E$7-temps!E30-E$5))</f>
        <v>0</v>
      </c>
      <c r="F40" s="1">
        <f>MAX(0,F39+(F$7-temps!F30-F$5))</f>
        <v>0</v>
      </c>
      <c r="G40" s="1">
        <f>MAX(0,G39+(G$7-temps!G30-G$5))</f>
        <v>0</v>
      </c>
      <c r="H40" s="1">
        <f>MAX(0,H39+(H$7-temps!H30-H$5))</f>
        <v>0</v>
      </c>
      <c r="I40" s="1">
        <f>MAX(0,I39+(I$7-temps!I30-I$5))</f>
        <v>0</v>
      </c>
      <c r="J40" s="1">
        <f>MAX(0,J39+(J$7-temps!J30-J$5))</f>
        <v>0</v>
      </c>
      <c r="K40" s="1">
        <f>MAX(0,K39+(K$7-temps!K30-K$5))</f>
        <v>0</v>
      </c>
      <c r="L40" s="1">
        <f>MAX(0,L39+(L$7-temps!L30-L$5))</f>
        <v>0</v>
      </c>
      <c r="M40" s="1">
        <f>MAX(0,M39+(M$7-temps!M30-M$5))</f>
        <v>0</v>
      </c>
      <c r="N40" s="1">
        <f>MAX(0,N39+(N$7-temps!N30-N$5))</f>
        <v>0</v>
      </c>
      <c r="O40" s="1">
        <f>MAX(0,O39+(O$7-temps!O30-O$5))</f>
        <v>0</v>
      </c>
      <c r="P40" s="1">
        <f>MAX(0,P39+(P$7-temps!P30-P$5))</f>
        <v>0</v>
      </c>
      <c r="Q40" s="1">
        <f>MAX(0,Q39+(Q$7-temps!Q30-Q$5))</f>
        <v>0</v>
      </c>
      <c r="R40" s="1">
        <f>MAX(0,R39+(R$7-temps!R30-R$5))</f>
        <v>0</v>
      </c>
      <c r="S40" s="1">
        <f>MAX(0,S39+(S$7-temps!S30-S$5))</f>
        <v>0</v>
      </c>
      <c r="T40" s="1">
        <f>MAX(0,T39+(T$7-temps!T30-T$5))</f>
        <v>0</v>
      </c>
      <c r="V40"/>
    </row>
    <row r="41" spans="1:22" s="6" customFormat="1" x14ac:dyDescent="0.35">
      <c r="A41" s="2">
        <v>42946</v>
      </c>
      <c r="B41" s="1">
        <f>MAX(0,B40+(B$7-temps!B31-B$5))</f>
        <v>0</v>
      </c>
      <c r="C41" s="1">
        <f>MAX(0,C40+(C$7-temps!C31-C$5))</f>
        <v>0</v>
      </c>
      <c r="D41" s="1">
        <f>MAX(0,D40+(D$7-temps!D31-D$5))</f>
        <v>0</v>
      </c>
      <c r="E41" s="1">
        <f>MAX(0,E40+(E$7-temps!E31-E$5))</f>
        <v>0</v>
      </c>
      <c r="F41" s="1">
        <f>MAX(0,F40+(F$7-temps!F31-F$5))</f>
        <v>0</v>
      </c>
      <c r="G41" s="1">
        <f>MAX(0,G40+(G$7-temps!G31-G$5))</f>
        <v>0</v>
      </c>
      <c r="H41" s="1">
        <f>MAX(0,H40+(H$7-temps!H31-H$5))</f>
        <v>0</v>
      </c>
      <c r="I41" s="1">
        <f>MAX(0,I40+(I$7-temps!I31-I$5))</f>
        <v>0</v>
      </c>
      <c r="J41" s="1">
        <f>MAX(0,J40+(J$7-temps!J31-J$5))</f>
        <v>0</v>
      </c>
      <c r="K41" s="1">
        <f>MAX(0,K40+(K$7-temps!K31-K$5))</f>
        <v>0</v>
      </c>
      <c r="L41" s="1">
        <f>MAX(0,L40+(L$7-temps!L31-L$5))</f>
        <v>0</v>
      </c>
      <c r="M41" s="1">
        <f>MAX(0,M40+(M$7-temps!M31-M$5))</f>
        <v>0</v>
      </c>
      <c r="N41" s="1">
        <f>MAX(0,N40+(N$7-temps!N31-N$5))</f>
        <v>0</v>
      </c>
      <c r="O41" s="1">
        <f>MAX(0,O40+(O$7-temps!O31-O$5))</f>
        <v>0</v>
      </c>
      <c r="P41" s="1">
        <f>MAX(0,P40+(P$7-temps!P31-P$5))</f>
        <v>0</v>
      </c>
      <c r="Q41" s="1">
        <f>MAX(0,Q40+(Q$7-temps!Q31-Q$5))</f>
        <v>0</v>
      </c>
      <c r="R41" s="1">
        <f>MAX(0,R40+(R$7-temps!R31-R$5))</f>
        <v>0</v>
      </c>
      <c r="S41" s="1">
        <f>MAX(0,S40+(S$7-temps!S31-S$5))</f>
        <v>0</v>
      </c>
      <c r="T41" s="1">
        <f>MAX(0,T40+(T$7-temps!T31-T$5))</f>
        <v>0</v>
      </c>
      <c r="V41"/>
    </row>
    <row r="42" spans="1:22" s="6" customFormat="1" x14ac:dyDescent="0.35">
      <c r="A42" s="2">
        <v>42947</v>
      </c>
      <c r="B42" s="1">
        <f>MAX(0,B41+(B$7-temps!B32-B$5))</f>
        <v>0.13930108602445077</v>
      </c>
      <c r="C42" s="1">
        <f>MAX(0,C41+(C$7-temps!C32-C$5))</f>
        <v>0.13875924408896698</v>
      </c>
      <c r="D42" s="1">
        <f>MAX(0,D41+(D$7-temps!D32-D$5))</f>
        <v>0.11097481183090249</v>
      </c>
      <c r="E42" s="1">
        <f>MAX(0,E41+(E$7-temps!E32-E$5))</f>
        <v>7.2256221508321755E-2</v>
      </c>
      <c r="F42" s="1">
        <f>MAX(0,F41+(F$7-temps!F32-F$5))</f>
        <v>4.8676976347031366E-2</v>
      </c>
      <c r="G42" s="1">
        <f>MAX(0,G41+(G$7-temps!G32-G$5))</f>
        <v>2.8881815056708705E-2</v>
      </c>
      <c r="H42" s="1">
        <f>MAX(0,H41+(H$7-temps!H32-H$5))</f>
        <v>7.8540892502569695E-3</v>
      </c>
      <c r="I42" s="1">
        <f>MAX(0,I41+(I$7-temps!I32-I$5))</f>
        <v>0</v>
      </c>
      <c r="J42" s="1">
        <f>MAX(0,J41+(J$7-temps!J32-J$5))</f>
        <v>0</v>
      </c>
      <c r="K42" s="1">
        <f>MAX(0,K41+(K$7-temps!K32-K$5))</f>
        <v>0</v>
      </c>
      <c r="L42" s="1">
        <f>MAX(0,L41+(L$7-temps!L32-L$5))</f>
        <v>0</v>
      </c>
      <c r="M42" s="1">
        <f>MAX(0,M41+(M$7-temps!M32-M$5))</f>
        <v>0</v>
      </c>
      <c r="N42" s="1">
        <f>MAX(0,N41+(N$7-temps!N32-N$5))</f>
        <v>0</v>
      </c>
      <c r="O42" s="1">
        <f>MAX(0,O41+(O$7-temps!O32-O$5))</f>
        <v>0</v>
      </c>
      <c r="P42" s="1">
        <f>MAX(0,P41+(P$7-temps!P32-P$5))</f>
        <v>0</v>
      </c>
      <c r="Q42" s="1">
        <f>MAX(0,Q41+(Q$7-temps!Q32-Q$5))</f>
        <v>0</v>
      </c>
      <c r="R42" s="1">
        <f>MAX(0,R41+(R$7-temps!R32-R$5))</f>
        <v>0</v>
      </c>
      <c r="S42" s="1">
        <f>MAX(0,S41+(S$7-temps!S32-S$5))</f>
        <v>7.7819021534826019E-3</v>
      </c>
      <c r="T42" s="1">
        <f>MAX(0,T41+(T$7-temps!T32-T$5))</f>
        <v>0</v>
      </c>
      <c r="V42"/>
    </row>
    <row r="43" spans="1:22" s="6" customFormat="1" x14ac:dyDescent="0.35">
      <c r="A43" s="2">
        <v>42948</v>
      </c>
      <c r="B43" s="1">
        <f>MAX(0,B42+(B$7-temps!B33-B$5))</f>
        <v>0.18183687204890148</v>
      </c>
      <c r="C43" s="1">
        <f>MAX(0,C42+(C$7-temps!C33-C$5))</f>
        <v>0.18079658817793393</v>
      </c>
      <c r="D43" s="1">
        <f>MAX(0,D42+(D$7-temps!D33-D$5))</f>
        <v>0.16522672366180496</v>
      </c>
      <c r="E43" s="1">
        <f>MAX(0,E42+(E$7-temps!E33-E$5))</f>
        <v>0.1312397430166436</v>
      </c>
      <c r="F43" s="1">
        <f>MAX(0,F42+(F$7-temps!F33-F$5))</f>
        <v>0.10225555269406268</v>
      </c>
      <c r="G43" s="1">
        <f>MAX(0,G42+(G$7-temps!G33-G$5))</f>
        <v>8.1624830113417438E-2</v>
      </c>
      <c r="H43" s="1">
        <f>MAX(0,H42+(H$7-temps!H33-H$5))</f>
        <v>4.2822478500513975E-2</v>
      </c>
      <c r="I43" s="1">
        <f>MAX(0,I42+(I$7-temps!I33-I$5))</f>
        <v>3.3815476347031727E-2</v>
      </c>
      <c r="J43" s="1">
        <f>MAX(0,J42+(J$7-temps!J33-J$5))</f>
        <v>1.783408279864427E-2</v>
      </c>
      <c r="K43" s="1">
        <f>MAX(0,K42+(K$7-temps!K33-K$5))</f>
        <v>7.1717698954187684E-3</v>
      </c>
      <c r="L43" s="1">
        <f>MAX(0,L42+(L$7-temps!L33-L$5))</f>
        <v>0</v>
      </c>
      <c r="M43" s="1">
        <f>MAX(0,M42+(M$7-temps!M33-M$5))</f>
        <v>0</v>
      </c>
      <c r="N43" s="1">
        <f>MAX(0,N42+(N$7-temps!N33-N$5))</f>
        <v>0</v>
      </c>
      <c r="O43" s="1">
        <f>MAX(0,O42+(O$7-temps!O33-O$5))</f>
        <v>0</v>
      </c>
      <c r="P43" s="1">
        <f>MAX(0,P42+(P$7-temps!P33-P$5))</f>
        <v>0</v>
      </c>
      <c r="Q43" s="1">
        <f>MAX(0,Q42+(Q$7-temps!Q33-Q$5))</f>
        <v>0</v>
      </c>
      <c r="R43" s="1">
        <f>MAX(0,R42+(R$7-temps!R33-R$5))</f>
        <v>0</v>
      </c>
      <c r="S43" s="1">
        <f>MAX(0,S42+(S$7-temps!S33-S$5))</f>
        <v>0</v>
      </c>
      <c r="T43" s="1">
        <f>MAX(0,T42+(T$7-temps!T33-T$5))</f>
        <v>0</v>
      </c>
      <c r="V43"/>
    </row>
    <row r="44" spans="1:22" s="6" customFormat="1" x14ac:dyDescent="0.35">
      <c r="A44" s="2">
        <v>42949</v>
      </c>
      <c r="B44" s="1">
        <f>MAX(0,B43+(B$7-temps!B34-B$5))</f>
        <v>0.17570125807335216</v>
      </c>
      <c r="C44" s="1">
        <f>MAX(0,C43+(C$7-temps!C34-C$5))</f>
        <v>0.17435093226690082</v>
      </c>
      <c r="D44" s="1">
        <f>MAX(0,D43+(D$7-temps!D34-D$5))</f>
        <v>0.18702963549270737</v>
      </c>
      <c r="E44" s="1">
        <f>MAX(0,E43+(E$7-temps!E34-E$5))</f>
        <v>0.17000886452496536</v>
      </c>
      <c r="F44" s="1">
        <f>MAX(0,F43+(F$7-temps!F34-F$5))</f>
        <v>0.15654492904109402</v>
      </c>
      <c r="G44" s="1">
        <f>MAX(0,G43+(G$7-temps!G34-G$5))</f>
        <v>0.13586564517012617</v>
      </c>
      <c r="H44" s="1">
        <f>MAX(0,H43+(H$7-temps!H34-H$5))</f>
        <v>9.5945267750771002E-2</v>
      </c>
      <c r="I44" s="1">
        <f>MAX(0,I43+(I$7-temps!I34-I$5))</f>
        <v>8.447095269406342E-2</v>
      </c>
      <c r="J44" s="1">
        <f>MAX(0,J43+(J$7-temps!J34-J$5))</f>
        <v>6.1850165597288467E-2</v>
      </c>
      <c r="K44" s="1">
        <f>MAX(0,K43+(K$7-temps!K34-K$5))</f>
        <v>3.1317939790837371E-2</v>
      </c>
      <c r="L44" s="1">
        <f>MAX(0,L43+(L$7-temps!L34-L$5))</f>
        <v>1.7455863443805543E-2</v>
      </c>
      <c r="M44" s="1">
        <f>MAX(0,M43+(M$7-temps!M34-M$5))</f>
        <v>1.0052953766386243E-2</v>
      </c>
      <c r="N44" s="1">
        <f>MAX(0,N43+(N$7-temps!N34-N$5))</f>
        <v>0</v>
      </c>
      <c r="O44" s="1">
        <f>MAX(0,O43+(O$7-temps!O34-O$5))</f>
        <v>5.2868924760638217E-3</v>
      </c>
      <c r="P44" s="1">
        <f>MAX(0,P43+(P$7-temps!P34-P$5))</f>
        <v>2.82400376373537E-2</v>
      </c>
      <c r="Q44" s="1">
        <f>MAX(0,Q43+(Q$7-temps!Q34-Q$5))</f>
        <v>1.0255115056708709E-2</v>
      </c>
      <c r="R44" s="1">
        <f>MAX(0,R43+(R$7-temps!R34-R$5))</f>
        <v>0</v>
      </c>
      <c r="S44" s="1">
        <f>MAX(0,S43+(S$7-temps!S34-S$5))</f>
        <v>0</v>
      </c>
      <c r="T44" s="1">
        <f>MAX(0,T43+(T$7-temps!T34-T$5))</f>
        <v>0</v>
      </c>
      <c r="V44"/>
    </row>
    <row r="45" spans="1:22" s="6" customFormat="1" x14ac:dyDescent="0.35">
      <c r="A45" s="2">
        <v>42950</v>
      </c>
      <c r="B45" s="1">
        <f>MAX(0,B44+(B$7-temps!B35-B$5))</f>
        <v>0.11984554409780279</v>
      </c>
      <c r="C45" s="1">
        <f>MAX(0,C44+(C$7-temps!C35-C$5))</f>
        <v>0.11848427635586778</v>
      </c>
      <c r="D45" s="1">
        <f>MAX(0,D44+(D$7-temps!D35-D$5))</f>
        <v>0.15029654732360986</v>
      </c>
      <c r="E45" s="1">
        <f>MAX(0,E44+(E$7-temps!E35-E$5))</f>
        <v>0.16709608603328707</v>
      </c>
      <c r="F45" s="1">
        <f>MAX(0,F44+(F$7-temps!F35-F$5))</f>
        <v>0.16177730538812543</v>
      </c>
      <c r="G45" s="1">
        <f>MAX(0,G44+(G$7-temps!G35-G$5))</f>
        <v>0.15217916022683478</v>
      </c>
      <c r="H45" s="1">
        <f>MAX(0,H44+(H$7-temps!H35-H$5))</f>
        <v>0.12139865700102806</v>
      </c>
      <c r="I45" s="1">
        <f>MAX(0,I44+(I$7-temps!I35-I$5))</f>
        <v>0.11660382904109517</v>
      </c>
      <c r="J45" s="1">
        <f>MAX(0,J44+(J$7-temps!J35-J$5))</f>
        <v>9.3532248395932605E-2</v>
      </c>
      <c r="K45" s="1">
        <f>MAX(0,K44+(K$7-temps!K35-K$5))</f>
        <v>5.2514009686256129E-2</v>
      </c>
      <c r="L45" s="1">
        <f>MAX(0,L44+(L$7-temps!L35-L$5))</f>
        <v>3.3754626887611175E-2</v>
      </c>
      <c r="M45" s="1">
        <f>MAX(0,M44+(M$7-temps!M35-M$5))</f>
        <v>2.0388707532772402E-2</v>
      </c>
      <c r="N45" s="1">
        <f>MAX(0,N44+(N$7-temps!N35-N$5))</f>
        <v>8.8648924760636807E-3</v>
      </c>
      <c r="O45" s="1">
        <f>MAX(0,O44+(O$7-temps!O35-O$5))</f>
        <v>0</v>
      </c>
      <c r="P45" s="1">
        <f>MAX(0,P44+(P$7-temps!P35-P$5))</f>
        <v>1.4697175274707555E-2</v>
      </c>
      <c r="Q45" s="1">
        <f>MAX(0,Q44+(Q$7-temps!Q35-Q$5))</f>
        <v>0</v>
      </c>
      <c r="R45" s="1">
        <f>MAX(0,R44+(R$7-temps!R35-R$5))</f>
        <v>0</v>
      </c>
      <c r="S45" s="1">
        <f>MAX(0,S44+(S$7-temps!S35-S$5))</f>
        <v>0</v>
      </c>
      <c r="T45" s="1">
        <f>MAX(0,T44+(T$7-temps!T35-T$5))</f>
        <v>0</v>
      </c>
      <c r="V45"/>
    </row>
    <row r="46" spans="1:22" s="6" customFormat="1" x14ac:dyDescent="0.35">
      <c r="A46" s="2">
        <v>42951</v>
      </c>
      <c r="B46" s="1">
        <f>MAX(0,B45+(B$7-temps!B36-B$5))</f>
        <v>5.2643530122253618E-2</v>
      </c>
      <c r="C46" s="1">
        <f>MAX(0,C45+(C$7-temps!C36-C$5))</f>
        <v>5.1007320444834664E-2</v>
      </c>
      <c r="D46" s="1">
        <f>MAX(0,D45+(D$7-temps!D36-D$5))</f>
        <v>8.9635459154512404E-2</v>
      </c>
      <c r="E46" s="1">
        <f>MAX(0,E45+(E$7-temps!E36-E$5))</f>
        <v>0.12403090754160881</v>
      </c>
      <c r="F46" s="1">
        <f>MAX(0,F45+(F$7-temps!F36-F$5))</f>
        <v>0.12086128173515676</v>
      </c>
      <c r="G46" s="1">
        <f>MAX(0,G45+(G$7-temps!G36-G$5))</f>
        <v>0.12088627528354356</v>
      </c>
      <c r="H46" s="1">
        <f>MAX(0,H45+(H$7-temps!H36-H$5))</f>
        <v>0.10557014625128514</v>
      </c>
      <c r="I46" s="1">
        <f>MAX(0,I45+(I$7-temps!I36-I$5))</f>
        <v>0.11950140538812695</v>
      </c>
      <c r="J46" s="1">
        <f>MAX(0,J45+(J$7-temps!J36-J$5))</f>
        <v>0.10305143119457685</v>
      </c>
      <c r="K46" s="1">
        <f>MAX(0,K45+(K$7-temps!K36-K$5))</f>
        <v>5.4777979581674879E-2</v>
      </c>
      <c r="L46" s="1">
        <f>MAX(0,L45+(L$7-temps!L36-L$5))</f>
        <v>3.7365490331416833E-2</v>
      </c>
      <c r="M46" s="1">
        <f>MAX(0,M45+(M$7-temps!M36-M$5))</f>
        <v>1.8782861299158675E-2</v>
      </c>
      <c r="N46" s="1">
        <f>MAX(0,N45+(N$7-temps!N36-N$5))</f>
        <v>1.0305384952127253E-2</v>
      </c>
      <c r="O46" s="1">
        <f>MAX(0,O45+(O$7-temps!O36-O$5))</f>
        <v>0</v>
      </c>
      <c r="P46" s="1">
        <f>MAX(0,P45+(P$7-temps!P36-P$5))</f>
        <v>1.4241291206145562E-4</v>
      </c>
      <c r="Q46" s="1">
        <f>MAX(0,Q45+(Q$7-temps!Q36-Q$5))</f>
        <v>1.6994015056708701E-2</v>
      </c>
      <c r="R46" s="1">
        <f>MAX(0,R45+(R$7-temps!R36-R$5))</f>
        <v>3.3662079572837712E-2</v>
      </c>
      <c r="S46" s="1">
        <f>MAX(0,S45+(S$7-temps!S36-S$5))</f>
        <v>2.2225702153482609E-2</v>
      </c>
      <c r="T46" s="1">
        <f>MAX(0,T45+(T$7-temps!T36-T$5))</f>
        <v>6.2719440889668979E-3</v>
      </c>
      <c r="V46"/>
    </row>
    <row r="47" spans="1:22" s="6" customFormat="1" x14ac:dyDescent="0.35">
      <c r="A47" s="2">
        <v>42952</v>
      </c>
      <c r="B47" s="1">
        <f>MAX(0,B46+(B$7-temps!B37-B$5))</f>
        <v>0</v>
      </c>
      <c r="C47" s="1">
        <f>MAX(0,C46+(C$7-temps!C37-C$5))</f>
        <v>0</v>
      </c>
      <c r="D47" s="1">
        <f>MAX(0,D46+(D$7-temps!D37-D$5))</f>
        <v>2.7448870985414882E-2</v>
      </c>
      <c r="E47" s="1">
        <f>MAX(0,E46+(E$7-temps!E37-E$5))</f>
        <v>6.5236129049930536E-2</v>
      </c>
      <c r="F47" s="1">
        <f>MAX(0,F46+(F$7-temps!F37-F$5))</f>
        <v>5.9313558082188057E-2</v>
      </c>
      <c r="G47" s="1">
        <f>MAX(0,G46+(G$7-temps!G37-G$5))</f>
        <v>6.2685290340252137E-2</v>
      </c>
      <c r="H47" s="1">
        <f>MAX(0,H46+(H$7-temps!H37-H$5))</f>
        <v>5.5723535501542056E-2</v>
      </c>
      <c r="I47" s="1">
        <f>MAX(0,I46+(I$7-temps!I37-I$5))</f>
        <v>8.0737681735158606E-2</v>
      </c>
      <c r="J47" s="1">
        <f>MAX(0,J46+(J$7-temps!J37-J$5))</f>
        <v>7.903931399322095E-2</v>
      </c>
      <c r="K47" s="1">
        <f>MAX(0,K46+(K$7-temps!K37-K$5))</f>
        <v>4.1994549477093586E-2</v>
      </c>
      <c r="L47" s="1">
        <f>MAX(0,L46+(L$7-temps!L37-L$5))</f>
        <v>3.4333253775222478E-2</v>
      </c>
      <c r="M47" s="1">
        <f>MAX(0,M46+(M$7-temps!M37-M$5))</f>
        <v>1.8628915065544899E-2</v>
      </c>
      <c r="N47" s="1">
        <f>MAX(0,N46+(N$7-temps!N37-N$5))</f>
        <v>9.7085774281908052E-3</v>
      </c>
      <c r="O47" s="1">
        <f>MAX(0,O46+(O$7-temps!O37-O$5))</f>
        <v>0</v>
      </c>
      <c r="P47" s="1">
        <f>MAX(0,P46+(P$7-temps!P37-P$5))</f>
        <v>4.448505494151489E-4</v>
      </c>
      <c r="Q47" s="1">
        <f>MAX(0,Q46+(Q$7-temps!Q37-Q$5))</f>
        <v>9.980301134175501E-4</v>
      </c>
      <c r="R47" s="1">
        <f>MAX(0,R46+(R$7-temps!R37-R$5))</f>
        <v>2.5590259145675545E-2</v>
      </c>
      <c r="S47" s="1">
        <f>MAX(0,S46+(S$7-temps!S37-S$5))</f>
        <v>2.484000430696516E-2</v>
      </c>
      <c r="T47" s="1">
        <f>MAX(0,T46+(T$7-temps!T37-T$5))</f>
        <v>9.2599881779337895E-3</v>
      </c>
      <c r="V47"/>
    </row>
    <row r="48" spans="1:22" s="6" customFormat="1" x14ac:dyDescent="0.35">
      <c r="A48" s="2">
        <v>42953</v>
      </c>
      <c r="B48" s="1">
        <f>MAX(0,B47+(B$7-temps!B38-B$5))</f>
        <v>0</v>
      </c>
      <c r="C48" s="1">
        <f>MAX(0,C47+(C$7-temps!C38-C$5))</f>
        <v>0</v>
      </c>
      <c r="D48" s="1">
        <f>MAX(0,D47+(D$7-temps!D38-D$5))</f>
        <v>1.5282182816317255E-2</v>
      </c>
      <c r="E48" s="1">
        <f>MAX(0,E47+(E$7-temps!E38-E$5))</f>
        <v>4.068355055825227E-2</v>
      </c>
      <c r="F48" s="1">
        <f>MAX(0,F47+(F$7-temps!F38-F$5))</f>
        <v>2.7394934429219323E-2</v>
      </c>
      <c r="G48" s="1">
        <f>MAX(0,G47+(G$7-temps!G38-G$5))</f>
        <v>3.6682705396960898E-2</v>
      </c>
      <c r="H48" s="1">
        <f>MAX(0,H47+(H$7-temps!H38-H$5))</f>
        <v>1.8318224751799075E-2</v>
      </c>
      <c r="I48" s="1">
        <f>MAX(0,I47+(I$7-temps!I38-I$5))</f>
        <v>5.2148258082190348E-2</v>
      </c>
      <c r="J48" s="1">
        <f>MAX(0,J47+(J$7-temps!J38-J$5))</f>
        <v>7.0145896791865198E-2</v>
      </c>
      <c r="K48" s="1">
        <f>MAX(0,K47+(K$7-temps!K38-K$5))</f>
        <v>3.8629419372512394E-2</v>
      </c>
      <c r="L48" s="1">
        <f>MAX(0,L47+(L$7-temps!L38-L$5))</f>
        <v>5.0893217219028071E-2</v>
      </c>
      <c r="M48" s="1">
        <f>MAX(0,M47+(M$7-temps!M38-M$5))</f>
        <v>2.8994868831931149E-2</v>
      </c>
      <c r="N48" s="1">
        <f>MAX(0,N47+(N$7-temps!N38-N$5))</f>
        <v>1.4153569904254454E-2</v>
      </c>
      <c r="O48" s="1">
        <f>MAX(0,O47+(O$7-temps!O38-O$5))</f>
        <v>1.1210992476063698E-2</v>
      </c>
      <c r="P48" s="1">
        <f>MAX(0,P47+(P$7-temps!P38-P$5))</f>
        <v>1.1448988186768878E-2</v>
      </c>
      <c r="Q48" s="1">
        <f>MAX(0,Q47+(Q$7-temps!Q38-Q$5))</f>
        <v>1.1724245170126206E-2</v>
      </c>
      <c r="R48" s="1">
        <f>MAX(0,R47+(R$7-temps!R38-R$5))</f>
        <v>4.5450638718513341E-2</v>
      </c>
      <c r="S48" s="1">
        <f>MAX(0,S47+(S$7-temps!S38-S$5))</f>
        <v>4.4102906460447615E-2</v>
      </c>
      <c r="T48" s="1">
        <f>MAX(0,T47+(T$7-temps!T38-T$5))</f>
        <v>1.790433226690074E-2</v>
      </c>
      <c r="V48"/>
    </row>
    <row r="49" spans="1:22" s="6" customFormat="1" x14ac:dyDescent="0.35">
      <c r="A49" s="2">
        <v>42954</v>
      </c>
      <c r="B49" s="1">
        <f>MAX(0,B48+(B$7-temps!B39-B$5))</f>
        <v>0</v>
      </c>
      <c r="C49" s="1">
        <f>MAX(0,C48+(C$7-temps!C39-C$5))</f>
        <v>0</v>
      </c>
      <c r="D49" s="1">
        <f>MAX(0,D48+(D$7-temps!D39-D$5))</f>
        <v>1.232459464721971E-2</v>
      </c>
      <c r="E49" s="1">
        <f>MAX(0,E48+(E$7-temps!E39-E$5))</f>
        <v>3.2469272066574142E-2</v>
      </c>
      <c r="F49" s="1">
        <f>MAX(0,F48+(F$7-temps!F39-F$5))</f>
        <v>1.374471077625055E-2</v>
      </c>
      <c r="G49" s="1">
        <f>MAX(0,G48+(G$7-temps!G39-G$5))</f>
        <v>1.673142045366964E-2</v>
      </c>
      <c r="H49" s="1">
        <f>MAX(0,H48+(H$7-temps!H39-H$5))</f>
        <v>1.8423614002055992E-2</v>
      </c>
      <c r="I49" s="1">
        <f>MAX(0,I48+(I$7-temps!I39-I$5))</f>
        <v>4.4340134429221981E-2</v>
      </c>
      <c r="J49" s="1">
        <f>MAX(0,J48+(J$7-temps!J39-J$5))</f>
        <v>7.4108379590509366E-2</v>
      </c>
      <c r="K49" s="1">
        <f>MAX(0,K48+(K$7-temps!K39-K$5))</f>
        <v>5.7159589267931153E-2</v>
      </c>
      <c r="L49" s="1">
        <f>MAX(0,L48+(L$7-temps!L39-L$5))</f>
        <v>5.5650080662833598E-2</v>
      </c>
      <c r="M49" s="1">
        <f>MAX(0,M48+(M$7-temps!M39-M$5))</f>
        <v>3.50714225983174E-2</v>
      </c>
      <c r="N49" s="1">
        <f>MAX(0,N48+(N$7-temps!N39-N$5))</f>
        <v>2.9440362380318004E-2</v>
      </c>
      <c r="O49" s="1">
        <f>MAX(0,O48+(O$7-temps!O39-O$5))</f>
        <v>2.3162984952127499E-2</v>
      </c>
      <c r="P49" s="1">
        <f>MAX(0,P48+(P$7-temps!P39-P$5))</f>
        <v>2.955892582412277E-2</v>
      </c>
      <c r="Q49" s="1">
        <f>MAX(0,Q48+(Q$7-temps!Q39-Q$5))</f>
        <v>2.9387760226835008E-2</v>
      </c>
      <c r="R49" s="1">
        <f>MAX(0,R48+(R$7-temps!R39-R$5))</f>
        <v>7.2046318291351025E-2</v>
      </c>
      <c r="S49" s="1">
        <f>MAX(0,S48+(S$7-temps!S39-S$5))</f>
        <v>7.5197008613930111E-2</v>
      </c>
      <c r="T49" s="1">
        <f>MAX(0,T48+(T$7-temps!T39-T$5))</f>
        <v>3.558997635586772E-2</v>
      </c>
      <c r="V49"/>
    </row>
    <row r="50" spans="1:22" s="6" customFormat="1" x14ac:dyDescent="0.35">
      <c r="A50" s="2">
        <v>42955</v>
      </c>
      <c r="B50" s="1">
        <f>MAX(0,B49+(B$7-temps!B40-B$5))</f>
        <v>4.8175886024450755E-2</v>
      </c>
      <c r="C50" s="1">
        <f>MAX(0,C49+(C$7-temps!C40-C$5))</f>
        <v>4.7705144088966957E-2</v>
      </c>
      <c r="D50" s="1">
        <f>MAX(0,D49+(D$7-temps!D40-D$5))</f>
        <v>5.8706406478122197E-2</v>
      </c>
      <c r="E50" s="1">
        <f>MAX(0,E49+(E$7-temps!E40-E$5))</f>
        <v>6.8196693574895995E-2</v>
      </c>
      <c r="F50" s="1">
        <f>MAX(0,F49+(F$7-temps!F40-F$5))</f>
        <v>3.9212487123281875E-2</v>
      </c>
      <c r="G50" s="1">
        <f>MAX(0,G49+(G$7-temps!G40-G$5))</f>
        <v>2.7471635510378255E-2</v>
      </c>
      <c r="H50" s="1">
        <f>MAX(0,H49+(H$7-temps!H40-H$5))</f>
        <v>3.1805903252313056E-2</v>
      </c>
      <c r="I50" s="1">
        <f>MAX(0,I49+(I$7-temps!I40-I$5))</f>
        <v>5.373521077625381E-2</v>
      </c>
      <c r="J50" s="1">
        <f>MAX(0,J49+(J$7-temps!J40-J$5))</f>
        <v>8.22641623891536E-2</v>
      </c>
      <c r="K50" s="1">
        <f>MAX(0,K49+(K$7-temps!K40-K$5))</f>
        <v>6.4069459163349773E-2</v>
      </c>
      <c r="L50" s="1">
        <f>MAX(0,L49+(L$7-temps!L40-L$5))</f>
        <v>6.3446944106639286E-2</v>
      </c>
      <c r="M50" s="1">
        <f>MAX(0,M49+(M$7-temps!M40-M$5))</f>
        <v>3.9575176364703722E-2</v>
      </c>
      <c r="N50" s="1">
        <f>MAX(0,N49+(N$7-temps!N40-N$5))</f>
        <v>4.8923154856381643E-2</v>
      </c>
      <c r="O50" s="1">
        <f>MAX(0,O49+(O$7-temps!O40-O$5))</f>
        <v>3.9297177428191325E-2</v>
      </c>
      <c r="P50" s="1">
        <f>MAX(0,P49+(P$7-temps!P40-P$5))</f>
        <v>4.4152063461476564E-2</v>
      </c>
      <c r="Q50" s="1">
        <f>MAX(0,Q49+(Q$7-temps!Q40-Q$5))</f>
        <v>4.3382475283543782E-2</v>
      </c>
      <c r="R50" s="1">
        <f>MAX(0,R49+(R$7-temps!R40-R$5))</f>
        <v>7.238999786418876E-2</v>
      </c>
      <c r="S50" s="1">
        <f>MAX(0,S49+(S$7-temps!S40-S$5))</f>
        <v>9.2062610767412623E-2</v>
      </c>
      <c r="T50" s="1">
        <f>MAX(0,T49+(T$7-temps!T40-T$5))</f>
        <v>6.2040020444834705E-2</v>
      </c>
      <c r="V50"/>
    </row>
    <row r="51" spans="1:22" s="6" customFormat="1" x14ac:dyDescent="0.35">
      <c r="A51" s="2">
        <v>42956</v>
      </c>
      <c r="B51" s="1">
        <f>MAX(0,B50+(B$7-temps!B41-B$5))</f>
        <v>0.18207637204890154</v>
      </c>
      <c r="C51" s="1">
        <f>MAX(0,C50+(C$7-temps!C41-C$5))</f>
        <v>0.18116218817793389</v>
      </c>
      <c r="D51" s="1">
        <f>MAX(0,D50+(D$7-temps!D41-D$5))</f>
        <v>0.1857253183090247</v>
      </c>
      <c r="E51" s="1">
        <f>MAX(0,E50+(E$7-temps!E41-E$5))</f>
        <v>0.18083341508321779</v>
      </c>
      <c r="F51" s="1">
        <f>MAX(0,F50+(F$7-temps!F41-F$5))</f>
        <v>0.12367036347031313</v>
      </c>
      <c r="G51" s="1">
        <f>MAX(0,G50+(G$7-temps!G41-G$5))</f>
        <v>9.7420850567086936E-2</v>
      </c>
      <c r="H51" s="1">
        <f>MAX(0,H50+(H$7-temps!H41-H$5))</f>
        <v>9.4417092502570021E-2</v>
      </c>
      <c r="I51" s="1">
        <f>MAX(0,I50+(I$7-temps!I41-I$5))</f>
        <v>0.10190378712328554</v>
      </c>
      <c r="J51" s="1">
        <f>MAX(0,J50+(J$7-temps!J41-J$5))</f>
        <v>0.11756084518779775</v>
      </c>
      <c r="K51" s="1">
        <f>MAX(0,K50+(K$7-temps!K41-K$5))</f>
        <v>8.506712905876837E-2</v>
      </c>
      <c r="L51" s="1">
        <f>MAX(0,L50+(L$7-temps!L41-L$5))</f>
        <v>8.5525207550444959E-2</v>
      </c>
      <c r="M51" s="1">
        <f>MAX(0,M50+(M$7-temps!M41-M$5))</f>
        <v>5.2379930131089936E-2</v>
      </c>
      <c r="N51" s="1">
        <f>MAX(0,N50+(N$7-temps!N41-N$5))</f>
        <v>6.939194733244522E-2</v>
      </c>
      <c r="O51" s="1">
        <f>MAX(0,O50+(O$7-temps!O41-O$5))</f>
        <v>5.7107269904255104E-2</v>
      </c>
      <c r="P51" s="1">
        <f>MAX(0,P50+(P$7-temps!P41-P$5))</f>
        <v>6.0388501098830372E-2</v>
      </c>
      <c r="Q51" s="1">
        <f>MAX(0,Q50+(Q$7-temps!Q41-Q$5))</f>
        <v>6.7242090340252511E-2</v>
      </c>
      <c r="R51" s="1">
        <f>MAX(0,R50+(R$7-temps!R41-R$5))</f>
        <v>0.10041137743702641</v>
      </c>
      <c r="S51" s="1">
        <f>MAX(0,S50+(S$7-temps!S41-S$5))</f>
        <v>0.10687181292089529</v>
      </c>
      <c r="T51" s="1">
        <f>MAX(0,T50+(T$7-temps!T41-T$5))</f>
        <v>8.3366364533801515E-2</v>
      </c>
      <c r="V51"/>
    </row>
    <row r="52" spans="1:22" s="6" customFormat="1" x14ac:dyDescent="0.35">
      <c r="A52" s="2">
        <v>42957</v>
      </c>
      <c r="B52" s="1">
        <f>MAX(0,B51+(B$7-temps!B42-B$5))</f>
        <v>0.23214935807335227</v>
      </c>
      <c r="C52" s="1">
        <f>MAX(0,C51+(C$7-temps!C42-C$5))</f>
        <v>0.23076323226690079</v>
      </c>
      <c r="D52" s="1">
        <f>MAX(0,D51+(D$7-temps!D42-D$5))</f>
        <v>0.24119213013992719</v>
      </c>
      <c r="E52" s="1">
        <f>MAX(0,E51+(E$7-temps!E42-E$5))</f>
        <v>0.24972493659153955</v>
      </c>
      <c r="F52" s="1">
        <f>MAX(0,F51+(F$7-temps!F42-F$5))</f>
        <v>0.19382483981734441</v>
      </c>
      <c r="G52" s="1">
        <f>MAX(0,G51+(G$7-temps!G42-G$5))</f>
        <v>0.16316466562379559</v>
      </c>
      <c r="H52" s="1">
        <f>MAX(0,H51+(H$7-temps!H42-H$5))</f>
        <v>0.15502388175282697</v>
      </c>
      <c r="I52" s="1">
        <f>MAX(0,I51+(I$7-temps!I42-I$5))</f>
        <v>0.1568763634703173</v>
      </c>
      <c r="J52" s="1">
        <f>MAX(0,J51+(J$7-temps!J42-J$5))</f>
        <v>0.19030302798644191</v>
      </c>
      <c r="K52" s="1">
        <f>MAX(0,K51+(K$7-temps!K42-K$5))</f>
        <v>0.14896339895418709</v>
      </c>
      <c r="L52" s="1">
        <f>MAX(0,L51+(L$7-temps!L42-L$5))</f>
        <v>0.14036847099425057</v>
      </c>
      <c r="M52" s="1">
        <f>MAX(0,M51+(M$7-temps!M42-M$5))</f>
        <v>9.8291783897476198E-2</v>
      </c>
      <c r="N52" s="1">
        <f>MAX(0,N51+(N$7-temps!N42-N$5))</f>
        <v>0.11239633980850888</v>
      </c>
      <c r="O52" s="1">
        <f>MAX(0,O51+(O$7-temps!O42-O$5))</f>
        <v>9.5582162380318803E-2</v>
      </c>
      <c r="P52" s="1">
        <f>MAX(0,P51+(P$7-temps!P42-P$5))</f>
        <v>9.5653338736184229E-2</v>
      </c>
      <c r="Q52" s="1">
        <f>MAX(0,Q51+(Q$7-temps!Q42-Q$5))</f>
        <v>9.3486305396961317E-2</v>
      </c>
      <c r="R52" s="1">
        <f>MAX(0,R51+(R$7-temps!R42-R$5))</f>
        <v>0.13197345700986413</v>
      </c>
      <c r="S52" s="1">
        <f>MAX(0,S51+(S$7-temps!S42-S$5))</f>
        <v>0.13152371507437782</v>
      </c>
      <c r="T52" s="1">
        <f>MAX(0,T51+(T$7-temps!T42-T$5))</f>
        <v>0.11578590862276847</v>
      </c>
      <c r="V52"/>
    </row>
    <row r="53" spans="1:22" s="6" customFormat="1" x14ac:dyDescent="0.35">
      <c r="A53" s="2">
        <v>42958</v>
      </c>
      <c r="B53" s="1">
        <f>MAX(0,B52+(B$7-temps!B43-B$5))</f>
        <v>0.21095044409780295</v>
      </c>
      <c r="C53" s="1">
        <f>MAX(0,C52+(C$7-temps!C43-C$5))</f>
        <v>0.20900407635586771</v>
      </c>
      <c r="D53" s="1">
        <f>MAX(0,D52+(D$7-temps!D43-D$5))</f>
        <v>0.23721564197082959</v>
      </c>
      <c r="E53" s="1">
        <f>MAX(0,E52+(E$7-temps!E43-E$5))</f>
        <v>0.25149675809986133</v>
      </c>
      <c r="F53" s="1">
        <f>MAX(0,F52+(F$7-temps!F43-F$5))</f>
        <v>0.22601141616437576</v>
      </c>
      <c r="G53" s="1">
        <f>MAX(0,G52+(G$7-temps!G43-G$5))</f>
        <v>0.20708898068050424</v>
      </c>
      <c r="H53" s="1">
        <f>MAX(0,H52+(H$7-temps!H43-H$5))</f>
        <v>0.20066227100308393</v>
      </c>
      <c r="I53" s="1">
        <f>MAX(0,I52+(I$7-temps!I43-I$5))</f>
        <v>0.21256463981734905</v>
      </c>
      <c r="J53" s="1">
        <f>MAX(0,J52+(J$7-temps!J43-J$5))</f>
        <v>0.23497601078508606</v>
      </c>
      <c r="K53" s="1">
        <f>MAX(0,K52+(K$7-temps!K43-K$5))</f>
        <v>0.18570806884960575</v>
      </c>
      <c r="L53" s="1">
        <f>MAX(0,L52+(L$7-temps!L43-L$5))</f>
        <v>0.1993190344380561</v>
      </c>
      <c r="M53" s="1">
        <f>MAX(0,M52+(M$7-temps!M43-M$5))</f>
        <v>0.16029203766386246</v>
      </c>
      <c r="N53" s="1">
        <f>MAX(0,N52+(N$7-temps!N43-N$5))</f>
        <v>0.16396973228457248</v>
      </c>
      <c r="O53" s="1">
        <f>MAX(0,O52+(O$7-temps!O43-O$5))</f>
        <v>0.14039165485638247</v>
      </c>
      <c r="P53" s="1">
        <f>MAX(0,P52+(P$7-temps!P43-P$5))</f>
        <v>0.13737657637353806</v>
      </c>
      <c r="Q53" s="1">
        <f>MAX(0,Q52+(Q$7-temps!Q43-Q$5))</f>
        <v>0.13383382045367004</v>
      </c>
      <c r="R53" s="1">
        <f>MAX(0,R52+(R$7-temps!R43-R$5))</f>
        <v>0.17809013658270192</v>
      </c>
      <c r="S53" s="1">
        <f>MAX(0,S52+(S$7-temps!S43-S$5))</f>
        <v>0.17320111722786027</v>
      </c>
      <c r="T53" s="1">
        <f>MAX(0,T52+(T$7-temps!T43-T$5))</f>
        <v>0.16432195271173539</v>
      </c>
      <c r="V53"/>
    </row>
    <row r="54" spans="1:22" s="6" customFormat="1" x14ac:dyDescent="0.35">
      <c r="A54" s="2">
        <v>42959</v>
      </c>
      <c r="B54" s="1">
        <f>MAX(0,B53+(B$7-temps!B44-B$5))</f>
        <v>0.16662223012225372</v>
      </c>
      <c r="C54" s="1">
        <f>MAX(0,C53+(C$7-temps!C44-C$5))</f>
        <v>0.16414722044483473</v>
      </c>
      <c r="D54" s="1">
        <f>MAX(0,D53+(D$7-temps!D44-D$5))</f>
        <v>0.21724145380173199</v>
      </c>
      <c r="E54" s="1">
        <f>MAX(0,E53+(E$7-temps!E44-E$5))</f>
        <v>0.23393147960818308</v>
      </c>
      <c r="F54" s="1">
        <f>MAX(0,F53+(F$7-temps!F44-F$5))</f>
        <v>0.22566219251140698</v>
      </c>
      <c r="G54" s="1">
        <f>MAX(0,G53+(G$7-temps!G44-G$5))</f>
        <v>0.21892669573721282</v>
      </c>
      <c r="H54" s="1">
        <f>MAX(0,H53+(H$7-temps!H44-H$5))</f>
        <v>0.21670106025334082</v>
      </c>
      <c r="I54" s="1">
        <f>MAX(0,I53+(I$7-temps!I44-I$5))</f>
        <v>0.24859591616438076</v>
      </c>
      <c r="J54" s="1">
        <f>MAX(0,J53+(J$7-temps!J44-J$5))</f>
        <v>0.2766509935837303</v>
      </c>
      <c r="K54" s="1">
        <f>MAX(0,K53+(K$7-temps!K44-K$5))</f>
        <v>0.22190893874502443</v>
      </c>
      <c r="L54" s="1">
        <f>MAX(0,L53+(L$7-temps!L44-L$5))</f>
        <v>0.25572919788186166</v>
      </c>
      <c r="M54" s="1">
        <f>MAX(0,M53+(M$7-temps!M44-M$5))</f>
        <v>0.24165039143024866</v>
      </c>
      <c r="N54" s="1">
        <f>MAX(0,N53+(N$7-temps!N44-N$5))</f>
        <v>0.2552394247606361</v>
      </c>
      <c r="O54" s="1">
        <f>MAX(0,O53+(O$7-temps!O44-O$5))</f>
        <v>0.24207154733244624</v>
      </c>
      <c r="P54" s="1">
        <f>MAX(0,P53+(P$7-temps!P44-P$5))</f>
        <v>0.22810541401089188</v>
      </c>
      <c r="Q54" s="1">
        <f>MAX(0,Q53+(Q$7-temps!Q44-Q$5))</f>
        <v>0.21311693551037872</v>
      </c>
      <c r="R54" s="1">
        <f>MAX(0,R53+(R$7-temps!R44-R$5))</f>
        <v>0.24628321615553972</v>
      </c>
      <c r="S54" s="1">
        <f>MAX(0,S53+(S$7-temps!S44-S$5))</f>
        <v>0.23634251938134287</v>
      </c>
      <c r="T54" s="1">
        <f>MAX(0,T53+(T$7-temps!T44-T$5))</f>
        <v>0.21338759680070221</v>
      </c>
      <c r="V54"/>
    </row>
    <row r="55" spans="1:22" s="6" customFormat="1" x14ac:dyDescent="0.35">
      <c r="A55" s="2">
        <v>42960</v>
      </c>
      <c r="B55" s="1">
        <f>MAX(0,B54+(B$7-temps!B45-B$5))</f>
        <v>0.12301921614670447</v>
      </c>
      <c r="C55" s="1">
        <f>MAX(0,C54+(C$7-temps!C45-C$5))</f>
        <v>0.12009736453380176</v>
      </c>
      <c r="D55" s="1">
        <f>MAX(0,D54+(D$7-temps!D45-D$5))</f>
        <v>0.17969716563263446</v>
      </c>
      <c r="E55" s="1">
        <f>MAX(0,E54+(E$7-temps!E45-E$5))</f>
        <v>0.20468380111650486</v>
      </c>
      <c r="F55" s="1">
        <f>MAX(0,F54+(F$7-temps!F45-F$5))</f>
        <v>0.20645486885843833</v>
      </c>
      <c r="G55" s="1">
        <f>MAX(0,G54+(G$7-temps!G45-G$5))</f>
        <v>0.22244881079392143</v>
      </c>
      <c r="H55" s="1">
        <f>MAX(0,H54+(H$7-temps!H45-H$5))</f>
        <v>0.22503154950359772</v>
      </c>
      <c r="I55" s="1">
        <f>MAX(0,I54+(I$7-temps!I45-I$5))</f>
        <v>0.25276259251141259</v>
      </c>
      <c r="J55" s="1">
        <f>MAX(0,J54+(J$7-temps!J45-J$5))</f>
        <v>0.29886947638237454</v>
      </c>
      <c r="K55" s="1">
        <f>MAX(0,K54+(K$7-temps!K45-K$5))</f>
        <v>0.25040410864044321</v>
      </c>
      <c r="L55" s="1">
        <f>MAX(0,L54+(L$7-temps!L45-L$5))</f>
        <v>0.30310956132566724</v>
      </c>
      <c r="M55" s="1">
        <f>MAX(0,M54+(M$7-temps!M45-M$5))</f>
        <v>0.28014374519663493</v>
      </c>
      <c r="N55" s="1">
        <f>MAX(0,N54+(N$7-temps!N45-N$5))</f>
        <v>0.30814921723669975</v>
      </c>
      <c r="O55" s="1">
        <f>MAX(0,O54+(O$7-temps!O45-O$5))</f>
        <v>0.29911273980851</v>
      </c>
      <c r="P55" s="1">
        <f>MAX(0,P54+(P$7-temps!P45-P$5))</f>
        <v>0.28991035164824569</v>
      </c>
      <c r="Q55" s="1">
        <f>MAX(0,Q54+(Q$7-temps!Q45-Q$5))</f>
        <v>0.27778655056708745</v>
      </c>
      <c r="R55" s="1">
        <f>MAX(0,R54+(R$7-temps!R45-R$5))</f>
        <v>0.30465819572837749</v>
      </c>
      <c r="S55" s="1">
        <f>MAX(0,S54+(S$7-temps!S45-S$5))</f>
        <v>0.29836652153482546</v>
      </c>
      <c r="T55" s="1">
        <f>MAX(0,T54+(T$7-temps!T45-T$5))</f>
        <v>0.27989024088966907</v>
      </c>
      <c r="V55"/>
    </row>
    <row r="56" spans="1:22" s="6" customFormat="1" x14ac:dyDescent="0.35">
      <c r="A56" s="2">
        <v>42961</v>
      </c>
      <c r="B56" s="1">
        <f>MAX(0,B55+(B$7-temps!B46-B$5))</f>
        <v>9.0352602171155288E-2</v>
      </c>
      <c r="C56" s="1">
        <f>MAX(0,C55+(C$7-temps!C46-C$5))</f>
        <v>8.7408408622768691E-2</v>
      </c>
      <c r="D56" s="1">
        <f>MAX(0,D55+(D$7-temps!D46-D$5))</f>
        <v>0.16552797746353692</v>
      </c>
      <c r="E56" s="1">
        <f>MAX(0,E55+(E$7-temps!E46-E$5))</f>
        <v>0.18784502262482669</v>
      </c>
      <c r="F56" s="1">
        <f>MAX(0,F55+(F$7-temps!F46-F$5))</f>
        <v>0.19158774520546959</v>
      </c>
      <c r="G56" s="1">
        <f>MAX(0,G55+(G$7-temps!G46-G$5))</f>
        <v>0.20028542585063</v>
      </c>
      <c r="H56" s="1">
        <f>MAX(0,H55+(H$7-temps!H46-H$5))</f>
        <v>0.21665253875385468</v>
      </c>
      <c r="I56" s="1">
        <f>MAX(0,I55+(I$7-temps!I46-I$5))</f>
        <v>0.24307696885844424</v>
      </c>
      <c r="J56" s="1">
        <f>MAX(0,J55+(J$7-temps!J46-J$5))</f>
        <v>0.28595695918101877</v>
      </c>
      <c r="K56" s="1">
        <f>MAX(0,K55+(K$7-temps!K46-K$5))</f>
        <v>0.23685917853586183</v>
      </c>
      <c r="L56" s="1">
        <f>MAX(0,L55+(L$7-temps!L46-L$5))</f>
        <v>0.29195362476947284</v>
      </c>
      <c r="M56" s="1">
        <f>MAX(0,M55+(M$7-temps!M46-M$5))</f>
        <v>0.28158909896302126</v>
      </c>
      <c r="N56" s="1">
        <f>MAX(0,N55+(N$7-temps!N46-N$5))</f>
        <v>0.31651260971276352</v>
      </c>
      <c r="O56" s="1">
        <f>MAX(0,O55+(O$7-temps!O46-O$5))</f>
        <v>0.31994003228457374</v>
      </c>
      <c r="P56" s="1">
        <f>MAX(0,P55+(P$7-temps!P46-P$5))</f>
        <v>0.33867198928559955</v>
      </c>
      <c r="Q56" s="1">
        <f>MAX(0,Q55+(Q$7-temps!Q46-Q$5))</f>
        <v>0.33381966562379617</v>
      </c>
      <c r="R56" s="1">
        <f>MAX(0,R55+(R$7-temps!R46-R$5))</f>
        <v>0.36887497530121527</v>
      </c>
      <c r="S56" s="1">
        <f>MAX(0,S55+(S$7-temps!S46-S$5))</f>
        <v>0.37852832368830802</v>
      </c>
      <c r="T56" s="1">
        <f>MAX(0,T55+(T$7-temps!T46-T$5))</f>
        <v>0.35542548497863602</v>
      </c>
      <c r="V56"/>
    </row>
    <row r="57" spans="1:22" s="6" customFormat="1" x14ac:dyDescent="0.35">
      <c r="A57" s="2">
        <v>42962</v>
      </c>
      <c r="B57" s="1">
        <f>MAX(0,B56+(B$7-temps!B47-B$5))</f>
        <v>4.3738688195606008E-2</v>
      </c>
      <c r="C57" s="1">
        <f>MAX(0,C56+(C$7-temps!C47-C$5))</f>
        <v>4.1092652711735685E-2</v>
      </c>
      <c r="D57" s="1">
        <f>MAX(0,D56+(D$7-temps!D47-D$5))</f>
        <v>0.12607298929443936</v>
      </c>
      <c r="E57" s="1">
        <f>MAX(0,E56+(E$7-temps!E47-E$5))</f>
        <v>0.16591034413314837</v>
      </c>
      <c r="F57" s="1">
        <f>MAX(0,F56+(F$7-temps!F47-F$5))</f>
        <v>0.16019602155250096</v>
      </c>
      <c r="G57" s="1">
        <f>MAX(0,G56+(G$7-temps!G47-G$5))</f>
        <v>0.17787864090733857</v>
      </c>
      <c r="H57" s="1">
        <f>MAX(0,H56+(H$7-temps!H47-H$5))</f>
        <v>0.20359342800411157</v>
      </c>
      <c r="I57" s="1">
        <f>MAX(0,I56+(I$7-temps!I47-I$5))</f>
        <v>0.22978304520547588</v>
      </c>
      <c r="J57" s="1">
        <f>MAX(0,J56+(J$7-temps!J47-J$5))</f>
        <v>0.27270304197966305</v>
      </c>
      <c r="K57" s="1">
        <f>MAX(0,K56+(K$7-temps!K47-K$5))</f>
        <v>0.21790444843128043</v>
      </c>
      <c r="L57" s="1">
        <f>MAX(0,L56+(L$7-temps!L47-L$5))</f>
        <v>0.27909308821327838</v>
      </c>
      <c r="M57" s="1">
        <f>MAX(0,M56+(M$7-temps!M47-M$5))</f>
        <v>0.26859025272940756</v>
      </c>
      <c r="N57" s="1">
        <f>MAX(0,N56+(N$7-temps!N47-N$5))</f>
        <v>0.30259870218882723</v>
      </c>
      <c r="O57" s="1">
        <f>MAX(0,O56+(O$7-temps!O47-O$5))</f>
        <v>0.31689672476063752</v>
      </c>
      <c r="P57" s="1">
        <f>MAX(0,P56+(P$7-temps!P47-P$5))</f>
        <v>0.35123532692295328</v>
      </c>
      <c r="Q57" s="1">
        <f>MAX(0,Q56+(Q$7-temps!Q47-Q$5))</f>
        <v>0.37285448068050497</v>
      </c>
      <c r="R57" s="1">
        <f>MAX(0,R56+(R$7-temps!R47-R$5))</f>
        <v>0.42394695487405309</v>
      </c>
      <c r="S57" s="1">
        <f>MAX(0,S56+(S$7-temps!S47-S$5))</f>
        <v>0.47047112584179063</v>
      </c>
      <c r="T57" s="1">
        <f>MAX(0,T56+(T$7-temps!T47-T$5))</f>
        <v>0.43836922906760289</v>
      </c>
      <c r="V57"/>
    </row>
    <row r="58" spans="1:22" s="6" customFormat="1" x14ac:dyDescent="0.35">
      <c r="A58" s="2">
        <v>42963</v>
      </c>
      <c r="B58" s="1">
        <f>MAX(0,B57+(B$7-temps!B48-B$5))</f>
        <v>0</v>
      </c>
      <c r="C58" s="1">
        <f>MAX(0,C57+(C$7-temps!C48-C$5))</f>
        <v>0</v>
      </c>
      <c r="D58" s="1">
        <f>MAX(0,D57+(D$7-temps!D48-D$5))</f>
        <v>4.3348701125341838E-2</v>
      </c>
      <c r="E58" s="1">
        <f>MAX(0,E57+(E$7-temps!E48-E$5))</f>
        <v>0.10101036564147017</v>
      </c>
      <c r="F58" s="1">
        <f>MAX(0,F57+(F$7-temps!F48-F$5))</f>
        <v>9.4298297899532174E-2</v>
      </c>
      <c r="G58" s="1">
        <f>MAX(0,G57+(G$7-temps!G48-G$5))</f>
        <v>0.10750175596404724</v>
      </c>
      <c r="H58" s="1">
        <f>MAX(0,H57+(H$7-temps!H48-H$5))</f>
        <v>0.14356941725436859</v>
      </c>
      <c r="I58" s="1">
        <f>MAX(0,I57+(I$7-temps!I48-I$5))</f>
        <v>0.19214902155250765</v>
      </c>
      <c r="J58" s="1">
        <f>MAX(0,J57+(J$7-temps!J48-J$5))</f>
        <v>0.23535772477830721</v>
      </c>
      <c r="K58" s="1">
        <f>MAX(0,K57+(K$7-temps!K48-K$5))</f>
        <v>0.19035701832669913</v>
      </c>
      <c r="L58" s="1">
        <f>MAX(0,L57+(L$7-temps!L48-L$5))</f>
        <v>0.24952315165708402</v>
      </c>
      <c r="M58" s="1">
        <f>MAX(0,M57+(M$7-temps!M48-M$5))</f>
        <v>0.2459511064957938</v>
      </c>
      <c r="N58" s="1">
        <f>MAX(0,N57+(N$7-temps!N48-N$5))</f>
        <v>0.28532309466489081</v>
      </c>
      <c r="O58" s="1">
        <f>MAX(0,O57+(O$7-temps!O48-O$5))</f>
        <v>0.31074921723670118</v>
      </c>
      <c r="P58" s="1">
        <f>MAX(0,P57+(P$7-temps!P48-P$5))</f>
        <v>0.35350576456030719</v>
      </c>
      <c r="Q58" s="1">
        <f>MAX(0,Q57+(Q$7-temps!Q48-Q$5))</f>
        <v>0.38404839573721383</v>
      </c>
      <c r="R58" s="1">
        <f>MAX(0,R57+(R$7-temps!R48-R$5))</f>
        <v>0.4343690344468909</v>
      </c>
      <c r="S58" s="1">
        <f>MAX(0,S57+(S$7-temps!S48-S$5))</f>
        <v>0.52663422799527326</v>
      </c>
      <c r="T58" s="1">
        <f>MAX(0,T57+(T$7-temps!T48-T$5))</f>
        <v>0.4961719731565698</v>
      </c>
      <c r="V58"/>
    </row>
    <row r="59" spans="1:22" s="6" customFormat="1" x14ac:dyDescent="0.35">
      <c r="A59" s="2">
        <v>42964</v>
      </c>
      <c r="B59" s="1">
        <f>MAX(0,B58+(B$7-temps!B49-B$5))</f>
        <v>0</v>
      </c>
      <c r="C59" s="1">
        <f>MAX(0,C58+(C$7-temps!C49-C$5))</f>
        <v>0</v>
      </c>
      <c r="D59" s="1">
        <f>MAX(0,D58+(D$7-temps!D49-D$5))</f>
        <v>0</v>
      </c>
      <c r="E59" s="1">
        <f>MAX(0,E58+(E$7-temps!E49-E$5))</f>
        <v>2.3090387149791947E-2</v>
      </c>
      <c r="F59" s="1">
        <f>MAX(0,F58+(F$7-temps!F49-F$5))</f>
        <v>1.473487424656339E-2</v>
      </c>
      <c r="G59" s="1">
        <f>MAX(0,G58+(G$7-temps!G49-G$5))</f>
        <v>2.6948671020755821E-2</v>
      </c>
      <c r="H59" s="1">
        <f>MAX(0,H58+(H$7-temps!H49-H$5))</f>
        <v>6.8046606504625573E-2</v>
      </c>
      <c r="I59" s="1">
        <f>MAX(0,I58+(I$7-temps!I49-I$5))</f>
        <v>0.12251639789953933</v>
      </c>
      <c r="J59" s="1">
        <f>MAX(0,J58+(J$7-temps!J49-J$5))</f>
        <v>0.16774080757695131</v>
      </c>
      <c r="K59" s="1">
        <f>MAX(0,K58+(K$7-temps!K49-K$5))</f>
        <v>0.1299171882221179</v>
      </c>
      <c r="L59" s="1">
        <f>MAX(0,L58+(L$7-temps!L49-L$5))</f>
        <v>0.20477511510088969</v>
      </c>
      <c r="M59" s="1">
        <f>MAX(0,M58+(M$7-temps!M49-M$5))</f>
        <v>0.20835976026218006</v>
      </c>
      <c r="N59" s="1">
        <f>MAX(0,N58+(N$7-temps!N49-N$5))</f>
        <v>0.25676688714095453</v>
      </c>
      <c r="O59" s="1">
        <f>MAX(0,O58+(O$7-temps!O49-O$5))</f>
        <v>0.29269540971276492</v>
      </c>
      <c r="P59" s="1">
        <f>MAX(0,P58+(P$7-temps!P49-P$5))</f>
        <v>0.34045930219766091</v>
      </c>
      <c r="Q59" s="1">
        <f>MAX(0,Q58+(Q$7-temps!Q49-Q$5))</f>
        <v>0.37400671079392267</v>
      </c>
      <c r="R59" s="1">
        <f>MAX(0,R58+(R$7-temps!R49-R$5))</f>
        <v>0.44040221401972879</v>
      </c>
      <c r="S59" s="1">
        <f>MAX(0,S58+(S$7-temps!S49-S$5))</f>
        <v>0.55668763014875589</v>
      </c>
      <c r="T59" s="1">
        <f>MAX(0,T58+(T$7-temps!T49-T$5))</f>
        <v>0.52993501724553671</v>
      </c>
      <c r="V59"/>
    </row>
    <row r="60" spans="1:22" s="6" customFormat="1" x14ac:dyDescent="0.35">
      <c r="A60" s="2">
        <v>42965</v>
      </c>
      <c r="B60" s="1">
        <f>MAX(0,B59+(B$7-temps!B50-B$5))</f>
        <v>0</v>
      </c>
      <c r="C60" s="1">
        <f>MAX(0,C59+(C$7-temps!C50-C$5))</f>
        <v>0</v>
      </c>
      <c r="D60" s="1">
        <f>MAX(0,D59+(D$7-temps!D50-D$5))</f>
        <v>0</v>
      </c>
      <c r="E60" s="1">
        <f>MAX(0,E59+(E$7-temps!E50-E$5))</f>
        <v>0</v>
      </c>
      <c r="F60" s="1">
        <f>MAX(0,F59+(F$7-temps!F50-F$5))</f>
        <v>0</v>
      </c>
      <c r="G60" s="1">
        <f>MAX(0,G59+(G$7-temps!G50-G$5))</f>
        <v>0</v>
      </c>
      <c r="H60" s="1">
        <f>MAX(0,H59+(H$7-temps!H50-H$5))</f>
        <v>0</v>
      </c>
      <c r="I60" s="1">
        <f>MAX(0,I59+(I$7-temps!I50-I$5))</f>
        <v>4.3303874246571145E-2</v>
      </c>
      <c r="J60" s="1">
        <f>MAX(0,J59+(J$7-temps!J50-J$5))</f>
        <v>9.1864190375595428E-2</v>
      </c>
      <c r="K60" s="1">
        <f>MAX(0,K59+(K$7-temps!K50-K$5))</f>
        <v>5.7932358117536525E-2</v>
      </c>
      <c r="L60" s="1">
        <f>MAX(0,L59+(L$7-temps!L50-L$5))</f>
        <v>0.13749407854469523</v>
      </c>
      <c r="M60" s="1">
        <f>MAX(0,M59+(M$7-temps!M50-M$5))</f>
        <v>0.15943571402856624</v>
      </c>
      <c r="N60" s="1">
        <f>MAX(0,N59+(N$7-temps!N50-N$5))</f>
        <v>0.2121819796170181</v>
      </c>
      <c r="O60" s="1">
        <f>MAX(0,O59+(O$7-temps!O50-O$5))</f>
        <v>0.2541804021888287</v>
      </c>
      <c r="P60" s="1">
        <f>MAX(0,P59+(P$7-temps!P50-P$5))</f>
        <v>0.30497303983501473</v>
      </c>
      <c r="Q60" s="1">
        <f>MAX(0,Q59+(Q$7-temps!Q50-Q$5))</f>
        <v>0.34073542585063143</v>
      </c>
      <c r="R60" s="1">
        <f>MAX(0,R59+(R$7-temps!R50-R$5))</f>
        <v>0.42027029359256662</v>
      </c>
      <c r="S60" s="1">
        <f>MAX(0,S59+(S$7-temps!S50-S$5))</f>
        <v>0.51843653230223852</v>
      </c>
      <c r="T60" s="1">
        <f>MAX(0,T59+(T$7-temps!T50-T$5))</f>
        <v>0.50816136133450363</v>
      </c>
      <c r="V60"/>
    </row>
    <row r="61" spans="1:22" s="6" customFormat="1" x14ac:dyDescent="0.35">
      <c r="A61" s="2">
        <v>42966</v>
      </c>
      <c r="B61" s="1">
        <f>MAX(0,B60+(B$7-temps!B51-B$5))</f>
        <v>0</v>
      </c>
      <c r="C61" s="1">
        <f>MAX(0,C60+(C$7-temps!C51-C$5))</f>
        <v>0</v>
      </c>
      <c r="D61" s="1">
        <f>MAX(0,D60+(D$7-temps!D51-D$5))</f>
        <v>0</v>
      </c>
      <c r="E61" s="1">
        <f>MAX(0,E60+(E$7-temps!E51-E$5))</f>
        <v>0</v>
      </c>
      <c r="F61" s="1">
        <f>MAX(0,F60+(F$7-temps!F51-F$5))</f>
        <v>0</v>
      </c>
      <c r="G61" s="1">
        <f>MAX(0,G60+(G$7-temps!G51-G$5))</f>
        <v>0</v>
      </c>
      <c r="H61" s="1">
        <f>MAX(0,H60+(H$7-temps!H51-H$5))</f>
        <v>0</v>
      </c>
      <c r="I61" s="1">
        <f>MAX(0,I60+(I$7-temps!I51-I$5))</f>
        <v>0</v>
      </c>
      <c r="J61" s="1">
        <f>MAX(0,J60+(J$7-temps!J51-J$5))</f>
        <v>1.9357173174239628E-2</v>
      </c>
      <c r="K61" s="1">
        <f>MAX(0,K60+(K$7-temps!K51-K$5))</f>
        <v>0</v>
      </c>
      <c r="L61" s="1">
        <f>MAX(0,L60+(L$7-temps!L51-L$5))</f>
        <v>7.0508241988500808E-2</v>
      </c>
      <c r="M61" s="1">
        <f>MAX(0,M60+(M$7-temps!M51-M$5))</f>
        <v>0.10565206779495256</v>
      </c>
      <c r="N61" s="1">
        <f>MAX(0,N60+(N$7-temps!N51-N$5))</f>
        <v>0.15175517209308181</v>
      </c>
      <c r="O61" s="1">
        <f>MAX(0,O60+(O$7-temps!O51-O$5))</f>
        <v>0.19542129466489247</v>
      </c>
      <c r="P61" s="1">
        <f>MAX(0,P60+(P$7-temps!P51-P$5))</f>
        <v>0.25590177747236859</v>
      </c>
      <c r="Q61" s="1">
        <f>MAX(0,Q60+(Q$7-temps!Q51-Q$5))</f>
        <v>0.29170584090734009</v>
      </c>
      <c r="R61" s="1">
        <f>MAX(0,R60+(R$7-temps!R51-R$5))</f>
        <v>0.38972997316540448</v>
      </c>
      <c r="S61" s="1">
        <f>MAX(0,S60+(S$7-temps!S51-S$5))</f>
        <v>0.47025223445572106</v>
      </c>
      <c r="T61" s="1">
        <f>MAX(0,T60+(T$7-temps!T51-T$5))</f>
        <v>0.47654930542347052</v>
      </c>
      <c r="V61"/>
    </row>
    <row r="62" spans="1:22" s="6" customFormat="1" x14ac:dyDescent="0.35">
      <c r="A62" s="2">
        <v>42967</v>
      </c>
      <c r="B62" s="1">
        <f>MAX(0,B61+(B$7-temps!B52-B$5))</f>
        <v>0</v>
      </c>
      <c r="C62" s="1">
        <f>MAX(0,C61+(C$7-temps!C52-C$5))</f>
        <v>0</v>
      </c>
      <c r="D62" s="1">
        <f>MAX(0,D61+(D$7-temps!D52-D$5))</f>
        <v>0</v>
      </c>
      <c r="E62" s="1">
        <f>MAX(0,E61+(E$7-temps!E52-E$5))</f>
        <v>0</v>
      </c>
      <c r="F62" s="1">
        <f>MAX(0,F61+(F$7-temps!F52-F$5))</f>
        <v>0</v>
      </c>
      <c r="G62" s="1">
        <f>MAX(0,G61+(G$7-temps!G52-G$5))</f>
        <v>0</v>
      </c>
      <c r="H62" s="1">
        <f>MAX(0,H61+(H$7-temps!H52-H$5))</f>
        <v>0</v>
      </c>
      <c r="I62" s="1">
        <f>MAX(0,I61+(I$7-temps!I52-I$5))</f>
        <v>0</v>
      </c>
      <c r="J62" s="1">
        <f>MAX(0,J61+(J$7-temps!J52-J$5))</f>
        <v>0</v>
      </c>
      <c r="K62" s="1">
        <f>MAX(0,K61+(K$7-temps!K52-K$5))</f>
        <v>0</v>
      </c>
      <c r="L62" s="1">
        <f>MAX(0,L61+(L$7-temps!L52-L$5))</f>
        <v>5.487705432306339E-3</v>
      </c>
      <c r="M62" s="1">
        <f>MAX(0,M61+(M$7-temps!M52-M$5))</f>
        <v>4.410642156133885E-2</v>
      </c>
      <c r="N62" s="1">
        <f>MAX(0,N61+(N$7-temps!N52-N$5))</f>
        <v>9.0382564569145535E-2</v>
      </c>
      <c r="O62" s="1">
        <f>MAX(0,O61+(O$7-temps!O52-O$5))</f>
        <v>0.14126408714095617</v>
      </c>
      <c r="P62" s="1">
        <f>MAX(0,P61+(P$7-temps!P52-P$5))</f>
        <v>0.20367251510972242</v>
      </c>
      <c r="Q62" s="1">
        <f>MAX(0,Q61+(Q$7-temps!Q52-Q$5))</f>
        <v>0.24867795596404882</v>
      </c>
      <c r="R62" s="1">
        <f>MAX(0,R61+(R$7-temps!R52-R$5))</f>
        <v>0.35437005273824229</v>
      </c>
      <c r="S62" s="1">
        <f>MAX(0,S61+(S$7-temps!S52-S$5))</f>
        <v>0.4249536366092036</v>
      </c>
      <c r="T62" s="1">
        <f>MAX(0,T61+(T$7-temps!T52-T$5))</f>
        <v>0.42905604951243748</v>
      </c>
      <c r="V62"/>
    </row>
    <row r="63" spans="1:22" s="6" customFormat="1" x14ac:dyDescent="0.35">
      <c r="A63" s="2">
        <v>42968</v>
      </c>
      <c r="B63" s="1">
        <f>MAX(0,B62+(B$7-temps!B53-B$5))</f>
        <v>2.1880686024450792E-2</v>
      </c>
      <c r="C63" s="1">
        <f>MAX(0,C62+(C$7-temps!C53-C$5))</f>
        <v>2.190104408896696E-2</v>
      </c>
      <c r="D63" s="1">
        <f>MAX(0,D62+(D$7-temps!D53-D$5))</f>
        <v>6.3588118309023459E-3</v>
      </c>
      <c r="E63" s="1">
        <f>MAX(0,E62+(E$7-temps!E53-E$5))</f>
        <v>1.4390215083217375E-3</v>
      </c>
      <c r="F63" s="1">
        <f>MAX(0,F62+(F$7-temps!F53-F$5))</f>
        <v>2.1909776347031264E-2</v>
      </c>
      <c r="G63" s="1">
        <f>MAX(0,G62+(G$7-temps!G53-G$5))</f>
        <v>7.9192150567086519E-3</v>
      </c>
      <c r="H63" s="1">
        <f>MAX(0,H62+(H$7-temps!H53-H$5))</f>
        <v>0</v>
      </c>
      <c r="I63" s="1">
        <f>MAX(0,I62+(I$7-temps!I53-I$5))</f>
        <v>0</v>
      </c>
      <c r="J63" s="1">
        <f>MAX(0,J62+(J$7-temps!J53-J$5))</f>
        <v>1.7432827986440871E-3</v>
      </c>
      <c r="K63" s="1">
        <f>MAX(0,K62+(K$7-temps!K53-K$5))</f>
        <v>0</v>
      </c>
      <c r="L63" s="1">
        <f>MAX(0,L62+(L$7-temps!L53-L$5))</f>
        <v>0</v>
      </c>
      <c r="M63" s="1">
        <f>MAX(0,M62+(M$7-temps!M53-M$5))</f>
        <v>8.4123753277251107E-3</v>
      </c>
      <c r="N63" s="1">
        <f>MAX(0,N62+(N$7-temps!N53-N$5))</f>
        <v>6.3414557045209263E-2</v>
      </c>
      <c r="O63" s="1">
        <f>MAX(0,O62+(O$7-temps!O53-O$5))</f>
        <v>0.1110083796170199</v>
      </c>
      <c r="P63" s="1">
        <f>MAX(0,P62+(P$7-temps!P53-P$5))</f>
        <v>0.17084325274707612</v>
      </c>
      <c r="Q63" s="1">
        <f>MAX(0,Q62+(Q$7-temps!Q53-Q$5))</f>
        <v>0.21401597102075759</v>
      </c>
      <c r="R63" s="1">
        <f>MAX(0,R62+(R$7-temps!R53-R$5))</f>
        <v>0.31210223231108003</v>
      </c>
      <c r="S63" s="1">
        <f>MAX(0,S62+(S$7-temps!S53-S$5))</f>
        <v>0.38152703876268623</v>
      </c>
      <c r="T63" s="1">
        <f>MAX(0,T62+(T$7-temps!T53-T$5))</f>
        <v>0.37666649360140447</v>
      </c>
      <c r="V63"/>
    </row>
    <row r="64" spans="1:22" s="6" customFormat="1" x14ac:dyDescent="0.35">
      <c r="A64" s="2">
        <v>42969</v>
      </c>
      <c r="B64" s="1">
        <f>MAX(0,B63+(B$7-temps!B54-B$5))</f>
        <v>7.8410272048901566E-2</v>
      </c>
      <c r="C64" s="1">
        <f>MAX(0,C63+(C$7-temps!C54-C$5))</f>
        <v>7.8726088177933876E-2</v>
      </c>
      <c r="D64" s="1">
        <f>MAX(0,D63+(D$7-temps!D54-D$5))</f>
        <v>4.5698123661804771E-2</v>
      </c>
      <c r="E64" s="1">
        <f>MAX(0,E63+(E$7-temps!E54-E$5))</f>
        <v>3.3478943016643517E-2</v>
      </c>
      <c r="F64" s="1">
        <f>MAX(0,F63+(F$7-temps!F54-F$5))</f>
        <v>5.8519652694062521E-2</v>
      </c>
      <c r="G64" s="1">
        <f>MAX(0,G63+(G$7-temps!G54-G$5))</f>
        <v>3.2036530113417297E-2</v>
      </c>
      <c r="H64" s="1">
        <f>MAX(0,H63+(H$7-temps!H54-H$5))</f>
        <v>2.3537789250257048E-2</v>
      </c>
      <c r="I64" s="1">
        <f>MAX(0,I63+(I$7-temps!I54-I$5))</f>
        <v>1.7977076347031697E-2</v>
      </c>
      <c r="J64" s="1">
        <f>MAX(0,J63+(J$7-temps!J54-J$5))</f>
        <v>1.3174065597288245E-2</v>
      </c>
      <c r="K64" s="1">
        <f>MAX(0,K63+(K$7-temps!K54-K$5))</f>
        <v>4.0717698954186657E-3</v>
      </c>
      <c r="L64" s="1">
        <f>MAX(0,L63+(L$7-temps!L54-L$5))</f>
        <v>6.2474634438056467E-3</v>
      </c>
      <c r="M64" s="1">
        <f>MAX(0,M63+(M$7-temps!M54-M$5))</f>
        <v>0</v>
      </c>
      <c r="N64" s="1">
        <f>MAX(0,N63+(N$7-temps!N54-N$5))</f>
        <v>5.7434149521272994E-2</v>
      </c>
      <c r="O64" s="1">
        <f>MAX(0,O63+(O$7-temps!O54-O$5))</f>
        <v>0.10820387209308363</v>
      </c>
      <c r="P64" s="1">
        <f>MAX(0,P63+(P$7-temps!P54-P$5))</f>
        <v>0.16073949038443</v>
      </c>
      <c r="Q64" s="1">
        <f>MAX(0,Q63+(Q$7-temps!Q54-Q$5))</f>
        <v>0.19049478607746631</v>
      </c>
      <c r="R64" s="1">
        <f>MAX(0,R63+(R$7-temps!R54-R$5))</f>
        <v>0.29564761188391775</v>
      </c>
      <c r="S64" s="1">
        <f>MAX(0,S63+(S$7-temps!S54-S$5))</f>
        <v>0.35014324091616877</v>
      </c>
      <c r="T64" s="1">
        <f>MAX(0,T63+(T$7-temps!T54-T$5))</f>
        <v>0.33681553769037131</v>
      </c>
      <c r="V64"/>
    </row>
    <row r="65" spans="1:22" s="6" customFormat="1" x14ac:dyDescent="0.35">
      <c r="A65" s="2">
        <v>42970</v>
      </c>
      <c r="B65" s="1">
        <f>MAX(0,B64+(B$7-temps!B55-B$5))</f>
        <v>0.11001695807335227</v>
      </c>
      <c r="C65" s="1">
        <f>MAX(0,C64+(C$7-temps!C55-C$5))</f>
        <v>0.11048413226690085</v>
      </c>
      <c r="D65" s="1">
        <f>MAX(0,D64+(D$7-temps!D55-D$5))</f>
        <v>7.828513549270727E-2</v>
      </c>
      <c r="E65" s="1">
        <f>MAX(0,E64+(E$7-temps!E55-E$5))</f>
        <v>6.8309764524965344E-2</v>
      </c>
      <c r="F65" s="1">
        <f>MAX(0,F64+(F$7-temps!F55-F$5))</f>
        <v>9.0450929041093808E-2</v>
      </c>
      <c r="G65" s="1">
        <f>MAX(0,G64+(G$7-temps!G55-G$5))</f>
        <v>6.5330345170125981E-2</v>
      </c>
      <c r="H65" s="1">
        <f>MAX(0,H64+(H$7-temps!H55-H$5))</f>
        <v>4.7156078500514023E-2</v>
      </c>
      <c r="I65" s="1">
        <f>MAX(0,I64+(I$7-temps!I55-I$5))</f>
        <v>3.6456152694063396E-2</v>
      </c>
      <c r="J65" s="1">
        <f>MAX(0,J64+(J$7-temps!J55-J$5))</f>
        <v>2.9568748395932314E-2</v>
      </c>
      <c r="K65" s="1">
        <f>MAX(0,K64+(K$7-temps!K55-K$5))</f>
        <v>3.0310439790837321E-2</v>
      </c>
      <c r="L65" s="1">
        <f>MAX(0,L64+(L$7-temps!L55-L$5))</f>
        <v>3.2570726887611159E-2</v>
      </c>
      <c r="M65" s="1">
        <f>MAX(0,M64+(M$7-temps!M55-M$5))</f>
        <v>2.8587953766386211E-2</v>
      </c>
      <c r="N65" s="1">
        <f>MAX(0,N64+(N$7-temps!N55-N$5))</f>
        <v>9.189764199733659E-2</v>
      </c>
      <c r="O65" s="1">
        <f>MAX(0,O64+(O$7-temps!O55-O$5))</f>
        <v>0.14684286456914733</v>
      </c>
      <c r="P65" s="1">
        <f>MAX(0,P64+(P$7-temps!P55-P$5))</f>
        <v>0.19214472802178389</v>
      </c>
      <c r="Q65" s="1">
        <f>MAX(0,Q64+(Q$7-temps!Q55-Q$5))</f>
        <v>0.22307740113417507</v>
      </c>
      <c r="R65" s="1">
        <f>MAX(0,R64+(R$7-temps!R55-R$5))</f>
        <v>0.31136209145675564</v>
      </c>
      <c r="S65" s="1">
        <f>MAX(0,S64+(S$7-temps!S55-S$5))</f>
        <v>0.35015344306965146</v>
      </c>
      <c r="T65" s="1">
        <f>MAX(0,T64+(T$7-temps!T55-T$5))</f>
        <v>0.32707298177933819</v>
      </c>
      <c r="V65"/>
    </row>
    <row r="66" spans="1:22" s="6" customFormat="1" x14ac:dyDescent="0.35">
      <c r="A66" s="2">
        <v>42971</v>
      </c>
      <c r="B66" s="1">
        <f>MAX(0,B65+(B$7-temps!B56-B$5))</f>
        <v>0.12836364409780301</v>
      </c>
      <c r="C66" s="1">
        <f>MAX(0,C65+(C$7-temps!C56-C$5))</f>
        <v>0.12902977635586779</v>
      </c>
      <c r="D66" s="1">
        <f>MAX(0,D65+(D$7-temps!D56-D$5))</f>
        <v>9.9769647323609739E-2</v>
      </c>
      <c r="E66" s="1">
        <f>MAX(0,E65+(E$7-temps!E56-E$5))</f>
        <v>0.11961378603328712</v>
      </c>
      <c r="F66" s="1">
        <f>MAX(0,F65+(F$7-temps!F56-F$5))</f>
        <v>0.12891790538812511</v>
      </c>
      <c r="G66" s="1">
        <f>MAX(0,G65+(G$7-temps!G56-G$5))</f>
        <v>9.1924060226834664E-2</v>
      </c>
      <c r="H66" s="1">
        <f>MAX(0,H65+(H$7-temps!H56-H$5))</f>
        <v>7.7378067750770996E-2</v>
      </c>
      <c r="I66" s="1">
        <f>MAX(0,I65+(I$7-temps!I56-I$5))</f>
        <v>6.7442129041095089E-2</v>
      </c>
      <c r="J66" s="1">
        <f>MAX(0,J65+(J$7-temps!J56-J$5))</f>
        <v>5.0305631194576567E-2</v>
      </c>
      <c r="K66" s="1">
        <f>MAX(0,K65+(K$7-temps!K56-K$5))</f>
        <v>5.8269409686256095E-2</v>
      </c>
      <c r="L66" s="1">
        <f>MAX(0,L65+(L$7-temps!L56-L$5))</f>
        <v>7.1677090331416726E-2</v>
      </c>
      <c r="M66" s="1">
        <f>MAX(0,M65+(M$7-temps!M56-M$5))</f>
        <v>7.3626907532772415E-2</v>
      </c>
      <c r="N66" s="1">
        <f>MAX(0,N65+(N$7-temps!N56-N$5))</f>
        <v>0.12392723447340021</v>
      </c>
      <c r="O66" s="1">
        <f>MAX(0,O65+(O$7-temps!O56-O$5))</f>
        <v>0.16948375704521101</v>
      </c>
      <c r="P66" s="1">
        <f>MAX(0,P65+(P$7-temps!P56-P$5))</f>
        <v>0.22411826565913764</v>
      </c>
      <c r="Q66" s="1">
        <f>MAX(0,Q65+(Q$7-temps!Q56-Q$5))</f>
        <v>0.25422911619088373</v>
      </c>
      <c r="R66" s="1">
        <f>MAX(0,R65+(R$7-temps!R56-R$5))</f>
        <v>0.34312687102959338</v>
      </c>
      <c r="S66" s="1">
        <f>MAX(0,S65+(S$7-temps!S56-S$5))</f>
        <v>0.38870334522313399</v>
      </c>
      <c r="T66" s="1">
        <f>MAX(0,T65+(T$7-temps!T56-T$5))</f>
        <v>0.36571622586830499</v>
      </c>
      <c r="V66"/>
    </row>
    <row r="67" spans="1:22" s="6" customFormat="1" x14ac:dyDescent="0.35">
      <c r="A67" s="2">
        <v>42972</v>
      </c>
      <c r="B67" s="1">
        <f>MAX(0,B66+(B$7-temps!B57-B$5))</f>
        <v>0.12253073012225368</v>
      </c>
      <c r="C67" s="1">
        <f>MAX(0,C66+(C$7-temps!C57-C$5))</f>
        <v>0.12314392044483469</v>
      </c>
      <c r="D67" s="1">
        <f>MAX(0,D66+(D$7-temps!D57-D$5))</f>
        <v>9.7606559154512218E-2</v>
      </c>
      <c r="E67" s="1">
        <f>MAX(0,E66+(E$7-temps!E57-E$5))</f>
        <v>0.13054400754160889</v>
      </c>
      <c r="F67" s="1">
        <f>MAX(0,F66+(F$7-temps!F57-F$5))</f>
        <v>0.1442068817351565</v>
      </c>
      <c r="G67" s="1">
        <f>MAX(0,G66+(G$7-temps!G57-G$5))</f>
        <v>0.11499717528354336</v>
      </c>
      <c r="H67" s="1">
        <f>MAX(0,H66+(H$7-temps!H57-H$5))</f>
        <v>0.10863925700102797</v>
      </c>
      <c r="I67" s="1">
        <f>MAX(0,I66+(I$7-temps!I57-I$5))</f>
        <v>0.10289590538812679</v>
      </c>
      <c r="J67" s="1">
        <f>MAX(0,J66+(J$7-temps!J57-J$5))</f>
        <v>9.3938913993220741E-2</v>
      </c>
      <c r="K67" s="1">
        <f>MAX(0,K66+(K$7-temps!K57-K$5))</f>
        <v>0.10163537958167482</v>
      </c>
      <c r="L67" s="1">
        <f>MAX(0,L66+(L$7-temps!L57-L$5))</f>
        <v>0.11256985377522236</v>
      </c>
      <c r="M67" s="1">
        <f>MAX(0,M66+(M$7-temps!M57-M$5))</f>
        <v>0.11986096129915863</v>
      </c>
      <c r="N67" s="1">
        <f>MAX(0,N66+(N$7-temps!N57-N$5))</f>
        <v>0.17908432694946388</v>
      </c>
      <c r="O67" s="1">
        <f>MAX(0,O66+(O$7-temps!O57-O$5))</f>
        <v>0.21514764952127471</v>
      </c>
      <c r="P67" s="1">
        <f>MAX(0,P66+(P$7-temps!P57-P$5))</f>
        <v>0.27252700329649138</v>
      </c>
      <c r="Q67" s="1">
        <f>MAX(0,Q66+(Q$7-temps!Q57-Q$5))</f>
        <v>0.29561773124759239</v>
      </c>
      <c r="R67" s="1">
        <f>MAX(0,R66+(R$7-temps!R57-R$5))</f>
        <v>0.38684445060243111</v>
      </c>
      <c r="S67" s="1">
        <f>MAX(0,S66+(S$7-temps!S57-S$5))</f>
        <v>0.4388040473766166</v>
      </c>
      <c r="T67" s="1">
        <f>MAX(0,T66+(T$7-temps!T57-T$5))</f>
        <v>0.42315646995727185</v>
      </c>
      <c r="V67"/>
    </row>
    <row r="68" spans="1:22" s="6" customFormat="1" x14ac:dyDescent="0.35">
      <c r="A68" s="2">
        <v>42973</v>
      </c>
      <c r="B68" s="1">
        <f>MAX(0,B67+(B$7-temps!B58-B$5))</f>
        <v>7.9714916146704423E-2</v>
      </c>
      <c r="C68" s="1">
        <f>MAX(0,C67+(C$7-temps!C58-C$5))</f>
        <v>8.0307364533801578E-2</v>
      </c>
      <c r="D68" s="1">
        <f>MAX(0,D67+(D$7-temps!D58-D$5))</f>
        <v>6.3930370985414736E-2</v>
      </c>
      <c r="E68" s="1">
        <f>MAX(0,E67+(E$7-temps!E58-E$5))</f>
        <v>9.1892129049930577E-2</v>
      </c>
      <c r="F68" s="1">
        <f>MAX(0,F67+(F$7-temps!F58-F$5))</f>
        <v>0.12384865808218778</v>
      </c>
      <c r="G68" s="1">
        <f>MAX(0,G67+(G$7-temps!G58-G$5))</f>
        <v>0.10343529034025209</v>
      </c>
      <c r="H68" s="1">
        <f>MAX(0,H67+(H$7-temps!H58-H$5))</f>
        <v>0.11668874625128489</v>
      </c>
      <c r="I68" s="1">
        <f>MAX(0,I67+(I$7-temps!I58-I$5))</f>
        <v>0.11683968173515857</v>
      </c>
      <c r="J68" s="1">
        <f>MAX(0,J67+(J$7-temps!J58-J$5))</f>
        <v>0.10598879679186488</v>
      </c>
      <c r="K68" s="1">
        <f>MAX(0,K67+(K$7-temps!K58-K$5))</f>
        <v>0.11972374947709341</v>
      </c>
      <c r="L68" s="1">
        <f>MAX(0,L67+(L$7-temps!L58-L$5))</f>
        <v>0.12911671721902784</v>
      </c>
      <c r="M68" s="1">
        <f>MAX(0,M67+(M$7-temps!M58-M$5))</f>
        <v>0.14960711506554494</v>
      </c>
      <c r="N68" s="1">
        <f>MAX(0,N67+(N$7-temps!N58-N$5))</f>
        <v>0.20374591942552744</v>
      </c>
      <c r="O68" s="1">
        <f>MAX(0,O67+(O$7-temps!O58-O$5))</f>
        <v>0.23651494199733841</v>
      </c>
      <c r="P68" s="1">
        <f>MAX(0,P67+(P$7-temps!P58-P$5))</f>
        <v>0.29941844093384529</v>
      </c>
      <c r="Q68" s="1">
        <f>MAX(0,Q67+(Q$7-temps!Q58-Q$5))</f>
        <v>0.31669514630430118</v>
      </c>
      <c r="R68" s="1">
        <f>MAX(0,R67+(R$7-temps!R58-R$5))</f>
        <v>0.40259523017526888</v>
      </c>
      <c r="S68" s="1">
        <f>MAX(0,S67+(S$7-temps!S58-S$5))</f>
        <v>0.46427704953009918</v>
      </c>
      <c r="T68" s="1">
        <f>MAX(0,T67+(T$7-temps!T58-T$5))</f>
        <v>0.45162541404623879</v>
      </c>
      <c r="V68"/>
    </row>
    <row r="69" spans="1:22" s="6" customFormat="1" x14ac:dyDescent="0.35">
      <c r="A69" s="2">
        <v>42974</v>
      </c>
      <c r="B69" s="1">
        <f>MAX(0,B68+(B$7-temps!B59-B$5))</f>
        <v>0</v>
      </c>
      <c r="C69" s="1">
        <f>MAX(0,C68+(C$7-temps!C59-C$5))</f>
        <v>0</v>
      </c>
      <c r="D69" s="1">
        <f>MAX(0,D68+(D$7-temps!D59-D$5))</f>
        <v>2.2540828163171781E-3</v>
      </c>
      <c r="E69" s="1">
        <f>MAX(0,E68+(E$7-temps!E59-E$5))</f>
        <v>3.8154650558252352E-2</v>
      </c>
      <c r="F69" s="1">
        <f>MAX(0,F68+(F$7-temps!F59-F$5))</f>
        <v>8.1339934429219107E-2</v>
      </c>
      <c r="G69" s="1">
        <f>MAX(0,G68+(G$7-temps!G59-G$5))</f>
        <v>6.9590505396960822E-2</v>
      </c>
      <c r="H69" s="1">
        <f>MAX(0,H68+(H$7-temps!H59-H$5))</f>
        <v>0.10748153550154191</v>
      </c>
      <c r="I69" s="1">
        <f>MAX(0,I68+(I$7-temps!I59-I$5))</f>
        <v>0.11289095808219027</v>
      </c>
      <c r="J69" s="1">
        <f>MAX(0,J68+(J$7-temps!J59-J$5))</f>
        <v>0.10060177959050914</v>
      </c>
      <c r="K69" s="1">
        <f>MAX(0,K68+(K$7-temps!K59-K$5))</f>
        <v>0.11460291937251207</v>
      </c>
      <c r="L69" s="1">
        <f>MAX(0,L68+(L$7-temps!L59-L$5))</f>
        <v>0.12979918066283344</v>
      </c>
      <c r="M69" s="1">
        <f>MAX(0,M68+(M$7-temps!M59-M$5))</f>
        <v>0.16992996883193112</v>
      </c>
      <c r="N69" s="1">
        <f>MAX(0,N68+(N$7-temps!N59-N$5))</f>
        <v>0.23311511190159115</v>
      </c>
      <c r="O69" s="1">
        <f>MAX(0,O68+(O$7-temps!O59-O$5))</f>
        <v>0.28213673447340221</v>
      </c>
      <c r="P69" s="1">
        <f>MAX(0,P68+(P$7-temps!P59-P$5))</f>
        <v>0.3460858785711991</v>
      </c>
      <c r="Q69" s="1">
        <f>MAX(0,Q68+(Q$7-temps!Q59-Q$5))</f>
        <v>0.36688466136100994</v>
      </c>
      <c r="R69" s="1">
        <f>MAX(0,R68+(R$7-temps!R59-R$5))</f>
        <v>0.44658160974810657</v>
      </c>
      <c r="S69" s="1">
        <f>MAX(0,S68+(S$7-temps!S59-S$5))</f>
        <v>0.49723565168358186</v>
      </c>
      <c r="T69" s="1">
        <f>MAX(0,T68+(T$7-temps!T59-T$5))</f>
        <v>0.47912175813520563</v>
      </c>
      <c r="V69"/>
    </row>
    <row r="70" spans="1:22" s="6" customFormat="1" x14ac:dyDescent="0.35">
      <c r="A70" s="2">
        <v>42975</v>
      </c>
      <c r="B70" s="1">
        <f>MAX(0,B69+(B$7-temps!B60-B$5))</f>
        <v>0</v>
      </c>
      <c r="C70" s="1">
        <f>MAX(0,C69+(C$7-temps!C60-C$5))</f>
        <v>0</v>
      </c>
      <c r="D70" s="1">
        <f>MAX(0,D69+(D$7-temps!D60-D$5))</f>
        <v>0</v>
      </c>
      <c r="E70" s="1">
        <f>MAX(0,E69+(E$7-temps!E60-E$5))</f>
        <v>0</v>
      </c>
      <c r="F70" s="1">
        <f>MAX(0,F69+(F$7-temps!F60-F$5))</f>
        <v>1.2014910776250304E-2</v>
      </c>
      <c r="G70" s="1">
        <f>MAX(0,G69+(G$7-temps!G60-G$5))</f>
        <v>3.7387320453669472E-2</v>
      </c>
      <c r="H70" s="1">
        <f>MAX(0,H69+(H$7-temps!H60-H$5))</f>
        <v>9.1471624751798986E-2</v>
      </c>
      <c r="I70" s="1">
        <f>MAX(0,I69+(I$7-temps!I60-I$5))</f>
        <v>9.965003442922199E-2</v>
      </c>
      <c r="J70" s="1">
        <f>MAX(0,J69+(J$7-temps!J60-J$5))</f>
        <v>8.4337862389153223E-2</v>
      </c>
      <c r="K70" s="1">
        <f>MAX(0,K69+(K$7-temps!K60-K$5))</f>
        <v>0.10008178926793071</v>
      </c>
      <c r="L70" s="1">
        <f>MAX(0,L69+(L$7-temps!L60-L$5))</f>
        <v>0.11601334410663894</v>
      </c>
      <c r="M70" s="1">
        <f>MAX(0,M69+(M$7-temps!M60-M$5))</f>
        <v>0.16824942259831729</v>
      </c>
      <c r="N70" s="1">
        <f>MAX(0,N69+(N$7-temps!N60-N$5))</f>
        <v>0.22496430437765486</v>
      </c>
      <c r="O70" s="1">
        <f>MAX(0,O69+(O$7-temps!O60-O$5))</f>
        <v>0.31276112694946606</v>
      </c>
      <c r="P70" s="1">
        <f>MAX(0,P69+(P$7-temps!P60-P$5))</f>
        <v>0.38683881620855298</v>
      </c>
      <c r="Q70" s="1">
        <f>MAX(0,Q69+(Q$7-temps!Q60-Q$5))</f>
        <v>0.41140367641771869</v>
      </c>
      <c r="R70" s="1">
        <f>MAX(0,R69+(R$7-temps!R60-R$5))</f>
        <v>0.5168193893209444</v>
      </c>
      <c r="S70" s="1">
        <f>MAX(0,S69+(S$7-temps!S60-S$5))</f>
        <v>0.54996065383706449</v>
      </c>
      <c r="T70" s="1">
        <f>MAX(0,T69+(T$7-temps!T60-T$5))</f>
        <v>0.51858240222417251</v>
      </c>
      <c r="V70"/>
    </row>
    <row r="71" spans="1:22" s="6" customFormat="1" x14ac:dyDescent="0.35">
      <c r="A71" s="2">
        <v>42976</v>
      </c>
      <c r="B71" s="1">
        <f>MAX(0,B70+(B$7-temps!B61-B$5))</f>
        <v>0</v>
      </c>
      <c r="C71" s="1">
        <f>MAX(0,C70+(C$7-temps!C61-C$5))</f>
        <v>0</v>
      </c>
      <c r="D71" s="1">
        <f>MAX(0,D70+(D$7-temps!D61-D$5))</f>
        <v>0</v>
      </c>
      <c r="E71" s="1">
        <f>MAX(0,E70+(E$7-temps!E61-E$5))</f>
        <v>0</v>
      </c>
      <c r="F71" s="1">
        <f>MAX(0,F70+(F$7-temps!F61-F$5))</f>
        <v>0</v>
      </c>
      <c r="G71" s="1">
        <f>MAX(0,G70+(G$7-temps!G61-G$5))</f>
        <v>0</v>
      </c>
      <c r="H71" s="1">
        <f>MAX(0,H70+(H$7-temps!H61-H$5))</f>
        <v>2.8661314002055877E-2</v>
      </c>
      <c r="I71" s="1">
        <f>MAX(0,I70+(I$7-temps!I61-I$5))</f>
        <v>5.4995610776253735E-2</v>
      </c>
      <c r="J71" s="1">
        <f>MAX(0,J70+(J$7-temps!J61-J$5))</f>
        <v>5.3535545187797358E-2</v>
      </c>
      <c r="K71" s="1">
        <f>MAX(0,K70+(K$7-temps!K61-K$5))</f>
        <v>7.5033959163349345E-2</v>
      </c>
      <c r="L71" s="1">
        <f>MAX(0,L70+(L$7-temps!L61-L$5))</f>
        <v>9.4936307550444604E-2</v>
      </c>
      <c r="M71" s="1">
        <f>MAX(0,M70+(M$7-temps!M61-M$5))</f>
        <v>0.15213377636470343</v>
      </c>
      <c r="N71" s="1">
        <f>MAX(0,N70+(N$7-temps!N61-N$5))</f>
        <v>0.20290269685371845</v>
      </c>
      <c r="O71" s="1">
        <f>MAX(0,O70+(O$7-temps!O61-O$5))</f>
        <v>0.27984241942552973</v>
      </c>
      <c r="P71" s="1">
        <f>MAX(0,P70+(P$7-temps!P61-P$5))</f>
        <v>0.38178715384590678</v>
      </c>
      <c r="Q71" s="1">
        <f>MAX(0,Q70+(Q$7-temps!Q61-Q$5))</f>
        <v>0.42372039147442742</v>
      </c>
      <c r="R71" s="1">
        <f>MAX(0,R70+(R$7-temps!R61-R$5))</f>
        <v>0.53242886889378227</v>
      </c>
      <c r="S71" s="1">
        <f>MAX(0,S70+(S$7-temps!S61-S$5))</f>
        <v>0.56681525599054705</v>
      </c>
      <c r="T71" s="1">
        <f>MAX(0,T70+(T$7-temps!T61-T$5))</f>
        <v>0.53543894631313949</v>
      </c>
      <c r="V71"/>
    </row>
    <row r="72" spans="1:22" s="6" customFormat="1" x14ac:dyDescent="0.35">
      <c r="A72" s="2">
        <v>42977</v>
      </c>
      <c r="B72" s="1">
        <f>MAX(0,B71+(B$7-temps!B62-B$5))</f>
        <v>0</v>
      </c>
      <c r="C72" s="1">
        <f>MAX(0,C71+(C$7-temps!C62-C$5))</f>
        <v>0</v>
      </c>
      <c r="D72" s="1">
        <f>MAX(0,D71+(D$7-temps!D62-D$5))</f>
        <v>0</v>
      </c>
      <c r="E72" s="1">
        <f>MAX(0,E71+(E$7-temps!E62-E$5))</f>
        <v>0</v>
      </c>
      <c r="F72" s="1">
        <f>MAX(0,F71+(F$7-temps!F62-F$5))</f>
        <v>0</v>
      </c>
      <c r="G72" s="1">
        <f>MAX(0,G71+(G$7-temps!G62-G$5))</f>
        <v>0</v>
      </c>
      <c r="H72" s="1">
        <f>MAX(0,H71+(H$7-temps!H62-H$5))</f>
        <v>0</v>
      </c>
      <c r="I72" s="1">
        <f>MAX(0,I71+(I$7-temps!I62-I$5))</f>
        <v>1.5050587123285566E-2</v>
      </c>
      <c r="J72" s="1">
        <f>MAX(0,J71+(J$7-temps!J62-J$5))</f>
        <v>1.5892227986441618E-2</v>
      </c>
      <c r="K72" s="1">
        <f>MAX(0,K71+(K$7-temps!K62-K$5))</f>
        <v>4.041572905876812E-2</v>
      </c>
      <c r="L72" s="1">
        <f>MAX(0,L71+(L$7-temps!L62-L$5))</f>
        <v>7.0433470994250236E-2</v>
      </c>
      <c r="M72" s="1">
        <f>MAX(0,M71+(M$7-temps!M62-M$5))</f>
        <v>0.13148113013108978</v>
      </c>
      <c r="N72" s="1">
        <f>MAX(0,N71+(N$7-temps!N62-N$5))</f>
        <v>0.18201358932978207</v>
      </c>
      <c r="O72" s="1">
        <f>MAX(0,O71+(O$7-temps!O62-O$5))</f>
        <v>0.27481001190159343</v>
      </c>
      <c r="P72" s="1">
        <f>MAX(0,P71+(P$7-temps!P62-P$5))</f>
        <v>0.38066799148326069</v>
      </c>
      <c r="Q72" s="1">
        <f>MAX(0,Q71+(Q$7-temps!Q62-Q$5))</f>
        <v>0.43697120653113619</v>
      </c>
      <c r="R72" s="1">
        <f>MAX(0,R71+(R$7-temps!R62-R$5))</f>
        <v>0.56438604846661999</v>
      </c>
      <c r="S72" s="1">
        <f>MAX(0,S71+(S$7-temps!S62-S$5))</f>
        <v>0.60902565814402965</v>
      </c>
      <c r="T72" s="1">
        <f>MAX(0,T71+(T$7-temps!T62-T$5))</f>
        <v>0.58170239040210636</v>
      </c>
      <c r="V72"/>
    </row>
    <row r="73" spans="1:22" s="6" customFormat="1" x14ac:dyDescent="0.35">
      <c r="A73" s="2">
        <v>42978</v>
      </c>
      <c r="B73" s="1">
        <f>MAX(0,B72+(B$7-temps!B63-B$5))</f>
        <v>0</v>
      </c>
      <c r="C73" s="1">
        <f>MAX(0,C72+(C$7-temps!C63-C$5))</f>
        <v>0</v>
      </c>
      <c r="D73" s="1">
        <f>MAX(0,D72+(D$7-temps!D63-D$5))</f>
        <v>0</v>
      </c>
      <c r="E73" s="1">
        <f>MAX(0,E72+(E$7-temps!E63-E$5))</f>
        <v>0</v>
      </c>
      <c r="F73" s="1">
        <f>MAX(0,F72+(F$7-temps!F63-F$5))</f>
        <v>0</v>
      </c>
      <c r="G73" s="1">
        <f>MAX(0,G72+(G$7-temps!G63-G$5))</f>
        <v>0</v>
      </c>
      <c r="H73" s="1">
        <f>MAX(0,H72+(H$7-temps!H63-H$5))</f>
        <v>0</v>
      </c>
      <c r="I73" s="1">
        <f>MAX(0,I72+(I$7-temps!I63-I$5))</f>
        <v>0</v>
      </c>
      <c r="J73" s="1">
        <f>MAX(0,J72+(J$7-temps!J63-J$5))</f>
        <v>0</v>
      </c>
      <c r="K73" s="1">
        <f>MAX(0,K72+(K$7-temps!K63-K$5))</f>
        <v>8.3995989541867239E-3</v>
      </c>
      <c r="L73" s="1">
        <f>MAX(0,L72+(L$7-temps!L63-L$5))</f>
        <v>6.4920534438055871E-2</v>
      </c>
      <c r="M73" s="1">
        <f>MAX(0,M72+(M$7-temps!M63-M$5))</f>
        <v>0.13220348389747605</v>
      </c>
      <c r="N73" s="1">
        <f>MAX(0,N72+(N$7-temps!N63-N$5))</f>
        <v>0.18174288180584572</v>
      </c>
      <c r="O73" s="1">
        <f>MAX(0,O72+(O$7-temps!O63-O$5))</f>
        <v>0.2774244043776572</v>
      </c>
      <c r="P73" s="1">
        <f>MAX(0,P72+(P$7-temps!P63-P$5))</f>
        <v>0.3748310291206145</v>
      </c>
      <c r="Q73" s="1">
        <f>MAX(0,Q72+(Q$7-temps!Q63-Q$5))</f>
        <v>0.43402322158784501</v>
      </c>
      <c r="R73" s="1">
        <f>MAX(0,R72+(R$7-temps!R63-R$5))</f>
        <v>0.55055322803945772</v>
      </c>
      <c r="S73" s="1">
        <f>MAX(0,S72+(S$7-temps!S63-S$5))</f>
        <v>0.60281046029751217</v>
      </c>
      <c r="T73" s="1">
        <f>MAX(0,T72+(T$7-temps!T63-T$5))</f>
        <v>0.58503573449107327</v>
      </c>
      <c r="V73"/>
    </row>
    <row r="74" spans="1:22" s="6" customFormat="1" x14ac:dyDescent="0.35">
      <c r="A74" s="2">
        <v>42979</v>
      </c>
      <c r="B74" s="1">
        <f>MAX(0,B73+(B$7-temps!B64-B$5))</f>
        <v>5.5813686024450783E-2</v>
      </c>
      <c r="C74" s="1">
        <f>MAX(0,C73+(C$7-temps!C64-C$5))</f>
        <v>3.7790044088966891E-2</v>
      </c>
      <c r="D74" s="1">
        <f>MAX(0,D73+(D$7-temps!D64-D$5))</f>
        <v>3.3952211830902447E-2</v>
      </c>
      <c r="E74" s="1">
        <f>MAX(0,E73+(E$7-temps!E64-E$5))</f>
        <v>1.4752821508321891E-2</v>
      </c>
      <c r="F74" s="1">
        <f>MAX(0,F73+(F$7-temps!F64-F$5))</f>
        <v>2.5700076347031288E-2</v>
      </c>
      <c r="G74" s="1">
        <f>MAX(0,G73+(G$7-temps!G64-G$5))</f>
        <v>1.7236615056708683E-2</v>
      </c>
      <c r="H74" s="1">
        <f>MAX(0,H73+(H$7-temps!H64-H$5))</f>
        <v>0</v>
      </c>
      <c r="I74" s="1">
        <f>MAX(0,I73+(I$7-temps!I64-I$5))</f>
        <v>0</v>
      </c>
      <c r="J74" s="1">
        <f>MAX(0,J73+(J$7-temps!J64-J$5))</f>
        <v>0</v>
      </c>
      <c r="K74" s="1">
        <f>MAX(0,K73+(K$7-temps!K64-K$5))</f>
        <v>6.0466884960549278E-4</v>
      </c>
      <c r="L74" s="1">
        <f>MAX(0,L73+(L$7-temps!L64-L$5))</f>
        <v>5.0427297881861573E-2</v>
      </c>
      <c r="M74" s="1">
        <f>MAX(0,M73+(M$7-temps!M64-M$5))</f>
        <v>0.12849693766386236</v>
      </c>
      <c r="N74" s="1">
        <f>MAX(0,N73+(N$7-temps!N64-N$5))</f>
        <v>0.19804327428190932</v>
      </c>
      <c r="O74" s="1">
        <f>MAX(0,O73+(O$7-temps!O64-O$5))</f>
        <v>0.31573369685372094</v>
      </c>
      <c r="P74" s="1">
        <f>MAX(0,P73+(P$7-temps!P64-P$5))</f>
        <v>0.40206446675796825</v>
      </c>
      <c r="Q74" s="1">
        <f>MAX(0,Q73+(Q$7-temps!Q64-Q$5))</f>
        <v>0.44983853664455387</v>
      </c>
      <c r="R74" s="1">
        <f>MAX(0,R73+(R$7-temps!R64-R$5))</f>
        <v>0.55543760761229544</v>
      </c>
      <c r="S74" s="1">
        <f>MAX(0,S73+(S$7-temps!S64-S$5))</f>
        <v>0.60785616245099483</v>
      </c>
      <c r="T74" s="1">
        <f>MAX(0,T73+(T$7-temps!T64-T$5))</f>
        <v>0.58880267858004021</v>
      </c>
      <c r="V74"/>
    </row>
    <row r="75" spans="1:22" s="6" customFormat="1" x14ac:dyDescent="0.35">
      <c r="A75" s="2">
        <v>42980</v>
      </c>
      <c r="B75" s="1">
        <f>MAX(0,B74+(B$7-temps!B65-B$5))</f>
        <v>0.19521927204890149</v>
      </c>
      <c r="C75" s="1">
        <f>MAX(0,C74+(C$7-temps!C65-C$5))</f>
        <v>0.14832518817793378</v>
      </c>
      <c r="D75" s="1">
        <f>MAX(0,D74+(D$7-temps!D65-D$5))</f>
        <v>0.13747782366180489</v>
      </c>
      <c r="E75" s="1">
        <f>MAX(0,E74+(E$7-temps!E65-E$5))</f>
        <v>9.2726043016643722E-2</v>
      </c>
      <c r="F75" s="1">
        <f>MAX(0,F74+(F$7-temps!F65-F$5))</f>
        <v>9.0589352694062597E-2</v>
      </c>
      <c r="G75" s="1">
        <f>MAX(0,G74+(G$7-temps!G65-G$5))</f>
        <v>8.4437230113417361E-2</v>
      </c>
      <c r="H75" s="1">
        <f>MAX(0,H74+(H$7-temps!H65-H$5))</f>
        <v>4.9300989250257034E-2</v>
      </c>
      <c r="I75" s="1">
        <f>MAX(0,I74+(I$7-temps!I65-I$5))</f>
        <v>4.3539976347031752E-2</v>
      </c>
      <c r="J75" s="1">
        <f>MAX(0,J74+(J$7-temps!J65-J$5))</f>
        <v>4.1742582798644158E-2</v>
      </c>
      <c r="K75" s="1">
        <f>MAX(0,K74+(K$7-temps!K65-K$5))</f>
        <v>2.3125038745024307E-2</v>
      </c>
      <c r="L75" s="1">
        <f>MAX(0,L74+(L$7-temps!L65-L$5))</f>
        <v>6.322126132566723E-2</v>
      </c>
      <c r="M75" s="1">
        <f>MAX(0,M74+(M$7-temps!M65-M$5))</f>
        <v>0.1434730914302485</v>
      </c>
      <c r="N75" s="1">
        <f>MAX(0,N74+(N$7-temps!N65-N$5))</f>
        <v>0.20750306675797306</v>
      </c>
      <c r="O75" s="1">
        <f>MAX(0,O74+(O$7-temps!O65-O$5))</f>
        <v>0.31609148932978476</v>
      </c>
      <c r="P75" s="1">
        <f>MAX(0,P74+(P$7-temps!P65-P$5))</f>
        <v>0.40544260439532209</v>
      </c>
      <c r="Q75" s="1">
        <f>MAX(0,Q74+(Q$7-temps!Q65-Q$5))</f>
        <v>0.45272105170126253</v>
      </c>
      <c r="R75" s="1">
        <f>MAX(0,R74+(R$7-temps!R65-R$5))</f>
        <v>0.56351458718513314</v>
      </c>
      <c r="S75" s="1">
        <f>MAX(0,S74+(S$7-temps!S65-S$5))</f>
        <v>0.63174506460447732</v>
      </c>
      <c r="T75" s="1">
        <f>MAX(0,T74+(T$7-temps!T65-T$5))</f>
        <v>0.60815472266900716</v>
      </c>
      <c r="V75"/>
    </row>
    <row r="76" spans="1:22" s="6" customFormat="1" x14ac:dyDescent="0.35">
      <c r="A76" s="2">
        <v>42981</v>
      </c>
      <c r="B76" s="1">
        <f>MAX(0,B75+(B$7-temps!B66-B$5))</f>
        <v>0.16572275807335227</v>
      </c>
      <c r="C76" s="1">
        <f>MAX(0,C75+(C$7-temps!C66-C$5))</f>
        <v>0.1402479322669006</v>
      </c>
      <c r="D76" s="1">
        <f>MAX(0,D75+(D$7-temps!D66-D$5))</f>
        <v>0.17478413549270735</v>
      </c>
      <c r="E76" s="1">
        <f>MAX(0,E75+(E$7-temps!E66-E$5))</f>
        <v>0.15240946452496554</v>
      </c>
      <c r="F76" s="1">
        <f>MAX(0,F75+(F$7-temps!F66-F$5))</f>
        <v>0.14734962904109386</v>
      </c>
      <c r="G76" s="1">
        <f>MAX(0,G75+(G$7-temps!G66-G$5))</f>
        <v>0.14981204517012606</v>
      </c>
      <c r="H76" s="1">
        <f>MAX(0,H75+(H$7-temps!H66-H$5))</f>
        <v>9.8188778500514065E-2</v>
      </c>
      <c r="I76" s="1">
        <f>MAX(0,I75+(I$7-temps!I66-I$5))</f>
        <v>8.9678252694063446E-2</v>
      </c>
      <c r="J76" s="1">
        <f>MAX(0,J75+(J$7-temps!J66-J$5))</f>
        <v>8.4584465597288341E-2</v>
      </c>
      <c r="K76" s="1">
        <f>MAX(0,K75+(K$7-temps!K66-K$5))</f>
        <v>6.0175308640442994E-2</v>
      </c>
      <c r="L76" s="1">
        <f>MAX(0,L75+(L$7-temps!L66-L$5))</f>
        <v>9.7518124769472775E-2</v>
      </c>
      <c r="M76" s="1">
        <f>MAX(0,M75+(M$7-temps!M66-M$5))</f>
        <v>0.16311814519663484</v>
      </c>
      <c r="N76" s="1">
        <f>MAX(0,N75+(N$7-temps!N66-N$5))</f>
        <v>0.23026525923403673</v>
      </c>
      <c r="O76" s="1">
        <f>MAX(0,O75+(O$7-temps!O66-O$5))</f>
        <v>0.33110808180584844</v>
      </c>
      <c r="P76" s="1">
        <f>MAX(0,P75+(P$7-temps!P66-P$5))</f>
        <v>0.41785444203267597</v>
      </c>
      <c r="Q76" s="1">
        <f>MAX(0,Q75+(Q$7-temps!Q66-Q$5))</f>
        <v>0.46647626675797138</v>
      </c>
      <c r="R76" s="1">
        <f>MAX(0,R75+(R$7-temps!R66-R$5))</f>
        <v>0.58878246675797097</v>
      </c>
      <c r="S76" s="1">
        <f>MAX(0,S75+(S$7-temps!S66-S$5))</f>
        <v>0.64585156675795985</v>
      </c>
      <c r="T76" s="1">
        <f>MAX(0,T75+(T$7-temps!T66-T$5))</f>
        <v>0.61767686675797395</v>
      </c>
      <c r="V76"/>
    </row>
    <row r="77" spans="1:22" s="6" customFormat="1" x14ac:dyDescent="0.35">
      <c r="A77" s="2">
        <v>42982</v>
      </c>
      <c r="B77" s="1">
        <f>MAX(0,B76+(B$7-temps!B67-B$5))</f>
        <v>0.17244474409780297</v>
      </c>
      <c r="C77" s="1">
        <f>MAX(0,C76+(C$7-temps!C67-C$5))</f>
        <v>0.17746677635586749</v>
      </c>
      <c r="D77" s="1">
        <f>MAX(0,D76+(D$7-temps!D67-D$5))</f>
        <v>0.19025804732360974</v>
      </c>
      <c r="E77" s="1">
        <f>MAX(0,E76+(E$7-temps!E67-E$5))</f>
        <v>0.16117638603328743</v>
      </c>
      <c r="F77" s="1">
        <f>MAX(0,F76+(F$7-temps!F67-F$5))</f>
        <v>0.1539943053881252</v>
      </c>
      <c r="G77" s="1">
        <f>MAX(0,G76+(G$7-temps!G67-G$5))</f>
        <v>0.1488877602268347</v>
      </c>
      <c r="H77" s="1">
        <f>MAX(0,H76+(H$7-temps!H67-H$5))</f>
        <v>9.2328867750771038E-2</v>
      </c>
      <c r="I77" s="1">
        <f>MAX(0,I76+(I$7-temps!I67-I$5))</f>
        <v>9.6332529041095294E-2</v>
      </c>
      <c r="J77" s="1">
        <f>MAX(0,J76+(J$7-temps!J67-J$5))</f>
        <v>9.6299248395932457E-2</v>
      </c>
      <c r="K77" s="1">
        <f>MAX(0,K76+(K$7-temps!K67-K$5))</f>
        <v>8.0683978535861636E-2</v>
      </c>
      <c r="L77" s="1">
        <f>MAX(0,L76+(L$7-temps!L67-L$5))</f>
        <v>0.11453438821327833</v>
      </c>
      <c r="M77" s="1">
        <f>MAX(0,M76+(M$7-temps!M67-M$5))</f>
        <v>0.17222429896302116</v>
      </c>
      <c r="N77" s="1">
        <f>MAX(0,N76+(N$7-temps!N67-N$5))</f>
        <v>0.23873715171010032</v>
      </c>
      <c r="O77" s="1">
        <f>MAX(0,O76+(O$7-temps!O67-O$5))</f>
        <v>0.33009247428191218</v>
      </c>
      <c r="P77" s="1">
        <f>MAX(0,P76+(P$7-temps!P67-P$5))</f>
        <v>0.44112197967002986</v>
      </c>
      <c r="Q77" s="1">
        <f>MAX(0,Q76+(Q$7-temps!Q67-Q$5))</f>
        <v>0.52669898181468011</v>
      </c>
      <c r="R77" s="1">
        <f>MAX(0,R76+(R$7-temps!R67-R$5))</f>
        <v>0.6661189463308087</v>
      </c>
      <c r="S77" s="1">
        <f>MAX(0,S76+(S$7-temps!S67-S$5))</f>
        <v>0.71204376891144239</v>
      </c>
      <c r="T77" s="1">
        <f>MAX(0,T76+(T$7-temps!T67-T$5))</f>
        <v>0.69530931084694081</v>
      </c>
      <c r="V77"/>
    </row>
    <row r="78" spans="1:22" s="6" customFormat="1" x14ac:dyDescent="0.35">
      <c r="A78" s="2">
        <v>42983</v>
      </c>
      <c r="B78" s="1">
        <f>MAX(0,B77+(B$7-temps!B68-B$5))</f>
        <v>0.14254023012225378</v>
      </c>
      <c r="C78" s="1">
        <f>MAX(0,C77+(C$7-temps!C68-C$5))</f>
        <v>0.16808122044483451</v>
      </c>
      <c r="D78" s="1">
        <f>MAX(0,D77+(D$7-temps!D68-D$5))</f>
        <v>0.18219655915451224</v>
      </c>
      <c r="E78" s="1">
        <f>MAX(0,E77+(E$7-temps!E68-E$5))</f>
        <v>0.14992000754160925</v>
      </c>
      <c r="F78" s="1">
        <f>MAX(0,F77+(F$7-temps!F68-F$5))</f>
        <v>0.16272498173515657</v>
      </c>
      <c r="G78" s="1">
        <f>MAX(0,G77+(G$7-temps!G68-G$5))</f>
        <v>0.13246257528354341</v>
      </c>
      <c r="H78" s="1">
        <f>MAX(0,H77+(H$7-temps!H68-H$5))</f>
        <v>8.3401657001028112E-2</v>
      </c>
      <c r="I78" s="1">
        <f>MAX(0,I77+(I$7-temps!I68-I$5))</f>
        <v>0.10241940538812713</v>
      </c>
      <c r="J78" s="1">
        <f>MAX(0,J77+(J$7-temps!J68-J$5))</f>
        <v>9.976173119457668E-2</v>
      </c>
      <c r="K78" s="1">
        <f>MAX(0,K77+(K$7-temps!K68-K$5))</f>
        <v>9.9280348431280419E-2</v>
      </c>
      <c r="L78" s="1">
        <f>MAX(0,L77+(L$7-temps!L68-L$5))</f>
        <v>0.14623235165708401</v>
      </c>
      <c r="M78" s="1">
        <f>MAX(0,M77+(M$7-temps!M68-M$5))</f>
        <v>0.20379565272940733</v>
      </c>
      <c r="N78" s="1">
        <f>MAX(0,N77+(N$7-temps!N68-N$5))</f>
        <v>0.25920144418616392</v>
      </c>
      <c r="O78" s="1">
        <f>MAX(0,O77+(O$7-temps!O68-O$5))</f>
        <v>0.34564126675797596</v>
      </c>
      <c r="P78" s="1">
        <f>MAX(0,P77+(P$7-temps!P68-P$5))</f>
        <v>0.46167451730738374</v>
      </c>
      <c r="Q78" s="1">
        <f>MAX(0,Q77+(Q$7-temps!Q68-Q$5))</f>
        <v>0.56934749687138897</v>
      </c>
      <c r="R78" s="1">
        <f>MAX(0,R77+(R$7-temps!R68-R$5))</f>
        <v>0.70019762590364654</v>
      </c>
      <c r="S78" s="1">
        <f>MAX(0,S77+(S$7-temps!S68-S$5))</f>
        <v>0.75221377106492493</v>
      </c>
      <c r="T78" s="1">
        <f>MAX(0,T77+(T$7-temps!T68-T$5))</f>
        <v>0.72808685493590763</v>
      </c>
      <c r="V78"/>
    </row>
    <row r="79" spans="1:22" s="6" customFormat="1" x14ac:dyDescent="0.35">
      <c r="A79" s="2">
        <v>42984</v>
      </c>
      <c r="B79" s="1">
        <f>MAX(0,B78+(B$7-temps!B69-B$5))</f>
        <v>8.7606116146704494E-2</v>
      </c>
      <c r="C79" s="1">
        <f>MAX(0,C78+(C$7-temps!C69-C$5))</f>
        <v>0.12392646453380135</v>
      </c>
      <c r="D79" s="1">
        <f>MAX(0,D78+(D$7-temps!D69-D$5))</f>
        <v>0.15329497098541472</v>
      </c>
      <c r="E79" s="1">
        <f>MAX(0,E78+(E$7-temps!E69-E$5))</f>
        <v>0.125515029049931</v>
      </c>
      <c r="F79" s="1">
        <f>MAX(0,F78+(F$7-temps!F69-F$5))</f>
        <v>0.19651265808218782</v>
      </c>
      <c r="G79" s="1">
        <f>MAX(0,G78+(G$7-temps!G69-G$5))</f>
        <v>0.15698449034025203</v>
      </c>
      <c r="H79" s="1">
        <f>MAX(0,H78+(H$7-temps!H69-H$5))</f>
        <v>0.10826954625128504</v>
      </c>
      <c r="I79" s="1">
        <f>MAX(0,I78+(I$7-temps!I69-I$5))</f>
        <v>0.15781648173515883</v>
      </c>
      <c r="J79" s="1">
        <f>MAX(0,J78+(J$7-temps!J69-J$5))</f>
        <v>0.15206851399322086</v>
      </c>
      <c r="K79" s="1">
        <f>MAX(0,K78+(K$7-temps!K69-K$5))</f>
        <v>0.14644481832669917</v>
      </c>
      <c r="L79" s="1">
        <f>MAX(0,L78+(L$7-temps!L69-L$5))</f>
        <v>0.1889326151008896</v>
      </c>
      <c r="M79" s="1">
        <f>MAX(0,M78+(M$7-temps!M69-M$5))</f>
        <v>0.25500250649579354</v>
      </c>
      <c r="N79" s="1">
        <f>MAX(0,N78+(N$7-temps!N69-N$5))</f>
        <v>0.30565553666222761</v>
      </c>
      <c r="O79" s="1">
        <f>MAX(0,O78+(O$7-temps!O69-O$5))</f>
        <v>0.38110635923403974</v>
      </c>
      <c r="P79" s="1">
        <f>MAX(0,P78+(P$7-temps!P69-P$5))</f>
        <v>0.48455075494473765</v>
      </c>
      <c r="Q79" s="1">
        <f>MAX(0,Q78+(Q$7-temps!Q69-Q$5))</f>
        <v>0.61008881192809783</v>
      </c>
      <c r="R79" s="1">
        <f>MAX(0,R78+(R$7-temps!R69-R$5))</f>
        <v>0.73984840547648434</v>
      </c>
      <c r="S79" s="1">
        <f>MAX(0,S78+(S$7-temps!S69-S$5))</f>
        <v>0.79662047321840757</v>
      </c>
      <c r="T79" s="1">
        <f>MAX(0,T78+(T$7-temps!T69-T$5))</f>
        <v>0.76399249902487454</v>
      </c>
      <c r="V79"/>
    </row>
    <row r="80" spans="1:22" s="6" customFormat="1" x14ac:dyDescent="0.35">
      <c r="A80" s="2">
        <v>42985</v>
      </c>
      <c r="B80" s="1">
        <f>MAX(0,B79+(B$7-temps!B70-B$5))</f>
        <v>3.0786602171155288E-2</v>
      </c>
      <c r="C80" s="1">
        <f>MAX(0,C79+(C$7-temps!C70-C$5))</f>
        <v>6.0802108622768275E-2</v>
      </c>
      <c r="D80" s="1">
        <f>MAX(0,D79+(D$7-temps!D70-D$5))</f>
        <v>9.9913582816317265E-2</v>
      </c>
      <c r="E80" s="1">
        <f>MAX(0,E79+(E$7-temps!E70-E$5))</f>
        <v>9.2753650558252715E-2</v>
      </c>
      <c r="F80" s="1">
        <f>MAX(0,F79+(F$7-temps!F70-F$5))</f>
        <v>0.19030603442921903</v>
      </c>
      <c r="G80" s="1">
        <f>MAX(0,G79+(G$7-temps!G70-G$5))</f>
        <v>0.15866340539696069</v>
      </c>
      <c r="H80" s="1">
        <f>MAX(0,H79+(H$7-temps!H70-H$5))</f>
        <v>0.12369473550154206</v>
      </c>
      <c r="I80" s="1">
        <f>MAX(0,I79+(I$7-temps!I70-I$5))</f>
        <v>0.18335315808219052</v>
      </c>
      <c r="J80" s="1">
        <f>MAX(0,J79+(J$7-temps!J70-J$5))</f>
        <v>0.17060329679186501</v>
      </c>
      <c r="K80" s="1">
        <f>MAX(0,K79+(K$7-temps!K70-K$5))</f>
        <v>0.16430928822211782</v>
      </c>
      <c r="L80" s="1">
        <f>MAX(0,L79+(L$7-temps!L70-L$5))</f>
        <v>0.22588717854469523</v>
      </c>
      <c r="M80" s="1">
        <f>MAX(0,M79+(M$7-temps!M70-M$5))</f>
        <v>0.29522356026217983</v>
      </c>
      <c r="N80" s="1">
        <f>MAX(0,N79+(N$7-temps!N70-N$5))</f>
        <v>0.34268492913829124</v>
      </c>
      <c r="O80" s="1">
        <f>MAX(0,O79+(O$7-temps!O70-O$5))</f>
        <v>0.41956215171010353</v>
      </c>
      <c r="P80" s="1">
        <f>MAX(0,P79+(P$7-temps!P70-P$5))</f>
        <v>0.51699589258209144</v>
      </c>
      <c r="Q80" s="1">
        <f>MAX(0,Q79+(Q$7-temps!Q70-Q$5))</f>
        <v>0.66660952698480658</v>
      </c>
      <c r="R80" s="1">
        <f>MAX(0,R79+(R$7-temps!R70-R$5))</f>
        <v>0.77817868504932208</v>
      </c>
      <c r="S80" s="1">
        <f>MAX(0,S79+(S$7-temps!S70-S$5))</f>
        <v>0.83824647537189023</v>
      </c>
      <c r="T80" s="1">
        <f>MAX(0,T79+(T$7-temps!T70-T$5))</f>
        <v>0.80518934311384149</v>
      </c>
      <c r="V80"/>
    </row>
    <row r="81" spans="1:22" s="6" customFormat="1" x14ac:dyDescent="0.35">
      <c r="A81" s="2">
        <v>42986</v>
      </c>
      <c r="B81" s="1">
        <f>MAX(0,B80+(B$7-temps!B71-B$5))</f>
        <v>0</v>
      </c>
      <c r="C81" s="1">
        <f>MAX(0,C80+(C$7-temps!C71-C$5))</f>
        <v>0</v>
      </c>
      <c r="D81" s="1">
        <f>MAX(0,D80+(D$7-temps!D71-D$5))</f>
        <v>4.3996694647219788E-2</v>
      </c>
      <c r="E81" s="1">
        <f>MAX(0,E80+(E$7-temps!E71-E$5))</f>
        <v>4.6774372066574539E-2</v>
      </c>
      <c r="F81" s="1">
        <f>MAX(0,F80+(F$7-temps!F71-F$5))</f>
        <v>0.1296474107762503</v>
      </c>
      <c r="G81" s="1">
        <f>MAX(0,G80+(G$7-temps!G71-G$5))</f>
        <v>0.11624572045366932</v>
      </c>
      <c r="H81" s="1">
        <f>MAX(0,H80+(H$7-temps!H71-H$5))</f>
        <v>0.10046562475179893</v>
      </c>
      <c r="I81" s="1">
        <f>MAX(0,I80+(I$7-temps!I71-I$5))</f>
        <v>0.15711333442922232</v>
      </c>
      <c r="J81" s="1">
        <f>MAX(0,J80+(J$7-temps!J71-J$5))</f>
        <v>0.1908234795905091</v>
      </c>
      <c r="K81" s="1">
        <f>MAX(0,K80+(K$7-temps!K71-K$5))</f>
        <v>0.17815295811753654</v>
      </c>
      <c r="L81" s="1">
        <f>MAX(0,L80+(L$7-temps!L71-L$5))</f>
        <v>0.24159374198850081</v>
      </c>
      <c r="M81" s="1">
        <f>MAX(0,M80+(M$7-temps!M71-M$5))</f>
        <v>0.31300131402856618</v>
      </c>
      <c r="N81" s="1">
        <f>MAX(0,N80+(N$7-temps!N71-N$5))</f>
        <v>0.36267912161435484</v>
      </c>
      <c r="O81" s="1">
        <f>MAX(0,O80+(O$7-temps!O71-O$5))</f>
        <v>0.43734074418616736</v>
      </c>
      <c r="P81" s="1">
        <f>MAX(0,P80+(P$7-temps!P71-P$5))</f>
        <v>0.53381543021944533</v>
      </c>
      <c r="Q81" s="1">
        <f>MAX(0,Q80+(Q$7-temps!Q71-Q$5))</f>
        <v>0.68527814204151538</v>
      </c>
      <c r="R81" s="1">
        <f>MAX(0,R80+(R$7-temps!R71-R$5))</f>
        <v>0.80929046462215981</v>
      </c>
      <c r="S81" s="1">
        <f>MAX(0,S80+(S$7-temps!S71-S$5))</f>
        <v>0.86616307752537292</v>
      </c>
      <c r="T81" s="1">
        <f>MAX(0,T80+(T$7-temps!T71-T$5))</f>
        <v>0.85078908720280833</v>
      </c>
      <c r="V81"/>
    </row>
    <row r="82" spans="1:22" s="6" customFormat="1" x14ac:dyDescent="0.35">
      <c r="A82" s="2">
        <v>42987</v>
      </c>
      <c r="B82" s="1">
        <f>MAX(0,B81+(B$7-temps!B72-B$5))</f>
        <v>0</v>
      </c>
      <c r="C82" s="1">
        <f>MAX(0,C81+(C$7-temps!C72-C$5))</f>
        <v>0</v>
      </c>
      <c r="D82" s="1">
        <f>MAX(0,D81+(D$7-temps!D72-D$5))</f>
        <v>9.2828064781221714E-3</v>
      </c>
      <c r="E82" s="1">
        <f>MAX(0,E81+(E$7-temps!E72-E$5))</f>
        <v>5.0629693574896426E-2</v>
      </c>
      <c r="F82" s="1">
        <f>MAX(0,F81+(F$7-temps!F72-F$5))</f>
        <v>0.1052448871232817</v>
      </c>
      <c r="G82" s="1">
        <f>MAX(0,G81+(G$7-temps!G72-G$5))</f>
        <v>9.1618835510377944E-2</v>
      </c>
      <c r="H82" s="1">
        <f>MAX(0,H81+(H$7-temps!H72-H$5))</f>
        <v>7.093391400205587E-2</v>
      </c>
      <c r="I82" s="1">
        <f>MAX(0,I81+(I$7-temps!I72-I$5))</f>
        <v>0.12675281077625403</v>
      </c>
      <c r="J82" s="1">
        <f>MAX(0,J81+(J$7-temps!J72-J$5))</f>
        <v>0.14911356238915333</v>
      </c>
      <c r="K82" s="1">
        <f>MAX(0,K81+(K$7-temps!K72-K$5))</f>
        <v>0.14406842801295516</v>
      </c>
      <c r="L82" s="1">
        <f>MAX(0,L81+(L$7-temps!L72-L$5))</f>
        <v>0.22009750543230641</v>
      </c>
      <c r="M82" s="1">
        <f>MAX(0,M81+(M$7-temps!M72-M$5))</f>
        <v>0.29901816779495244</v>
      </c>
      <c r="N82" s="1">
        <f>MAX(0,N81+(N$7-temps!N72-N$5))</f>
        <v>0.36251721409041854</v>
      </c>
      <c r="O82" s="1">
        <f>MAX(0,O81+(O$7-temps!O72-O$5))</f>
        <v>0.44949753666223108</v>
      </c>
      <c r="P82" s="1">
        <f>MAX(0,P81+(P$7-temps!P72-P$5))</f>
        <v>0.55080576785679924</v>
      </c>
      <c r="Q82" s="1">
        <f>MAX(0,Q81+(Q$7-temps!Q72-Q$5))</f>
        <v>0.68185265709822407</v>
      </c>
      <c r="R82" s="1">
        <f>MAX(0,R81+(R$7-temps!R72-R$5))</f>
        <v>0.8304234441949977</v>
      </c>
      <c r="S82" s="1">
        <f>MAX(0,S81+(S$7-temps!S72-S$5))</f>
        <v>0.8917558796788555</v>
      </c>
      <c r="T82" s="1">
        <f>MAX(0,T81+(T$7-temps!T72-T$5))</f>
        <v>0.88372583129177529</v>
      </c>
      <c r="V82"/>
    </row>
    <row r="83" spans="1:22" s="6" customFormat="1" x14ac:dyDescent="0.35">
      <c r="A83" s="2">
        <v>42988</v>
      </c>
      <c r="B83" s="1">
        <f>MAX(0,B82+(B$7-temps!B73-B$5))</f>
        <v>1.6774860244508152E-3</v>
      </c>
      <c r="C83" s="1">
        <f>MAX(0,C82+(C$7-temps!C73-C$5))</f>
        <v>0</v>
      </c>
      <c r="D83" s="1">
        <f>MAX(0,D82+(D$7-temps!D73-D$5))</f>
        <v>1.2702518309024656E-2</v>
      </c>
      <c r="E83" s="1">
        <f>MAX(0,E82+(E$7-temps!E73-E$5))</f>
        <v>3.6147815083218147E-2</v>
      </c>
      <c r="F83" s="1">
        <f>MAX(0,F82+(F$7-temps!F73-F$5))</f>
        <v>7.9283963470312913E-2</v>
      </c>
      <c r="G83" s="1">
        <f>MAX(0,G82+(G$7-temps!G73-G$5))</f>
        <v>5.8731650567086686E-2</v>
      </c>
      <c r="H83" s="1">
        <f>MAX(0,H82+(H$7-temps!H73-H$5))</f>
        <v>2.9750803252312948E-2</v>
      </c>
      <c r="I83" s="1">
        <f>MAX(0,I82+(I$7-temps!I73-I$5))</f>
        <v>9.7924287123285825E-2</v>
      </c>
      <c r="J83" s="1">
        <f>MAX(0,J82+(J$7-temps!J73-J$5))</f>
        <v>0.11617714518779754</v>
      </c>
      <c r="K83" s="1">
        <f>MAX(0,K82+(K$7-temps!K73-K$5))</f>
        <v>0.1168547979083738</v>
      </c>
      <c r="L83" s="1">
        <f>MAX(0,L82+(L$7-temps!L73-L$5))</f>
        <v>0.19242056887611197</v>
      </c>
      <c r="M83" s="1">
        <f>MAX(0,M82+(M$7-temps!M73-M$5))</f>
        <v>0.27677952156133873</v>
      </c>
      <c r="N83" s="1">
        <f>MAX(0,N82+(N$7-temps!N73-N$5))</f>
        <v>0.35111660656648219</v>
      </c>
      <c r="O83" s="1">
        <f>MAX(0,O82+(O$7-temps!O73-O$5))</f>
        <v>0.45741462913829473</v>
      </c>
      <c r="P83" s="1">
        <f>MAX(0,P82+(P$7-temps!P73-P$5))</f>
        <v>0.55846810549415316</v>
      </c>
      <c r="Q83" s="1">
        <f>MAX(0,Q82+(Q$7-temps!Q73-Q$5))</f>
        <v>0.67704007215493289</v>
      </c>
      <c r="R83" s="1">
        <f>MAX(0,R82+(R$7-temps!R73-R$5))</f>
        <v>0.83465532376783547</v>
      </c>
      <c r="S83" s="1">
        <f>MAX(0,S82+(S$7-temps!S73-S$5))</f>
        <v>0.90499548183233813</v>
      </c>
      <c r="T83" s="1">
        <f>MAX(0,T82+(T$7-temps!T73-T$5))</f>
        <v>0.89721487538074229</v>
      </c>
      <c r="V83"/>
    </row>
    <row r="84" spans="1:22" s="6" customFormat="1" x14ac:dyDescent="0.35">
      <c r="A84" s="2">
        <v>42989</v>
      </c>
      <c r="B84" s="1">
        <f>MAX(0,B83+(B$7-temps!B74-B$5))</f>
        <v>0</v>
      </c>
      <c r="C84" s="1">
        <f>MAX(0,C83+(C$7-temps!C74-C$5))</f>
        <v>0</v>
      </c>
      <c r="D84" s="1">
        <f>MAX(0,D83+(D$7-temps!D74-D$5))</f>
        <v>0</v>
      </c>
      <c r="E84" s="1">
        <f>MAX(0,E83+(E$7-temps!E74-E$5))</f>
        <v>1.2632236591539836E-2</v>
      </c>
      <c r="F84" s="1">
        <f>MAX(0,F83+(F$7-temps!F74-F$5))</f>
        <v>4.8708739817344283E-2</v>
      </c>
      <c r="G84" s="1">
        <f>MAX(0,G83+(G$7-temps!G74-G$5))</f>
        <v>3.1976365623795397E-2</v>
      </c>
      <c r="H84" s="1">
        <f>MAX(0,H83+(H$7-temps!H74-H$5))</f>
        <v>0</v>
      </c>
      <c r="I84" s="1">
        <f>MAX(0,I83+(I$7-temps!I74-I$5))</f>
        <v>6.9431963470317631E-2</v>
      </c>
      <c r="J84" s="1">
        <f>MAX(0,J83+(J$7-temps!J74-J$5))</f>
        <v>8.6560027986441773E-2</v>
      </c>
      <c r="K84" s="1">
        <f>MAX(0,K83+(K$7-temps!K74-K$5))</f>
        <v>8.8065367803792538E-2</v>
      </c>
      <c r="L84" s="1">
        <f>MAX(0,L83+(L$7-temps!L74-L$5))</f>
        <v>0.16789453231991761</v>
      </c>
      <c r="M84" s="1">
        <f>MAX(0,M83+(M$7-temps!M74-M$5))</f>
        <v>0.25488737532772504</v>
      </c>
      <c r="N84" s="1">
        <f>MAX(0,N83+(N$7-temps!N74-N$5))</f>
        <v>0.34504819904254586</v>
      </c>
      <c r="O84" s="1">
        <f>MAX(0,O83+(O$7-temps!O74-O$5))</f>
        <v>0.47329532161435844</v>
      </c>
      <c r="P84" s="1">
        <f>MAX(0,P83+(P$7-temps!P74-P$5))</f>
        <v>0.56972404313150693</v>
      </c>
      <c r="Q84" s="1">
        <f>MAX(0,Q83+(Q$7-temps!Q74-Q$5))</f>
        <v>0.67891468721164172</v>
      </c>
      <c r="R84" s="1">
        <f>MAX(0,R83+(R$7-temps!R74-R$5))</f>
        <v>0.84300230334067316</v>
      </c>
      <c r="S84" s="1">
        <f>MAX(0,S83+(S$7-temps!S74-S$5))</f>
        <v>0.91712928398582061</v>
      </c>
      <c r="T84" s="1">
        <f>MAX(0,T83+(T$7-temps!T74-T$5))</f>
        <v>0.89965651946970926</v>
      </c>
      <c r="V84"/>
    </row>
    <row r="85" spans="1:22" s="6" customFormat="1" x14ac:dyDescent="0.35">
      <c r="A85" s="2">
        <v>42990</v>
      </c>
      <c r="B85" s="1">
        <f>MAX(0,B84+(B$7-temps!B75-B$5))</f>
        <v>0</v>
      </c>
      <c r="C85" s="1">
        <f>MAX(0,C84+(C$7-temps!C75-C$5))</f>
        <v>0</v>
      </c>
      <c r="D85" s="1">
        <f>MAX(0,D84+(D$7-temps!D75-D$5))</f>
        <v>0</v>
      </c>
      <c r="E85" s="1">
        <f>MAX(0,E84+(E$7-temps!E75-E$5))</f>
        <v>0</v>
      </c>
      <c r="F85" s="1">
        <f>MAX(0,F84+(F$7-temps!F75-F$5))</f>
        <v>5.9291616437563699E-4</v>
      </c>
      <c r="G85" s="1">
        <f>MAX(0,G84+(G$7-temps!G75-G$5))</f>
        <v>0</v>
      </c>
      <c r="H85" s="1">
        <f>MAX(0,H84+(H$7-temps!H75-H$5))</f>
        <v>0</v>
      </c>
      <c r="I85" s="1">
        <f>MAX(0,I84+(I$7-temps!I75-I$5))</f>
        <v>4.6594039817349282E-2</v>
      </c>
      <c r="J85" s="1">
        <f>MAX(0,J84+(J$7-temps!J75-J$5))</f>
        <v>7.0742610785085869E-2</v>
      </c>
      <c r="K85" s="1">
        <f>MAX(0,K84+(K$7-temps!K75-K$5))</f>
        <v>6.3789837699211344E-2</v>
      </c>
      <c r="L85" s="1">
        <f>MAX(0,L84+(L$7-temps!L75-L$5))</f>
        <v>0.15114879576372309</v>
      </c>
      <c r="M85" s="1">
        <f>MAX(0,M84+(M$7-temps!M75-M$5))</f>
        <v>0.24635212909411133</v>
      </c>
      <c r="N85" s="1">
        <f>MAX(0,N84+(N$7-temps!N75-N$5))</f>
        <v>0.3305199915186095</v>
      </c>
      <c r="O85" s="1">
        <f>MAX(0,O84+(O$7-temps!O75-O$5))</f>
        <v>0.45327411409042212</v>
      </c>
      <c r="P85" s="1">
        <f>MAX(0,P84+(P$7-temps!P75-P$5))</f>
        <v>0.57441348076886078</v>
      </c>
      <c r="Q85" s="1">
        <f>MAX(0,Q84+(Q$7-temps!Q75-Q$5))</f>
        <v>0.68003150226835041</v>
      </c>
      <c r="R85" s="1">
        <f>MAX(0,R84+(R$7-temps!R75-R$5))</f>
        <v>0.85393568291351085</v>
      </c>
      <c r="S85" s="1">
        <f>MAX(0,S84+(S$7-temps!S75-S$5))</f>
        <v>0.92771018613930323</v>
      </c>
      <c r="T85" s="1">
        <f>MAX(0,T84+(T$7-temps!T75-T$5))</f>
        <v>0.90196086355867622</v>
      </c>
      <c r="V85"/>
    </row>
    <row r="86" spans="1:22" s="6" customFormat="1" x14ac:dyDescent="0.35">
      <c r="A86" s="2">
        <v>42991</v>
      </c>
      <c r="B86" s="1">
        <f>MAX(0,B85+(B$7-temps!B76-B$5))</f>
        <v>7.2791586024450766E-2</v>
      </c>
      <c r="C86" s="1">
        <f>MAX(0,C85+(C$7-temps!C76-C$5))</f>
        <v>4.4876844088966951E-2</v>
      </c>
      <c r="D86" s="1">
        <f>MAX(0,D85+(D$7-temps!D76-D$5))</f>
        <v>1.6314611830902527E-2</v>
      </c>
      <c r="E86" s="1">
        <f>MAX(0,E85+(E$7-temps!E76-E$5))</f>
        <v>8.7459215083218536E-3</v>
      </c>
      <c r="F86" s="1">
        <f>MAX(0,F85+(F$7-temps!F76-F$5))</f>
        <v>0</v>
      </c>
      <c r="G86" s="1">
        <f>MAX(0,G85+(G$7-temps!G76-G$5))</f>
        <v>0</v>
      </c>
      <c r="H86" s="1">
        <f>MAX(0,H85+(H$7-temps!H76-H$5))</f>
        <v>3.3535189250256982E-2</v>
      </c>
      <c r="I86" s="1">
        <f>MAX(0,I85+(I$7-temps!I76-I$5))</f>
        <v>6.2512616164381016E-2</v>
      </c>
      <c r="J86" s="1">
        <f>MAX(0,J85+(J$7-temps!J76-J$5))</f>
        <v>8.7125693583730041E-2</v>
      </c>
      <c r="K86" s="1">
        <f>MAX(0,K85+(K$7-temps!K76-K$5))</f>
        <v>6.4809607594629948E-2</v>
      </c>
      <c r="L86" s="1">
        <f>MAX(0,L85+(L$7-temps!L76-L$5))</f>
        <v>0.18611495920752871</v>
      </c>
      <c r="M86" s="1">
        <f>MAX(0,M85+(M$7-temps!M76-M$5))</f>
        <v>0.27740038286049762</v>
      </c>
      <c r="N86" s="1">
        <f>MAX(0,N85+(N$7-temps!N76-N$5))</f>
        <v>0.35475758399467311</v>
      </c>
      <c r="O86" s="1">
        <f>MAX(0,O85+(O$7-temps!O76-O$5))</f>
        <v>0.47130670656648593</v>
      </c>
      <c r="P86" s="1">
        <f>MAX(0,P85+(P$7-temps!P76-P$5))</f>
        <v>0.60300481840621467</v>
      </c>
      <c r="Q86" s="1">
        <f>MAX(0,Q85+(Q$7-temps!Q76-Q$5))</f>
        <v>0.69866691732505914</v>
      </c>
      <c r="R86" s="1">
        <f>MAX(0,R85+(R$7-temps!R76-R$5))</f>
        <v>0.87440586248634855</v>
      </c>
      <c r="S86" s="1">
        <f>MAX(0,S85+(S$7-temps!S76-S$5))</f>
        <v>0.95458988829278579</v>
      </c>
      <c r="T86" s="1">
        <f>MAX(0,T85+(T$7-temps!T76-T$5))</f>
        <v>0.93678920764764317</v>
      </c>
      <c r="V86"/>
    </row>
    <row r="87" spans="1:22" s="6" customFormat="1" x14ac:dyDescent="0.35">
      <c r="A87" s="2">
        <v>42992</v>
      </c>
      <c r="B87" s="1">
        <f>MAX(0,B86+(B$7-temps!B77-B$5))</f>
        <v>0.13318397204890148</v>
      </c>
      <c r="C87" s="1">
        <f>MAX(0,C86+(C$7-temps!C77-C$5))</f>
        <v>9.7249288177933949E-2</v>
      </c>
      <c r="D87" s="1">
        <f>MAX(0,D86+(D$7-temps!D77-D$5))</f>
        <v>6.3485323661804996E-2</v>
      </c>
      <c r="E87" s="1">
        <f>MAX(0,E86+(E$7-temps!E77-E$5))</f>
        <v>4.5729843016643693E-2</v>
      </c>
      <c r="F87" s="1">
        <f>MAX(0,F86+(F$7-temps!F77-F$5))</f>
        <v>2.922687634703134E-2</v>
      </c>
      <c r="G87" s="1">
        <f>MAX(0,G86+(G$7-temps!G77-G$5))</f>
        <v>1.6436115056708701E-2</v>
      </c>
      <c r="H87" s="1">
        <f>MAX(0,H86+(H$7-temps!H77-H$5))</f>
        <v>5.4140278500513908E-2</v>
      </c>
      <c r="I87" s="1">
        <f>MAX(0,I86+(I$7-temps!I77-I$5))</f>
        <v>8.5999792511412682E-2</v>
      </c>
      <c r="J87" s="1">
        <f>MAX(0,J86+(J$7-temps!J77-J$5))</f>
        <v>0.10971627638237413</v>
      </c>
      <c r="K87" s="1">
        <f>MAX(0,K86+(K$7-temps!K77-K$5))</f>
        <v>7.9620177490048544E-2</v>
      </c>
      <c r="L87" s="1">
        <f>MAX(0,L86+(L$7-temps!L77-L$5))</f>
        <v>0.1842547226513343</v>
      </c>
      <c r="M87" s="1">
        <f>MAX(0,M86+(M$7-temps!M77-M$5))</f>
        <v>0.29378043662688391</v>
      </c>
      <c r="N87" s="1">
        <f>MAX(0,N86+(N$7-temps!N77-N$5))</f>
        <v>0.36776267647073674</v>
      </c>
      <c r="O87" s="1">
        <f>MAX(0,O86+(O$7-temps!O77-O$5))</f>
        <v>0.48011459904254966</v>
      </c>
      <c r="P87" s="1">
        <f>MAX(0,P86+(P$7-temps!P77-P$5))</f>
        <v>0.60727145604356858</v>
      </c>
      <c r="Q87" s="1">
        <f>MAX(0,Q86+(Q$7-temps!Q77-Q$5))</f>
        <v>0.69814933238176791</v>
      </c>
      <c r="R87" s="1">
        <f>MAX(0,R86+(R$7-temps!R77-R$5))</f>
        <v>0.87505404205918624</v>
      </c>
      <c r="S87" s="1">
        <f>MAX(0,S86+(S$7-temps!S77-S$5))</f>
        <v>0.97642529044626836</v>
      </c>
      <c r="T87" s="1">
        <f>MAX(0,T86+(T$7-temps!T77-T$5))</f>
        <v>0.98418635173661007</v>
      </c>
      <c r="V87"/>
    </row>
    <row r="88" spans="1:22" s="6" customFormat="1" x14ac:dyDescent="0.35">
      <c r="A88" s="2">
        <v>42993</v>
      </c>
      <c r="B88" s="1">
        <f>MAX(0,B87+(B$7-temps!B78-B$5))</f>
        <v>0.10964505807335215</v>
      </c>
      <c r="C88" s="1">
        <f>MAX(0,C87+(C$7-temps!C78-C$5))</f>
        <v>8.6368032266900985E-2</v>
      </c>
      <c r="D88" s="1">
        <f>MAX(0,D87+(D$7-temps!D78-D$5))</f>
        <v>6.6506935492707531E-2</v>
      </c>
      <c r="E88" s="1">
        <f>MAX(0,E87+(E$7-temps!E78-E$5))</f>
        <v>5.062506452496545E-2</v>
      </c>
      <c r="F88" s="1">
        <f>MAX(0,F87+(F$7-temps!F78-F$5))</f>
        <v>5.4448952694062649E-2</v>
      </c>
      <c r="G88" s="1">
        <f>MAX(0,G87+(G$7-temps!G78-G$5))</f>
        <v>6.1610330113417391E-2</v>
      </c>
      <c r="H88" s="1">
        <f>MAX(0,H87+(H$7-temps!H78-H$5))</f>
        <v>6.5202767750770996E-2</v>
      </c>
      <c r="I88" s="1">
        <f>MAX(0,I87+(I$7-temps!I78-I$5))</f>
        <v>0.10193526885844451</v>
      </c>
      <c r="J88" s="1">
        <f>MAX(0,J87+(J$7-temps!J78-J$5))</f>
        <v>0.14454145918101832</v>
      </c>
      <c r="K88" s="1">
        <f>MAX(0,K87+(K$7-temps!K78-K$5))</f>
        <v>0.10125634738546735</v>
      </c>
      <c r="L88" s="1">
        <f>MAX(0,L87+(L$7-temps!L78-L$5))</f>
        <v>0.19449688609513996</v>
      </c>
      <c r="M88" s="1">
        <f>MAX(0,M87+(M$7-temps!M78-M$5))</f>
        <v>0.30706819039327016</v>
      </c>
      <c r="N88" s="1">
        <f>MAX(0,N87+(N$7-temps!N78-N$5))</f>
        <v>0.40504446894680041</v>
      </c>
      <c r="O88" s="1">
        <f>MAX(0,O87+(O$7-temps!O78-O$5))</f>
        <v>0.51979189151861338</v>
      </c>
      <c r="P88" s="1">
        <f>MAX(0,P87+(P$7-temps!P78-P$5))</f>
        <v>0.6405800936809225</v>
      </c>
      <c r="Q88" s="1">
        <f>MAX(0,Q87+(Q$7-temps!Q78-Q$5))</f>
        <v>0.73918874743847673</v>
      </c>
      <c r="R88" s="1">
        <f>MAX(0,R87+(R$7-temps!R78-R$5))</f>
        <v>0.89994982163202397</v>
      </c>
      <c r="S88" s="1">
        <f>MAX(0,S87+(S$7-temps!S78-S$5))</f>
        <v>1.0003399925997509</v>
      </c>
      <c r="T88" s="1">
        <f>MAX(0,T87+(T$7-temps!T78-T$5))</f>
        <v>1.0121279958255769</v>
      </c>
      <c r="V88"/>
    </row>
    <row r="89" spans="1:22" s="6" customFormat="1" x14ac:dyDescent="0.35">
      <c r="A89" s="2">
        <v>42994</v>
      </c>
      <c r="B89" s="1">
        <f>MAX(0,B88+(B$7-temps!B79-B$5))</f>
        <v>0.13454904409780288</v>
      </c>
      <c r="C89" s="1">
        <f>MAX(0,C88+(C$7-temps!C79-C$5))</f>
        <v>0.10588727635586795</v>
      </c>
      <c r="D89" s="1">
        <f>MAX(0,D88+(D$7-temps!D79-D$5))</f>
        <v>8.479374732361003E-2</v>
      </c>
      <c r="E89" s="1">
        <f>MAX(0,E88+(E$7-temps!E79-E$5))</f>
        <v>8.7864786033287207E-2</v>
      </c>
      <c r="F89" s="1">
        <f>MAX(0,F88+(F$7-temps!F79-F$5))</f>
        <v>0.10697232904109394</v>
      </c>
      <c r="G89" s="1">
        <f>MAX(0,G88+(G$7-temps!G79-G$5))</f>
        <v>0.11646834517012611</v>
      </c>
      <c r="H89" s="1">
        <f>MAX(0,H88+(H$7-temps!H79-H$5))</f>
        <v>0.11381835700102796</v>
      </c>
      <c r="I89" s="1">
        <f>MAX(0,I88+(I$7-temps!I79-I$5))</f>
        <v>0.1488883452054762</v>
      </c>
      <c r="J89" s="1">
        <f>MAX(0,J88+(J$7-temps!J79-J$5))</f>
        <v>0.18711214197966247</v>
      </c>
      <c r="K89" s="1">
        <f>MAX(0,K88+(K$7-temps!K79-K$5))</f>
        <v>0.14353401728088602</v>
      </c>
      <c r="L89" s="1">
        <f>MAX(0,L88+(L$7-temps!L79-L$5))</f>
        <v>0.22723974953894555</v>
      </c>
      <c r="M89" s="1">
        <f>MAX(0,M88+(M$7-temps!M79-M$5))</f>
        <v>0.35362024415965643</v>
      </c>
      <c r="N89" s="1">
        <f>MAX(0,N88+(N$7-temps!N79-N$5))</f>
        <v>0.45225386142286411</v>
      </c>
      <c r="O89" s="1">
        <f>MAX(0,O88+(O$7-temps!O79-O$5))</f>
        <v>0.55922488399467718</v>
      </c>
      <c r="P89" s="1">
        <f>MAX(0,P88+(P$7-temps!P79-P$5))</f>
        <v>0.68400173131827635</v>
      </c>
      <c r="Q89" s="1">
        <f>MAX(0,Q88+(Q$7-temps!Q79-Q$5))</f>
        <v>0.8227769624951855</v>
      </c>
      <c r="R89" s="1">
        <f>MAX(0,R88+(R$7-temps!R79-R$5))</f>
        <v>0.97315490120486181</v>
      </c>
      <c r="S89" s="1">
        <f>MAX(0,S88+(S$7-temps!S79-S$5))</f>
        <v>1.0528462947532335</v>
      </c>
      <c r="T89" s="1">
        <f>MAX(0,T88+(T$7-temps!T79-T$5))</f>
        <v>1.0450655399145439</v>
      </c>
      <c r="V89"/>
    </row>
    <row r="90" spans="1:22" s="6" customFormat="1" x14ac:dyDescent="0.35">
      <c r="A90" s="2">
        <v>42995</v>
      </c>
      <c r="B90" s="1">
        <f>MAX(0,B89+(B$7-temps!B80-B$5))</f>
        <v>0.15877193012225363</v>
      </c>
      <c r="C90" s="1">
        <f>MAX(0,C89+(C$7-temps!C80-C$5))</f>
        <v>0.12339902044483486</v>
      </c>
      <c r="D90" s="1">
        <f>MAX(0,D89+(D$7-temps!D80-D$5))</f>
        <v>0.1069133591545125</v>
      </c>
      <c r="E90" s="1">
        <f>MAX(0,E89+(E$7-temps!E80-E$5))</f>
        <v>0.11786650754160899</v>
      </c>
      <c r="F90" s="1">
        <f>MAX(0,F89+(F$7-temps!F80-F$5))</f>
        <v>0.15100400538812522</v>
      </c>
      <c r="G90" s="1">
        <f>MAX(0,G89+(G$7-temps!G80-G$5))</f>
        <v>0.15316046022683474</v>
      </c>
      <c r="H90" s="1">
        <f>MAX(0,H89+(H$7-temps!H80-H$5))</f>
        <v>0.15819014625128491</v>
      </c>
      <c r="I90" s="1">
        <f>MAX(0,I89+(I$7-temps!I80-I$5))</f>
        <v>0.19525262155250794</v>
      </c>
      <c r="J90" s="1">
        <f>MAX(0,J89+(J$7-temps!J80-J$5))</f>
        <v>0.21913652477830661</v>
      </c>
      <c r="K90" s="1">
        <f>MAX(0,K89+(K$7-temps!K80-K$5))</f>
        <v>0.18189898717630471</v>
      </c>
      <c r="L90" s="1">
        <f>MAX(0,L89+(L$7-temps!L80-L$5))</f>
        <v>0.2592947129827512</v>
      </c>
      <c r="M90" s="1">
        <f>MAX(0,M89+(M$7-temps!M80-M$5))</f>
        <v>0.38689689792604265</v>
      </c>
      <c r="N90" s="1">
        <f>MAX(0,N89+(N$7-temps!N80-N$5))</f>
        <v>0.52157955389892774</v>
      </c>
      <c r="O90" s="1">
        <f>MAX(0,O89+(O$7-temps!O80-O$5))</f>
        <v>0.64610137647074095</v>
      </c>
      <c r="P90" s="1">
        <f>MAX(0,P89+(P$7-temps!P80-P$5))</f>
        <v>0.75143596895563014</v>
      </c>
      <c r="Q90" s="1">
        <f>MAX(0,Q89+(Q$7-temps!Q80-Q$5))</f>
        <v>0.8829151775518943</v>
      </c>
      <c r="R90" s="1">
        <f>MAX(0,R89+(R$7-temps!R80-R$5))</f>
        <v>1.0434265807776995</v>
      </c>
      <c r="S90" s="1">
        <f>MAX(0,S89+(S$7-temps!S80-S$5))</f>
        <v>1.141847796906716</v>
      </c>
      <c r="T90" s="1">
        <f>MAX(0,T89+(T$7-temps!T80-T$5))</f>
        <v>1.1193688840035108</v>
      </c>
      <c r="V90"/>
    </row>
    <row r="91" spans="1:22" s="6" customFormat="1" x14ac:dyDescent="0.35">
      <c r="A91" s="2">
        <v>42996</v>
      </c>
      <c r="B91" s="1">
        <f>MAX(0,B90+(B$7-temps!B81-B$5))</f>
        <v>0.2309149161467044</v>
      </c>
      <c r="C91" s="1">
        <f>MAX(0,C90+(C$7-temps!C81-C$5))</f>
        <v>0.1876475645338018</v>
      </c>
      <c r="D91" s="1">
        <f>MAX(0,D90+(D$7-temps!D81-D$5))</f>
        <v>0.17744377098541494</v>
      </c>
      <c r="E91" s="1">
        <f>MAX(0,E90+(E$7-temps!E81-E$5))</f>
        <v>0.18024152904993082</v>
      </c>
      <c r="F91" s="1">
        <f>MAX(0,F90+(F$7-temps!F81-F$5))</f>
        <v>0.21267198173515656</v>
      </c>
      <c r="G91" s="1">
        <f>MAX(0,G90+(G$7-temps!G81-G$5))</f>
        <v>0.20883137528354345</v>
      </c>
      <c r="H91" s="1">
        <f>MAX(0,H90+(H$7-temps!H81-H$5))</f>
        <v>0.22657303550154193</v>
      </c>
      <c r="I91" s="1">
        <f>MAX(0,I90+(I$7-temps!I81-I$5))</f>
        <v>0.26114219789953963</v>
      </c>
      <c r="J91" s="1">
        <f>MAX(0,J90+(J$7-temps!J81-J$5))</f>
        <v>0.27872510757695079</v>
      </c>
      <c r="K91" s="1">
        <f>MAX(0,K90+(K$7-temps!K81-K$5))</f>
        <v>0.23274155707172337</v>
      </c>
      <c r="L91" s="1">
        <f>MAX(0,L90+(L$7-temps!L81-L$5))</f>
        <v>0.30662637642655677</v>
      </c>
      <c r="M91" s="1">
        <f>MAX(0,M90+(M$7-temps!M81-M$5))</f>
        <v>0.43006755169242894</v>
      </c>
      <c r="N91" s="1">
        <f>MAX(0,N90+(N$7-temps!N81-N$5))</f>
        <v>0.54207484637499148</v>
      </c>
      <c r="O91" s="1">
        <f>MAX(0,O90+(O$7-temps!O81-O$5))</f>
        <v>0.66580466894680479</v>
      </c>
      <c r="P91" s="1">
        <f>MAX(0,P90+(P$7-temps!P81-P$5))</f>
        <v>0.78424710659298402</v>
      </c>
      <c r="Q91" s="1">
        <f>MAX(0,Q90+(Q$7-temps!Q81-Q$5))</f>
        <v>0.9269398926086031</v>
      </c>
      <c r="R91" s="1">
        <f>MAX(0,R90+(R$7-temps!R81-R$5))</f>
        <v>1.1071953603505371</v>
      </c>
      <c r="S91" s="1">
        <f>MAX(0,S90+(S$7-temps!S81-S$5))</f>
        <v>1.2182416990601985</v>
      </c>
      <c r="T91" s="1">
        <f>MAX(0,T90+(T$7-temps!T81-T$5))</f>
        <v>1.1950833280924775</v>
      </c>
      <c r="V91"/>
    </row>
    <row r="92" spans="1:22" s="6" customFormat="1" x14ac:dyDescent="0.35">
      <c r="A92" s="2">
        <v>42997</v>
      </c>
      <c r="B92" s="1">
        <f>MAX(0,B91+(B$7-temps!B82-B$5))</f>
        <v>0.29027400217115512</v>
      </c>
      <c r="C92" s="1">
        <f>MAX(0,C91+(C$7-temps!C82-C$5))</f>
        <v>0.23981260862276871</v>
      </c>
      <c r="D92" s="1">
        <f>MAX(0,D91+(D$7-temps!D82-D$5))</f>
        <v>0.24193438281631735</v>
      </c>
      <c r="E92" s="1">
        <f>MAX(0,E91+(E$7-temps!E82-E$5))</f>
        <v>0.25174935055825259</v>
      </c>
      <c r="F92" s="1">
        <f>MAX(0,F91+(F$7-temps!F82-F$5))</f>
        <v>0.25504675808218791</v>
      </c>
      <c r="G92" s="1">
        <f>MAX(0,G91+(G$7-temps!G82-G$5))</f>
        <v>0.25085709034025216</v>
      </c>
      <c r="H92" s="1">
        <f>MAX(0,H91+(H$7-temps!H82-H$5))</f>
        <v>0.2805440247517989</v>
      </c>
      <c r="I92" s="1">
        <f>MAX(0,I91+(I$7-temps!I82-I$5))</f>
        <v>0.31146907424657133</v>
      </c>
      <c r="J92" s="1">
        <f>MAX(0,J91+(J$7-temps!J82-J$5))</f>
        <v>0.33308409037559494</v>
      </c>
      <c r="K92" s="1">
        <f>MAX(0,K91+(K$7-temps!K82-K$5))</f>
        <v>0.27954332696714207</v>
      </c>
      <c r="L92" s="1">
        <f>MAX(0,L91+(L$7-temps!L82-L$5))</f>
        <v>0.36972283987036236</v>
      </c>
      <c r="M92" s="1">
        <f>MAX(0,M91+(M$7-temps!M82-M$5))</f>
        <v>0.48196740545881522</v>
      </c>
      <c r="N92" s="1">
        <f>MAX(0,N91+(N$7-temps!N82-N$5))</f>
        <v>0.58736573885105514</v>
      </c>
      <c r="O92" s="1">
        <f>MAX(0,O91+(O$7-temps!O82-O$5))</f>
        <v>0.72317866142286857</v>
      </c>
      <c r="P92" s="1">
        <f>MAX(0,P91+(P$7-temps!P82-P$5))</f>
        <v>0.84264374423033783</v>
      </c>
      <c r="Q92" s="1">
        <f>MAX(0,Q91+(Q$7-temps!Q82-Q$5))</f>
        <v>0.9853985076653119</v>
      </c>
      <c r="R92" s="1">
        <f>MAX(0,R91+(R$7-temps!R82-R$5))</f>
        <v>1.1667838399233748</v>
      </c>
      <c r="S92" s="1">
        <f>MAX(0,S91+(S$7-temps!S82-S$5))</f>
        <v>1.2694169012136811</v>
      </c>
      <c r="T92" s="1">
        <f>MAX(0,T91+(T$7-temps!T82-T$5))</f>
        <v>1.2538098721814444</v>
      </c>
      <c r="V92"/>
    </row>
    <row r="93" spans="1:22" s="6" customFormat="1" x14ac:dyDescent="0.35">
      <c r="A93" s="2">
        <v>42998</v>
      </c>
      <c r="B93" s="1">
        <f>MAX(0,B92+(B$7-temps!B83-B$5))</f>
        <v>0.34878598819560586</v>
      </c>
      <c r="C93" s="1">
        <f>MAX(0,C92+(C$7-temps!C83-C$5))</f>
        <v>0.28700215271173563</v>
      </c>
      <c r="D93" s="1">
        <f>MAX(0,D92+(D$7-temps!D83-D$5))</f>
        <v>0.29213209464721984</v>
      </c>
      <c r="E93" s="1">
        <f>MAX(0,E92+(E$7-temps!E83-E$5))</f>
        <v>0.34048157206657437</v>
      </c>
      <c r="F93" s="1">
        <f>MAX(0,F92+(F$7-temps!F83-F$5))</f>
        <v>0.32356573442921921</v>
      </c>
      <c r="G93" s="1">
        <f>MAX(0,G92+(G$7-temps!G83-G$5))</f>
        <v>0.30941000539696084</v>
      </c>
      <c r="H93" s="1">
        <f>MAX(0,H92+(H$7-temps!H83-H$5))</f>
        <v>0.3269436140020559</v>
      </c>
      <c r="I93" s="1">
        <f>MAX(0,I92+(I$7-temps!I83-I$5))</f>
        <v>0.35255455059360308</v>
      </c>
      <c r="J93" s="1">
        <f>MAX(0,J92+(J$7-temps!J83-J$5))</f>
        <v>0.39223897317423917</v>
      </c>
      <c r="K93" s="1">
        <f>MAX(0,K92+(K$7-temps!K83-K$5))</f>
        <v>0.33412729686256076</v>
      </c>
      <c r="L93" s="1">
        <f>MAX(0,L92+(L$7-temps!L83-L$5))</f>
        <v>0.44693620331416795</v>
      </c>
      <c r="M93" s="1">
        <f>MAX(0,M92+(M$7-temps!M83-M$5))</f>
        <v>0.55574325922520151</v>
      </c>
      <c r="N93" s="1">
        <f>MAX(0,N92+(N$7-temps!N83-N$5))</f>
        <v>0.66028483132711879</v>
      </c>
      <c r="O93" s="1">
        <f>MAX(0,O92+(O$7-temps!O83-O$5))</f>
        <v>0.77787665389893235</v>
      </c>
      <c r="P93" s="1">
        <f>MAX(0,P92+(P$7-temps!P83-P$5))</f>
        <v>0.89115508186769166</v>
      </c>
      <c r="Q93" s="1">
        <f>MAX(0,Q92+(Q$7-temps!Q83-Q$5))</f>
        <v>1.0240477227220206</v>
      </c>
      <c r="R93" s="1">
        <f>MAX(0,R92+(R$7-temps!R83-R$5))</f>
        <v>1.2172005194962126</v>
      </c>
      <c r="S93" s="1">
        <f>MAX(0,S92+(S$7-temps!S83-S$5))</f>
        <v>1.3147979033671637</v>
      </c>
      <c r="T93" s="1">
        <f>MAX(0,T92+(T$7-temps!T83-T$5))</f>
        <v>1.3058170162704112</v>
      </c>
      <c r="V93"/>
    </row>
    <row r="94" spans="1:22" s="6" customFormat="1" x14ac:dyDescent="0.35">
      <c r="A94" s="2">
        <v>42999</v>
      </c>
      <c r="B94" s="1">
        <f>MAX(0,B93+(B$7-temps!B84-B$5))</f>
        <v>0.41925707422005654</v>
      </c>
      <c r="C94" s="1">
        <f>MAX(0,C93+(C$7-temps!C84-C$5))</f>
        <v>0.36370899680070257</v>
      </c>
      <c r="D94" s="1">
        <f>MAX(0,D93+(D$7-temps!D84-D$5))</f>
        <v>0.36611300647812228</v>
      </c>
      <c r="E94" s="1">
        <f>MAX(0,E93+(E$7-temps!E84-E$5))</f>
        <v>0.39598369357489616</v>
      </c>
      <c r="F94" s="1">
        <f>MAX(0,F93+(F$7-temps!F84-F$5))</f>
        <v>0.4043537107762506</v>
      </c>
      <c r="G94" s="1">
        <f>MAX(0,G93+(G$7-temps!G84-G$5))</f>
        <v>0.37967412045366955</v>
      </c>
      <c r="H94" s="1">
        <f>MAX(0,H93+(H$7-temps!H84-H$5))</f>
        <v>0.39638240325231289</v>
      </c>
      <c r="I94" s="1">
        <f>MAX(0,I93+(I$7-temps!I84-I$5))</f>
        <v>0.42896992694063485</v>
      </c>
      <c r="J94" s="1">
        <f>MAX(0,J93+(J$7-temps!J84-J$5))</f>
        <v>0.46322135597288339</v>
      </c>
      <c r="K94" s="1">
        <f>MAX(0,K93+(K$7-temps!K84-K$5))</f>
        <v>0.40020846675797939</v>
      </c>
      <c r="L94" s="1">
        <f>MAX(0,L93+(L$7-temps!L84-L$5))</f>
        <v>0.51530806675797358</v>
      </c>
      <c r="M94" s="1">
        <f>MAX(0,M93+(M$7-temps!M84-M$5))</f>
        <v>0.63359851299158776</v>
      </c>
      <c r="N94" s="1">
        <f>MAX(0,N93+(N$7-temps!N84-N$5))</f>
        <v>0.74859632380318242</v>
      </c>
      <c r="O94" s="1">
        <f>MAX(0,O93+(O$7-temps!O84-O$5))</f>
        <v>0.86238134637499608</v>
      </c>
      <c r="P94" s="1">
        <f>MAX(0,P93+(P$7-temps!P84-P$5))</f>
        <v>0.97100821950504546</v>
      </c>
      <c r="Q94" s="1">
        <f>MAX(0,Q93+(Q$7-temps!Q84-Q$5))</f>
        <v>1.0854857377787293</v>
      </c>
      <c r="R94" s="1">
        <f>MAX(0,R93+(R$7-temps!R84-R$5))</f>
        <v>1.2650719990690502</v>
      </c>
      <c r="S94" s="1">
        <f>MAX(0,S93+(S$7-temps!S84-S$5))</f>
        <v>1.3975753055206463</v>
      </c>
      <c r="T94" s="1">
        <f>MAX(0,T93+(T$7-temps!T84-T$5))</f>
        <v>1.373710260359378</v>
      </c>
      <c r="V94"/>
    </row>
    <row r="95" spans="1:22" s="6" customFormat="1" x14ac:dyDescent="0.35">
      <c r="A95" s="2">
        <v>43000</v>
      </c>
      <c r="B95" s="1">
        <f>MAX(0,B94+(B$7-temps!B85-B$5))</f>
        <v>0.45222136024450732</v>
      </c>
      <c r="C95" s="1">
        <f>MAX(0,C94+(C$7-temps!C85-C$5))</f>
        <v>0.45887974088966954</v>
      </c>
      <c r="D95" s="1">
        <f>MAX(0,D94+(D$7-temps!D85-D$5))</f>
        <v>0.44512921830902474</v>
      </c>
      <c r="E95" s="1">
        <f>MAX(0,E94+(E$7-temps!E85-E$5))</f>
        <v>0.48687231508321793</v>
      </c>
      <c r="F95" s="1">
        <f>MAX(0,F94+(F$7-temps!F85-F$5))</f>
        <v>0.50883958712328192</v>
      </c>
      <c r="G95" s="1">
        <f>MAX(0,G94+(G$7-temps!G85-G$5))</f>
        <v>0.47356183551037823</v>
      </c>
      <c r="H95" s="1">
        <f>MAX(0,H94+(H$7-temps!H85-H$5))</f>
        <v>0.50368159250256994</v>
      </c>
      <c r="I95" s="1">
        <f>MAX(0,I94+(I$7-temps!I85-I$5))</f>
        <v>0.55022700328766661</v>
      </c>
      <c r="J95" s="1">
        <f>MAX(0,J94+(J$7-temps!J85-J$5))</f>
        <v>0.56172373877152759</v>
      </c>
      <c r="K95" s="1">
        <f>MAX(0,K94+(K$7-temps!K85-K$5))</f>
        <v>0.49942453665339814</v>
      </c>
      <c r="L95" s="1">
        <f>MAX(0,L94+(L$7-temps!L85-L$5))</f>
        <v>0.59277133020177919</v>
      </c>
      <c r="M95" s="1">
        <f>MAX(0,M94+(M$7-temps!M85-M$5))</f>
        <v>0.694477166757974</v>
      </c>
      <c r="N95" s="1">
        <f>MAX(0,N94+(N$7-temps!N85-N$5))</f>
        <v>0.79510131627924607</v>
      </c>
      <c r="O95" s="1">
        <f>MAX(0,O94+(O$7-temps!O85-O$5))</f>
        <v>0.90468273885105988</v>
      </c>
      <c r="P95" s="1">
        <f>MAX(0,P94+(P$7-temps!P85-P$5))</f>
        <v>1.0290507571423992</v>
      </c>
      <c r="Q95" s="1">
        <f>MAX(0,Q94+(Q$7-temps!Q85-Q$5))</f>
        <v>1.1573404528354378</v>
      </c>
      <c r="R95" s="1">
        <f>MAX(0,R94+(R$7-temps!R85-R$5))</f>
        <v>1.3267547786418878</v>
      </c>
      <c r="S95" s="1">
        <f>MAX(0,S94+(S$7-temps!S85-S$5))</f>
        <v>1.4471037076741289</v>
      </c>
      <c r="T95" s="1">
        <f>MAX(0,T94+(T$7-temps!T85-T$5))</f>
        <v>1.437033704448345</v>
      </c>
      <c r="V95"/>
    </row>
    <row r="96" spans="1:22" s="6" customFormat="1" x14ac:dyDescent="0.35">
      <c r="A96" s="2">
        <v>43001</v>
      </c>
      <c r="B96" s="1">
        <f>MAX(0,B95+(B$7-temps!B86-B$5))</f>
        <v>0.44830154626895813</v>
      </c>
      <c r="C96" s="1">
        <f>MAX(0,C95+(C$7-temps!C86-C$5))</f>
        <v>0.46036428497863657</v>
      </c>
      <c r="D96" s="1">
        <f>MAX(0,D95+(D$7-temps!D86-D$5))</f>
        <v>0.47306643013992722</v>
      </c>
      <c r="E96" s="1">
        <f>MAX(0,E95+(E$7-temps!E86-E$5))</f>
        <v>0.52345933659153976</v>
      </c>
      <c r="F96" s="1">
        <f>MAX(0,F95+(F$7-temps!F86-F$5))</f>
        <v>0.54184616347031322</v>
      </c>
      <c r="G96" s="1">
        <f>MAX(0,G95+(G$7-temps!G86-G$5))</f>
        <v>0.51596175056708693</v>
      </c>
      <c r="H96" s="1">
        <f>MAX(0,H95+(H$7-temps!H86-H$5))</f>
        <v>0.551052181752827</v>
      </c>
      <c r="I96" s="1">
        <f>MAX(0,I95+(I$7-temps!I86-I$5))</f>
        <v>0.60215527963469839</v>
      </c>
      <c r="J96" s="1">
        <f>MAX(0,J95+(J$7-temps!J86-J$5))</f>
        <v>0.61006302157017178</v>
      </c>
      <c r="K96" s="1">
        <f>MAX(0,K95+(K$7-temps!K86-K$5))</f>
        <v>0.55592870654881688</v>
      </c>
      <c r="L96" s="1">
        <f>MAX(0,L95+(L$7-temps!L86-L$5))</f>
        <v>0.64163759364558481</v>
      </c>
      <c r="M96" s="1">
        <f>MAX(0,M95+(M$7-temps!M86-M$5))</f>
        <v>0.75162962052436022</v>
      </c>
      <c r="N96" s="1">
        <f>MAX(0,N95+(N$7-temps!N86-N$5))</f>
        <v>0.8536437087553097</v>
      </c>
      <c r="O96" s="1">
        <f>MAX(0,O95+(O$7-temps!O86-O$5))</f>
        <v>0.96273773132712359</v>
      </c>
      <c r="P96" s="1">
        <f>MAX(0,P95+(P$7-temps!P86-P$5))</f>
        <v>1.093778294779753</v>
      </c>
      <c r="Q96" s="1">
        <f>MAX(0,Q95+(Q$7-temps!Q86-Q$5))</f>
        <v>1.2195516678921465</v>
      </c>
      <c r="R96" s="1">
        <f>MAX(0,R95+(R$7-temps!R86-R$5))</f>
        <v>1.4037709582147255</v>
      </c>
      <c r="S96" s="1">
        <f>MAX(0,S95+(S$7-temps!S86-S$5))</f>
        <v>1.5175967098276113</v>
      </c>
      <c r="T96" s="1">
        <f>MAX(0,T95+(T$7-temps!T86-T$5))</f>
        <v>1.5214005485373119</v>
      </c>
      <c r="V96"/>
    </row>
    <row r="97" spans="1:22" s="6" customFormat="1" x14ac:dyDescent="0.35">
      <c r="A97" s="2">
        <v>43002</v>
      </c>
      <c r="B97" s="1">
        <f>MAX(0,B96+(B$7-temps!B87-B$5))</f>
        <v>0.44387903229340897</v>
      </c>
      <c r="C97" s="1">
        <f>MAX(0,C96+(C$7-temps!C87-C$5))</f>
        <v>0.45271412906760344</v>
      </c>
      <c r="D97" s="1">
        <f>MAX(0,D96+(D$7-temps!D87-D$5))</f>
        <v>0.48810794197082963</v>
      </c>
      <c r="E97" s="1">
        <f>MAX(0,E96+(E$7-temps!E87-E$5))</f>
        <v>0.53758045809986166</v>
      </c>
      <c r="F97" s="1">
        <f>MAX(0,F96+(F$7-temps!F87-F$5))</f>
        <v>0.55233823981734453</v>
      </c>
      <c r="G97" s="1">
        <f>MAX(0,G96+(G$7-temps!G87-G$5))</f>
        <v>0.58920746562379567</v>
      </c>
      <c r="H97" s="1">
        <f>MAX(0,H96+(H$7-temps!H87-H$5))</f>
        <v>0.64476877100308405</v>
      </c>
      <c r="I97" s="1">
        <f>MAX(0,I96+(I$7-temps!I87-I$5))</f>
        <v>0.69223845598173017</v>
      </c>
      <c r="J97" s="1">
        <f>MAX(0,J96+(J$7-temps!J87-J$5))</f>
        <v>0.69625020436881602</v>
      </c>
      <c r="K97" s="1">
        <f>MAX(0,K96+(K$7-temps!K87-K$5))</f>
        <v>0.63435757644423563</v>
      </c>
      <c r="L97" s="1">
        <f>MAX(0,L96+(L$7-temps!L87-L$5))</f>
        <v>0.71886145708939042</v>
      </c>
      <c r="M97" s="1">
        <f>MAX(0,M96+(M$7-temps!M87-M$5))</f>
        <v>0.81335877429074654</v>
      </c>
      <c r="N97" s="1">
        <f>MAX(0,N96+(N$7-temps!N87-N$5))</f>
        <v>0.9263636012313734</v>
      </c>
      <c r="O97" s="1">
        <f>MAX(0,O96+(O$7-temps!O87-O$5))</f>
        <v>1.0286371238031873</v>
      </c>
      <c r="P97" s="1">
        <f>MAX(0,P96+(P$7-temps!P87-P$5))</f>
        <v>1.1691718324171068</v>
      </c>
      <c r="Q97" s="1">
        <f>MAX(0,Q96+(Q$7-temps!Q87-Q$5))</f>
        <v>1.2953833829488552</v>
      </c>
      <c r="R97" s="1">
        <f>MAX(0,R96+(R$7-temps!R87-R$5))</f>
        <v>1.4919561377875632</v>
      </c>
      <c r="S97" s="1">
        <f>MAX(0,S96+(S$7-temps!S87-S$5))</f>
        <v>1.6316364119810938</v>
      </c>
      <c r="T97" s="1">
        <f>MAX(0,T96+(T$7-temps!T87-T$5))</f>
        <v>1.6289668926262788</v>
      </c>
      <c r="V97"/>
    </row>
    <row r="98" spans="1:22" s="6" customFormat="1" x14ac:dyDescent="0.35">
      <c r="A98" s="2">
        <v>43003</v>
      </c>
      <c r="B98" s="1">
        <f>MAX(0,B97+(B$7-temps!B88-B$5))</f>
        <v>0.40346271831785985</v>
      </c>
      <c r="C98" s="1">
        <f>MAX(0,C97+(C$7-temps!C88-C$5))</f>
        <v>0.46859257315657044</v>
      </c>
      <c r="D98" s="1">
        <f>MAX(0,D97+(D$7-temps!D88-D$5))</f>
        <v>0.50738955380173212</v>
      </c>
      <c r="E98" s="1">
        <f>MAX(0,E97+(E$7-temps!E88-E$5))</f>
        <v>0.54897727960818343</v>
      </c>
      <c r="F98" s="1">
        <f>MAX(0,F97+(F$7-temps!F88-F$5))</f>
        <v>0.5688167161643759</v>
      </c>
      <c r="G98" s="1">
        <f>MAX(0,G97+(G$7-temps!G88-G$5))</f>
        <v>0.64031488068050435</v>
      </c>
      <c r="H98" s="1">
        <f>MAX(0,H97+(H$7-temps!H88-H$5))</f>
        <v>0.72210386025334106</v>
      </c>
      <c r="I98" s="1">
        <f>MAX(0,I97+(I$7-temps!I88-I$5))</f>
        <v>0.76841983232876188</v>
      </c>
      <c r="J98" s="1">
        <f>MAX(0,J97+(J$7-temps!J88-J$5))</f>
        <v>0.77687778716746025</v>
      </c>
      <c r="K98" s="1">
        <f>MAX(0,K97+(K$7-temps!K88-K$5))</f>
        <v>0.71949084633965432</v>
      </c>
      <c r="L98" s="1">
        <f>MAX(0,L97+(L$7-temps!L88-L$5))</f>
        <v>0.82646032053319607</v>
      </c>
      <c r="M98" s="1">
        <f>MAX(0,M97+(M$7-temps!M88-M$5))</f>
        <v>0.9146846280571328</v>
      </c>
      <c r="N98" s="1">
        <f>MAX(0,N97+(N$7-temps!N88-N$5))</f>
        <v>1.014938393707437</v>
      </c>
      <c r="O98" s="1">
        <f>MAX(0,O97+(O$7-temps!O88-O$5))</f>
        <v>1.1078931162792509</v>
      </c>
      <c r="P98" s="1">
        <f>MAX(0,P97+(P$7-temps!P88-P$5))</f>
        <v>1.2397855700544604</v>
      </c>
      <c r="Q98" s="1">
        <f>MAX(0,Q97+(Q$7-temps!Q88-Q$5))</f>
        <v>1.353944198005564</v>
      </c>
      <c r="R98" s="1">
        <f>MAX(0,R97+(R$7-temps!R88-R$5))</f>
        <v>1.5504080173604009</v>
      </c>
      <c r="S98" s="1">
        <f>MAX(0,S97+(S$7-temps!S88-S$5))</f>
        <v>1.7206297141345763</v>
      </c>
      <c r="T98" s="1">
        <f>MAX(0,T97+(T$7-temps!T88-T$5))</f>
        <v>1.7233090367152457</v>
      </c>
      <c r="V98"/>
    </row>
    <row r="99" spans="1:22" s="6" customFormat="1" x14ac:dyDescent="0.35">
      <c r="A99" s="2">
        <v>43004</v>
      </c>
      <c r="B99" s="1">
        <f>MAX(0,B98+(B$7-temps!B89-B$5))</f>
        <v>0.40004520434231061</v>
      </c>
      <c r="C99" s="1">
        <f>MAX(0,C98+(C$7-temps!C89-C$5))</f>
        <v>0.46668181724553748</v>
      </c>
      <c r="D99" s="1">
        <f>MAX(0,D98+(D$7-temps!D89-D$5))</f>
        <v>0.5076198656326345</v>
      </c>
      <c r="E99" s="1">
        <f>MAX(0,E98+(E$7-temps!E89-E$5))</f>
        <v>0.54885710111650521</v>
      </c>
      <c r="F99" s="1">
        <f>MAX(0,F98+(F$7-temps!F89-F$5))</f>
        <v>0.61531599251140723</v>
      </c>
      <c r="G99" s="1">
        <f>MAX(0,G98+(G$7-temps!G89-G$5))</f>
        <v>0.67638999573721303</v>
      </c>
      <c r="H99" s="1">
        <f>MAX(0,H98+(H$7-temps!H89-H$5))</f>
        <v>0.75581064950359811</v>
      </c>
      <c r="I99" s="1">
        <f>MAX(0,I98+(I$7-temps!I89-I$5))</f>
        <v>0.81282270867579365</v>
      </c>
      <c r="J99" s="1">
        <f>MAX(0,J98+(J$7-temps!J89-J$5))</f>
        <v>0.83570676996610449</v>
      </c>
      <c r="K99" s="1">
        <f>MAX(0,K98+(K$7-temps!K89-K$5))</f>
        <v>0.80481541623507302</v>
      </c>
      <c r="L99" s="1">
        <f>MAX(0,L98+(L$7-temps!L89-L$5))</f>
        <v>0.91415718397700163</v>
      </c>
      <c r="M99" s="1">
        <f>MAX(0,M98+(M$7-temps!M89-M$5))</f>
        <v>1.012437581823519</v>
      </c>
      <c r="N99" s="1">
        <f>MAX(0,N98+(N$7-temps!N89-N$5))</f>
        <v>1.1145724861835007</v>
      </c>
      <c r="O99" s="1">
        <f>MAX(0,O98+(O$7-temps!O89-O$5))</f>
        <v>1.2074603087553146</v>
      </c>
      <c r="P99" s="1">
        <f>MAX(0,P98+(P$7-temps!P89-P$5))</f>
        <v>1.3741852076918142</v>
      </c>
      <c r="Q99" s="1">
        <f>MAX(0,Q98+(Q$7-temps!Q89-Q$5))</f>
        <v>1.4767524130622727</v>
      </c>
      <c r="R99" s="1">
        <f>MAX(0,R98+(R$7-temps!R89-R$5))</f>
        <v>1.6529509969332385</v>
      </c>
      <c r="S99" s="1">
        <f>MAX(0,S98+(S$7-temps!S89-S$5))</f>
        <v>1.7969696162880588</v>
      </c>
      <c r="T99" s="1">
        <f>MAX(0,T98+(T$7-temps!T89-T$5))</f>
        <v>1.8125866808042126</v>
      </c>
      <c r="V99"/>
    </row>
    <row r="100" spans="1:22" s="6" customFormat="1" x14ac:dyDescent="0.35">
      <c r="A100" s="2">
        <v>43005</v>
      </c>
      <c r="B100" s="1">
        <f>MAX(0,B99+(B$7-temps!B90-B$5))</f>
        <v>0.45827449036676138</v>
      </c>
      <c r="C100" s="1">
        <f>MAX(0,C99+(C$7-temps!C90-C$5))</f>
        <v>0.53093966133450443</v>
      </c>
      <c r="D100" s="1">
        <f>MAX(0,D99+(D$7-temps!D90-D$5))</f>
        <v>0.554630477463537</v>
      </c>
      <c r="E100" s="1">
        <f>MAX(0,E99+(E$7-temps!E90-E$5))</f>
        <v>0.59772362262482703</v>
      </c>
      <c r="F100" s="1">
        <f>MAX(0,F99+(F$7-temps!F90-F$5))</f>
        <v>0.66371996885843854</v>
      </c>
      <c r="G100" s="1">
        <f>MAX(0,G99+(G$7-temps!G90-G$5))</f>
        <v>0.71251861079392176</v>
      </c>
      <c r="H100" s="1">
        <f>MAX(0,H99+(H$7-temps!H90-H$5))</f>
        <v>0.7924399387538551</v>
      </c>
      <c r="I100" s="1">
        <f>MAX(0,I99+(I$7-temps!I90-I$5))</f>
        <v>0.85470108502282538</v>
      </c>
      <c r="J100" s="1">
        <f>MAX(0,J99+(J$7-temps!J90-J$5))</f>
        <v>0.90400185276474865</v>
      </c>
      <c r="K100" s="1">
        <f>MAX(0,K99+(K$7-temps!K90-K$5))</f>
        <v>0.85839828613049174</v>
      </c>
      <c r="L100" s="1">
        <f>MAX(0,L99+(L$7-temps!L90-L$5))</f>
        <v>0.97431114742080727</v>
      </c>
      <c r="M100" s="1">
        <f>MAX(0,M99+(M$7-temps!M90-M$5))</f>
        <v>1.0812853355899052</v>
      </c>
      <c r="N100" s="1">
        <f>MAX(0,N99+(N$7-temps!N90-N$5))</f>
        <v>1.1993520786595644</v>
      </c>
      <c r="O100" s="1">
        <f>MAX(0,O99+(O$7-temps!O90-O$5))</f>
        <v>1.3088333012313784</v>
      </c>
      <c r="P100" s="1">
        <f>MAX(0,P99+(P$7-temps!P90-P$5))</f>
        <v>1.477997845329168</v>
      </c>
      <c r="Q100" s="1">
        <f>MAX(0,Q99+(Q$7-temps!Q90-Q$5))</f>
        <v>1.5884121281189814</v>
      </c>
      <c r="R100" s="1">
        <f>MAX(0,R99+(R$7-temps!R90-R$5))</f>
        <v>1.7565774765060762</v>
      </c>
      <c r="S100" s="1">
        <f>MAX(0,S99+(S$7-temps!S90-S$5))</f>
        <v>1.8893231184415413</v>
      </c>
      <c r="T100" s="1">
        <f>MAX(0,T99+(T$7-temps!T90-T$5))</f>
        <v>1.8958351248931795</v>
      </c>
      <c r="V100"/>
    </row>
    <row r="101" spans="1:22" s="6" customFormat="1" x14ac:dyDescent="0.35">
      <c r="A101" s="2">
        <v>43006</v>
      </c>
      <c r="B101" s="1">
        <f>MAX(0,B100+(B$7-temps!B91-B$5))</f>
        <v>0.56617147639121213</v>
      </c>
      <c r="C101" s="1">
        <f>MAX(0,C100+(C$7-temps!C91-C$5))</f>
        <v>0.61929810542347141</v>
      </c>
      <c r="D101" s="1">
        <f>MAX(0,D100+(D$7-temps!D91-D$5))</f>
        <v>0.65040738929443942</v>
      </c>
      <c r="E101" s="1">
        <f>MAX(0,E100+(E$7-temps!E91-E$5))</f>
        <v>0.68064944413314887</v>
      </c>
      <c r="F101" s="1">
        <f>MAX(0,F100+(F$7-temps!F91-F$5))</f>
        <v>0.72944664520546987</v>
      </c>
      <c r="G101" s="1">
        <f>MAX(0,G100+(G$7-temps!G91-G$5))</f>
        <v>0.76265912585063045</v>
      </c>
      <c r="H101" s="1">
        <f>MAX(0,H100+(H$7-temps!H91-H$5))</f>
        <v>0.83065312800411206</v>
      </c>
      <c r="I101" s="1">
        <f>MAX(0,I100+(I$7-temps!I91-I$5))</f>
        <v>0.92098866136985713</v>
      </c>
      <c r="J101" s="1">
        <f>MAX(0,J100+(J$7-temps!J91-J$5))</f>
        <v>0.95961513556339284</v>
      </c>
      <c r="K101" s="1">
        <f>MAX(0,K100+(K$7-temps!K91-K$5))</f>
        <v>0.9127779560259105</v>
      </c>
      <c r="L101" s="1">
        <f>MAX(0,L100+(L$7-temps!L91-L$5))</f>
        <v>1.0273563108646129</v>
      </c>
      <c r="M101" s="1">
        <f>MAX(0,M100+(M$7-temps!M91-M$5))</f>
        <v>1.1404372893562915</v>
      </c>
      <c r="N101" s="1">
        <f>MAX(0,N100+(N$7-temps!N91-N$5))</f>
        <v>1.245230671135628</v>
      </c>
      <c r="O101" s="1">
        <f>MAX(0,O100+(O$7-temps!O91-O$5))</f>
        <v>1.363261793707442</v>
      </c>
      <c r="P101" s="1">
        <f>MAX(0,P100+(P$7-temps!P91-P$5))</f>
        <v>1.5587421829665218</v>
      </c>
      <c r="Q101" s="1">
        <f>MAX(0,Q100+(Q$7-temps!Q91-Q$5))</f>
        <v>1.6910108431756901</v>
      </c>
      <c r="R101" s="1">
        <f>MAX(0,R100+(R$7-temps!R91-R$5))</f>
        <v>1.8643488560789139</v>
      </c>
      <c r="S101" s="1">
        <f>MAX(0,S100+(S$7-temps!S91-S$5))</f>
        <v>1.9982343205950239</v>
      </c>
      <c r="T101" s="1">
        <f>MAX(0,T100+(T$7-temps!T91-T$5))</f>
        <v>2.0082062689821463</v>
      </c>
      <c r="V101"/>
    </row>
    <row r="102" spans="1:22" s="6" customFormat="1" x14ac:dyDescent="0.35">
      <c r="A102" s="2">
        <v>43007</v>
      </c>
      <c r="B102" s="1">
        <f>MAX(0,B101+(B$7-temps!B92-B$5))</f>
        <v>0.71038616241566288</v>
      </c>
      <c r="C102" s="1">
        <f>MAX(0,C101+(C$7-temps!C92-C$5))</f>
        <v>0.72680904951243841</v>
      </c>
      <c r="D102" s="1">
        <f>MAX(0,D101+(D$7-temps!D92-D$5))</f>
        <v>0.77145860112534193</v>
      </c>
      <c r="E102" s="1">
        <f>MAX(0,E101+(E$7-temps!E92-E$5))</f>
        <v>0.80030876564147069</v>
      </c>
      <c r="F102" s="1">
        <f>MAX(0,F101+(F$7-temps!F92-F$5))</f>
        <v>0.84121282155250121</v>
      </c>
      <c r="G102" s="1">
        <f>MAX(0,G101+(G$7-temps!G92-G$5))</f>
        <v>0.87790264090733916</v>
      </c>
      <c r="H102" s="1">
        <f>MAX(0,H101+(H$7-temps!H92-H$5))</f>
        <v>0.94506491725436903</v>
      </c>
      <c r="I102" s="1">
        <f>MAX(0,I101+(I$7-temps!I92-I$5))</f>
        <v>1.0515007377168888</v>
      </c>
      <c r="J102" s="1">
        <f>MAX(0,J101+(J$7-temps!J92-J$5))</f>
        <v>1.0739389183620369</v>
      </c>
      <c r="K102" s="1">
        <f>MAX(0,K101+(K$7-temps!K92-K$5))</f>
        <v>1.0139966259213291</v>
      </c>
      <c r="L102" s="1">
        <f>MAX(0,L101+(L$7-temps!L92-L$5))</f>
        <v>1.1487812743084185</v>
      </c>
      <c r="M102" s="1">
        <f>MAX(0,M101+(M$7-temps!M92-M$5))</f>
        <v>1.2606623431226778</v>
      </c>
      <c r="N102" s="1">
        <f>MAX(0,N101+(N$7-temps!N92-N$5))</f>
        <v>1.3495570636116916</v>
      </c>
      <c r="O102" s="1">
        <f>MAX(0,O101+(O$7-temps!O92-O$5))</f>
        <v>1.4881122861835057</v>
      </c>
      <c r="P102" s="1">
        <f>MAX(0,P101+(P$7-temps!P92-P$5))</f>
        <v>1.6732009206038756</v>
      </c>
      <c r="Q102" s="1">
        <f>MAX(0,Q101+(Q$7-temps!Q92-Q$5))</f>
        <v>1.7959500582323988</v>
      </c>
      <c r="R102" s="1">
        <f>MAX(0,R101+(R$7-temps!R92-R$5))</f>
        <v>1.9772271356517517</v>
      </c>
      <c r="S102" s="1">
        <f>MAX(0,S101+(S$7-temps!S92-S$5))</f>
        <v>2.1142365227485063</v>
      </c>
      <c r="T102" s="1">
        <f>MAX(0,T101+(T$7-temps!T92-T$5))</f>
        <v>2.1321211130711131</v>
      </c>
      <c r="V102"/>
    </row>
    <row r="103" spans="1:22" s="6" customFormat="1" x14ac:dyDescent="0.35">
      <c r="A103" s="2">
        <v>43008</v>
      </c>
      <c r="B103" s="1">
        <f>MAX(0,B102+(B$7-temps!B93-B$5))</f>
        <v>0.9514576484401136</v>
      </c>
      <c r="C103" s="1">
        <f>MAX(0,C102+(C$7-temps!C93-C$5))</f>
        <v>0.92020199360140542</v>
      </c>
      <c r="D103" s="1">
        <f>MAX(0,D102+(D$7-temps!D93-D$5))</f>
        <v>0.95481951295624445</v>
      </c>
      <c r="E103" s="1">
        <f>MAX(0,E102+(E$7-temps!E93-E$5))</f>
        <v>0.98620308714979255</v>
      </c>
      <c r="F103" s="1">
        <f>MAX(0,F102+(F$7-temps!F93-F$5))</f>
        <v>1.0071288978995325</v>
      </c>
      <c r="G103" s="1">
        <f>MAX(0,G102+(G$7-temps!G93-G$5))</f>
        <v>1.0344755559640477</v>
      </c>
      <c r="H103" s="1">
        <f>MAX(0,H102+(H$7-temps!H93-H$5))</f>
        <v>1.0801233065046261</v>
      </c>
      <c r="I103" s="1">
        <f>MAX(0,I102+(I$7-temps!I93-I$5))</f>
        <v>1.1764393140639204</v>
      </c>
      <c r="J103" s="1">
        <f>MAX(0,J102+(J$7-temps!J93-J$5))</f>
        <v>1.189629101160681</v>
      </c>
      <c r="K103" s="1">
        <f>MAX(0,K102+(K$7-temps!K93-K$5))</f>
        <v>1.1306944958167477</v>
      </c>
      <c r="L103" s="1">
        <f>MAX(0,L102+(L$7-temps!L93-L$5))</f>
        <v>1.258192737752224</v>
      </c>
      <c r="M103" s="1">
        <f>MAX(0,M102+(M$7-temps!M93-M$5))</f>
        <v>1.378269396889064</v>
      </c>
      <c r="N103" s="1">
        <f>MAX(0,N102+(N$7-temps!N93-N$5))</f>
        <v>1.4628005560877553</v>
      </c>
      <c r="O103" s="1">
        <f>MAX(0,O102+(O$7-temps!O93-O$5))</f>
        <v>1.6032322786595694</v>
      </c>
      <c r="P103" s="1">
        <f>MAX(0,P102+(P$7-temps!P93-P$5))</f>
        <v>1.7956389582412293</v>
      </c>
      <c r="Q103" s="1">
        <f>MAX(0,Q102+(Q$7-temps!Q93-Q$5))</f>
        <v>1.9287185732891075</v>
      </c>
      <c r="R103" s="1">
        <f>MAX(0,R102+(R$7-temps!R93-R$5))</f>
        <v>2.1390055152245893</v>
      </c>
      <c r="S103" s="1">
        <f>MAX(0,S102+(S$7-temps!S93-S$5))</f>
        <v>2.2659531249019889</v>
      </c>
      <c r="T103" s="1">
        <f>MAX(0,T102+(T$7-temps!T93-T$5))</f>
        <v>2.2482851571600797</v>
      </c>
      <c r="V103"/>
    </row>
    <row r="104" spans="1:22" s="6" customFormat="1" x14ac:dyDescent="0.35">
      <c r="A104" s="2">
        <v>43009</v>
      </c>
      <c r="B104" s="1">
        <f>MAX(0,B103+(B$7-temps!B94-B$5))</f>
        <v>1.1670695344645643</v>
      </c>
      <c r="C104" s="1">
        <f>MAX(0,C103+(C$7-temps!C94-C$5))</f>
        <v>1.1465314376903724</v>
      </c>
      <c r="D104" s="1">
        <f>MAX(0,D103+(D$7-temps!D94-D$5))</f>
        <v>1.1509880247871469</v>
      </c>
      <c r="E104" s="1">
        <f>MAX(0,E103+(E$7-temps!E94-E$5))</f>
        <v>1.1771440086581144</v>
      </c>
      <c r="F104" s="1">
        <f>MAX(0,F103+(F$7-temps!F94-F$5))</f>
        <v>1.1857654742465638</v>
      </c>
      <c r="G104" s="1">
        <f>MAX(0,G103+(G$7-temps!G94-G$5))</f>
        <v>1.1977308710207564</v>
      </c>
      <c r="H104" s="1">
        <f>MAX(0,H103+(H$7-temps!H94-H$5))</f>
        <v>1.228788195754883</v>
      </c>
      <c r="I104" s="1">
        <f>MAX(0,I103+(I$7-temps!I94-I$5))</f>
        <v>1.3176906904109522</v>
      </c>
      <c r="J104" s="1">
        <f>MAX(0,J103+(J$7-temps!J94-J$5))</f>
        <v>1.3199686839593252</v>
      </c>
      <c r="K104" s="1">
        <f>MAX(0,K103+(K$7-temps!K94-K$5))</f>
        <v>1.2553550657121664</v>
      </c>
      <c r="L104" s="1">
        <f>MAX(0,L103+(L$7-temps!L94-L$5))</f>
        <v>1.3608686011960296</v>
      </c>
      <c r="M104" s="1">
        <f>MAX(0,M103+(M$7-temps!M94-M$5))</f>
        <v>1.4842948506554503</v>
      </c>
      <c r="N104" s="1">
        <f>MAX(0,N103+(N$7-temps!N94-N$5))</f>
        <v>1.6006668485638189</v>
      </c>
      <c r="O104" s="1">
        <f>MAX(0,O103+(O$7-temps!O94-O$5))</f>
        <v>1.732817171135633</v>
      </c>
      <c r="P104" s="1">
        <f>MAX(0,P103+(P$7-temps!P94-P$5))</f>
        <v>1.9192534958785832</v>
      </c>
      <c r="Q104" s="1">
        <f>MAX(0,Q103+(Q$7-temps!Q94-Q$5))</f>
        <v>2.0933809883458161</v>
      </c>
      <c r="R104" s="1">
        <f>MAX(0,R103+(R$7-temps!R94-R$5))</f>
        <v>2.3023040947974271</v>
      </c>
      <c r="S104" s="1">
        <f>MAX(0,S103+(S$7-temps!S94-S$5))</f>
        <v>2.4147356270554714</v>
      </c>
      <c r="T104" s="1">
        <f>MAX(0,T103+(T$7-temps!T94-T$5))</f>
        <v>2.3800254012490467</v>
      </c>
      <c r="V104"/>
    </row>
    <row r="105" spans="1:22" s="6" customFormat="1" x14ac:dyDescent="0.35">
      <c r="A105" s="2">
        <v>43010</v>
      </c>
      <c r="B105" s="1">
        <f>MAX(0,B104+(B$7-temps!B95-B$5))</f>
        <v>1.3092221204890151</v>
      </c>
      <c r="C105" s="1">
        <f>MAX(0,C104+(C$7-temps!C95-C$5))</f>
        <v>1.3147784817793393</v>
      </c>
      <c r="D105" s="1">
        <f>MAX(0,D104+(D$7-temps!D95-D$5))</f>
        <v>1.3398679366180493</v>
      </c>
      <c r="E105" s="1">
        <f>MAX(0,E104+(E$7-temps!E95-E$5))</f>
        <v>1.3621236301664361</v>
      </c>
      <c r="F105" s="1">
        <f>MAX(0,F104+(F$7-temps!F95-F$5))</f>
        <v>1.363541050593595</v>
      </c>
      <c r="G105" s="1">
        <f>MAX(0,G104+(G$7-temps!G95-G$5))</f>
        <v>1.358930286077465</v>
      </c>
      <c r="H105" s="1">
        <f>MAX(0,H104+(H$7-temps!H95-H$5))</f>
        <v>1.3819824850051399</v>
      </c>
      <c r="I105" s="1">
        <f>MAX(0,I104+(I$7-temps!I95-I$5))</f>
        <v>1.4794650667579838</v>
      </c>
      <c r="J105" s="1">
        <f>MAX(0,J104+(J$7-temps!J95-J$5))</f>
        <v>1.4739731667579694</v>
      </c>
      <c r="K105" s="1">
        <f>MAX(0,K104+(K$7-temps!K95-K$5))</f>
        <v>1.397262535607585</v>
      </c>
      <c r="L105" s="1">
        <f>MAX(0,L104+(L$7-temps!L95-L$5))</f>
        <v>1.4971738646398352</v>
      </c>
      <c r="M105" s="1">
        <f>MAX(0,M104+(M$7-temps!M95-M$5))</f>
        <v>1.6114876044218365</v>
      </c>
      <c r="N105" s="1">
        <f>MAX(0,N104+(N$7-temps!N95-N$5))</f>
        <v>1.7368853410398826</v>
      </c>
      <c r="O105" s="1">
        <f>MAX(0,O104+(O$7-temps!O95-O$5))</f>
        <v>1.8698922636116968</v>
      </c>
      <c r="P105" s="1">
        <f>MAX(0,P104+(P$7-temps!P95-P$5))</f>
        <v>2.0566046335159371</v>
      </c>
      <c r="Q105" s="1">
        <f>MAX(0,Q104+(Q$7-temps!Q95-Q$5))</f>
        <v>2.2365647034025247</v>
      </c>
      <c r="R105" s="1">
        <f>MAX(0,R104+(R$7-temps!R95-R$5))</f>
        <v>2.4591250743702648</v>
      </c>
      <c r="S105" s="1">
        <f>MAX(0,S104+(S$7-temps!S95-S$5))</f>
        <v>2.568598329208954</v>
      </c>
      <c r="T105" s="1">
        <f>MAX(0,T104+(T$7-temps!T95-T$5))</f>
        <v>2.5285160453380136</v>
      </c>
      <c r="V105"/>
    </row>
    <row r="106" spans="1:22" s="6" customFormat="1" x14ac:dyDescent="0.35">
      <c r="A106" s="2">
        <v>43011</v>
      </c>
      <c r="B106" s="1">
        <f>MAX(0,B105+(B$7-temps!B96-B$5))</f>
        <v>1.3047996065134659</v>
      </c>
      <c r="C106" s="1">
        <f>MAX(0,C105+(C$7-temps!C96-C$5))</f>
        <v>1.3507016258683062</v>
      </c>
      <c r="D106" s="1">
        <f>MAX(0,D105+(D$7-temps!D96-D$5))</f>
        <v>1.4206717484489517</v>
      </c>
      <c r="E106" s="1">
        <f>MAX(0,E105+(E$7-temps!E96-E$5))</f>
        <v>1.4441798516747579</v>
      </c>
      <c r="F106" s="1">
        <f>MAX(0,F105+(F$7-temps!F96-F$5))</f>
        <v>1.4589063269406262</v>
      </c>
      <c r="G106" s="1">
        <f>MAX(0,G105+(G$7-temps!G96-G$5))</f>
        <v>1.4636787011341736</v>
      </c>
      <c r="H106" s="1">
        <f>MAX(0,H105+(H$7-temps!H96-H$5))</f>
        <v>1.4972124742553967</v>
      </c>
      <c r="I106" s="1">
        <f>MAX(0,I105+(I$7-temps!I96-I$5))</f>
        <v>1.6139577431050156</v>
      </c>
      <c r="J106" s="1">
        <f>MAX(0,J105+(J$7-temps!J96-J$5))</f>
        <v>1.6164911495566134</v>
      </c>
      <c r="K106" s="1">
        <f>MAX(0,K105+(K$7-temps!K96-K$5))</f>
        <v>1.5413613055030035</v>
      </c>
      <c r="L106" s="1">
        <f>MAX(0,L105+(L$7-temps!L96-L$5))</f>
        <v>1.6378594280836407</v>
      </c>
      <c r="M106" s="1">
        <f>MAX(0,M105+(M$7-temps!M96-M$5))</f>
        <v>1.7609140581882228</v>
      </c>
      <c r="N106" s="1">
        <f>MAX(0,N105+(N$7-temps!N96-N$5))</f>
        <v>1.8717493335159463</v>
      </c>
      <c r="O106" s="1">
        <f>MAX(0,O105+(O$7-temps!O96-O$5))</f>
        <v>2.0039906560877605</v>
      </c>
      <c r="P106" s="1">
        <f>MAX(0,P105+(P$7-temps!P96-P$5))</f>
        <v>2.219717571153291</v>
      </c>
      <c r="Q106" s="1">
        <f>MAX(0,Q105+(Q$7-temps!Q96-Q$5))</f>
        <v>2.3797887184592335</v>
      </c>
      <c r="R106" s="1">
        <f>MAX(0,R105+(R$7-temps!R96-R$5))</f>
        <v>2.6041811539431028</v>
      </c>
      <c r="S106" s="1">
        <f>MAX(0,S105+(S$7-temps!S96-S$5))</f>
        <v>2.7161860313624366</v>
      </c>
      <c r="T106" s="1">
        <f>MAX(0,T105+(T$7-temps!T96-T$5))</f>
        <v>2.6917571894269803</v>
      </c>
      <c r="V106"/>
    </row>
    <row r="107" spans="1:22" s="6" customFormat="1" x14ac:dyDescent="0.35">
      <c r="A107" s="2">
        <v>43012</v>
      </c>
      <c r="B107" s="1">
        <f>MAX(0,B106+(B$7-temps!B97-B$5))</f>
        <v>1.4711132925379167</v>
      </c>
      <c r="C107" s="1">
        <f>MAX(0,C106+(C$7-temps!C97-C$5))</f>
        <v>1.4908437699572732</v>
      </c>
      <c r="D107" s="1">
        <f>MAX(0,D106+(D$7-temps!D97-D$5))</f>
        <v>1.5468996602798541</v>
      </c>
      <c r="E107" s="1">
        <f>MAX(0,E106+(E$7-temps!E97-E$5))</f>
        <v>1.5949552731830796</v>
      </c>
      <c r="F107" s="1">
        <f>MAX(0,F106+(F$7-temps!F97-F$5))</f>
        <v>1.6035519032876575</v>
      </c>
      <c r="G107" s="1">
        <f>MAX(0,G106+(G$7-temps!G97-G$5))</f>
        <v>1.6043901161908822</v>
      </c>
      <c r="H107" s="1">
        <f>MAX(0,H106+(H$7-temps!H97-H$5))</f>
        <v>1.6403272635056536</v>
      </c>
      <c r="I107" s="1">
        <f>MAX(0,I106+(I$7-temps!I97-I$5))</f>
        <v>1.7320117194520472</v>
      </c>
      <c r="J107" s="1">
        <f>MAX(0,J106+(J$7-temps!J97-J$5))</f>
        <v>1.7393434323552577</v>
      </c>
      <c r="K107" s="1">
        <f>MAX(0,K106+(K$7-temps!K97-K$5))</f>
        <v>1.6637942753984223</v>
      </c>
      <c r="L107" s="1">
        <f>MAX(0,L106+(L$7-temps!L97-L$5))</f>
        <v>1.7604049915274462</v>
      </c>
      <c r="M107" s="1">
        <f>MAX(0,M106+(M$7-temps!M97-M$5))</f>
        <v>1.8846193119546091</v>
      </c>
      <c r="N107" s="1">
        <f>MAX(0,N106+(N$7-temps!N97-N$5))</f>
        <v>1.98931762599201</v>
      </c>
      <c r="O107" s="1">
        <f>MAX(0,O106+(O$7-temps!O97-O$5))</f>
        <v>2.1313012485638243</v>
      </c>
      <c r="P107" s="1">
        <f>MAX(0,P106+(P$7-temps!P97-P$5))</f>
        <v>2.364638208790645</v>
      </c>
      <c r="Q107" s="1">
        <f>MAX(0,Q106+(Q$7-temps!Q97-Q$5))</f>
        <v>2.5100477335159423</v>
      </c>
      <c r="R107" s="1">
        <f>MAX(0,R106+(R$7-temps!R97-R$5))</f>
        <v>2.7200346335159407</v>
      </c>
      <c r="S107" s="1">
        <f>MAX(0,S106+(S$7-temps!S97-S$5))</f>
        <v>2.8334111335159191</v>
      </c>
      <c r="T107" s="1">
        <f>MAX(0,T106+(T$7-temps!T97-T$5))</f>
        <v>2.8587919335159473</v>
      </c>
      <c r="V107"/>
    </row>
    <row r="108" spans="1:22" s="6" customFormat="1" x14ac:dyDescent="0.35">
      <c r="A108" s="2">
        <v>43013</v>
      </c>
      <c r="B108" s="1">
        <f>MAX(0,B107+(B$7-temps!B98-B$5))</f>
        <v>1.6859357785623674</v>
      </c>
      <c r="C108" s="1">
        <f>MAX(0,C107+(C$7-temps!C98-C$5))</f>
        <v>1.6804297140462401</v>
      </c>
      <c r="D108" s="1">
        <f>MAX(0,D107+(D$7-temps!D98-D$5))</f>
        <v>1.7238832721107566</v>
      </c>
      <c r="E108" s="1">
        <f>MAX(0,E107+(E$7-temps!E98-E$5))</f>
        <v>1.7670343946914013</v>
      </c>
      <c r="F108" s="1">
        <f>MAX(0,F107+(F$7-temps!F98-F$5))</f>
        <v>1.7674870796346889</v>
      </c>
      <c r="G108" s="1">
        <f>MAX(0,G107+(G$7-temps!G98-G$5))</f>
        <v>1.7655427312475909</v>
      </c>
      <c r="H108" s="1">
        <f>MAX(0,H107+(H$7-temps!H98-H$5))</f>
        <v>1.7888707527559105</v>
      </c>
      <c r="I108" s="1">
        <f>MAX(0,I107+(I$7-temps!I98-I$5))</f>
        <v>1.8695811957990789</v>
      </c>
      <c r="J108" s="1">
        <f>MAX(0,J107+(J$7-temps!J98-J$5))</f>
        <v>1.8775130151539019</v>
      </c>
      <c r="K108" s="1">
        <f>MAX(0,K107+(K$7-temps!K98-K$5))</f>
        <v>1.807033445293841</v>
      </c>
      <c r="L108" s="1">
        <f>MAX(0,L107+(L$7-temps!L98-L$5))</f>
        <v>1.8964543549712518</v>
      </c>
      <c r="M108" s="1">
        <f>MAX(0,M107+(M$7-temps!M98-M$5))</f>
        <v>2.0171522657209953</v>
      </c>
      <c r="N108" s="1">
        <f>MAX(0,N107+(N$7-temps!N98-N$5))</f>
        <v>2.1187785184680736</v>
      </c>
      <c r="O108" s="1">
        <f>MAX(0,O107+(O$7-temps!O98-O$5))</f>
        <v>2.2977162410398879</v>
      </c>
      <c r="P108" s="1">
        <f>MAX(0,P107+(P$7-temps!P98-P$5))</f>
        <v>2.5232337464279988</v>
      </c>
      <c r="Q108" s="1">
        <f>MAX(0,Q107+(Q$7-temps!Q98-Q$5))</f>
        <v>2.6547686485726509</v>
      </c>
      <c r="R108" s="1">
        <f>MAX(0,R107+(R$7-temps!R98-R$5))</f>
        <v>2.8582054130887782</v>
      </c>
      <c r="S108" s="1">
        <f>MAX(0,S107+(S$7-temps!S98-S$5))</f>
        <v>2.9709070356694016</v>
      </c>
      <c r="T108" s="1">
        <f>MAX(0,T107+(T$7-temps!T98-T$5))</f>
        <v>2.9946748776049144</v>
      </c>
      <c r="V108"/>
    </row>
    <row r="109" spans="1:22" s="6" customFormat="1" x14ac:dyDescent="0.35">
      <c r="A109" s="2">
        <v>43014</v>
      </c>
      <c r="B109" s="1">
        <f>MAX(0,B108+(B$7-temps!B99-B$5))</f>
        <v>1.9247132645868181</v>
      </c>
      <c r="C109" s="1">
        <f>MAX(0,C108+(C$7-temps!C99-C$5))</f>
        <v>1.903124658135207</v>
      </c>
      <c r="D109" s="1">
        <f>MAX(0,D108+(D$7-temps!D99-D$5))</f>
        <v>1.957040383941659</v>
      </c>
      <c r="E109" s="1">
        <f>MAX(0,E108+(E$7-temps!E99-E$5))</f>
        <v>1.9930196161997231</v>
      </c>
      <c r="F109" s="1">
        <f>MAX(0,F108+(F$7-temps!F99-F$5))</f>
        <v>1.99992875598172</v>
      </c>
      <c r="G109" s="1">
        <f>MAX(0,G108+(G$7-temps!G99-G$5))</f>
        <v>2.0038379463042997</v>
      </c>
      <c r="H109" s="1">
        <f>MAX(0,H108+(H$7-temps!H99-H$5))</f>
        <v>2.0109348420061672</v>
      </c>
      <c r="I109" s="1">
        <f>MAX(0,I108+(I$7-temps!I99-I$5))</f>
        <v>2.0815851721461107</v>
      </c>
      <c r="J109" s="1">
        <f>MAX(0,J108+(J$7-temps!J99-J$5))</f>
        <v>2.0863878979525459</v>
      </c>
      <c r="K109" s="1">
        <f>MAX(0,K108+(K$7-temps!K99-K$5))</f>
        <v>2.0231930151892596</v>
      </c>
      <c r="L109" s="1">
        <f>MAX(0,L108+(L$7-temps!L99-L$5))</f>
        <v>2.1181580184150572</v>
      </c>
      <c r="M109" s="1">
        <f>MAX(0,M108+(M$7-temps!M99-M$5))</f>
        <v>2.2199123194873813</v>
      </c>
      <c r="N109" s="1">
        <f>MAX(0,N108+(N$7-temps!N99-N$5))</f>
        <v>2.3095914109441371</v>
      </c>
      <c r="O109" s="1">
        <f>MAX(0,O108+(O$7-temps!O99-O$5))</f>
        <v>2.4670577335159516</v>
      </c>
      <c r="P109" s="1">
        <f>MAX(0,P108+(P$7-temps!P99-P$5))</f>
        <v>2.6830531840653524</v>
      </c>
      <c r="Q109" s="1">
        <f>MAX(0,Q108+(Q$7-temps!Q99-Q$5))</f>
        <v>2.8147900636293595</v>
      </c>
      <c r="R109" s="1">
        <f>MAX(0,R108+(R$7-temps!R99-R$5))</f>
        <v>3.0121378926616158</v>
      </c>
      <c r="S109" s="1">
        <f>MAX(0,S108+(S$7-temps!S99-S$5))</f>
        <v>3.1224857378228843</v>
      </c>
      <c r="T109" s="1">
        <f>MAX(0,T108+(T$7-temps!T99-T$5))</f>
        <v>3.125043121693881</v>
      </c>
      <c r="V109"/>
    </row>
    <row r="110" spans="1:22" s="6" customFormat="1" x14ac:dyDescent="0.35">
      <c r="A110" s="2">
        <v>43015</v>
      </c>
      <c r="B110" s="1">
        <f>MAX(0,B109+(B$7-temps!B100-B$5))</f>
        <v>2.2119033506112689</v>
      </c>
      <c r="C110" s="1">
        <f>MAX(0,C109+(C$7-temps!C100-C$5))</f>
        <v>2.1747931022241742</v>
      </c>
      <c r="D110" s="1">
        <f>MAX(0,D109+(D$7-temps!D100-D$5))</f>
        <v>2.2069749957725615</v>
      </c>
      <c r="E110" s="1">
        <f>MAX(0,E109+(E$7-temps!E100-E$5))</f>
        <v>2.2336599377080448</v>
      </c>
      <c r="F110" s="1">
        <f>MAX(0,F109+(F$7-temps!F100-F$5))</f>
        <v>2.2575447323287516</v>
      </c>
      <c r="G110" s="1">
        <f>MAX(0,G109+(G$7-temps!G100-G$5))</f>
        <v>2.2635431613610084</v>
      </c>
      <c r="H110" s="1">
        <f>MAX(0,H109+(H$7-temps!H100-H$5))</f>
        <v>2.2733935312564242</v>
      </c>
      <c r="I110" s="1">
        <f>MAX(0,I109+(I$7-temps!I100-I$5))</f>
        <v>2.3383218484931425</v>
      </c>
      <c r="J110" s="1">
        <f>MAX(0,J109+(J$7-temps!J100-J$5))</f>
        <v>2.3334092807511899</v>
      </c>
      <c r="K110" s="1">
        <f>MAX(0,K109+(K$7-temps!K100-K$5))</f>
        <v>2.2643501850846781</v>
      </c>
      <c r="L110" s="1">
        <f>MAX(0,L109+(L$7-temps!L100-L$5))</f>
        <v>2.3667067818588627</v>
      </c>
      <c r="M110" s="1">
        <f>MAX(0,M109+(M$7-temps!M100-M$5))</f>
        <v>2.4553916732537675</v>
      </c>
      <c r="N110" s="1">
        <f>MAX(0,N109+(N$7-temps!N100-N$5))</f>
        <v>2.5351494034202009</v>
      </c>
      <c r="O110" s="1">
        <f>MAX(0,O109+(O$7-temps!O100-O$5))</f>
        <v>2.6614153259920155</v>
      </c>
      <c r="P110" s="1">
        <f>MAX(0,P109+(P$7-temps!P100-P$5))</f>
        <v>2.852384921702706</v>
      </c>
      <c r="Q110" s="1">
        <f>MAX(0,Q109+(Q$7-temps!Q100-Q$5))</f>
        <v>2.987967178686068</v>
      </c>
      <c r="R110" s="1">
        <f>MAX(0,R109+(R$7-temps!R100-R$5))</f>
        <v>3.2192459722344537</v>
      </c>
      <c r="S110" s="1">
        <f>MAX(0,S109+(S$7-temps!S100-S$5))</f>
        <v>3.3416149399763668</v>
      </c>
      <c r="T110" s="1">
        <f>MAX(0,T109+(T$7-temps!T100-T$5))</f>
        <v>3.3147987657828479</v>
      </c>
      <c r="V110"/>
    </row>
    <row r="111" spans="1:22" s="6" customFormat="1" x14ac:dyDescent="0.35">
      <c r="A111" s="2">
        <v>43016</v>
      </c>
      <c r="B111" s="1">
        <f>MAX(0,B110+(B$7-temps!B101-B$5))</f>
        <v>2.2792002366357194</v>
      </c>
      <c r="C111" s="1">
        <f>MAX(0,C110+(C$7-temps!C101-C$5))</f>
        <v>2.2883017463131412</v>
      </c>
      <c r="D111" s="1">
        <f>MAX(0,D110+(D$7-temps!D101-D$5))</f>
        <v>2.3840763076034639</v>
      </c>
      <c r="E111" s="1">
        <f>MAX(0,E110+(E$7-temps!E101-E$5))</f>
        <v>2.4243284592163667</v>
      </c>
      <c r="F111" s="1">
        <f>MAX(0,F110+(F$7-temps!F101-F$5))</f>
        <v>2.500331708675783</v>
      </c>
      <c r="G111" s="1">
        <f>MAX(0,G110+(G$7-temps!G101-G$5))</f>
        <v>2.4862615764177169</v>
      </c>
      <c r="H111" s="1">
        <f>MAX(0,H110+(H$7-temps!H101-H$5))</f>
        <v>2.5273647205066814</v>
      </c>
      <c r="I111" s="1">
        <f>MAX(0,I110+(I$7-temps!I101-I$5))</f>
        <v>2.5936269248401742</v>
      </c>
      <c r="J111" s="1">
        <f>MAX(0,J110+(J$7-temps!J101-J$5))</f>
        <v>2.5902703635498341</v>
      </c>
      <c r="K111" s="1">
        <f>MAX(0,K110+(K$7-temps!K101-K$5))</f>
        <v>2.5140014549800966</v>
      </c>
      <c r="L111" s="1">
        <f>MAX(0,L110+(L$7-temps!L101-L$5))</f>
        <v>2.6188600453026685</v>
      </c>
      <c r="M111" s="1">
        <f>MAX(0,M110+(M$7-temps!M101-M$5))</f>
        <v>2.7031129270201539</v>
      </c>
      <c r="N111" s="1">
        <f>MAX(0,N110+(N$7-temps!N101-N$5))</f>
        <v>2.7994822958962646</v>
      </c>
      <c r="O111" s="1">
        <f>MAX(0,O110+(O$7-temps!O101-O$5))</f>
        <v>2.9062152184680792</v>
      </c>
      <c r="P111" s="1">
        <f>MAX(0,P110+(P$7-temps!P101-P$5))</f>
        <v>3.0780985593400598</v>
      </c>
      <c r="Q111" s="1">
        <f>MAX(0,Q110+(Q$7-temps!Q101-Q$5))</f>
        <v>3.2069761937427765</v>
      </c>
      <c r="R111" s="1">
        <f>MAX(0,R110+(R$7-temps!R101-R$5))</f>
        <v>3.4568565518072916</v>
      </c>
      <c r="S111" s="1">
        <f>MAX(0,S110+(S$7-temps!S101-S$5))</f>
        <v>3.5832861421298494</v>
      </c>
      <c r="T111" s="1">
        <f>MAX(0,T110+(T$7-temps!T101-T$5))</f>
        <v>3.5332676098718148</v>
      </c>
      <c r="V111"/>
    </row>
    <row r="112" spans="1:22" s="6" customFormat="1" x14ac:dyDescent="0.35">
      <c r="A112" s="2">
        <v>43017</v>
      </c>
      <c r="B112" s="1">
        <f>MAX(0,B111+(B$7-temps!B102-B$5))</f>
        <v>2.4436670226601702</v>
      </c>
      <c r="C112" s="1">
        <f>MAX(0,C111+(C$7-temps!C102-C$5))</f>
        <v>2.454390990402108</v>
      </c>
      <c r="D112" s="1">
        <f>MAX(0,D111+(D$7-temps!D102-D$5))</f>
        <v>2.5585149194343662</v>
      </c>
      <c r="E112" s="1">
        <f>MAX(0,E111+(E$7-temps!E102-E$5))</f>
        <v>2.6084322807246885</v>
      </c>
      <c r="F112" s="1">
        <f>MAX(0,F111+(F$7-temps!F102-F$5))</f>
        <v>2.7082636850228141</v>
      </c>
      <c r="G112" s="1">
        <f>MAX(0,G111+(G$7-temps!G102-G$5))</f>
        <v>2.7258840914744256</v>
      </c>
      <c r="H112" s="1">
        <f>MAX(0,H111+(H$7-temps!H102-H$5))</f>
        <v>2.7894273097569382</v>
      </c>
      <c r="I112" s="1">
        <f>MAX(0,I111+(I$7-temps!I102-I$5))</f>
        <v>2.856243501187206</v>
      </c>
      <c r="J112" s="1">
        <f>MAX(0,J111+(J$7-temps!J102-J$5))</f>
        <v>2.8569817463484783</v>
      </c>
      <c r="K112" s="1">
        <f>MAX(0,K111+(K$7-temps!K102-K$5))</f>
        <v>2.7820229248755153</v>
      </c>
      <c r="L112" s="1">
        <f>MAX(0,L111+(L$7-temps!L102-L$5))</f>
        <v>2.8707618087464741</v>
      </c>
      <c r="M112" s="1">
        <f>MAX(0,M111+(M$7-temps!M102-M$5))</f>
        <v>2.9586157807865403</v>
      </c>
      <c r="N112" s="1">
        <f>MAX(0,N111+(N$7-temps!N102-N$5))</f>
        <v>3.0541420883723283</v>
      </c>
      <c r="O112" s="1">
        <f>MAX(0,O111+(O$7-temps!O102-O$5))</f>
        <v>3.1468197109441429</v>
      </c>
      <c r="P112" s="1">
        <f>MAX(0,P111+(P$7-temps!P102-P$5))</f>
        <v>3.3081341969774134</v>
      </c>
      <c r="Q112" s="1">
        <f>MAX(0,Q111+(Q$7-temps!Q102-Q$5))</f>
        <v>3.448507208799485</v>
      </c>
      <c r="R112" s="1">
        <f>MAX(0,R111+(R$7-temps!R102-R$5))</f>
        <v>3.6848837313801295</v>
      </c>
      <c r="S112" s="1">
        <f>MAX(0,S111+(S$7-temps!S102-S$5))</f>
        <v>3.8067836442833318</v>
      </c>
      <c r="T112" s="1">
        <f>MAX(0,T111+(T$7-temps!T102-T$5))</f>
        <v>3.7516529539607815</v>
      </c>
      <c r="V112"/>
    </row>
    <row r="113" spans="1:22" s="6" customFormat="1" x14ac:dyDescent="0.35">
      <c r="A113" s="2">
        <v>43018</v>
      </c>
      <c r="B113" s="1">
        <f>MAX(0,B112+(B$7-temps!B103-B$5))</f>
        <v>2.582274008684621</v>
      </c>
      <c r="C113" s="1">
        <f>MAX(0,C112+(C$7-temps!C103-C$5))</f>
        <v>2.5945152344910749</v>
      </c>
      <c r="D113" s="1">
        <f>MAX(0,D112+(D$7-temps!D103-D$5))</f>
        <v>2.7071810312652684</v>
      </c>
      <c r="E113" s="1">
        <f>MAX(0,E112+(E$7-temps!E103-E$5))</f>
        <v>2.7678128022330104</v>
      </c>
      <c r="F113" s="1">
        <f>MAX(0,F112+(F$7-temps!F103-F$5))</f>
        <v>2.8557442613698454</v>
      </c>
      <c r="G113" s="1">
        <f>MAX(0,G112+(G$7-temps!G103-G$5))</f>
        <v>2.881911806531134</v>
      </c>
      <c r="H113" s="1">
        <f>MAX(0,H112+(H$7-temps!H103-H$5))</f>
        <v>2.964471899007195</v>
      </c>
      <c r="I113" s="1">
        <f>MAX(0,I112+(I$7-temps!I103-I$5))</f>
        <v>3.0527590775342377</v>
      </c>
      <c r="J113" s="1">
        <f>MAX(0,J112+(J$7-temps!J103-J$5))</f>
        <v>3.0704297291471225</v>
      </c>
      <c r="K113" s="1">
        <f>MAX(0,K112+(K$7-temps!K103-K$5))</f>
        <v>2.9905282947709337</v>
      </c>
      <c r="L113" s="1">
        <f>MAX(0,L112+(L$7-temps!L103-L$5))</f>
        <v>3.0850154721902796</v>
      </c>
      <c r="M113" s="1">
        <f>MAX(0,M112+(M$7-temps!M103-M$5))</f>
        <v>3.1836971345529266</v>
      </c>
      <c r="N113" s="1">
        <f>MAX(0,N112+(N$7-temps!N103-N$5))</f>
        <v>3.2819978808483921</v>
      </c>
      <c r="O113" s="1">
        <f>MAX(0,O112+(O$7-temps!O103-O$5))</f>
        <v>3.4001147034202068</v>
      </c>
      <c r="P113" s="1">
        <f>MAX(0,P112+(P$7-temps!P103-P$5))</f>
        <v>3.5546405346147671</v>
      </c>
      <c r="Q113" s="1">
        <f>MAX(0,Q112+(Q$7-temps!Q103-Q$5))</f>
        <v>3.7067733238561935</v>
      </c>
      <c r="R113" s="1">
        <f>MAX(0,R112+(R$7-temps!R103-R$5))</f>
        <v>3.9296860109529672</v>
      </c>
      <c r="S113" s="1">
        <f>MAX(0,S112+(S$7-temps!S103-S$5))</f>
        <v>4.0390400464368144</v>
      </c>
      <c r="T113" s="1">
        <f>MAX(0,T112+(T$7-temps!T103-T$5))</f>
        <v>3.9800252980497484</v>
      </c>
      <c r="V113"/>
    </row>
    <row r="114" spans="1:22" s="6" customFormat="1" x14ac:dyDescent="0.35">
      <c r="A114" s="2">
        <v>43019</v>
      </c>
      <c r="B114" s="1">
        <f>MAX(0,B113+(B$7-temps!B104-B$5))</f>
        <v>2.7567721947090718</v>
      </c>
      <c r="C114" s="1">
        <f>MAX(0,C113+(C$7-temps!C104-C$5))</f>
        <v>2.762076878580042</v>
      </c>
      <c r="D114" s="1">
        <f>MAX(0,D113+(D$7-temps!D104-D$5))</f>
        <v>2.862752043096171</v>
      </c>
      <c r="E114" s="1">
        <f>MAX(0,E113+(E$7-temps!E104-E$5))</f>
        <v>2.9248323237413323</v>
      </c>
      <c r="F114" s="1">
        <f>MAX(0,F113+(F$7-temps!F104-F$5))</f>
        <v>2.9908116377168765</v>
      </c>
      <c r="G114" s="1">
        <f>MAX(0,G113+(G$7-temps!G104-G$5))</f>
        <v>3.0183168215878426</v>
      </c>
      <c r="H114" s="1">
        <f>MAX(0,H113+(H$7-temps!H104-H$5))</f>
        <v>3.093775088257452</v>
      </c>
      <c r="I114" s="1">
        <f>MAX(0,I113+(I$7-temps!I104-I$5))</f>
        <v>3.2224121538812693</v>
      </c>
      <c r="J114" s="1">
        <f>MAX(0,J113+(J$7-temps!J104-J$5))</f>
        <v>3.2384338119457667</v>
      </c>
      <c r="K114" s="1">
        <f>MAX(0,K113+(K$7-temps!K104-K$5))</f>
        <v>3.1542617646663524</v>
      </c>
      <c r="L114" s="1">
        <f>MAX(0,L113+(L$7-temps!L104-L$5))</f>
        <v>3.2622915356340854</v>
      </c>
      <c r="M114" s="1">
        <f>MAX(0,M113+(M$7-temps!M104-M$5))</f>
        <v>3.4099959883193129</v>
      </c>
      <c r="N114" s="1">
        <f>MAX(0,N113+(N$7-temps!N104-N$5))</f>
        <v>3.5079850733244555</v>
      </c>
      <c r="O114" s="1">
        <f>MAX(0,O113+(O$7-temps!O104-O$5))</f>
        <v>3.6308941958962704</v>
      </c>
      <c r="P114" s="1">
        <f>MAX(0,P113+(P$7-temps!P104-P$5))</f>
        <v>3.7892386722521207</v>
      </c>
      <c r="Q114" s="1">
        <f>MAX(0,Q113+(Q$7-temps!Q104-Q$5))</f>
        <v>3.9575117389129022</v>
      </c>
      <c r="R114" s="1">
        <f>MAX(0,R113+(R$7-temps!R104-R$5))</f>
        <v>4.174187890525805</v>
      </c>
      <c r="S114" s="1">
        <f>MAX(0,S113+(S$7-temps!S104-S$5))</f>
        <v>4.2821831485902973</v>
      </c>
      <c r="T114" s="1">
        <f>MAX(0,T113+(T$7-temps!T104-T$5))</f>
        <v>4.2193070421387153</v>
      </c>
      <c r="V114"/>
    </row>
    <row r="115" spans="1:22" s="6" customFormat="1" x14ac:dyDescent="0.35">
      <c r="A115" s="2">
        <v>43020</v>
      </c>
      <c r="B115" s="1">
        <f>MAX(0,B114+(B$7-temps!B105-B$5))</f>
        <v>2.9311035807335224</v>
      </c>
      <c r="C115" s="1">
        <f>MAX(0,C114+(C$7-temps!C105-C$5))</f>
        <v>2.9403647226690088</v>
      </c>
      <c r="D115" s="1">
        <f>MAX(0,D114+(D$7-temps!D105-D$5))</f>
        <v>3.0366192549270736</v>
      </c>
      <c r="E115" s="1">
        <f>MAX(0,E114+(E$7-temps!E105-E$5))</f>
        <v>3.1042676452496543</v>
      </c>
      <c r="F115" s="1">
        <f>MAX(0,F114+(F$7-temps!F105-F$5))</f>
        <v>3.1535439140639077</v>
      </c>
      <c r="G115" s="1">
        <f>MAX(0,G114+(G$7-temps!G105-G$5))</f>
        <v>3.1691699366445514</v>
      </c>
      <c r="H115" s="1">
        <f>MAX(0,H114+(H$7-temps!H105-H$5))</f>
        <v>3.2269290775077089</v>
      </c>
      <c r="I115" s="1">
        <f>MAX(0,I114+(I$7-temps!I105-I$5))</f>
        <v>3.3411110302283009</v>
      </c>
      <c r="J115" s="1">
        <f>MAX(0,J114+(J$7-temps!J105-J$5))</f>
        <v>3.3785762947444109</v>
      </c>
      <c r="K115" s="1">
        <f>MAX(0,K114+(K$7-temps!K105-K$5))</f>
        <v>3.3177126345617709</v>
      </c>
      <c r="L115" s="1">
        <f>MAX(0,L114+(L$7-temps!L105-L$5))</f>
        <v>3.4548038990778909</v>
      </c>
      <c r="M115" s="1">
        <f>MAX(0,M114+(M$7-temps!M105-M$5))</f>
        <v>3.6072350420856991</v>
      </c>
      <c r="N115" s="1">
        <f>MAX(0,N114+(N$7-temps!N105-N$5))</f>
        <v>3.7147397658005192</v>
      </c>
      <c r="O115" s="1">
        <f>MAX(0,O114+(O$7-temps!O105-O$5))</f>
        <v>3.8724425883723339</v>
      </c>
      <c r="P115" s="1">
        <f>MAX(0,P114+(P$7-temps!P105-P$5))</f>
        <v>4.0439129098894746</v>
      </c>
      <c r="Q115" s="1">
        <f>MAX(0,Q114+(Q$7-temps!Q105-Q$5))</f>
        <v>4.1962369539696107</v>
      </c>
      <c r="R115" s="1">
        <f>MAX(0,R114+(R$7-temps!R105-R$5))</f>
        <v>4.4060438700986424</v>
      </c>
      <c r="S115" s="1">
        <f>MAX(0,S114+(S$7-temps!S105-S$5))</f>
        <v>4.5130785507437796</v>
      </c>
      <c r="T115" s="1">
        <f>MAX(0,T114+(T$7-temps!T105-T$5))</f>
        <v>4.4532261862276821</v>
      </c>
      <c r="V115"/>
    </row>
    <row r="116" spans="1:22" s="6" customFormat="1" x14ac:dyDescent="0.35">
      <c r="A116" s="2">
        <v>43021</v>
      </c>
      <c r="B116" s="1">
        <f>MAX(0,B115+(B$7-temps!B106-B$5))</f>
        <v>3.0567040667579732</v>
      </c>
      <c r="C116" s="1">
        <f>MAX(0,C115+(C$7-temps!C106-C$5))</f>
        <v>3.0757815667579758</v>
      </c>
      <c r="D116" s="1">
        <f>MAX(0,D115+(D$7-temps!D106-D$5))</f>
        <v>3.1817575667579758</v>
      </c>
      <c r="E116" s="1">
        <f>MAX(0,E115+(E$7-temps!E106-E$5))</f>
        <v>3.2760280667579762</v>
      </c>
      <c r="F116" s="1">
        <f>MAX(0,F115+(F$7-temps!F106-F$5))</f>
        <v>3.3164996904109389</v>
      </c>
      <c r="G116" s="1">
        <f>MAX(0,G115+(G$7-temps!G106-G$5))</f>
        <v>3.3280066517012599</v>
      </c>
      <c r="H116" s="1">
        <f>MAX(0,H115+(H$7-temps!H106-H$5))</f>
        <v>3.3901643667579657</v>
      </c>
      <c r="I116" s="1">
        <f>MAX(0,I115+(I$7-temps!I106-I$5))</f>
        <v>3.4946960065753325</v>
      </c>
      <c r="J116" s="1">
        <f>MAX(0,J115+(J$7-temps!J106-J$5))</f>
        <v>3.5583192775430552</v>
      </c>
      <c r="K116" s="1">
        <f>MAX(0,K115+(K$7-temps!K106-K$5))</f>
        <v>3.4902338044571897</v>
      </c>
      <c r="L116" s="1">
        <f>MAX(0,L115+(L$7-temps!L106-L$5))</f>
        <v>3.6634595625216964</v>
      </c>
      <c r="M116" s="1">
        <f>MAX(0,M115+(M$7-temps!M106-M$5))</f>
        <v>3.8107740958520853</v>
      </c>
      <c r="N116" s="1">
        <f>MAX(0,N115+(N$7-temps!N106-N$5))</f>
        <v>3.9217001582765829</v>
      </c>
      <c r="O116" s="1">
        <f>MAX(0,O115+(O$7-temps!O106-O$5))</f>
        <v>4.0766966808483973</v>
      </c>
      <c r="P116" s="1">
        <f>MAX(0,P115+(P$7-temps!P106-P$5))</f>
        <v>4.2632890475268281</v>
      </c>
      <c r="Q116" s="1">
        <f>MAX(0,Q115+(Q$7-temps!Q106-Q$5))</f>
        <v>4.4157280690263194</v>
      </c>
      <c r="R116" s="1">
        <f>MAX(0,R115+(R$7-temps!R106-R$5))</f>
        <v>4.6378259496714804</v>
      </c>
      <c r="S116" s="1">
        <f>MAX(0,S115+(S$7-temps!S106-S$5))</f>
        <v>4.7435842528972625</v>
      </c>
      <c r="T116" s="1">
        <f>MAX(0,T115+(T$7-temps!T106-T$5))</f>
        <v>4.6848719303166488</v>
      </c>
      <c r="V116"/>
    </row>
    <row r="117" spans="1:22" s="6" customFormat="1" x14ac:dyDescent="0.35">
      <c r="A117" s="2">
        <v>43022</v>
      </c>
      <c r="B117" s="1">
        <f>MAX(0,B116+(B$7-temps!B107-B$5))</f>
        <v>3.1093395527824241</v>
      </c>
      <c r="C117" s="1">
        <f>MAX(0,C116+(C$7-temps!C107-C$5))</f>
        <v>3.1830412108469428</v>
      </c>
      <c r="D117" s="1">
        <f>MAX(0,D116+(D$7-temps!D107-D$5))</f>
        <v>3.3088353785888782</v>
      </c>
      <c r="E117" s="1">
        <f>MAX(0,E116+(E$7-temps!E107-E$5))</f>
        <v>3.3891220882662978</v>
      </c>
      <c r="F117" s="1">
        <f>MAX(0,F116+(F$7-temps!F107-F$5))</f>
        <v>3.4395870667579702</v>
      </c>
      <c r="G117" s="1">
        <f>MAX(0,G116+(G$7-temps!G107-G$5))</f>
        <v>3.4660787667579687</v>
      </c>
      <c r="H117" s="1">
        <f>MAX(0,H116+(H$7-temps!H107-H$5))</f>
        <v>3.5645667560082228</v>
      </c>
      <c r="I117" s="1">
        <f>MAX(0,I116+(I$7-temps!I107-I$5))</f>
        <v>3.6649242829223643</v>
      </c>
      <c r="J117" s="1">
        <f>MAX(0,J116+(J$7-temps!J107-J$5))</f>
        <v>3.7386401603416992</v>
      </c>
      <c r="K117" s="1">
        <f>MAX(0,K116+(K$7-temps!K107-K$5))</f>
        <v>3.6646773743526082</v>
      </c>
      <c r="L117" s="1">
        <f>MAX(0,L116+(L$7-temps!L107-L$5))</f>
        <v>3.833976025965502</v>
      </c>
      <c r="M117" s="1">
        <f>MAX(0,M116+(M$7-temps!M107-M$5))</f>
        <v>3.9790844496184716</v>
      </c>
      <c r="N117" s="1">
        <f>MAX(0,N116+(N$7-temps!N107-N$5))</f>
        <v>4.0930420507526462</v>
      </c>
      <c r="O117" s="1">
        <f>MAX(0,O116+(O$7-temps!O107-O$5))</f>
        <v>4.2745547733244607</v>
      </c>
      <c r="P117" s="1">
        <f>MAX(0,P116+(P$7-temps!P107-P$5))</f>
        <v>4.4866758851641819</v>
      </c>
      <c r="Q117" s="1">
        <f>MAX(0,Q116+(Q$7-temps!Q107-Q$5))</f>
        <v>4.6326403840830279</v>
      </c>
      <c r="R117" s="1">
        <f>MAX(0,R116+(R$7-temps!R107-R$5))</f>
        <v>4.8572268292443184</v>
      </c>
      <c r="S117" s="1">
        <f>MAX(0,S116+(S$7-temps!S107-S$5))</f>
        <v>4.9773933550507454</v>
      </c>
      <c r="T117" s="1">
        <f>MAX(0,T116+(T$7-temps!T107-T$5))</f>
        <v>4.9401384744056154</v>
      </c>
      <c r="V117"/>
    </row>
    <row r="118" spans="1:22" s="6" customFormat="1" x14ac:dyDescent="0.35">
      <c r="A118" s="2">
        <v>43023</v>
      </c>
      <c r="B118" s="1">
        <f>MAX(0,B117+(B$7-temps!B108-B$5))</f>
        <v>3.1376336388068746</v>
      </c>
      <c r="C118" s="1">
        <f>MAX(0,C117+(C$7-temps!C108-C$5))</f>
        <v>3.2561300549359098</v>
      </c>
      <c r="D118" s="1">
        <f>MAX(0,D117+(D$7-temps!D108-D$5))</f>
        <v>3.3891124904197807</v>
      </c>
      <c r="E118" s="1">
        <f>MAX(0,E117+(E$7-temps!E108-E$5))</f>
        <v>3.4806828097746196</v>
      </c>
      <c r="F118" s="1">
        <f>MAX(0,F117+(F$7-temps!F108-F$5))</f>
        <v>3.5352607431050016</v>
      </c>
      <c r="G118" s="1">
        <f>MAX(0,G117+(G$7-temps!G108-G$5))</f>
        <v>3.5741568818146772</v>
      </c>
      <c r="H118" s="1">
        <f>MAX(0,H117+(H$7-temps!H108-H$5))</f>
        <v>3.7311328452584798</v>
      </c>
      <c r="I118" s="1">
        <f>MAX(0,I117+(I$7-temps!I108-I$5))</f>
        <v>3.8558802592693961</v>
      </c>
      <c r="J118" s="1">
        <f>MAX(0,J117+(J$7-temps!J108-J$5))</f>
        <v>3.9324597431403432</v>
      </c>
      <c r="K118" s="1">
        <f>MAX(0,K117+(K$7-temps!K108-K$5))</f>
        <v>3.8505305442480271</v>
      </c>
      <c r="L118" s="1">
        <f>MAX(0,L117+(L$7-temps!L108-L$5))</f>
        <v>4.0148864894093075</v>
      </c>
      <c r="M118" s="1">
        <f>MAX(0,M117+(M$7-temps!M108-M$5))</f>
        <v>4.158201103384858</v>
      </c>
      <c r="N118" s="1">
        <f>MAX(0,N117+(N$7-temps!N108-N$5))</f>
        <v>4.26989204322871</v>
      </c>
      <c r="O118" s="1">
        <f>MAX(0,O117+(O$7-temps!O108-O$5))</f>
        <v>4.476413965800524</v>
      </c>
      <c r="P118" s="1">
        <f>MAX(0,P117+(P$7-temps!P108-P$5))</f>
        <v>4.6876494228015355</v>
      </c>
      <c r="Q118" s="1">
        <f>MAX(0,Q117+(Q$7-temps!Q108-Q$5))</f>
        <v>4.8302445991397365</v>
      </c>
      <c r="R118" s="1">
        <f>MAX(0,R117+(R$7-temps!R108-R$5))</f>
        <v>5.0616872088171565</v>
      </c>
      <c r="S118" s="1">
        <f>MAX(0,S117+(S$7-temps!S108-S$5))</f>
        <v>5.214574757204228</v>
      </c>
      <c r="T118" s="1">
        <f>MAX(0,T117+(T$7-temps!T108-T$5))</f>
        <v>5.1995250184945823</v>
      </c>
      <c r="V118"/>
    </row>
    <row r="119" spans="1:22" s="6" customFormat="1" x14ac:dyDescent="0.35">
      <c r="A119" s="2">
        <v>43024</v>
      </c>
      <c r="B119" s="1">
        <f>MAX(0,B118+(B$7-temps!B109-B$5))</f>
        <v>3.1780495248313252</v>
      </c>
      <c r="C119" s="1">
        <f>MAX(0,C118+(C$7-temps!C109-C$5))</f>
        <v>3.3330259990248767</v>
      </c>
      <c r="D119" s="1">
        <f>MAX(0,D118+(D$7-temps!D109-D$5))</f>
        <v>3.472745802250683</v>
      </c>
      <c r="E119" s="1">
        <f>MAX(0,E118+(E$7-temps!E109-E$5))</f>
        <v>3.5587231312829415</v>
      </c>
      <c r="F119" s="1">
        <f>MAX(0,F118+(F$7-temps!F109-F$5))</f>
        <v>3.6108770194520328</v>
      </c>
      <c r="G119" s="1">
        <f>MAX(0,G118+(G$7-temps!G109-G$5))</f>
        <v>3.6987166968713856</v>
      </c>
      <c r="H119" s="1">
        <f>MAX(0,H118+(H$7-temps!H109-H$5))</f>
        <v>3.8491641345087366</v>
      </c>
      <c r="I119" s="1">
        <f>MAX(0,I118+(I$7-temps!I109-I$5))</f>
        <v>3.9881423356164278</v>
      </c>
      <c r="J119" s="1">
        <f>MAX(0,J118+(J$7-temps!J109-J$5))</f>
        <v>4.0535706259389874</v>
      </c>
      <c r="K119" s="1">
        <f>MAX(0,K118+(K$7-temps!K109-K$5))</f>
        <v>3.9914083141434458</v>
      </c>
      <c r="L119" s="1">
        <f>MAX(0,L118+(L$7-temps!L109-L$5))</f>
        <v>4.1979280528531131</v>
      </c>
      <c r="M119" s="1">
        <f>MAX(0,M118+(M$7-temps!M109-M$5))</f>
        <v>4.3459909571512441</v>
      </c>
      <c r="N119" s="1">
        <f>MAX(0,N118+(N$7-temps!N109-N$5))</f>
        <v>4.4517568357047734</v>
      </c>
      <c r="O119" s="1">
        <f>MAX(0,O118+(O$7-temps!O109-O$5))</f>
        <v>4.6682007582765879</v>
      </c>
      <c r="P119" s="1">
        <f>MAX(0,P118+(P$7-temps!P109-P$5))</f>
        <v>4.8875618604388888</v>
      </c>
      <c r="Q119" s="1">
        <f>MAX(0,Q118+(Q$7-temps!Q109-Q$5))</f>
        <v>5.0216340141964455</v>
      </c>
      <c r="R119" s="1">
        <f>MAX(0,R118+(R$7-temps!R109-R$5))</f>
        <v>5.2660331883899945</v>
      </c>
      <c r="S119" s="1">
        <f>MAX(0,S118+(S$7-temps!S109-S$5))</f>
        <v>5.4180904593577104</v>
      </c>
      <c r="T119" s="1">
        <f>MAX(0,T118+(T$7-temps!T109-T$5))</f>
        <v>5.4168849625835493</v>
      </c>
      <c r="V119"/>
    </row>
    <row r="120" spans="1:22" s="6" customFormat="1" x14ac:dyDescent="0.35">
      <c r="A120" s="2">
        <v>43025</v>
      </c>
      <c r="B120" s="1">
        <f>MAX(0,B119+(B$7-temps!B110-B$5))</f>
        <v>3.1941252108557761</v>
      </c>
      <c r="C120" s="1">
        <f>MAX(0,C119+(C$7-temps!C110-C$5))</f>
        <v>3.3381263431138435</v>
      </c>
      <c r="D120" s="1">
        <f>MAX(0,D119+(D$7-temps!D110-D$5))</f>
        <v>3.5014860140815856</v>
      </c>
      <c r="E120" s="1">
        <f>MAX(0,E119+(E$7-temps!E110-E$5))</f>
        <v>3.5903814527912634</v>
      </c>
      <c r="F120" s="1">
        <f>MAX(0,F119+(F$7-temps!F110-F$5))</f>
        <v>3.6523582957990639</v>
      </c>
      <c r="G120" s="1">
        <f>MAX(0,G119+(G$7-temps!G110-G$5))</f>
        <v>3.7758338119280941</v>
      </c>
      <c r="H120" s="1">
        <f>MAX(0,H119+(H$7-temps!H110-H$5))</f>
        <v>3.9415974237589935</v>
      </c>
      <c r="I120" s="1">
        <f>MAX(0,I119+(I$7-temps!I110-I$5))</f>
        <v>4.1050115119634594</v>
      </c>
      <c r="J120" s="1">
        <f>MAX(0,J119+(J$7-temps!J110-J$5))</f>
        <v>4.1594189087376314</v>
      </c>
      <c r="K120" s="1">
        <f>MAX(0,K119+(K$7-temps!K110-K$5))</f>
        <v>4.1104552840388644</v>
      </c>
      <c r="L120" s="1">
        <f>MAX(0,L119+(L$7-temps!L110-L$5))</f>
        <v>4.3048270162969189</v>
      </c>
      <c r="M120" s="1">
        <f>MAX(0,M119+(M$7-temps!M110-M$5))</f>
        <v>4.4579565109176302</v>
      </c>
      <c r="N120" s="1">
        <f>MAX(0,N119+(N$7-temps!N110-N$5))</f>
        <v>4.6162963281808373</v>
      </c>
      <c r="O120" s="1">
        <f>MAX(0,O119+(O$7-temps!O110-O$5))</f>
        <v>4.875374450752652</v>
      </c>
      <c r="P120" s="1">
        <f>MAX(0,P119+(P$7-temps!P110-P$5))</f>
        <v>5.0873278980762429</v>
      </c>
      <c r="Q120" s="1">
        <f>MAX(0,Q119+(Q$7-temps!Q110-Q$5))</f>
        <v>5.2172601292531544</v>
      </c>
      <c r="R120" s="1">
        <f>MAX(0,R119+(R$7-temps!R110-R$5))</f>
        <v>5.4651293679628319</v>
      </c>
      <c r="S120" s="1">
        <f>MAX(0,S119+(S$7-temps!S110-S$5))</f>
        <v>5.6240806615111927</v>
      </c>
      <c r="T120" s="1">
        <f>MAX(0,T119+(T$7-temps!T110-T$5))</f>
        <v>5.6041045066725159</v>
      </c>
      <c r="V120"/>
    </row>
    <row r="121" spans="1:22" s="6" customFormat="1" x14ac:dyDescent="0.35">
      <c r="A121" s="2">
        <v>43026</v>
      </c>
      <c r="B121" s="1">
        <f>MAX(0,B120+(B$7-temps!B111-B$5))</f>
        <v>3.4056950968802266</v>
      </c>
      <c r="C121" s="1">
        <f>MAX(0,C120+(C$7-temps!C111-C$5))</f>
        <v>3.5153738872028102</v>
      </c>
      <c r="D121" s="1">
        <f>MAX(0,D120+(D$7-temps!D111-D$5))</f>
        <v>3.6540408259124879</v>
      </c>
      <c r="E121" s="1">
        <f>MAX(0,E120+(E$7-temps!E111-E$5))</f>
        <v>3.7427774742995852</v>
      </c>
      <c r="F121" s="1">
        <f>MAX(0,F120+(F$7-temps!F111-F$5))</f>
        <v>3.7852560721460953</v>
      </c>
      <c r="G121" s="1">
        <f>MAX(0,G120+(G$7-temps!G111-G$5))</f>
        <v>3.8916517269848026</v>
      </c>
      <c r="H121" s="1">
        <f>MAX(0,H120+(H$7-temps!H111-H$5))</f>
        <v>4.0450341130092502</v>
      </c>
      <c r="I121" s="1">
        <f>MAX(0,I120+(I$7-temps!I111-I$5))</f>
        <v>4.2116848883104909</v>
      </c>
      <c r="J121" s="1">
        <f>MAX(0,J120+(J$7-temps!J111-J$5))</f>
        <v>4.2698264915362758</v>
      </c>
      <c r="K121" s="1">
        <f>MAX(0,K120+(K$7-temps!K111-K$5))</f>
        <v>4.2094196539342832</v>
      </c>
      <c r="L121" s="1">
        <f>MAX(0,L120+(L$7-temps!L111-L$5))</f>
        <v>4.3890214797407241</v>
      </c>
      <c r="M121" s="1">
        <f>MAX(0,M120+(M$7-temps!M111-M$5))</f>
        <v>4.5630154646840166</v>
      </c>
      <c r="N121" s="1">
        <f>MAX(0,N120+(N$7-temps!N111-N$5))</f>
        <v>4.7515496206569008</v>
      </c>
      <c r="O121" s="1">
        <f>MAX(0,O120+(O$7-temps!O111-O$5))</f>
        <v>5.0213891432287161</v>
      </c>
      <c r="P121" s="1">
        <f>MAX(0,P120+(P$7-temps!P111-P$5))</f>
        <v>5.2502116357135966</v>
      </c>
      <c r="Q121" s="1">
        <f>MAX(0,Q120+(Q$7-temps!Q111-Q$5))</f>
        <v>5.399011944309863</v>
      </c>
      <c r="R121" s="1">
        <f>MAX(0,R120+(R$7-temps!R111-R$5))</f>
        <v>5.6554042475356701</v>
      </c>
      <c r="S121" s="1">
        <f>MAX(0,S120+(S$7-temps!S111-S$5))</f>
        <v>5.8176008636646754</v>
      </c>
      <c r="T121" s="1">
        <f>MAX(0,T120+(T$7-temps!T111-T$5))</f>
        <v>5.8022626507614827</v>
      </c>
      <c r="V121"/>
    </row>
    <row r="122" spans="1:22" s="6" customFormat="1" x14ac:dyDescent="0.35">
      <c r="A122" s="2">
        <v>43027</v>
      </c>
      <c r="B122" s="1">
        <f>MAX(0,B121+(B$7-temps!B112-B$5))</f>
        <v>3.6537680829046773</v>
      </c>
      <c r="C122" s="1">
        <f>MAX(0,C121+(C$7-temps!C112-C$5))</f>
        <v>3.7322027312917769</v>
      </c>
      <c r="D122" s="1">
        <f>MAX(0,D121+(D$7-temps!D112-D$5))</f>
        <v>3.8482986377433903</v>
      </c>
      <c r="E122" s="1">
        <f>MAX(0,E121+(E$7-temps!E112-E$5))</f>
        <v>3.9424995958079068</v>
      </c>
      <c r="F122" s="1">
        <f>MAX(0,F121+(F$7-temps!F112-F$5))</f>
        <v>3.9850188484931266</v>
      </c>
      <c r="G122" s="1">
        <f>MAX(0,G121+(G$7-temps!G112-G$5))</f>
        <v>4.0552341420415114</v>
      </c>
      <c r="H122" s="1">
        <f>MAX(0,H121+(H$7-temps!H112-H$5))</f>
        <v>4.1882894022595067</v>
      </c>
      <c r="I122" s="1">
        <f>MAX(0,I121+(I$7-temps!I112-I$5))</f>
        <v>4.3370504646575228</v>
      </c>
      <c r="J122" s="1">
        <f>MAX(0,J121+(J$7-temps!J112-J$5))</f>
        <v>4.4068679743349195</v>
      </c>
      <c r="K122" s="1">
        <f>MAX(0,K121+(K$7-temps!K112-K$5))</f>
        <v>4.3314832238297019</v>
      </c>
      <c r="L122" s="1">
        <f>MAX(0,L121+(L$7-temps!L112-L$5))</f>
        <v>4.50485384318453</v>
      </c>
      <c r="M122" s="1">
        <f>MAX(0,M121+(M$7-temps!M112-M$5))</f>
        <v>4.6839341184504031</v>
      </c>
      <c r="N122" s="1">
        <f>MAX(0,N121+(N$7-temps!N112-N$5))</f>
        <v>4.8879343131329644</v>
      </c>
      <c r="O122" s="1">
        <f>MAX(0,O121+(O$7-temps!O112-O$5))</f>
        <v>5.1433023357047798</v>
      </c>
      <c r="P122" s="1">
        <f>MAX(0,P121+(P$7-temps!P112-P$5))</f>
        <v>5.3759853733509502</v>
      </c>
      <c r="Q122" s="1">
        <f>MAX(0,Q121+(Q$7-temps!Q112-Q$5))</f>
        <v>5.5771531593665715</v>
      </c>
      <c r="R122" s="1">
        <f>MAX(0,R121+(R$7-temps!R112-R$5))</f>
        <v>5.841880627108508</v>
      </c>
      <c r="S122" s="1">
        <f>MAX(0,S121+(S$7-temps!S112-S$5))</f>
        <v>6.0345456658181575</v>
      </c>
      <c r="T122" s="1">
        <f>MAX(0,T121+(T$7-temps!T112-T$5))</f>
        <v>6.0230393948504499</v>
      </c>
      <c r="V122"/>
    </row>
    <row r="123" spans="1:22" s="6" customFormat="1" x14ac:dyDescent="0.35">
      <c r="A123" s="2">
        <v>43028</v>
      </c>
      <c r="B123" s="1">
        <f>MAX(0,B122+(B$7-temps!B113-B$5))</f>
        <v>3.8406549689291278</v>
      </c>
      <c r="C123" s="1">
        <f>MAX(0,C122+(C$7-temps!C113-C$5))</f>
        <v>3.9173910753807437</v>
      </c>
      <c r="D123" s="1">
        <f>MAX(0,D122+(D$7-temps!D113-D$5))</f>
        <v>4.0495720495742926</v>
      </c>
      <c r="E123" s="1">
        <f>MAX(0,E122+(E$7-temps!E113-E$5))</f>
        <v>4.1623994173162284</v>
      </c>
      <c r="F123" s="1">
        <f>MAX(0,F122+(F$7-temps!F113-F$5))</f>
        <v>4.2014746248401575</v>
      </c>
      <c r="G123" s="1">
        <f>MAX(0,G122+(G$7-temps!G113-G$5))</f>
        <v>4.2466440570982202</v>
      </c>
      <c r="H123" s="1">
        <f>MAX(0,H122+(H$7-temps!H113-H$5))</f>
        <v>4.3633202915097637</v>
      </c>
      <c r="I123" s="1">
        <f>MAX(0,I122+(I$7-temps!I113-I$5))</f>
        <v>4.4940036410045545</v>
      </c>
      <c r="J123" s="1">
        <f>MAX(0,J122+(J$7-temps!J113-J$5))</f>
        <v>4.5542582571335632</v>
      </c>
      <c r="K123" s="1">
        <f>MAX(0,K122+(K$7-temps!K113-K$5))</f>
        <v>4.4704168937251207</v>
      </c>
      <c r="L123" s="1">
        <f>MAX(0,L122+(L$7-temps!L113-L$5))</f>
        <v>4.6576949066283353</v>
      </c>
      <c r="M123" s="1">
        <f>MAX(0,M122+(M$7-temps!M113-M$5))</f>
        <v>4.834700172216789</v>
      </c>
      <c r="N123" s="1">
        <f>MAX(0,N122+(N$7-temps!N113-N$5))</f>
        <v>5.0365783056090283</v>
      </c>
      <c r="O123" s="1">
        <f>MAX(0,O122+(O$7-temps!O113-O$5))</f>
        <v>5.2652875281808438</v>
      </c>
      <c r="P123" s="1">
        <f>MAX(0,P122+(P$7-temps!P113-P$5))</f>
        <v>5.5133923109883041</v>
      </c>
      <c r="Q123" s="1">
        <f>MAX(0,Q122+(Q$7-temps!Q113-Q$5))</f>
        <v>5.7594301744232803</v>
      </c>
      <c r="R123" s="1">
        <f>MAX(0,R122+(R$7-temps!R113-R$5))</f>
        <v>6.033336506681346</v>
      </c>
      <c r="S123" s="1">
        <f>MAX(0,S122+(S$7-temps!S113-S$5))</f>
        <v>6.2191509679716397</v>
      </c>
      <c r="T123" s="1">
        <f>MAX(0,T122+(T$7-temps!T113-T$5))</f>
        <v>6.2160928389394163</v>
      </c>
      <c r="V123"/>
    </row>
    <row r="124" spans="1:22" s="6" customFormat="1" x14ac:dyDescent="0.35">
      <c r="A124" s="2">
        <v>43029</v>
      </c>
      <c r="B124" s="1">
        <f>MAX(0,B123+(B$7-temps!B114-B$5))</f>
        <v>3.8930043549535784</v>
      </c>
      <c r="C124" s="1">
        <f>MAX(0,C123+(C$7-temps!C114-C$5))</f>
        <v>4.0000113194697109</v>
      </c>
      <c r="D124" s="1">
        <f>MAX(0,D123+(D$7-temps!D114-D$5))</f>
        <v>4.1702069614051949</v>
      </c>
      <c r="E124" s="1">
        <f>MAX(0,E123+(E$7-temps!E114-E$5))</f>
        <v>4.2979280388245504</v>
      </c>
      <c r="F124" s="1">
        <f>MAX(0,F123+(F$7-temps!F114-F$5))</f>
        <v>4.3499890011871889</v>
      </c>
      <c r="G124" s="1">
        <f>MAX(0,G123+(G$7-temps!G114-G$5))</f>
        <v>4.3907515721549286</v>
      </c>
      <c r="H124" s="1">
        <f>MAX(0,H123+(H$7-temps!H114-H$5))</f>
        <v>4.517784180760021</v>
      </c>
      <c r="I124" s="1">
        <f>MAX(0,I123+(I$7-temps!I114-I$5))</f>
        <v>4.6341347173515866</v>
      </c>
      <c r="J124" s="1">
        <f>MAX(0,J123+(J$7-temps!J114-J$5))</f>
        <v>4.689571439932207</v>
      </c>
      <c r="K124" s="1">
        <f>MAX(0,K123+(K$7-temps!K114-K$5))</f>
        <v>4.6113525636205397</v>
      </c>
      <c r="L124" s="1">
        <f>MAX(0,L123+(L$7-temps!L114-L$5))</f>
        <v>4.8050677700721405</v>
      </c>
      <c r="M124" s="1">
        <f>MAX(0,M123+(M$7-temps!M114-M$5))</f>
        <v>4.9763292259831751</v>
      </c>
      <c r="N124" s="1">
        <f>MAX(0,N123+(N$7-temps!N114-N$5))</f>
        <v>5.1641306980850921</v>
      </c>
      <c r="O124" s="1">
        <f>MAX(0,O123+(O$7-temps!O114-O$5))</f>
        <v>5.3801223206569073</v>
      </c>
      <c r="P124" s="1">
        <f>MAX(0,P123+(P$7-temps!P114-P$5))</f>
        <v>5.629981648625658</v>
      </c>
      <c r="Q124" s="1">
        <f>MAX(0,Q123+(Q$7-temps!Q114-Q$5))</f>
        <v>5.8872768894799892</v>
      </c>
      <c r="R124" s="1">
        <f>MAX(0,R123+(R$7-temps!R114-R$5))</f>
        <v>6.1653469862541836</v>
      </c>
      <c r="S124" s="1">
        <f>MAX(0,S123+(S$7-temps!S114-S$5))</f>
        <v>6.3570710701251221</v>
      </c>
      <c r="T124" s="1">
        <f>MAX(0,T123+(T$7-temps!T114-T$5))</f>
        <v>6.3572439830283836</v>
      </c>
      <c r="V124"/>
    </row>
    <row r="125" spans="1:22" s="6" customFormat="1" x14ac:dyDescent="0.35">
      <c r="A125" s="2">
        <v>43030</v>
      </c>
      <c r="B125" s="1">
        <f>MAX(0,B124+(B$7-temps!B115-B$5))</f>
        <v>3.9201239409780291</v>
      </c>
      <c r="C125" s="1">
        <f>MAX(0,C124+(C$7-temps!C115-C$5))</f>
        <v>4.0710952635586777</v>
      </c>
      <c r="D125" s="1">
        <f>MAX(0,D124+(D$7-temps!D115-D$5))</f>
        <v>4.2917842732360976</v>
      </c>
      <c r="E125" s="1">
        <f>MAX(0,E124+(E$7-temps!E115-E$5))</f>
        <v>4.401614860332872</v>
      </c>
      <c r="F125" s="1">
        <f>MAX(0,F124+(F$7-temps!F115-F$5))</f>
        <v>4.4563705775342202</v>
      </c>
      <c r="G125" s="1">
        <f>MAX(0,G124+(G$7-temps!G115-G$5))</f>
        <v>4.5024682872116371</v>
      </c>
      <c r="H125" s="1">
        <f>MAX(0,H124+(H$7-temps!H115-H$5))</f>
        <v>4.6625768700102777</v>
      </c>
      <c r="I125" s="1">
        <f>MAX(0,I124+(I$7-temps!I115-I$5))</f>
        <v>4.7911389936986186</v>
      </c>
      <c r="J125" s="1">
        <f>MAX(0,J124+(J$7-temps!J115-J$5))</f>
        <v>4.841776222730851</v>
      </c>
      <c r="K125" s="1">
        <f>MAX(0,K124+(K$7-temps!K115-K$5))</f>
        <v>4.7950173335159585</v>
      </c>
      <c r="L125" s="1">
        <f>MAX(0,L124+(L$7-temps!L115-L$5))</f>
        <v>4.9812636335159457</v>
      </c>
      <c r="M125" s="1">
        <f>MAX(0,M124+(M$7-temps!M115-M$5))</f>
        <v>5.1601647797495609</v>
      </c>
      <c r="N125" s="1">
        <f>MAX(0,N124+(N$7-temps!N115-N$5))</f>
        <v>5.3455932905611556</v>
      </c>
      <c r="O125" s="1">
        <f>MAX(0,O124+(O$7-temps!O115-O$5))</f>
        <v>5.5400785131329711</v>
      </c>
      <c r="P125" s="1">
        <f>MAX(0,P124+(P$7-temps!P115-P$5))</f>
        <v>5.7877064862630121</v>
      </c>
      <c r="Q125" s="1">
        <f>MAX(0,Q124+(Q$7-temps!Q115-Q$5))</f>
        <v>6.0278215045366981</v>
      </c>
      <c r="R125" s="1">
        <f>MAX(0,R124+(R$7-temps!R115-R$5))</f>
        <v>6.2992463658270212</v>
      </c>
      <c r="S125" s="1">
        <f>MAX(0,S124+(S$7-temps!S115-S$5))</f>
        <v>6.5022893722786046</v>
      </c>
      <c r="T125" s="1">
        <f>MAX(0,T124+(T$7-temps!T115-T$5))</f>
        <v>6.5204282271173506</v>
      </c>
      <c r="V125"/>
    </row>
    <row r="126" spans="1:22" s="6" customFormat="1" x14ac:dyDescent="0.35">
      <c r="A126" s="2">
        <v>43031</v>
      </c>
      <c r="B126" s="1">
        <f>MAX(0,B125+(B$7-temps!B116-B$5))</f>
        <v>4.0930353270024797</v>
      </c>
      <c r="C126" s="1">
        <f>MAX(0,C125+(C$7-temps!C116-C$5))</f>
        <v>4.227825507647645</v>
      </c>
      <c r="D126" s="1">
        <f>MAX(0,D125+(D$7-temps!D116-D$5))</f>
        <v>4.4520658850670003</v>
      </c>
      <c r="E126" s="1">
        <f>MAX(0,E125+(E$7-temps!E116-E$5))</f>
        <v>4.5943585818411936</v>
      </c>
      <c r="F126" s="1">
        <f>MAX(0,F125+(F$7-temps!F116-F$5))</f>
        <v>4.6421072538812513</v>
      </c>
      <c r="G126" s="1">
        <f>MAX(0,G125+(G$7-temps!G116-G$5))</f>
        <v>4.6724757022683461</v>
      </c>
      <c r="H126" s="1">
        <f>MAX(0,H125+(H$7-temps!H116-H$5))</f>
        <v>4.8492440592605348</v>
      </c>
      <c r="I126" s="1">
        <f>MAX(0,I125+(I$7-temps!I116-I$5))</f>
        <v>4.9754739700456501</v>
      </c>
      <c r="J126" s="1">
        <f>MAX(0,J125+(J$7-temps!J116-J$5))</f>
        <v>5.0266831055294947</v>
      </c>
      <c r="K126" s="1">
        <f>MAX(0,K125+(K$7-temps!K116-K$5))</f>
        <v>4.976681303411377</v>
      </c>
      <c r="L126" s="1">
        <f>MAX(0,L125+(L$7-temps!L116-L$5))</f>
        <v>5.2130681969597514</v>
      </c>
      <c r="M126" s="1">
        <f>MAX(0,M125+(M$7-temps!M116-M$5))</f>
        <v>5.3652963335159471</v>
      </c>
      <c r="N126" s="1">
        <f>MAX(0,N125+(N$7-temps!N116-N$5))</f>
        <v>5.5627675830372194</v>
      </c>
      <c r="O126" s="1">
        <f>MAX(0,O125+(O$7-temps!O116-O$5))</f>
        <v>5.7481347056090346</v>
      </c>
      <c r="P126" s="1">
        <f>MAX(0,P125+(P$7-temps!P116-P$5))</f>
        <v>5.991384923900366</v>
      </c>
      <c r="Q126" s="1">
        <f>MAX(0,Q125+(Q$7-temps!Q116-Q$5))</f>
        <v>6.2122693195934069</v>
      </c>
      <c r="R126" s="1">
        <f>MAX(0,R125+(R$7-temps!R116-R$5))</f>
        <v>6.4764291453998588</v>
      </c>
      <c r="S126" s="1">
        <f>MAX(0,S125+(S$7-temps!S116-S$5))</f>
        <v>6.6927256744320873</v>
      </c>
      <c r="T126" s="1">
        <f>MAX(0,T125+(T$7-temps!T116-T$5))</f>
        <v>6.7030494712063176</v>
      </c>
      <c r="V126"/>
    </row>
    <row r="127" spans="1:22" s="6" customFormat="1" x14ac:dyDescent="0.35">
      <c r="A127" s="2">
        <v>43032</v>
      </c>
      <c r="B127" s="1">
        <f>MAX(0,B126+(B$7-temps!B117-B$5))</f>
        <v>4.2160709130269307</v>
      </c>
      <c r="C127" s="1">
        <f>MAX(0,C126+(C$7-temps!C117-C$5))</f>
        <v>4.3582077517366118</v>
      </c>
      <c r="D127" s="1">
        <f>MAX(0,D126+(D$7-temps!D117-D$5))</f>
        <v>4.5668815968979031</v>
      </c>
      <c r="E127" s="1">
        <f>MAX(0,E126+(E$7-temps!E117-E$5))</f>
        <v>4.7273996033495154</v>
      </c>
      <c r="F127" s="1">
        <f>MAX(0,F126+(F$7-temps!F117-F$5))</f>
        <v>4.786114530228283</v>
      </c>
      <c r="G127" s="1">
        <f>MAX(0,G126+(G$7-temps!G117-G$5))</f>
        <v>4.8243851173250549</v>
      </c>
      <c r="H127" s="1">
        <f>MAX(0,H126+(H$7-temps!H117-H$5))</f>
        <v>4.9869987485107918</v>
      </c>
      <c r="I127" s="1">
        <f>MAX(0,I126+(I$7-temps!I117-I$5))</f>
        <v>5.1373286463926817</v>
      </c>
      <c r="J127" s="1">
        <f>MAX(0,J126+(J$7-temps!J117-J$5))</f>
        <v>5.1863839883281386</v>
      </c>
      <c r="K127" s="1">
        <f>MAX(0,K126+(K$7-temps!K117-K$5))</f>
        <v>5.1820874733067956</v>
      </c>
      <c r="L127" s="1">
        <f>MAX(0,L126+(L$7-temps!L117-L$5))</f>
        <v>5.4251495604035567</v>
      </c>
      <c r="M127" s="1">
        <f>MAX(0,M126+(M$7-temps!M117-M$5))</f>
        <v>5.6289046872823336</v>
      </c>
      <c r="N127" s="1">
        <f>MAX(0,N126+(N$7-temps!N117-N$5))</f>
        <v>5.8426034755132834</v>
      </c>
      <c r="O127" s="1">
        <f>MAX(0,O126+(O$7-temps!O117-O$5))</f>
        <v>6.0201173980850982</v>
      </c>
      <c r="P127" s="1">
        <f>MAX(0,P126+(P$7-temps!P117-P$5))</f>
        <v>6.2407738615377202</v>
      </c>
      <c r="Q127" s="1">
        <f>MAX(0,Q126+(Q$7-temps!Q117-Q$5))</f>
        <v>6.4400157346501157</v>
      </c>
      <c r="R127" s="1">
        <f>MAX(0,R126+(R$7-temps!R117-R$5))</f>
        <v>6.6924051249726961</v>
      </c>
      <c r="S127" s="1">
        <f>MAX(0,S126+(S$7-temps!S117-S$5))</f>
        <v>6.8987499765855702</v>
      </c>
      <c r="T127" s="1">
        <f>MAX(0,T126+(T$7-temps!T117-T$5))</f>
        <v>6.8979647152952843</v>
      </c>
      <c r="V127"/>
    </row>
    <row r="128" spans="1:22" s="6" customFormat="1" x14ac:dyDescent="0.35">
      <c r="A128" s="2">
        <v>43033</v>
      </c>
      <c r="B128" s="1">
        <f>MAX(0,B127+(B$7-temps!B118-B$5))</f>
        <v>4.3383075990513813</v>
      </c>
      <c r="C128" s="1">
        <f>MAX(0,C127+(C$7-temps!C118-C$5))</f>
        <v>4.4480308958255783</v>
      </c>
      <c r="D128" s="1">
        <f>MAX(0,D127+(D$7-temps!D118-D$5))</f>
        <v>4.6535435087288057</v>
      </c>
      <c r="E128" s="1">
        <f>MAX(0,E127+(E$7-temps!E118-E$5))</f>
        <v>4.8126449248578371</v>
      </c>
      <c r="F128" s="1">
        <f>MAX(0,F127+(F$7-temps!F118-F$5))</f>
        <v>4.8791708065753143</v>
      </c>
      <c r="G128" s="1">
        <f>MAX(0,G127+(G$7-temps!G118-G$5))</f>
        <v>4.9482064323817632</v>
      </c>
      <c r="H128" s="1">
        <f>MAX(0,H127+(H$7-temps!H118-H$5))</f>
        <v>5.1369102377610485</v>
      </c>
      <c r="I128" s="1">
        <f>MAX(0,I127+(I$7-temps!I118-I$5))</f>
        <v>5.2957847227397137</v>
      </c>
      <c r="J128" s="1">
        <f>MAX(0,J127+(J$7-temps!J118-J$5))</f>
        <v>5.333128071126783</v>
      </c>
      <c r="K128" s="1">
        <f>MAX(0,K127+(K$7-temps!K118-K$5))</f>
        <v>5.3569955432022143</v>
      </c>
      <c r="L128" s="1">
        <f>MAX(0,L127+(L$7-temps!L118-L$5))</f>
        <v>5.6140629238473618</v>
      </c>
      <c r="M128" s="1">
        <f>MAX(0,M127+(M$7-temps!M118-M$5))</f>
        <v>5.8398165410487195</v>
      </c>
      <c r="N128" s="1">
        <f>MAX(0,N127+(N$7-temps!N118-N$5))</f>
        <v>6.0355409679893475</v>
      </c>
      <c r="O128" s="1">
        <f>MAX(0,O127+(O$7-temps!O118-O$5))</f>
        <v>6.241243090561162</v>
      </c>
      <c r="P128" s="1">
        <f>MAX(0,P127+(P$7-temps!P118-P$5))</f>
        <v>6.4767354991750743</v>
      </c>
      <c r="Q128" s="1">
        <f>MAX(0,Q127+(Q$7-temps!Q118-Q$5))</f>
        <v>6.6650056497068242</v>
      </c>
      <c r="R128" s="1">
        <f>MAX(0,R127+(R$7-temps!R118-R$5))</f>
        <v>6.9131371045455339</v>
      </c>
      <c r="S128" s="1">
        <f>MAX(0,S127+(S$7-temps!S118-S$5))</f>
        <v>7.1449122787390529</v>
      </c>
      <c r="T128" s="1">
        <f>MAX(0,T127+(T$7-temps!T118-T$5))</f>
        <v>7.125221959384251</v>
      </c>
      <c r="V128"/>
    </row>
    <row r="129" spans="1:22" s="6" customFormat="1" x14ac:dyDescent="0.35">
      <c r="A129" s="2">
        <v>43034</v>
      </c>
      <c r="B129" s="1">
        <f>MAX(0,B128+(B$7-temps!B119-B$5))</f>
        <v>4.4360032850758317</v>
      </c>
      <c r="C129" s="1">
        <f>MAX(0,C128+(C$7-temps!C119-C$5))</f>
        <v>4.549160339914545</v>
      </c>
      <c r="D129" s="1">
        <f>MAX(0,D128+(D$7-temps!D119-D$5))</f>
        <v>4.7434239205597084</v>
      </c>
      <c r="E129" s="1">
        <f>MAX(0,E128+(E$7-temps!E119-E$5))</f>
        <v>4.8879602463661591</v>
      </c>
      <c r="F129" s="1">
        <f>MAX(0,F128+(F$7-temps!F119-F$5))</f>
        <v>4.9683342829223456</v>
      </c>
      <c r="G129" s="1">
        <f>MAX(0,G128+(G$7-temps!G119-G$5))</f>
        <v>5.0776756474384719</v>
      </c>
      <c r="H129" s="1">
        <f>MAX(0,H128+(H$7-temps!H119-H$5))</f>
        <v>5.2532433270113055</v>
      </c>
      <c r="I129" s="1">
        <f>MAX(0,I128+(I$7-temps!I119-I$5))</f>
        <v>5.4384543990867451</v>
      </c>
      <c r="J129" s="1">
        <f>MAX(0,J128+(J$7-temps!J119-J$5))</f>
        <v>5.4727682539254268</v>
      </c>
      <c r="K129" s="1">
        <f>MAX(0,K128+(K$7-temps!K119-K$5))</f>
        <v>5.4858135130976331</v>
      </c>
      <c r="L129" s="1">
        <f>MAX(0,L128+(L$7-temps!L119-L$5))</f>
        <v>5.737227387291167</v>
      </c>
      <c r="M129" s="1">
        <f>MAX(0,M128+(M$7-temps!M119-M$5))</f>
        <v>5.9669790948151054</v>
      </c>
      <c r="N129" s="1">
        <f>MAX(0,N128+(N$7-temps!N119-N$5))</f>
        <v>6.1664534604654113</v>
      </c>
      <c r="O129" s="1">
        <f>MAX(0,O128+(O$7-temps!O119-O$5))</f>
        <v>6.399146083037226</v>
      </c>
      <c r="P129" s="1">
        <f>MAX(0,P128+(P$7-temps!P119-P$5))</f>
        <v>6.6354821368124277</v>
      </c>
      <c r="Q129" s="1">
        <f>MAX(0,Q128+(Q$7-temps!Q119-Q$5))</f>
        <v>6.834987664763533</v>
      </c>
      <c r="R129" s="1">
        <f>MAX(0,R128+(R$7-temps!R119-R$5))</f>
        <v>7.0951484841183712</v>
      </c>
      <c r="S129" s="1">
        <f>MAX(0,S128+(S$7-temps!S119-S$5))</f>
        <v>7.3313310808925358</v>
      </c>
      <c r="T129" s="1">
        <f>MAX(0,T128+(T$7-temps!T119-T$5))</f>
        <v>7.3011898034732177</v>
      </c>
      <c r="V129"/>
    </row>
    <row r="130" spans="1:22" s="6" customFormat="1" x14ac:dyDescent="0.35">
      <c r="A130" s="2">
        <v>43035</v>
      </c>
      <c r="B130" s="1">
        <f>MAX(0,B129+(B$7-temps!B120-B$5))</f>
        <v>4.5336076711002828</v>
      </c>
      <c r="C130" s="1">
        <f>MAX(0,C129+(C$7-temps!C120-C$5))</f>
        <v>4.6917710840035118</v>
      </c>
      <c r="D130" s="1">
        <f>MAX(0,D129+(D$7-temps!D120-D$5))</f>
        <v>4.8758287323906107</v>
      </c>
      <c r="E130" s="1">
        <f>MAX(0,E129+(E$7-temps!E120-E$5))</f>
        <v>4.9926024678744811</v>
      </c>
      <c r="F130" s="1">
        <f>MAX(0,F129+(F$7-temps!F120-F$5))</f>
        <v>5.0652613592693765</v>
      </c>
      <c r="G130" s="1">
        <f>MAX(0,G129+(G$7-temps!G120-G$5))</f>
        <v>5.2355885624951801</v>
      </c>
      <c r="H130" s="1">
        <f>MAX(0,H129+(H$7-temps!H120-H$5))</f>
        <v>5.3993235162615623</v>
      </c>
      <c r="I130" s="1">
        <f>MAX(0,I129+(I$7-temps!I120-I$5))</f>
        <v>5.601557675433777</v>
      </c>
      <c r="J130" s="1">
        <f>MAX(0,J129+(J$7-temps!J120-J$5))</f>
        <v>5.6264701367240706</v>
      </c>
      <c r="K130" s="1">
        <f>MAX(0,K129+(K$7-temps!K120-K$5))</f>
        <v>5.6259211829930518</v>
      </c>
      <c r="L130" s="1">
        <f>MAX(0,L129+(L$7-temps!L120-L$5))</f>
        <v>5.8627173507349726</v>
      </c>
      <c r="M130" s="1">
        <f>MAX(0,M129+(M$7-temps!M120-M$5))</f>
        <v>6.0975712485814917</v>
      </c>
      <c r="N130" s="1">
        <f>MAX(0,N129+(N$7-temps!N120-N$5))</f>
        <v>6.3321172529414751</v>
      </c>
      <c r="O130" s="1">
        <f>MAX(0,O129+(O$7-temps!O120-O$5))</f>
        <v>6.58391917551329</v>
      </c>
      <c r="P130" s="1">
        <f>MAX(0,P129+(P$7-temps!P120-P$5))</f>
        <v>6.8369957744497816</v>
      </c>
      <c r="Q130" s="1">
        <f>MAX(0,Q129+(Q$7-temps!Q120-Q$5))</f>
        <v>7.0285205798202419</v>
      </c>
      <c r="R130" s="1">
        <f>MAX(0,R129+(R$7-temps!R120-R$5))</f>
        <v>7.3143867636912088</v>
      </c>
      <c r="S130" s="1">
        <f>MAX(0,S129+(S$7-temps!S120-S$5))</f>
        <v>7.5247355830460183</v>
      </c>
      <c r="T130" s="1">
        <f>MAX(0,T129+(T$7-temps!T120-T$5))</f>
        <v>7.4890792475621843</v>
      </c>
      <c r="V130"/>
    </row>
    <row r="131" spans="1:22" s="6" customFormat="1" x14ac:dyDescent="0.35">
      <c r="A131" s="2">
        <v>43036</v>
      </c>
      <c r="B131" s="1">
        <f>MAX(0,B130+(B$7-temps!B121-B$5))</f>
        <v>4.5581729571247331</v>
      </c>
      <c r="C131" s="1">
        <f>MAX(0,C130+(C$7-temps!C121-C$5))</f>
        <v>4.7602860280924784</v>
      </c>
      <c r="D131" s="1">
        <f>MAX(0,D130+(D$7-temps!D121-D$5))</f>
        <v>4.9586629442215129</v>
      </c>
      <c r="E131" s="1">
        <f>MAX(0,E130+(E$7-temps!E121-E$5))</f>
        <v>5.0819194893828028</v>
      </c>
      <c r="F131" s="1">
        <f>MAX(0,F130+(F$7-temps!F121-F$5))</f>
        <v>5.1505927356164074</v>
      </c>
      <c r="G131" s="1">
        <f>MAX(0,G130+(G$7-temps!G121-G$5))</f>
        <v>5.3341660775518891</v>
      </c>
      <c r="H131" s="1">
        <f>MAX(0,H130+(H$7-temps!H121-H$5))</f>
        <v>5.4911450055118189</v>
      </c>
      <c r="I131" s="1">
        <f>MAX(0,I130+(I$7-temps!I121-I$5))</f>
        <v>5.7376834517808089</v>
      </c>
      <c r="J131" s="1">
        <f>MAX(0,J130+(J$7-temps!J121-J$5))</f>
        <v>5.7723981195227143</v>
      </c>
      <c r="K131" s="1">
        <f>MAX(0,K130+(K$7-temps!K121-K$5))</f>
        <v>5.7706012528884703</v>
      </c>
      <c r="L131" s="1">
        <f>MAX(0,L130+(L$7-temps!L121-L$5))</f>
        <v>6.0111203141787781</v>
      </c>
      <c r="M131" s="1">
        <f>MAX(0,M130+(M$7-temps!M121-M$5))</f>
        <v>6.236225802347878</v>
      </c>
      <c r="N131" s="1">
        <f>MAX(0,N130+(N$7-temps!N121-N$5))</f>
        <v>6.5163138454175389</v>
      </c>
      <c r="O131" s="1">
        <f>MAX(0,O130+(O$7-temps!O121-O$5))</f>
        <v>6.7428924679893534</v>
      </c>
      <c r="P131" s="1">
        <f>MAX(0,P130+(P$7-temps!P121-P$5))</f>
        <v>7.0149790120871351</v>
      </c>
      <c r="Q131" s="1">
        <f>MAX(0,Q130+(Q$7-temps!Q121-Q$5))</f>
        <v>7.2216028948769511</v>
      </c>
      <c r="R131" s="1">
        <f>MAX(0,R130+(R$7-temps!R121-R$5))</f>
        <v>7.5608369432640465</v>
      </c>
      <c r="S131" s="1">
        <f>MAX(0,S130+(S$7-temps!S121-S$5))</f>
        <v>7.7701403851995012</v>
      </c>
      <c r="T131" s="1">
        <f>MAX(0,T130+(T$7-temps!T121-T$5))</f>
        <v>7.736494991651151</v>
      </c>
      <c r="V131"/>
    </row>
    <row r="132" spans="1:22" s="6" customFormat="1" x14ac:dyDescent="0.35">
      <c r="A132" s="2">
        <v>43037</v>
      </c>
      <c r="B132" s="1">
        <f>MAX(0,B131+(B$7-temps!B122-B$5))</f>
        <v>4.5708725431491839</v>
      </c>
      <c r="C132" s="1">
        <f>MAX(0,C131+(C$7-temps!C122-C$5))</f>
        <v>4.7611214721814452</v>
      </c>
      <c r="D132" s="1">
        <f>MAX(0,D131+(D$7-temps!D122-D$5))</f>
        <v>4.9853836560524156</v>
      </c>
      <c r="E132" s="1">
        <f>MAX(0,E131+(E$7-temps!E122-E$5))</f>
        <v>5.1278166108911245</v>
      </c>
      <c r="F132" s="1">
        <f>MAX(0,F131+(F$7-temps!F122-F$5))</f>
        <v>5.2185720119634391</v>
      </c>
      <c r="G132" s="1">
        <f>MAX(0,G131+(G$7-temps!G122-G$5))</f>
        <v>5.3842441926085973</v>
      </c>
      <c r="H132" s="1">
        <f>MAX(0,H131+(H$7-temps!H122-H$5))</f>
        <v>5.5504366947620758</v>
      </c>
      <c r="I132" s="1">
        <f>MAX(0,I131+(I$7-temps!I122-I$5))</f>
        <v>5.7821176281278408</v>
      </c>
      <c r="J132" s="1">
        <f>MAX(0,J131+(J$7-temps!J122-J$5))</f>
        <v>5.8505759023213582</v>
      </c>
      <c r="K132" s="1">
        <f>MAX(0,K131+(K$7-temps!K122-K$5))</f>
        <v>5.8561161227838889</v>
      </c>
      <c r="L132" s="1">
        <f>MAX(0,L131+(L$7-temps!L122-L$5))</f>
        <v>6.0858977776225833</v>
      </c>
      <c r="M132" s="1">
        <f>MAX(0,M131+(M$7-temps!M122-M$5))</f>
        <v>6.3495926561142646</v>
      </c>
      <c r="N132" s="1">
        <f>MAX(0,N131+(N$7-temps!N122-N$5))</f>
        <v>6.6227997378936028</v>
      </c>
      <c r="O132" s="1">
        <f>MAX(0,O131+(O$7-temps!O122-O$5))</f>
        <v>6.8465737604654171</v>
      </c>
      <c r="P132" s="1">
        <f>MAX(0,P131+(P$7-temps!P122-P$5))</f>
        <v>7.1575803497244888</v>
      </c>
      <c r="Q132" s="1">
        <f>MAX(0,Q131+(Q$7-temps!Q122-Q$5))</f>
        <v>7.4236770099336598</v>
      </c>
      <c r="R132" s="1">
        <f>MAX(0,R131+(R$7-temps!R122-R$5))</f>
        <v>7.784444322836884</v>
      </c>
      <c r="S132" s="1">
        <f>MAX(0,S131+(S$7-temps!S122-S$5))</f>
        <v>7.9722203873529836</v>
      </c>
      <c r="T132" s="1">
        <f>MAX(0,T131+(T$7-temps!T122-T$5))</f>
        <v>7.9584715357401175</v>
      </c>
      <c r="V132"/>
    </row>
    <row r="133" spans="1:22" s="6" customFormat="1" x14ac:dyDescent="0.35">
      <c r="A133" s="2">
        <v>43038</v>
      </c>
      <c r="B133" s="1">
        <f>MAX(0,B132+(B$7-temps!B123-B$5))</f>
        <v>4.5838709291736341</v>
      </c>
      <c r="C133" s="1">
        <f>MAX(0,C132+(C$7-temps!C123-C$5))</f>
        <v>4.7629737162704124</v>
      </c>
      <c r="D133" s="1">
        <f>MAX(0,D132+(D$7-temps!D123-D$5))</f>
        <v>4.9886386678833183</v>
      </c>
      <c r="E133" s="1">
        <f>MAX(0,E132+(E$7-temps!E123-E$5))</f>
        <v>5.1362513323994463</v>
      </c>
      <c r="F133" s="1">
        <f>MAX(0,F132+(F$7-temps!F123-F$5))</f>
        <v>5.2391978883104704</v>
      </c>
      <c r="G133" s="1">
        <f>MAX(0,G132+(G$7-temps!G123-G$5))</f>
        <v>5.3804479076653058</v>
      </c>
      <c r="H133" s="1">
        <f>MAX(0,H132+(H$7-temps!H123-H$5))</f>
        <v>5.5854177840123329</v>
      </c>
      <c r="I133" s="1">
        <f>MAX(0,I132+(I$7-temps!I123-I$5))</f>
        <v>5.7985163044748722</v>
      </c>
      <c r="J133" s="1">
        <f>MAX(0,J132+(J$7-temps!J123-J$5))</f>
        <v>5.8789162851200025</v>
      </c>
      <c r="K133" s="1">
        <f>MAX(0,K132+(K$7-temps!K123-K$5))</f>
        <v>5.8816482926793077</v>
      </c>
      <c r="L133" s="1">
        <f>MAX(0,L132+(L$7-temps!L123-L$5))</f>
        <v>6.118661741066389</v>
      </c>
      <c r="M133" s="1">
        <f>MAX(0,M132+(M$7-temps!M123-M$5))</f>
        <v>6.3922800098806505</v>
      </c>
      <c r="N133" s="1">
        <f>MAX(0,N132+(N$7-temps!N123-N$5))</f>
        <v>6.6589221303696666</v>
      </c>
      <c r="O133" s="1">
        <f>MAX(0,O132+(O$7-temps!O123-O$5))</f>
        <v>6.9259027529414805</v>
      </c>
      <c r="P133" s="1">
        <f>MAX(0,P132+(P$7-temps!P123-P$5))</f>
        <v>7.2509782873618427</v>
      </c>
      <c r="Q133" s="1">
        <f>MAX(0,Q132+(Q$7-temps!Q123-Q$5))</f>
        <v>7.5482548249903685</v>
      </c>
      <c r="R133" s="1">
        <f>MAX(0,R132+(R$7-temps!R123-R$5))</f>
        <v>7.937368802409722</v>
      </c>
      <c r="S133" s="1">
        <f>MAX(0,S132+(S$7-temps!S123-S$5))</f>
        <v>8.1256803895064653</v>
      </c>
      <c r="T133" s="1">
        <f>MAX(0,T132+(T$7-temps!T123-T$5))</f>
        <v>8.144669979829084</v>
      </c>
      <c r="V133"/>
    </row>
    <row r="134" spans="1:22" s="6" customFormat="1" x14ac:dyDescent="0.35">
      <c r="A134" s="2">
        <v>43039</v>
      </c>
      <c r="B134" s="1">
        <f>MAX(0,B133+(B$7-temps!B124-B$5))</f>
        <v>4.6098133151980845</v>
      </c>
      <c r="C134" s="1">
        <f>MAX(0,C133+(C$7-temps!C124-C$5))</f>
        <v>4.8020046603593798</v>
      </c>
      <c r="D134" s="1">
        <f>MAX(0,D133+(D$7-temps!D124-D$5))</f>
        <v>5.0304746797142208</v>
      </c>
      <c r="E134" s="1">
        <f>MAX(0,E133+(E$7-temps!E124-E$5))</f>
        <v>5.1733627539077682</v>
      </c>
      <c r="F134" s="1">
        <f>MAX(0,F133+(F$7-temps!F124-F$5))</f>
        <v>5.2729920646575019</v>
      </c>
      <c r="G134" s="1">
        <f>MAX(0,G133+(G$7-temps!G124-G$5))</f>
        <v>5.4058120227220146</v>
      </c>
      <c r="H134" s="1">
        <f>MAX(0,H133+(H$7-temps!H124-H$5))</f>
        <v>5.6481670732625897</v>
      </c>
      <c r="I134" s="1">
        <f>MAX(0,I133+(I$7-temps!I124-I$5))</f>
        <v>5.8558491808219042</v>
      </c>
      <c r="J134" s="1">
        <f>MAX(0,J133+(J$7-temps!J124-J$5))</f>
        <v>5.9225766679186469</v>
      </c>
      <c r="K134" s="1">
        <f>MAX(0,K133+(K$7-temps!K124-K$5))</f>
        <v>5.9173586625747268</v>
      </c>
      <c r="L134" s="1">
        <f>MAX(0,L133+(L$7-temps!L124-L$5))</f>
        <v>6.1714983045101945</v>
      </c>
      <c r="M134" s="1">
        <f>MAX(0,M133+(M$7-temps!M124-M$5))</f>
        <v>6.4339789636470366</v>
      </c>
      <c r="N134" s="1">
        <f>MAX(0,N133+(N$7-temps!N124-N$5))</f>
        <v>6.69308862284573</v>
      </c>
      <c r="O134" s="1">
        <f>MAX(0,O133+(O$7-temps!O124-O$5))</f>
        <v>6.9695240454175442</v>
      </c>
      <c r="P134" s="1">
        <f>MAX(0,P133+(P$7-temps!P124-P$5))</f>
        <v>7.2980527249991969</v>
      </c>
      <c r="Q134" s="1">
        <f>MAX(0,Q133+(Q$7-temps!Q124-Q$5))</f>
        <v>7.6061014400470768</v>
      </c>
      <c r="R134" s="1">
        <f>MAX(0,R133+(R$7-temps!R124-R$5))</f>
        <v>7.9924549819825597</v>
      </c>
      <c r="S134" s="1">
        <f>MAX(0,S133+(S$7-temps!S124-S$5))</f>
        <v>8.2154367916599487</v>
      </c>
      <c r="T134" s="1">
        <f>MAX(0,T133+(T$7-temps!T124-T$5))</f>
        <v>8.2786439239180503</v>
      </c>
      <c r="V134"/>
    </row>
  </sheetData>
  <conditionalFormatting sqref="B12:T134">
    <cfRule type="expression" dxfId="0" priority="1">
      <formula>(MAX(B$12:B12)&gt;=B$6)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</vt:lpstr>
      <vt:lpstr>Part 1 Approach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jsokol</dc:creator>
  <cp:lastModifiedBy>Kisner, Kimberly</cp:lastModifiedBy>
  <dcterms:created xsi:type="dcterms:W3CDTF">2017-05-29T20:01:15Z</dcterms:created>
  <dcterms:modified xsi:type="dcterms:W3CDTF">2018-06-04T14:40:10Z</dcterms:modified>
</cp:coreProperties>
</file>