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586de3562d57c8/Desktop/Finance Personal projects/"/>
    </mc:Choice>
  </mc:AlternateContent>
  <xr:revisionPtr revIDLastSave="114" documentId="13_ncr:1_{CE705B17-BB57-4487-854E-AE3E50178FBD}" xr6:coauthVersionLast="47" xr6:coauthVersionMax="47" xr10:uidLastSave="{7A173785-AF93-46DC-BF92-D3D4141B7999}"/>
  <bookViews>
    <workbookView xWindow="38280" yWindow="3780" windowWidth="29040" windowHeight="1572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E8" i="1" s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E48" i="1"/>
  <c r="F48" i="1" s="1"/>
  <c r="G48" i="1" s="1"/>
  <c r="H48" i="1" s="1"/>
  <c r="E2" i="1"/>
  <c r="F2" i="1" s="1"/>
  <c r="G2" i="1" s="1"/>
  <c r="H2" i="1" s="1"/>
  <c r="G19" i="1" l="1"/>
  <c r="F19" i="1"/>
  <c r="H19" i="1"/>
  <c r="D19" i="1"/>
  <c r="D8" i="1"/>
  <c r="E19" i="1"/>
  <c r="E5" i="1"/>
  <c r="E7" i="1"/>
  <c r="E9" i="1" s="1"/>
  <c r="D5" i="1"/>
  <c r="D7" i="1"/>
  <c r="D9" i="1" s="1"/>
  <c r="D11" i="1" s="1"/>
  <c r="D12" i="1" s="1"/>
  <c r="D21" i="1" l="1"/>
  <c r="E21" i="1"/>
  <c r="E11" i="1"/>
  <c r="E12" i="1" s="1"/>
  <c r="F5" i="1"/>
  <c r="F7" i="1"/>
  <c r="F8" i="1"/>
  <c r="F9" i="1" l="1"/>
  <c r="F21" i="1" s="1"/>
  <c r="G5" i="1"/>
  <c r="G8" i="1"/>
  <c r="G7" i="1"/>
  <c r="G9" i="1" s="1"/>
  <c r="E22" i="1"/>
  <c r="E24" i="1"/>
  <c r="E25" i="1" s="1"/>
  <c r="D24" i="1"/>
  <c r="D25" i="1" s="1"/>
  <c r="D22" i="1"/>
  <c r="F11" i="1" l="1"/>
  <c r="F12" i="1" s="1"/>
  <c r="F22" i="1"/>
  <c r="F24" i="1"/>
  <c r="F25" i="1" s="1"/>
  <c r="H5" i="1"/>
  <c r="H7" i="1"/>
  <c r="H8" i="1"/>
  <c r="G11" i="1"/>
  <c r="G12" i="1" s="1"/>
  <c r="G21" i="1"/>
  <c r="G22" i="1" l="1"/>
  <c r="G24" i="1"/>
  <c r="G25" i="1" s="1"/>
  <c r="H9" i="1"/>
  <c r="H21" i="1" s="1"/>
  <c r="H24" i="1" l="1"/>
  <c r="H25" i="1" s="1"/>
  <c r="H22" i="1"/>
  <c r="H11" i="1"/>
  <c r="H12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<sst xmlns="http://schemas.openxmlformats.org/spreadsheetml/2006/main" count="113" uniqueCount="37">
  <si>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</si>
  <si>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</si>
  <si>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</si>
  <si>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</si>
  <si>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</si>
  <si>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</si>
  <si>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</si>
  <si>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</si>
  <si>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</si>
  <si>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</si>
  <si>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</si>
  <si>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</si>
  <si>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</si>
  <si>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</si>
  <si>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</si>
  <si>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</si>
  <si>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</si>
  <si>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</si>
  <si>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</si>
  <si>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</si>
  <si>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</si>
  <si>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</si>
  <si>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</si>
  <si>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</si>
  <si>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</si>
  <si>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</si>
  <si>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</si>
  <si>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</si>
  <si>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</si>
  <si>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</si>
  <si>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</si>
  <si>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</si>
  <si>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</si>
  <si>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</si>
  <si>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Lower Case 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</si>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</sst>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166" fontId="6" fillId="0" borderId="0" xfId="0" applyNumberFormat="1" applyFont="1"/>
    <xf numFmtId="0" fontId="7" fillId="0" borderId="0" xfId="0" applyFont="1" applyAlignment="1">
      <alignment horizontal="right"/>
    </xf>
    <xf numFmtId="0" fontId="7" fillId="5" borderId="3" xfId="0" applyFont="1" applyFill="1" applyBorder="1"/>
    <xf numFmtId="165" fontId="1" fillId="0" borderId="0" xfId="0" applyNumberFormat="1" applyFont="1"/>
    <xf numFmtId="9" fontId="1" fillId="0" borderId="0" xfId="2" applyFont="1"/>
    <xf numFmtId="43" fontId="1" fillId="0" borderId="0" xfId="0" applyNumberFormat="1" applyFont="1"/>
    <xf numFmtId="9" fontId="1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0"/>
  <sheetViews>
    <sheetView showGridLines="0" tabSelected="1" zoomScale="150" zoomScaleNormal="150" workbookViewId="0">
      <selection activeCell="J4" sqref="J4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5">
      <c r="B4" s="31" t="s">
        <v>0</v>
      </c>
      <c r="C4" s="32"/>
      <c r="D4" s="31"/>
      <c r="E4" s="31"/>
      <c r="F4" s="31"/>
      <c r="G4" s="31"/>
      <c r="H4" s="31"/>
      <c r="I4" s="38" t="s">
        <v>36</v>
      </c>
      <c r="J4" s="39">
        <v>1</v>
      </c>
    </row>
    <row r="5" spans="2:10" x14ac:dyDescent="0.3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35">
      <c r="B6" s="10" t="s">
        <v>26</v>
      </c>
      <c r="D6" s="4"/>
      <c r="E6" s="4"/>
      <c r="F6" s="4"/>
      <c r="G6" s="4"/>
      <c r="H6" s="4"/>
    </row>
    <row r="7" spans="2:10" x14ac:dyDescent="0.35">
      <c r="B7" s="7" t="s">
        <v>31</v>
      </c>
      <c r="C7" s="20" t="s">
        <v>12</v>
      </c>
      <c r="D7" s="4">
        <f>D$30*D35</f>
        <v>19500</v>
      </c>
      <c r="E7" s="4">
        <f t="shared" ref="E7:H7" si="2">E$30*E35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10" x14ac:dyDescent="0.35">
      <c r="B8" s="7" t="s">
        <v>32</v>
      </c>
      <c r="C8" s="20" t="s">
        <v>12</v>
      </c>
      <c r="D8" s="4">
        <f>D$30*D36</f>
        <v>6750</v>
      </c>
      <c r="E8" s="4">
        <f t="shared" ref="E8:H8" si="3">E$30*E36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35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35">
      <c r="B10" s="7"/>
      <c r="D10" s="4"/>
      <c r="E10" s="4"/>
      <c r="F10" s="4"/>
      <c r="G10" s="4"/>
      <c r="H10" s="4"/>
    </row>
    <row r="11" spans="2:10" x14ac:dyDescent="0.35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35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35">
      <c r="B14" s="10" t="s">
        <v>22</v>
      </c>
      <c r="C14" s="22"/>
    </row>
    <row r="15" spans="2:10" x14ac:dyDescent="0.3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10" x14ac:dyDescent="0.3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10" x14ac:dyDescent="0.3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10" x14ac:dyDescent="0.3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10" x14ac:dyDescent="0.35">
      <c r="B20" s="10"/>
      <c r="C20" s="22"/>
      <c r="D20" s="15"/>
      <c r="E20" s="15"/>
      <c r="F20" s="15"/>
      <c r="G20" s="15"/>
      <c r="H20" s="15"/>
    </row>
    <row r="21" spans="2:10" x14ac:dyDescent="0.35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10" x14ac:dyDescent="0.35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0.33994874545562914</v>
      </c>
      <c r="G22" s="33">
        <f t="shared" si="11"/>
        <v>0.40749349385144129</v>
      </c>
      <c r="H22" s="33">
        <f t="shared" si="11"/>
        <v>0.50432234885023097</v>
      </c>
    </row>
    <row r="24" spans="2:10" x14ac:dyDescent="0.35">
      <c r="B24" s="5" t="s">
        <v>7</v>
      </c>
      <c r="C24" s="20" t="s">
        <v>12</v>
      </c>
      <c r="D24" s="18" t="str">
        <f>IF(D21&lt;0, "NA",D21*D44)</f>
        <v>NA</v>
      </c>
      <c r="E24" s="18">
        <f t="shared" ref="E24:H24" si="12">IF(E21&lt;0, "NA",E21*E44)</f>
        <v>17440.000000000007</v>
      </c>
      <c r="F24" s="18">
        <f t="shared" si="12"/>
        <v>28520.000000000015</v>
      </c>
      <c r="G24" s="18">
        <f t="shared" si="12"/>
        <v>51280</v>
      </c>
      <c r="H24" s="18">
        <f t="shared" si="12"/>
        <v>85678.000000000029</v>
      </c>
    </row>
    <row r="25" spans="2:10" x14ac:dyDescent="0.35">
      <c r="B25" s="13" t="s">
        <v>8</v>
      </c>
      <c r="C25" s="24" t="s">
        <v>12</v>
      </c>
      <c r="D25" s="14">
        <f>IFERROR(D21-D24,D21)</f>
        <v>-6399.9999999999854</v>
      </c>
      <c r="E25" s="14">
        <f t="shared" ref="E25:H25" si="13">IFERROR(E21-E24,E21)</f>
        <v>69760.000000000029</v>
      </c>
      <c r="F25" s="14">
        <f t="shared" si="13"/>
        <v>114080.00000000004</v>
      </c>
      <c r="G25" s="14">
        <f t="shared" si="13"/>
        <v>205120</v>
      </c>
      <c r="H25" s="14">
        <f t="shared" si="13"/>
        <v>342712.00000000012</v>
      </c>
    </row>
    <row r="28" spans="2:10" x14ac:dyDescent="0.35">
      <c r="B28" s="6" t="s">
        <v>35</v>
      </c>
      <c r="C28" s="19"/>
      <c r="D28" s="6"/>
      <c r="E28" s="6"/>
      <c r="F28" s="6"/>
      <c r="G28" s="6"/>
      <c r="H28" s="6"/>
    </row>
    <row r="29" spans="2:10" x14ac:dyDescent="0.35">
      <c r="B29" s="5" t="s">
        <v>3</v>
      </c>
    </row>
    <row r="30" spans="2:10" x14ac:dyDescent="0.35">
      <c r="B30" s="7" t="s">
        <v>15</v>
      </c>
      <c r="C30" s="20" t="s">
        <v>9</v>
      </c>
      <c r="D30" s="40">
        <f>CHOOSE($J$4,D48,D66)</f>
        <v>3000</v>
      </c>
      <c r="E30" s="40">
        <f t="shared" ref="E30:H30" si="14">CHOOSE($J$4,E48,E66)</f>
        <v>6000</v>
      </c>
      <c r="F30" s="40">
        <f t="shared" si="14"/>
        <v>10500</v>
      </c>
      <c r="G30" s="40">
        <f t="shared" si="14"/>
        <v>15750</v>
      </c>
      <c r="H30" s="40">
        <f t="shared" si="14"/>
        <v>21262.5</v>
      </c>
    </row>
    <row r="31" spans="2:10" x14ac:dyDescent="0.35">
      <c r="B31" s="7" t="s">
        <v>16</v>
      </c>
      <c r="C31" s="20" t="s">
        <v>11</v>
      </c>
      <c r="D31" s="40">
        <f t="shared" ref="D31:H31" si="15">CHOOSE($J$4,D49,D67)</f>
        <v>0</v>
      </c>
      <c r="E31" s="41">
        <f t="shared" si="15"/>
        <v>1</v>
      </c>
      <c r="F31" s="41">
        <f t="shared" si="15"/>
        <v>0.75</v>
      </c>
      <c r="G31" s="41">
        <f t="shared" si="15"/>
        <v>0.5</v>
      </c>
      <c r="H31" s="41">
        <f t="shared" si="15"/>
        <v>0.35</v>
      </c>
      <c r="J31" s="37"/>
    </row>
    <row r="32" spans="2:10" x14ac:dyDescent="0.35">
      <c r="B32" s="7" t="s">
        <v>14</v>
      </c>
      <c r="C32" s="20" t="s">
        <v>12</v>
      </c>
      <c r="D32" s="42">
        <f t="shared" ref="D32:H32" si="16">CHOOSE($J$4,D50,D68)</f>
        <v>39.950000000000003</v>
      </c>
      <c r="E32" s="42">
        <f t="shared" si="16"/>
        <v>39.950000000000003</v>
      </c>
      <c r="F32" s="42">
        <f t="shared" si="16"/>
        <v>39.950000000000003</v>
      </c>
      <c r="G32" s="42">
        <f t="shared" si="16"/>
        <v>39.950000000000003</v>
      </c>
      <c r="H32" s="42">
        <f t="shared" si="16"/>
        <v>39.950000000000003</v>
      </c>
    </row>
    <row r="33" spans="2:8" x14ac:dyDescent="0.35">
      <c r="B33" s="7"/>
      <c r="D33" s="40"/>
      <c r="E33" s="40"/>
      <c r="F33" s="40"/>
      <c r="G33" s="40"/>
      <c r="H33" s="40"/>
    </row>
    <row r="34" spans="2:8" x14ac:dyDescent="0.35">
      <c r="B34" s="30" t="s">
        <v>25</v>
      </c>
      <c r="D34" s="40"/>
      <c r="E34" s="40"/>
      <c r="F34" s="40"/>
      <c r="G34" s="40"/>
      <c r="H34" s="40"/>
    </row>
    <row r="35" spans="2:8" x14ac:dyDescent="0.35">
      <c r="B35" s="7" t="s">
        <v>31</v>
      </c>
      <c r="C35" s="20" t="s">
        <v>12</v>
      </c>
      <c r="D35" s="42">
        <f t="shared" ref="D35:H35" si="17">CHOOSE($J$4,D53,D71)</f>
        <v>6.5</v>
      </c>
      <c r="E35" s="42">
        <f t="shared" si="17"/>
        <v>6.5</v>
      </c>
      <c r="F35" s="42">
        <f t="shared" si="17"/>
        <v>6.5</v>
      </c>
      <c r="G35" s="42">
        <f t="shared" si="17"/>
        <v>6.5</v>
      </c>
      <c r="H35" s="42">
        <f t="shared" si="17"/>
        <v>6.5</v>
      </c>
    </row>
    <row r="36" spans="2:8" x14ac:dyDescent="0.35">
      <c r="B36" s="7" t="s">
        <v>32</v>
      </c>
      <c r="C36" s="20" t="s">
        <v>12</v>
      </c>
      <c r="D36" s="42">
        <f t="shared" ref="D36:H36" si="18">CHOOSE($J$4,D54,D72)</f>
        <v>2.25</v>
      </c>
      <c r="E36" s="42">
        <f t="shared" si="18"/>
        <v>2.25</v>
      </c>
      <c r="F36" s="42">
        <f t="shared" si="18"/>
        <v>2.25</v>
      </c>
      <c r="G36" s="42">
        <f t="shared" si="18"/>
        <v>2.25</v>
      </c>
      <c r="H36" s="42">
        <f t="shared" si="18"/>
        <v>2.25</v>
      </c>
    </row>
    <row r="37" spans="2:8" x14ac:dyDescent="0.35">
      <c r="B37" s="7"/>
      <c r="D37" s="40"/>
      <c r="E37" s="40"/>
      <c r="F37" s="40"/>
      <c r="G37" s="40"/>
      <c r="H37" s="40"/>
    </row>
    <row r="38" spans="2:8" x14ac:dyDescent="0.35">
      <c r="B38" s="30" t="s">
        <v>22</v>
      </c>
      <c r="D38" s="40"/>
      <c r="E38" s="40"/>
      <c r="F38" s="40"/>
      <c r="G38" s="40"/>
      <c r="H38" s="40"/>
    </row>
    <row r="39" spans="2:8" x14ac:dyDescent="0.35">
      <c r="B39" s="7" t="s">
        <v>1</v>
      </c>
      <c r="C39" s="20" t="s">
        <v>12</v>
      </c>
      <c r="D39" s="40">
        <f t="shared" ref="D39:H39" si="19">CHOOSE($J$4,D57,D75)</f>
        <v>20000</v>
      </c>
      <c r="E39" s="40">
        <f t="shared" si="19"/>
        <v>20000</v>
      </c>
      <c r="F39" s="40">
        <f t="shared" si="19"/>
        <v>30000</v>
      </c>
      <c r="G39" s="40">
        <f t="shared" si="19"/>
        <v>30000</v>
      </c>
      <c r="H39" s="40">
        <f t="shared" si="19"/>
        <v>30000</v>
      </c>
    </row>
    <row r="40" spans="2:8" x14ac:dyDescent="0.35">
      <c r="B40" s="7" t="s">
        <v>24</v>
      </c>
      <c r="C40" s="20" t="s">
        <v>12</v>
      </c>
      <c r="D40" s="40">
        <f t="shared" ref="D40:H40" si="20">CHOOSE($J$4,D58,D76)</f>
        <v>50000</v>
      </c>
      <c r="E40" s="40">
        <f t="shared" si="20"/>
        <v>50000</v>
      </c>
      <c r="F40" s="40">
        <f t="shared" si="20"/>
        <v>100000</v>
      </c>
      <c r="G40" s="40">
        <f t="shared" si="20"/>
        <v>100000</v>
      </c>
      <c r="H40" s="40">
        <f t="shared" si="20"/>
        <v>100000</v>
      </c>
    </row>
    <row r="41" spans="2:8" x14ac:dyDescent="0.35">
      <c r="B41" s="7" t="s">
        <v>6</v>
      </c>
      <c r="C41" s="20" t="s">
        <v>12</v>
      </c>
      <c r="D41" s="40">
        <f t="shared" ref="D41:H41" si="21">CHOOSE($J$4,D59,D77)</f>
        <v>25000</v>
      </c>
      <c r="E41" s="40">
        <f t="shared" si="21"/>
        <v>25000</v>
      </c>
      <c r="F41" s="40">
        <f t="shared" si="21"/>
        <v>50000</v>
      </c>
      <c r="G41" s="40">
        <f t="shared" si="21"/>
        <v>100000</v>
      </c>
      <c r="H41" s="40">
        <f t="shared" si="21"/>
        <v>100000</v>
      </c>
    </row>
    <row r="42" spans="2:8" x14ac:dyDescent="0.35">
      <c r="B42" s="7" t="s">
        <v>2</v>
      </c>
      <c r="C42" s="20" t="s">
        <v>12</v>
      </c>
      <c r="D42" s="40">
        <f t="shared" ref="D42:H42" si="22">CHOOSE($J$4,D60,D78)</f>
        <v>5000</v>
      </c>
      <c r="E42" s="40">
        <f t="shared" si="22"/>
        <v>5000</v>
      </c>
      <c r="F42" s="40">
        <f t="shared" si="22"/>
        <v>5000</v>
      </c>
      <c r="G42" s="40">
        <f t="shared" si="22"/>
        <v>5000</v>
      </c>
      <c r="H42" s="40">
        <f t="shared" si="22"/>
        <v>5000</v>
      </c>
    </row>
    <row r="43" spans="2:8" x14ac:dyDescent="0.35">
      <c r="B43" s="7"/>
      <c r="D43" s="40"/>
      <c r="E43" s="40"/>
      <c r="F43" s="40"/>
      <c r="G43" s="40"/>
      <c r="H43" s="40"/>
    </row>
    <row r="44" spans="2:8" x14ac:dyDescent="0.35">
      <c r="B44" s="30" t="s">
        <v>23</v>
      </c>
      <c r="C44" s="20" t="s">
        <v>11</v>
      </c>
      <c r="D44" s="43">
        <f t="shared" ref="D44:H44" si="23">CHOOSE($J$4,D62,D80)</f>
        <v>0.2</v>
      </c>
      <c r="E44" s="43">
        <f t="shared" si="23"/>
        <v>0.2</v>
      </c>
      <c r="F44" s="43">
        <f t="shared" si="23"/>
        <v>0.2</v>
      </c>
      <c r="G44" s="43">
        <f t="shared" si="23"/>
        <v>0.2</v>
      </c>
      <c r="H44" s="43">
        <f t="shared" si="23"/>
        <v>0.2</v>
      </c>
    </row>
    <row r="46" spans="2:8" x14ac:dyDescent="0.35">
      <c r="B46" s="6" t="s">
        <v>33</v>
      </c>
      <c r="C46" s="19"/>
      <c r="D46" s="6"/>
      <c r="E46" s="6"/>
      <c r="F46" s="6"/>
      <c r="G46" s="6"/>
      <c r="H46" s="6"/>
    </row>
    <row r="47" spans="2:8" x14ac:dyDescent="0.35">
      <c r="B47" s="5" t="s">
        <v>3</v>
      </c>
    </row>
    <row r="48" spans="2:8" x14ac:dyDescent="0.35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24">E48*(1+F49)</f>
        <v>10500</v>
      </c>
      <c r="G48" s="4">
        <f t="shared" ref="G48" si="25">F48*(1+G49)</f>
        <v>15750</v>
      </c>
      <c r="H48" s="4">
        <f t="shared" ref="H48" si="26">G48*(1+H49)</f>
        <v>21262.5</v>
      </c>
    </row>
    <row r="49" spans="2:8" x14ac:dyDescent="0.35">
      <c r="B49" s="7" t="s">
        <v>16</v>
      </c>
      <c r="C49" s="20" t="s">
        <v>11</v>
      </c>
      <c r="D49" s="3"/>
      <c r="E49" s="28">
        <v>1</v>
      </c>
      <c r="F49" s="28">
        <v>0.75</v>
      </c>
      <c r="G49" s="28">
        <v>0.5</v>
      </c>
      <c r="H49" s="28">
        <v>0.35</v>
      </c>
    </row>
    <row r="50" spans="2:8" x14ac:dyDescent="0.35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35">
      <c r="B51" s="7"/>
      <c r="D51" s="3"/>
      <c r="E51" s="3"/>
      <c r="F51" s="3"/>
      <c r="G51" s="3"/>
      <c r="H51" s="3"/>
    </row>
    <row r="52" spans="2:8" x14ac:dyDescent="0.35">
      <c r="B52" s="30" t="s">
        <v>25</v>
      </c>
      <c r="D52" s="3"/>
      <c r="E52" s="3"/>
      <c r="F52" s="3"/>
      <c r="G52" s="3"/>
      <c r="H52" s="3"/>
    </row>
    <row r="53" spans="2:8" x14ac:dyDescent="0.35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35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35">
      <c r="B55" s="7"/>
      <c r="D55" s="3"/>
      <c r="E55" s="3"/>
      <c r="F55" s="3"/>
      <c r="G55" s="3"/>
      <c r="H55" s="3"/>
    </row>
    <row r="56" spans="2:8" x14ac:dyDescent="0.35">
      <c r="B56" s="30" t="s">
        <v>22</v>
      </c>
      <c r="D56" s="3"/>
      <c r="E56" s="3"/>
      <c r="F56" s="3"/>
      <c r="G56" s="3"/>
      <c r="H56" s="3"/>
    </row>
    <row r="57" spans="2:8" x14ac:dyDescent="0.35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35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35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35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35">
      <c r="B61" s="7"/>
      <c r="D61" s="3"/>
      <c r="E61" s="3"/>
      <c r="F61" s="3"/>
      <c r="G61" s="3"/>
      <c r="H61" s="3"/>
    </row>
    <row r="62" spans="2:8" x14ac:dyDescent="0.35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35">
      <c r="B64" s="6" t="s">
        <v>34</v>
      </c>
      <c r="C64" s="19"/>
      <c r="D64" s="6"/>
      <c r="E64" s="6"/>
      <c r="F64" s="6"/>
      <c r="G64" s="6"/>
      <c r="H64" s="6"/>
    </row>
    <row r="65" spans="2:8" x14ac:dyDescent="0.35">
      <c r="B65" s="5" t="s">
        <v>3</v>
      </c>
    </row>
    <row r="66" spans="2:8" x14ac:dyDescent="0.35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27">E66*(1+F67)</f>
        <v>7000</v>
      </c>
      <c r="G66" s="4">
        <f t="shared" ref="G66" si="28">F66*(1+G67)</f>
        <v>10500</v>
      </c>
      <c r="H66" s="4">
        <f t="shared" ref="H66" si="29">G66*(1+H67)</f>
        <v>14175.000000000002</v>
      </c>
    </row>
    <row r="67" spans="2:8" x14ac:dyDescent="0.35">
      <c r="B67" s="7" t="s">
        <v>16</v>
      </c>
      <c r="C67" s="20" t="s">
        <v>11</v>
      </c>
      <c r="D67" s="3"/>
      <c r="E67" s="28">
        <v>1</v>
      </c>
      <c r="F67" s="28">
        <v>0.75</v>
      </c>
      <c r="G67" s="28">
        <v>0.5</v>
      </c>
      <c r="H67" s="28">
        <v>0.35</v>
      </c>
    </row>
    <row r="68" spans="2:8" x14ac:dyDescent="0.35">
      <c r="B68" s="7" t="s">
        <v>14</v>
      </c>
      <c r="C68" s="20" t="s">
        <v>12</v>
      </c>
      <c r="D68" s="26">
        <v>34.950000000000003</v>
      </c>
      <c r="E68" s="26">
        <v>34.950000000000003</v>
      </c>
      <c r="F68" s="26">
        <v>34.950000000000003</v>
      </c>
      <c r="G68" s="26">
        <v>34.950000000000003</v>
      </c>
      <c r="H68" s="26">
        <v>34.950000000000003</v>
      </c>
    </row>
    <row r="69" spans="2:8" x14ac:dyDescent="0.35">
      <c r="B69" s="7"/>
      <c r="D69" s="3"/>
      <c r="E69" s="3"/>
      <c r="F69" s="3"/>
      <c r="G69" s="3"/>
      <c r="H69" s="3"/>
    </row>
    <row r="70" spans="2:8" x14ac:dyDescent="0.35">
      <c r="B70" s="30" t="s">
        <v>25</v>
      </c>
      <c r="D70" s="3"/>
      <c r="E70" s="3"/>
      <c r="F70" s="3"/>
      <c r="G70" s="3"/>
      <c r="H70" s="3"/>
    </row>
    <row r="71" spans="2:8" x14ac:dyDescent="0.35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35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35">
      <c r="B73" s="7"/>
      <c r="D73" s="3"/>
      <c r="E73" s="3"/>
      <c r="F73" s="3"/>
      <c r="G73" s="3"/>
      <c r="H73" s="3"/>
    </row>
    <row r="74" spans="2:8" x14ac:dyDescent="0.35">
      <c r="B74" s="30" t="s">
        <v>22</v>
      </c>
      <c r="D74" s="3"/>
      <c r="E74" s="3"/>
      <c r="F74" s="3"/>
      <c r="G74" s="3"/>
      <c r="H74" s="3"/>
    </row>
    <row r="75" spans="2:8" x14ac:dyDescent="0.35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35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35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35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35">
      <c r="B79" s="7"/>
      <c r="D79" s="3"/>
      <c r="E79" s="3"/>
      <c r="F79" s="3"/>
      <c r="G79" s="3"/>
      <c r="H79" s="3"/>
    </row>
    <row r="80" spans="2:8" x14ac:dyDescent="0.35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0" type="noConversion"/>
  <dataValidations count="1">
    <dataValidation type="list" allowBlank="1" showInputMessage="1" showErrorMessage="1" sqref="J4" xr:uid="{511F5582-C047-4D92-ABE7-3325267E2072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Komal Nayak</cp:lastModifiedBy>
  <dcterms:created xsi:type="dcterms:W3CDTF">2022-08-22T01:16:26Z</dcterms:created>
  <dcterms:modified xsi:type="dcterms:W3CDTF">2025-07-18T05:24:28Z</dcterms:modified>
</cp:coreProperties>
</file>