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29" documentId="8_{59E9C807-83E0-46EE-9F8B-25AFB16267FD}" xr6:coauthVersionLast="47" xr6:coauthVersionMax="47" xr10:uidLastSave="{181F5F56-02B6-4584-99DC-5A889D4E1C15}"/>
  <bookViews>
    <workbookView xWindow="-120" yWindow="-120" windowWidth="38640" windowHeight="21240" xr2:uid="{00000000-000D-0000-FFFF-FFFF00000000}"/>
  </bookViews>
  <sheets>
    <sheet name="Flow Scenarios" sheetId="1" r:id="rId1"/>
    <sheet name="Operating Scenarios" sheetId="2" r:id="rId2"/>
    <sheet name="Facilities" sheetId="3" r:id="rId3"/>
    <sheet name="Unit Params" sheetId="4" r:id="rId4"/>
    <sheet name="Population" sheetId="5" r:id="rId5"/>
    <sheet name="Nodes" sheetId="6" r:id="rId6"/>
    <sheet name="Edg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4" l="1"/>
  <c r="M6" i="4"/>
</calcChain>
</file>

<file path=xl/sharedStrings.xml><?xml version="1.0" encoding="utf-8"?>
<sst xmlns="http://schemas.openxmlformats.org/spreadsheetml/2006/main" count="284" uniqueCount="109">
  <si>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t>
  </si>
  <si>
    <t>Scenario Number</t>
  </si>
  <si>
    <t>Scenario</t>
  </si>
  <si>
    <t>Flow</t>
  </si>
  <si>
    <t>Gage</t>
  </si>
  <si>
    <t>FlowYear</t>
  </si>
  <si>
    <t>Prorate</t>
  </si>
  <si>
    <t>Season</t>
  </si>
  <si>
    <t>Months</t>
  </si>
  <si>
    <t>Spring</t>
  </si>
  <si>
    <t>hydrograph</t>
  </si>
  <si>
    <t>3,4,5</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</si>
  <si>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</si>
  <si>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scipy lognormal shape param.</t>
  </si>
  <si>
    <t>Facility</t>
  </si>
  <si>
    <t>Unit</t>
  </si>
  <si>
    <t>Hours</t>
  </si>
  <si>
    <t>Prob_Not_Op</t>
  </si>
  <si>
    <t>shape</t>
  </si>
  <si>
    <t>location</t>
  </si>
  <si>
    <t>scale</t>
  </si>
  <si>
    <t>Stryke is designed to simulate survival and movement through a complex migratory networks that can include multiple dependent facilities.</t>
  </si>
  <si>
    <t>Operations</t>
  </si>
  <si>
    <t>Min_Op_Flow</t>
  </si>
  <si>
    <t>Env_Flow</t>
  </si>
  <si>
    <t>Bypass_Flow</t>
  </si>
  <si>
    <t>Spillway</t>
  </si>
  <si>
    <t>run of river</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</si>
  <si>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</si>
  <si>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</si>
  <si>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</si>
  <si>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</si>
  <si>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</si>
  <si>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</si>
  <si>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</si>
  <si>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</si>
  <si>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</si>
  <si>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</si>
  <si>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</si>
  <si>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</si>
  <si>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</si>
  <si>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</si>
  <si>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</si>
  <si>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</si>
  <si>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</si>
  <si>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</si>
  <si>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</si>
  <si>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</si>
  <si>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</si>
  <si>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</si>
  <si>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</si>
  <si>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</si>
  <si>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</si>
  <si>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</si>
  <si>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</si>
  <si>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</si>
  <si>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</si>
  <si>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</si>
  <si>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</si>
  <si>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</si>
  <si>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</si>
  <si>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</si>
  <si>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</si>
  <si>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</si>
  <si>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</si>
  <si>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</si>
  <si>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Log Normal</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</si>
  <si>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</si>
  <si>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</si>
  <si>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</si>
  <si>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</si>
  <si>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</si>
  <si>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</si>
  <si>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</si>
  <si>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</si>
  <si>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</si>
  <si>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</si>
  <si>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</si>
  <si>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</si>
  <si>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Winter</t>
  </si>
  <si>
    <t>Summer</t>
  </si>
  <si>
    <t>Fall</t>
  </si>
  <si>
    <t>03107500</t>
  </si>
  <si>
    <t>12,1,2</t>
  </si>
  <si>
    <t>6,7,8</t>
  </si>
  <si>
    <t>9,10,11</t>
  </si>
  <si>
    <t>Townsend</t>
  </si>
  <si>
    <t>U1</t>
  </si>
  <si>
    <t>U2</t>
  </si>
  <si>
    <t>spill</t>
  </si>
  <si>
    <t>Catostomidae</t>
  </si>
  <si>
    <t>Pareto</t>
  </si>
  <si>
    <t>Family = 'Catostomidae', Month = [1,2,3,4,5,6,7,8,9,10,11,12], HUC02= [5], NIDID= 'PA83002'</t>
  </si>
  <si>
    <t>Centrarchidae</t>
  </si>
  <si>
    <t>Family = 'Centrarchidae', Month = [1,2,12], HUC02= [5], NIDID= 'PA83002'</t>
  </si>
  <si>
    <t>Ictaluridae</t>
  </si>
  <si>
    <t xml:space="preserve">Family = 'Ictaluridae', Month = [1,2,3,4,5,6,7,8,9,10,11,12], HUC02= [5], NIDID= 'PA83002' </t>
  </si>
  <si>
    <t>Percidae</t>
  </si>
  <si>
    <t xml:space="preserve">Family = 'Percidae', Month = [1,2,9,10,11,12], HUC02= [5], NIDID= 'PA83002' </t>
  </si>
  <si>
    <t>Salmonidae</t>
  </si>
  <si>
    <t xml:space="preserve">Family = 'Salmonidae', Month = [1,2,3,4,5,6,7,8,9,10,11,12], HUC02= [5], NIDID= 'PA83002' </t>
  </si>
  <si>
    <t>Family = 'Centrarchidae', Month = [3,4,5], HUC02= [5], NIDID= 'PA83002'</t>
  </si>
  <si>
    <t>Weibull</t>
  </si>
  <si>
    <t xml:space="preserve">Family = 'Percidae', Month = [3,4,5,6,7,8], HUC02= [5], NIDID= 'PA83002' </t>
  </si>
  <si>
    <t>Family = 'Centrarchidae', Month = [6,7,8,9,10,11], HUC02= [5], NIDID= 'PA83002'</t>
  </si>
  <si>
    <t>Family = 'Centrarchidae', Month = [9,10,11], HUC02= [5], NIDID= 'PA83002'</t>
  </si>
  <si>
    <t>Family = 'Percidae', Month = [6,7,8,9,10,11], HUC02= [5], NIDID= 'PA83002'</t>
  </si>
  <si>
    <t>forebay</t>
  </si>
  <si>
    <t>USGS:03107500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</si>
</sst>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s>
  <fills count="10">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7">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0" fillId="9" borderId="0" xfId="0" applyFill="1"/>
    <xf numFmtId="0" fontId="0" fillId="0" borderId="2" xfId="0" applyBorder="1"/>
    <xf numFmtId="0" fontId="6" fillId="0" borderId="0" xfId="0" applyFont="1" applyAlignment="1">
      <alignment horizontal="left"/>
    </xf>
    <xf numFmtId="164" fontId="0" fillId="0" borderId="0" xfId="0" applyNumberFormat="1"/>
    <xf numFmtId="0" fontId="1" fillId="0" borderId="0" xfId="0" applyFont="1" applyAlignment="1">
      <alignment horizontal="left" wrapText="1"/>
    </xf>
    <xf numFmtId="0" fontId="0" fillId="0" borderId="0" xfId="0"/>
    <xf numFmtId="49" fontId="0" fillId="0" borderId="0" xfId="0" applyNumberFormat="1"/>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0" fillId="0" borderId="0" xfId="0" applyAlignment="1">
      <alignment horizontal="left" wrapText="1"/>
    </xf>
    <xf numFmtId="0" fontId="1" fillId="6" borderId="0" xfId="0" applyFont="1" applyFill="1" applyAlignment="1">
      <alignment horizontal="center" wrapText="1"/>
    </xf>
    <xf numFmtId="0" fontId="1"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
  <sheetViews>
    <sheetView tabSelected="1" workbookViewId="0">
      <selection activeCell="E8" sqref="E8"/>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5" style="22" bestFit="1"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38" t="s">
        <v>0</v>
      </c>
      <c r="C2" s="39"/>
      <c r="D2" s="39"/>
      <c r="E2" s="40"/>
      <c r="F2" s="39"/>
      <c r="G2" s="39"/>
      <c r="H2" s="39"/>
      <c r="I2" s="39"/>
    </row>
    <row r="3" spans="2:9" x14ac:dyDescent="0.25">
      <c r="B3" s="39"/>
      <c r="C3" s="39"/>
      <c r="D3" s="39"/>
      <c r="E3" s="40"/>
      <c r="F3" s="39"/>
      <c r="G3" s="39"/>
      <c r="H3" s="39"/>
      <c r="I3" s="39"/>
    </row>
    <row r="4" spans="2:9" ht="30.75" customHeight="1" x14ac:dyDescent="0.25">
      <c r="B4" s="39"/>
      <c r="C4" s="39"/>
      <c r="D4" s="39"/>
      <c r="E4" s="40"/>
      <c r="F4" s="39"/>
      <c r="G4" s="39"/>
      <c r="H4" s="39"/>
      <c r="I4" s="39"/>
    </row>
    <row r="5" spans="2:9" x14ac:dyDescent="0.25">
      <c r="B5" s="5"/>
      <c r="C5" s="5"/>
      <c r="D5" s="5"/>
      <c r="E5" s="23"/>
      <c r="F5" s="5"/>
      <c r="G5" s="5"/>
      <c r="H5" s="5"/>
      <c r="I5" s="5"/>
    </row>
    <row r="6" spans="2:9" ht="45" customHeight="1" thickBot="1" x14ac:dyDescent="0.3">
      <c r="B6" s="8" t="s">
        <v>1</v>
      </c>
      <c r="C6" s="9" t="s">
        <v>2</v>
      </c>
      <c r="D6" s="10" t="s">
        <v>3</v>
      </c>
      <c r="E6" s="24" t="s">
        <v>4</v>
      </c>
      <c r="F6" s="10" t="s">
        <v>5</v>
      </c>
      <c r="G6" s="10" t="s">
        <v>6</v>
      </c>
      <c r="H6" s="9" t="s">
        <v>7</v>
      </c>
      <c r="I6" s="10" t="s">
        <v>8</v>
      </c>
    </row>
    <row r="7" spans="2:9" x14ac:dyDescent="0.25">
      <c r="B7">
        <v>1</v>
      </c>
      <c r="C7" s="33" t="s">
        <v>79</v>
      </c>
      <c r="D7" t="s">
        <v>10</v>
      </c>
      <c r="E7" s="32" t="s">
        <v>108</v>
      </c>
      <c r="F7">
        <v>1994</v>
      </c>
      <c r="G7">
        <v>1.0011605344520209</v>
      </c>
      <c r="H7" t="s">
        <v>79</v>
      </c>
      <c r="I7" s="19" t="s">
        <v>83</v>
      </c>
    </row>
    <row r="8" spans="2:9" x14ac:dyDescent="0.25">
      <c r="B8">
        <v>2</v>
      </c>
      <c r="C8" t="s">
        <v>9</v>
      </c>
      <c r="D8" t="s">
        <v>10</v>
      </c>
      <c r="E8" s="22" t="s">
        <v>82</v>
      </c>
      <c r="F8">
        <v>1994</v>
      </c>
      <c r="G8">
        <v>1.0011605344520209</v>
      </c>
      <c r="H8" t="s">
        <v>9</v>
      </c>
      <c r="I8" t="s">
        <v>11</v>
      </c>
    </row>
    <row r="9" spans="2:9" x14ac:dyDescent="0.25">
      <c r="B9">
        <v>3</v>
      </c>
      <c r="C9" t="s">
        <v>80</v>
      </c>
      <c r="D9" t="s">
        <v>10</v>
      </c>
      <c r="E9" s="22" t="s">
        <v>82</v>
      </c>
      <c r="F9">
        <v>1994</v>
      </c>
      <c r="G9">
        <v>1.0011605344520209</v>
      </c>
      <c r="H9" t="s">
        <v>80</v>
      </c>
      <c r="I9" t="s">
        <v>84</v>
      </c>
    </row>
    <row r="10" spans="2:9" x14ac:dyDescent="0.25">
      <c r="B10">
        <v>4</v>
      </c>
      <c r="C10" t="s">
        <v>81</v>
      </c>
      <c r="D10" t="s">
        <v>10</v>
      </c>
      <c r="E10" s="22" t="s">
        <v>82</v>
      </c>
      <c r="F10">
        <v>1994</v>
      </c>
      <c r="G10">
        <v>1.0011605344520209</v>
      </c>
      <c r="H10" t="s">
        <v>81</v>
      </c>
      <c r="I10" t="s">
        <v>85</v>
      </c>
    </row>
  </sheetData>
  <mergeCells count="1">
    <mergeCell ref="B2:I4"/>
  </mergeCells>
  <pageMargins left="0.7" right="0.7" top="0.75" bottom="0.75" header="0.3" footer="0.3"/>
  <pageSetup orientation="portrait"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17"/>
  <sheetViews>
    <sheetView topLeftCell="A7" workbookViewId="0">
      <selection activeCell="H32" sqref="H32"/>
    </sheetView>
  </sheetViews>
  <sheetFormatPr defaultRowHeight="15" x14ac:dyDescent="0.25"/>
  <cols>
    <col min="1" max="1" width="9.140625" style="29"/>
    <col min="2" max="2" width="16.42578125" bestFit="1" customWidth="1"/>
    <col min="3" max="3" width="7.28515625" bestFit="1" customWidth="1"/>
    <col min="4" max="5" width="8.42578125" bestFit="1" customWidth="1"/>
    <col min="6" max="6" width="6.140625" bestFit="1" customWidth="1"/>
    <col min="7" max="7" width="13.140625" bestFit="1" customWidth="1"/>
    <col min="12" max="55" width="9.140625" style="29" customWidth="1"/>
  </cols>
  <sheetData>
    <row r="1" spans="2:12" x14ac:dyDescent="0.25">
      <c r="B1" s="29"/>
      <c r="C1" s="29"/>
      <c r="D1" s="29"/>
      <c r="E1" s="29"/>
      <c r="F1" s="29"/>
      <c r="G1" s="29"/>
      <c r="H1" s="29"/>
      <c r="I1" s="29"/>
      <c r="J1" s="29"/>
      <c r="K1" s="29"/>
    </row>
    <row r="2" spans="2:12" x14ac:dyDescent="0.25">
      <c r="B2" s="42" t="s">
        <v>12</v>
      </c>
      <c r="C2" s="39"/>
      <c r="D2" s="39"/>
      <c r="E2" s="39"/>
      <c r="F2" s="39"/>
      <c r="G2" s="39"/>
      <c r="H2" s="39"/>
      <c r="I2" s="39"/>
      <c r="J2" s="39"/>
      <c r="K2" s="39"/>
      <c r="L2" s="43"/>
    </row>
    <row r="3" spans="2:12" x14ac:dyDescent="0.25">
      <c r="B3" s="39"/>
      <c r="C3" s="39"/>
      <c r="D3" s="39"/>
      <c r="E3" s="39"/>
      <c r="F3" s="39"/>
      <c r="G3" s="39"/>
      <c r="H3" s="39"/>
      <c r="I3" s="39"/>
      <c r="J3" s="39"/>
      <c r="K3" s="39"/>
      <c r="L3" s="43"/>
    </row>
    <row r="4" spans="2:12" x14ac:dyDescent="0.25">
      <c r="B4" s="39"/>
      <c r="C4" s="39"/>
      <c r="D4" s="39"/>
      <c r="E4" s="39"/>
      <c r="F4" s="39"/>
      <c r="G4" s="39"/>
      <c r="H4" s="39"/>
      <c r="I4" s="39"/>
      <c r="J4" s="39"/>
      <c r="K4" s="39"/>
      <c r="L4" s="43"/>
    </row>
    <row r="5" spans="2:12" x14ac:dyDescent="0.25">
      <c r="B5" s="39"/>
      <c r="C5" s="39"/>
      <c r="D5" s="39"/>
      <c r="E5" s="39"/>
      <c r="F5" s="39"/>
      <c r="G5" s="39"/>
      <c r="H5" s="39"/>
      <c r="I5" s="39"/>
      <c r="J5" s="39"/>
      <c r="K5" s="39"/>
      <c r="L5" s="43"/>
    </row>
    <row r="6" spans="2:12" x14ac:dyDescent="0.25">
      <c r="B6" s="39"/>
      <c r="C6" s="39"/>
      <c r="D6" s="39"/>
      <c r="E6" s="39"/>
      <c r="F6" s="39"/>
      <c r="G6" s="39"/>
      <c r="H6" s="39"/>
      <c r="I6" s="39"/>
      <c r="J6" s="39"/>
      <c r="K6" s="39"/>
      <c r="L6" s="43"/>
    </row>
    <row r="7" spans="2:12" x14ac:dyDescent="0.25">
      <c r="B7" s="30"/>
      <c r="C7" s="30"/>
      <c r="D7" s="30"/>
      <c r="E7" s="30"/>
      <c r="F7" s="30"/>
      <c r="G7" s="30"/>
      <c r="H7" s="30"/>
      <c r="I7" s="30"/>
      <c r="J7" s="30"/>
      <c r="K7" s="30"/>
      <c r="L7" s="30"/>
    </row>
    <row r="8" spans="2:12" x14ac:dyDescent="0.25">
      <c r="B8" s="29"/>
      <c r="C8" s="29"/>
      <c r="D8" s="29"/>
      <c r="E8" s="29"/>
      <c r="F8" s="29"/>
      <c r="G8" s="29"/>
      <c r="H8" s="41" t="s">
        <v>13</v>
      </c>
      <c r="I8" s="39"/>
      <c r="J8" s="39"/>
      <c r="K8" s="29"/>
    </row>
    <row r="9" spans="2:12" ht="15.75" customHeight="1" thickBot="1" x14ac:dyDescent="0.3">
      <c r="B9" s="10" t="s">
        <v>1</v>
      </c>
      <c r="C9" s="10" t="s">
        <v>7</v>
      </c>
      <c r="D9" s="10" t="s">
        <v>14</v>
      </c>
      <c r="E9" s="10" t="s">
        <v>15</v>
      </c>
      <c r="F9" s="10" t="s">
        <v>16</v>
      </c>
      <c r="G9" s="10" t="s">
        <v>17</v>
      </c>
      <c r="H9" s="10" t="s">
        <v>18</v>
      </c>
      <c r="I9" s="10" t="s">
        <v>19</v>
      </c>
      <c r="J9" s="10" t="s">
        <v>20</v>
      </c>
      <c r="K9" s="10" t="s">
        <v>8</v>
      </c>
    </row>
    <row r="10" spans="2:12" x14ac:dyDescent="0.25">
      <c r="B10">
        <v>1</v>
      </c>
      <c r="C10" s="36" t="s">
        <v>79</v>
      </c>
      <c r="D10" s="36" t="s">
        <v>86</v>
      </c>
      <c r="E10" t="s">
        <v>87</v>
      </c>
      <c r="F10">
        <v>24</v>
      </c>
      <c r="K10" t="s">
        <v>83</v>
      </c>
    </row>
    <row r="11" spans="2:12" x14ac:dyDescent="0.25">
      <c r="B11">
        <v>1</v>
      </c>
      <c r="C11" s="36" t="s">
        <v>79</v>
      </c>
      <c r="D11" s="36" t="s">
        <v>86</v>
      </c>
      <c r="E11" t="s">
        <v>88</v>
      </c>
      <c r="F11">
        <v>24</v>
      </c>
      <c r="K11" t="s">
        <v>83</v>
      </c>
    </row>
    <row r="12" spans="2:12" x14ac:dyDescent="0.25">
      <c r="B12">
        <v>2</v>
      </c>
      <c r="C12" s="36" t="s">
        <v>9</v>
      </c>
      <c r="D12" s="36" t="s">
        <v>86</v>
      </c>
      <c r="E12" t="s">
        <v>87</v>
      </c>
      <c r="F12">
        <v>24</v>
      </c>
      <c r="K12" t="s">
        <v>11</v>
      </c>
    </row>
    <row r="13" spans="2:12" x14ac:dyDescent="0.25">
      <c r="B13">
        <v>2</v>
      </c>
      <c r="C13" s="36" t="s">
        <v>9</v>
      </c>
      <c r="D13" s="36" t="s">
        <v>86</v>
      </c>
      <c r="E13" t="s">
        <v>88</v>
      </c>
      <c r="F13">
        <v>24</v>
      </c>
      <c r="K13" t="s">
        <v>11</v>
      </c>
    </row>
    <row r="14" spans="2:12" x14ac:dyDescent="0.25">
      <c r="B14">
        <v>3</v>
      </c>
      <c r="C14" s="36" t="s">
        <v>80</v>
      </c>
      <c r="D14" s="36" t="s">
        <v>86</v>
      </c>
      <c r="E14" t="s">
        <v>87</v>
      </c>
      <c r="F14">
        <v>24</v>
      </c>
      <c r="K14" t="s">
        <v>84</v>
      </c>
    </row>
    <row r="15" spans="2:12" x14ac:dyDescent="0.25">
      <c r="B15">
        <v>3</v>
      </c>
      <c r="C15" s="36" t="s">
        <v>80</v>
      </c>
      <c r="D15" s="36" t="s">
        <v>86</v>
      </c>
      <c r="E15" t="s">
        <v>88</v>
      </c>
      <c r="F15">
        <v>24</v>
      </c>
      <c r="K15" t="s">
        <v>84</v>
      </c>
    </row>
    <row r="16" spans="2:12" x14ac:dyDescent="0.25">
      <c r="B16">
        <v>4</v>
      </c>
      <c r="C16" s="36" t="s">
        <v>81</v>
      </c>
      <c r="D16" s="36" t="s">
        <v>86</v>
      </c>
      <c r="E16" t="s">
        <v>87</v>
      </c>
      <c r="F16">
        <v>24</v>
      </c>
      <c r="K16" t="s">
        <v>85</v>
      </c>
    </row>
    <row r="17" spans="2:11" x14ac:dyDescent="0.25">
      <c r="B17">
        <v>4</v>
      </c>
      <c r="C17" s="36" t="s">
        <v>81</v>
      </c>
      <c r="D17" s="36" t="s">
        <v>86</v>
      </c>
      <c r="E17" t="s">
        <v>88</v>
      </c>
      <c r="F17">
        <v>24</v>
      </c>
      <c r="K17" t="s">
        <v>85</v>
      </c>
    </row>
  </sheetData>
  <mergeCells count="2">
    <mergeCell ref="H8:J8"/>
    <mergeCell ref="B2: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8"/>
  <sheetViews>
    <sheetView workbookViewId="0">
      <selection activeCell="E6" sqref="E6"/>
    </sheetView>
  </sheetViews>
  <sheetFormatPr defaultRowHeight="15" x14ac:dyDescent="0.25"/>
  <cols>
    <col min="1" max="1" width="9.140625" style="34" customWidth="1"/>
    <col min="2" max="3" width="12.7109375" customWidth="1"/>
    <col min="4" max="4" width="11.7109375" bestFit="1" customWidth="1"/>
    <col min="5" max="5" width="10.7109375" customWidth="1"/>
    <col min="8" max="8" width="15.85546875" bestFit="1" customWidth="1"/>
    <col min="9" max="61" width="9.140625" style="34" customWidth="1"/>
  </cols>
  <sheetData>
    <row r="1" spans="2:8" x14ac:dyDescent="0.25">
      <c r="B1" s="34"/>
      <c r="C1" s="34"/>
      <c r="D1" s="34"/>
      <c r="E1" s="34"/>
      <c r="F1" s="34"/>
      <c r="G1" s="34"/>
      <c r="H1" s="34"/>
    </row>
    <row r="2" spans="2:8" ht="47.25" customHeight="1" x14ac:dyDescent="0.25">
      <c r="B2" s="44" t="s">
        <v>21</v>
      </c>
      <c r="C2" s="39"/>
      <c r="D2" s="39"/>
      <c r="E2" s="39"/>
      <c r="F2" s="39"/>
      <c r="G2" s="39"/>
      <c r="H2" s="39"/>
    </row>
    <row r="3" spans="2:8" x14ac:dyDescent="0.25">
      <c r="B3" s="34"/>
      <c r="C3" s="34"/>
      <c r="D3" s="34"/>
      <c r="E3" s="34"/>
      <c r="F3" s="34"/>
      <c r="G3" s="34"/>
      <c r="H3" s="34"/>
    </row>
    <row r="4" spans="2:8" x14ac:dyDescent="0.25">
      <c r="B4" s="35" t="s">
        <v>14</v>
      </c>
      <c r="C4" s="35" t="s">
        <v>7</v>
      </c>
      <c r="D4" s="35" t="s">
        <v>22</v>
      </c>
      <c r="E4" s="35" t="s">
        <v>23</v>
      </c>
      <c r="F4" s="35" t="s">
        <v>24</v>
      </c>
      <c r="G4" s="35" t="s">
        <v>25</v>
      </c>
      <c r="H4" s="35" t="s">
        <v>26</v>
      </c>
    </row>
    <row r="5" spans="2:8" x14ac:dyDescent="0.25">
      <c r="B5" t="s">
        <v>86</v>
      </c>
      <c r="C5" s="33" t="s">
        <v>79</v>
      </c>
      <c r="D5" t="s">
        <v>27</v>
      </c>
      <c r="E5">
        <v>0</v>
      </c>
      <c r="F5">
        <v>0</v>
      </c>
      <c r="G5">
        <v>0</v>
      </c>
      <c r="H5" t="s">
        <v>89</v>
      </c>
    </row>
    <row r="6" spans="2:8" x14ac:dyDescent="0.25">
      <c r="B6" t="s">
        <v>86</v>
      </c>
      <c r="C6" t="s">
        <v>9</v>
      </c>
      <c r="D6" t="s">
        <v>27</v>
      </c>
      <c r="E6">
        <v>0</v>
      </c>
      <c r="F6">
        <v>0</v>
      </c>
      <c r="G6">
        <v>0</v>
      </c>
      <c r="H6" t="s">
        <v>89</v>
      </c>
    </row>
    <row r="7" spans="2:8" x14ac:dyDescent="0.25">
      <c r="B7" t="s">
        <v>86</v>
      </c>
      <c r="C7" t="s">
        <v>80</v>
      </c>
      <c r="D7" t="s">
        <v>27</v>
      </c>
      <c r="E7">
        <v>0</v>
      </c>
      <c r="F7">
        <v>0</v>
      </c>
      <c r="G7">
        <v>0</v>
      </c>
      <c r="H7" t="s">
        <v>89</v>
      </c>
    </row>
    <row r="8" spans="2:8" x14ac:dyDescent="0.25">
      <c r="B8" t="s">
        <v>86</v>
      </c>
      <c r="C8" t="s">
        <v>81</v>
      </c>
      <c r="D8" t="s">
        <v>27</v>
      </c>
      <c r="E8">
        <v>0</v>
      </c>
      <c r="F8">
        <v>0</v>
      </c>
      <c r="G8">
        <v>0</v>
      </c>
      <c r="H8" t="s">
        <v>89</v>
      </c>
    </row>
  </sheetData>
  <mergeCells count="1">
    <mergeCell ref="B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7"/>
  <sheetViews>
    <sheetView zoomScaleNormal="100" workbookViewId="0">
      <selection activeCell="B9" sqref="B9"/>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59" width="9.140625" style="1" customWidth="1"/>
  </cols>
  <sheetData>
    <row r="1" spans="2:19" x14ac:dyDescent="0.25">
      <c r="B1" s="1"/>
      <c r="C1" s="1"/>
      <c r="D1" s="1"/>
      <c r="E1" s="1"/>
      <c r="F1" s="1"/>
      <c r="G1" s="1"/>
      <c r="H1" s="1"/>
      <c r="I1" s="1"/>
      <c r="J1" s="1"/>
      <c r="K1" s="1"/>
      <c r="L1" s="1"/>
      <c r="M1" s="1"/>
      <c r="N1" s="1"/>
      <c r="O1" s="1"/>
      <c r="P1" s="1"/>
      <c r="Q1" s="1"/>
      <c r="R1" s="1"/>
      <c r="S1" s="1"/>
    </row>
    <row r="2" spans="2:19" ht="14.25" customHeight="1" x14ac:dyDescent="0.25">
      <c r="B2" s="38" t="s">
        <v>28</v>
      </c>
      <c r="C2" s="39"/>
      <c r="D2" s="39"/>
      <c r="E2" s="39"/>
      <c r="F2" s="39"/>
      <c r="G2" s="39"/>
      <c r="H2" s="39"/>
      <c r="I2" s="39"/>
      <c r="J2" s="39"/>
      <c r="K2" s="39"/>
      <c r="L2" s="39"/>
      <c r="M2" s="39"/>
      <c r="N2" s="39"/>
      <c r="O2" s="39"/>
      <c r="P2" s="39"/>
      <c r="Q2" s="39"/>
      <c r="R2" s="39"/>
      <c r="S2" s="39"/>
    </row>
    <row r="3" spans="2:19" ht="14.25" customHeight="1" x14ac:dyDescent="0.25">
      <c r="B3" s="39"/>
      <c r="C3" s="39"/>
      <c r="D3" s="39"/>
      <c r="E3" s="39"/>
      <c r="F3" s="39"/>
      <c r="G3" s="39"/>
      <c r="H3" s="39"/>
      <c r="I3" s="39"/>
      <c r="J3" s="39"/>
      <c r="K3" s="39"/>
      <c r="L3" s="39"/>
      <c r="M3" s="39"/>
      <c r="N3" s="39"/>
      <c r="O3" s="39"/>
      <c r="P3" s="39"/>
      <c r="Q3" s="39"/>
      <c r="R3" s="39"/>
      <c r="S3" s="39"/>
    </row>
    <row r="4" spans="2:19" ht="14.25" customHeight="1" x14ac:dyDescent="0.25">
      <c r="B4" s="1"/>
      <c r="C4" s="1"/>
      <c r="D4" s="1"/>
      <c r="E4" s="1"/>
      <c r="F4" s="1"/>
      <c r="G4" s="1"/>
      <c r="H4" s="1"/>
      <c r="I4" s="1"/>
      <c r="J4" s="1"/>
      <c r="K4" s="1"/>
      <c r="L4" s="1"/>
      <c r="M4" s="1"/>
      <c r="N4" s="1"/>
      <c r="O4" s="1"/>
      <c r="P4" s="1"/>
      <c r="Q4" s="1"/>
      <c r="R4" s="1"/>
      <c r="S4" s="1"/>
    </row>
    <row r="5" spans="2:19" ht="15.75" customHeight="1" thickBot="1" x14ac:dyDescent="0.3">
      <c r="B5" s="10" t="s">
        <v>14</v>
      </c>
      <c r="C5" s="10" t="s">
        <v>15</v>
      </c>
      <c r="D5" s="10" t="s">
        <v>29</v>
      </c>
      <c r="E5" s="10" t="s">
        <v>30</v>
      </c>
      <c r="F5" s="10" t="s">
        <v>31</v>
      </c>
      <c r="G5" s="6" t="s">
        <v>32</v>
      </c>
      <c r="H5" s="6" t="s">
        <v>33</v>
      </c>
      <c r="I5" s="6" t="s">
        <v>34</v>
      </c>
      <c r="J5" s="6" t="s">
        <v>35</v>
      </c>
      <c r="K5" s="6" t="s">
        <v>36</v>
      </c>
      <c r="L5" s="6" t="s">
        <v>37</v>
      </c>
      <c r="M5" s="6" t="s">
        <v>38</v>
      </c>
      <c r="N5" s="20" t="s">
        <v>39</v>
      </c>
      <c r="O5" s="20" t="s">
        <v>40</v>
      </c>
      <c r="P5" s="20" t="s">
        <v>41</v>
      </c>
      <c r="Q5" s="6" t="s">
        <v>42</v>
      </c>
      <c r="R5" s="6" t="s">
        <v>43</v>
      </c>
      <c r="S5" s="20" t="s">
        <v>44</v>
      </c>
    </row>
    <row r="6" spans="2:19" x14ac:dyDescent="0.25">
      <c r="B6" t="s">
        <v>86</v>
      </c>
      <c r="C6" t="s">
        <v>87</v>
      </c>
      <c r="D6" t="s">
        <v>45</v>
      </c>
      <c r="F6">
        <v>1</v>
      </c>
      <c r="G6" s="7"/>
      <c r="H6" s="7"/>
      <c r="I6" s="7"/>
      <c r="J6" s="7"/>
      <c r="K6" s="7"/>
      <c r="L6" s="7"/>
      <c r="M6" s="7">
        <f>4400/2</f>
        <v>2200</v>
      </c>
      <c r="N6" s="7"/>
      <c r="O6" s="7"/>
      <c r="P6" s="7"/>
      <c r="Q6" s="7"/>
      <c r="R6" s="7"/>
    </row>
    <row r="7" spans="2:19" x14ac:dyDescent="0.25">
      <c r="B7" t="s">
        <v>86</v>
      </c>
      <c r="C7" t="s">
        <v>88</v>
      </c>
      <c r="D7" t="s">
        <v>45</v>
      </c>
      <c r="F7">
        <v>2</v>
      </c>
      <c r="G7" s="7"/>
      <c r="H7" s="7"/>
      <c r="I7" s="7"/>
      <c r="J7" s="7"/>
      <c r="K7" s="7"/>
      <c r="L7" s="7"/>
      <c r="M7" s="7">
        <f>4400/2</f>
        <v>2200</v>
      </c>
      <c r="N7" s="37"/>
      <c r="O7" s="7"/>
      <c r="P7" s="7"/>
      <c r="Q7" s="7"/>
      <c r="R7" s="7"/>
    </row>
  </sheetData>
  <mergeCells count="1">
    <mergeCell ref="B2:S3"/>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A32"/>
  <sheetViews>
    <sheetView zoomScale="115" zoomScaleNormal="115" workbookViewId="0">
      <selection activeCell="H22" sqref="H22"/>
    </sheetView>
  </sheetViews>
  <sheetFormatPr defaultRowHeight="15" x14ac:dyDescent="0.25"/>
  <cols>
    <col min="1" max="1" width="9.140625" style="27" customWidth="1"/>
    <col min="2" max="2" width="14.85546875" bestFit="1" customWidth="1"/>
    <col min="3" max="3" width="15" bestFit="1" customWidth="1"/>
    <col min="4" max="4" width="8.42578125"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6" t="s">
        <v>46</v>
      </c>
      <c r="C2" s="39"/>
      <c r="D2" s="39"/>
      <c r="E2" s="39"/>
      <c r="F2" s="39"/>
      <c r="G2" s="39"/>
      <c r="H2" s="39"/>
      <c r="I2" s="39"/>
      <c r="J2" s="39"/>
      <c r="K2" s="39"/>
      <c r="L2" s="39"/>
      <c r="M2" s="39"/>
      <c r="N2" s="39"/>
      <c r="O2" s="39"/>
      <c r="P2" s="39"/>
      <c r="Q2" s="39"/>
      <c r="R2" s="39"/>
      <c r="S2" s="13"/>
    </row>
    <row r="3" spans="2:20" x14ac:dyDescent="0.25">
      <c r="B3" s="39"/>
      <c r="C3" s="39"/>
      <c r="D3" s="39"/>
      <c r="E3" s="39"/>
      <c r="F3" s="39"/>
      <c r="G3" s="39"/>
      <c r="H3" s="39"/>
      <c r="I3" s="39"/>
      <c r="J3" s="39"/>
      <c r="K3" s="39"/>
      <c r="L3" s="39"/>
      <c r="M3" s="39"/>
      <c r="N3" s="39"/>
      <c r="O3" s="39"/>
      <c r="P3" s="39"/>
      <c r="Q3" s="39"/>
      <c r="R3" s="39"/>
      <c r="S3" s="13"/>
    </row>
    <row r="4" spans="2:20" x14ac:dyDescent="0.25">
      <c r="B4" s="39"/>
      <c r="C4" s="39"/>
      <c r="D4" s="39"/>
      <c r="E4" s="39"/>
      <c r="F4" s="39"/>
      <c r="G4" s="39"/>
      <c r="H4" s="39"/>
      <c r="I4" s="39"/>
      <c r="J4" s="39"/>
      <c r="K4" s="39"/>
      <c r="L4" s="39"/>
      <c r="M4" s="39"/>
      <c r="N4" s="39"/>
      <c r="O4" s="39"/>
      <c r="P4" s="39"/>
      <c r="Q4" s="39"/>
      <c r="R4" s="39"/>
      <c r="S4" s="13"/>
    </row>
    <row r="5" spans="2:20" x14ac:dyDescent="0.25">
      <c r="B5" s="39"/>
      <c r="C5" s="39"/>
      <c r="D5" s="39"/>
      <c r="E5" s="39"/>
      <c r="F5" s="39"/>
      <c r="G5" s="39"/>
      <c r="H5" s="39"/>
      <c r="I5" s="39"/>
      <c r="J5" s="39"/>
      <c r="K5" s="39"/>
      <c r="L5" s="39"/>
      <c r="M5" s="39"/>
      <c r="N5" s="39"/>
      <c r="O5" s="39"/>
      <c r="P5" s="39"/>
      <c r="Q5" s="39"/>
      <c r="R5" s="39"/>
      <c r="S5" s="13"/>
    </row>
    <row r="6" spans="2:20" x14ac:dyDescent="0.25">
      <c r="B6" s="39"/>
      <c r="C6" s="39"/>
      <c r="D6" s="39"/>
      <c r="E6" s="39"/>
      <c r="F6" s="39"/>
      <c r="G6" s="39"/>
      <c r="H6" s="39"/>
      <c r="I6" s="39"/>
      <c r="J6" s="39"/>
      <c r="K6" s="39"/>
      <c r="L6" s="39"/>
      <c r="M6" s="39"/>
      <c r="N6" s="39"/>
      <c r="O6" s="39"/>
      <c r="P6" s="39"/>
      <c r="Q6" s="39"/>
      <c r="R6" s="39"/>
      <c r="S6" s="13"/>
    </row>
    <row r="7" spans="2:20" x14ac:dyDescent="0.25">
      <c r="B7" s="39"/>
      <c r="C7" s="39"/>
      <c r="D7" s="39"/>
      <c r="E7" s="39"/>
      <c r="F7" s="39"/>
      <c r="G7" s="39"/>
      <c r="H7" s="39"/>
      <c r="I7" s="39"/>
      <c r="J7" s="39"/>
      <c r="K7" s="39"/>
      <c r="L7" s="39"/>
      <c r="M7" s="39"/>
      <c r="N7" s="39"/>
      <c r="O7" s="39"/>
      <c r="P7" s="39"/>
      <c r="Q7" s="39"/>
      <c r="R7" s="39"/>
      <c r="S7" s="18"/>
    </row>
    <row r="8" spans="2:20" x14ac:dyDescent="0.25">
      <c r="B8" s="39"/>
      <c r="C8" s="39"/>
      <c r="D8" s="39"/>
      <c r="E8" s="39"/>
      <c r="F8" s="39"/>
      <c r="G8" s="39"/>
      <c r="H8" s="39"/>
      <c r="I8" s="39"/>
      <c r="J8" s="39"/>
      <c r="K8" s="39"/>
      <c r="L8" s="39"/>
      <c r="M8" s="39"/>
      <c r="N8" s="39"/>
      <c r="O8" s="39"/>
      <c r="P8" s="39"/>
      <c r="Q8" s="39"/>
      <c r="R8" s="39"/>
      <c r="S8" s="13"/>
    </row>
    <row r="9" spans="2:20" x14ac:dyDescent="0.25">
      <c r="B9" s="39"/>
      <c r="C9" s="39"/>
      <c r="D9" s="39"/>
      <c r="E9" s="39"/>
      <c r="F9" s="39"/>
      <c r="G9" s="39"/>
      <c r="H9" s="39"/>
      <c r="I9" s="39"/>
      <c r="J9" s="39"/>
      <c r="K9" s="39"/>
      <c r="L9" s="39"/>
      <c r="M9" s="39"/>
      <c r="N9" s="39"/>
      <c r="O9" s="39"/>
      <c r="P9" s="39"/>
      <c r="Q9" s="39"/>
      <c r="R9" s="39"/>
      <c r="S9" s="13"/>
    </row>
    <row r="10" spans="2:20" x14ac:dyDescent="0.25">
      <c r="B10" s="27"/>
      <c r="C10" s="27"/>
      <c r="D10" s="27"/>
      <c r="E10" s="27"/>
      <c r="F10" s="27"/>
      <c r="G10" s="27"/>
      <c r="H10" s="27"/>
      <c r="I10" s="27"/>
      <c r="J10" s="27"/>
      <c r="K10" s="27"/>
      <c r="L10" s="27"/>
      <c r="M10" s="27"/>
      <c r="N10" s="27"/>
      <c r="O10" s="27"/>
      <c r="P10" s="27"/>
      <c r="Q10" s="27"/>
      <c r="R10" s="27"/>
      <c r="S10" s="12"/>
      <c r="T10" s="26" t="s">
        <v>47</v>
      </c>
    </row>
    <row r="11" spans="2:20" ht="30" customHeight="1" x14ac:dyDescent="0.25">
      <c r="B11" s="11"/>
      <c r="C11" s="11"/>
      <c r="D11" s="11"/>
      <c r="E11" s="28" t="s">
        <v>48</v>
      </c>
      <c r="F11" s="45" t="s">
        <v>49</v>
      </c>
      <c r="G11" s="39"/>
      <c r="H11" s="39"/>
      <c r="I11" s="28"/>
      <c r="J11" s="28"/>
      <c r="K11" s="28"/>
      <c r="L11" s="11"/>
      <c r="M11" s="11"/>
      <c r="N11" s="11"/>
      <c r="O11" s="11"/>
      <c r="P11" s="45" t="s">
        <v>50</v>
      </c>
      <c r="Q11" s="39"/>
      <c r="R11" s="39"/>
      <c r="S11" s="14"/>
    </row>
    <row r="12" spans="2:20" ht="30" customHeight="1" x14ac:dyDescent="0.25">
      <c r="B12" s="15" t="s">
        <v>51</v>
      </c>
      <c r="C12" s="15" t="s">
        <v>52</v>
      </c>
      <c r="D12" s="31" t="s">
        <v>7</v>
      </c>
      <c r="E12" s="16" t="s">
        <v>53</v>
      </c>
      <c r="F12" s="16" t="s">
        <v>18</v>
      </c>
      <c r="G12" s="16" t="s">
        <v>19</v>
      </c>
      <c r="H12" s="16" t="s">
        <v>20</v>
      </c>
      <c r="I12" s="16" t="s">
        <v>54</v>
      </c>
      <c r="J12" s="16" t="s">
        <v>55</v>
      </c>
      <c r="K12" s="16" t="s">
        <v>56</v>
      </c>
      <c r="L12" s="16" t="s">
        <v>57</v>
      </c>
      <c r="M12" s="16" t="s">
        <v>58</v>
      </c>
      <c r="N12" s="16" t="s">
        <v>59</v>
      </c>
      <c r="O12" s="16" t="s">
        <v>60</v>
      </c>
      <c r="P12" s="16" t="s">
        <v>61</v>
      </c>
      <c r="Q12" s="16" t="s">
        <v>62</v>
      </c>
      <c r="R12" s="16" t="s">
        <v>63</v>
      </c>
      <c r="S12" s="17" t="s">
        <v>64</v>
      </c>
      <c r="T12" s="26" t="s">
        <v>65</v>
      </c>
    </row>
    <row r="13" spans="2:20" x14ac:dyDescent="0.25">
      <c r="B13" t="s">
        <v>90</v>
      </c>
      <c r="C13" t="s">
        <v>90</v>
      </c>
      <c r="D13" t="s">
        <v>79</v>
      </c>
      <c r="F13">
        <v>1.8117000000000001</v>
      </c>
      <c r="G13">
        <v>0</v>
      </c>
      <c r="H13">
        <v>3.2000000000000002E-3</v>
      </c>
      <c r="I13" t="s">
        <v>91</v>
      </c>
      <c r="J13">
        <v>0.11203677099999999</v>
      </c>
      <c r="K13">
        <v>0.41670000000000001</v>
      </c>
      <c r="L13">
        <v>10</v>
      </c>
      <c r="P13">
        <v>6.8999999999999999E-3</v>
      </c>
      <c r="Q13">
        <v>-689.76940000000002</v>
      </c>
      <c r="R13">
        <v>735.08690000000001</v>
      </c>
      <c r="S13" s="25" t="s">
        <v>92</v>
      </c>
    </row>
    <row r="14" spans="2:20" x14ac:dyDescent="0.25">
      <c r="B14" t="s">
        <v>93</v>
      </c>
      <c r="C14" t="s">
        <v>93</v>
      </c>
      <c r="D14" t="s">
        <v>79</v>
      </c>
      <c r="F14">
        <v>2.9601999999999999</v>
      </c>
      <c r="G14">
        <v>0</v>
      </c>
      <c r="H14">
        <v>2.4199999999999999E-2</v>
      </c>
      <c r="I14" t="s">
        <v>66</v>
      </c>
      <c r="J14">
        <v>1.7736373750000001</v>
      </c>
      <c r="K14">
        <v>0.5</v>
      </c>
      <c r="L14">
        <v>10</v>
      </c>
      <c r="P14">
        <v>8.9800000000000005E-2</v>
      </c>
      <c r="Q14">
        <v>-20.628900000000002</v>
      </c>
      <c r="R14">
        <v>27.705500000000001</v>
      </c>
      <c r="S14" s="25" t="s">
        <v>94</v>
      </c>
    </row>
    <row r="15" spans="2:20" x14ac:dyDescent="0.25">
      <c r="B15" t="s">
        <v>95</v>
      </c>
      <c r="C15" t="s">
        <v>95</v>
      </c>
      <c r="D15" t="s">
        <v>79</v>
      </c>
      <c r="F15">
        <v>0.73580000000000001</v>
      </c>
      <c r="G15">
        <v>0</v>
      </c>
      <c r="H15">
        <v>1.2999999999999999E-3</v>
      </c>
      <c r="I15" t="s">
        <v>66</v>
      </c>
      <c r="J15">
        <v>3.5344019999999999E-3</v>
      </c>
      <c r="K15">
        <v>0.25</v>
      </c>
      <c r="L15">
        <v>10</v>
      </c>
      <c r="P15">
        <v>5.8900000000000001E-2</v>
      </c>
      <c r="Q15">
        <v>-124.05589999999999</v>
      </c>
      <c r="R15">
        <v>144.10230000000001</v>
      </c>
      <c r="S15" s="25" t="s">
        <v>96</v>
      </c>
    </row>
    <row r="16" spans="2:20" x14ac:dyDescent="0.25">
      <c r="B16" t="s">
        <v>97</v>
      </c>
      <c r="C16" t="s">
        <v>97</v>
      </c>
      <c r="D16" t="s">
        <v>79</v>
      </c>
      <c r="F16">
        <v>0.91500000000000004</v>
      </c>
      <c r="G16">
        <v>0</v>
      </c>
      <c r="H16">
        <v>6.88E-2</v>
      </c>
      <c r="I16" t="s">
        <v>66</v>
      </c>
      <c r="J16">
        <v>0.309613572</v>
      </c>
      <c r="K16">
        <v>0.66669999999999996</v>
      </c>
      <c r="L16">
        <v>10</v>
      </c>
      <c r="P16">
        <v>0.63980000000000004</v>
      </c>
      <c r="Q16">
        <v>-0.67589999999999995</v>
      </c>
      <c r="R16">
        <v>11.9948</v>
      </c>
      <c r="S16" s="25" t="s">
        <v>98</v>
      </c>
    </row>
    <row r="17" spans="2:19" x14ac:dyDescent="0.25">
      <c r="B17" t="s">
        <v>99</v>
      </c>
      <c r="C17" t="s">
        <v>99</v>
      </c>
      <c r="D17" t="s">
        <v>79</v>
      </c>
      <c r="F17">
        <v>1.1411</v>
      </c>
      <c r="G17">
        <v>0</v>
      </c>
      <c r="H17">
        <v>1.6000000000000001E-3</v>
      </c>
      <c r="I17" t="s">
        <v>66</v>
      </c>
      <c r="J17">
        <v>1.2904265999999999E-2</v>
      </c>
      <c r="K17">
        <v>0.29170000000000001</v>
      </c>
      <c r="L17">
        <v>10</v>
      </c>
      <c r="P17">
        <v>0.30609999999999998</v>
      </c>
      <c r="Q17">
        <v>0.3548</v>
      </c>
      <c r="R17">
        <v>15.109500000000001</v>
      </c>
      <c r="S17" s="25" t="s">
        <v>100</v>
      </c>
    </row>
    <row r="18" spans="2:19" x14ac:dyDescent="0.25">
      <c r="B18" t="s">
        <v>90</v>
      </c>
      <c r="C18" t="s">
        <v>90</v>
      </c>
      <c r="D18" t="s">
        <v>9</v>
      </c>
      <c r="F18">
        <v>1.8117000000000001</v>
      </c>
      <c r="G18">
        <v>0</v>
      </c>
      <c r="H18">
        <v>3.2000000000000002E-3</v>
      </c>
      <c r="I18" t="s">
        <v>66</v>
      </c>
      <c r="J18">
        <v>0.11203677099999999</v>
      </c>
      <c r="K18">
        <v>0.41670000000000001</v>
      </c>
      <c r="L18">
        <v>10</v>
      </c>
      <c r="P18">
        <v>8.7900000000000006E-2</v>
      </c>
      <c r="Q18">
        <v>-15.8931</v>
      </c>
      <c r="R18">
        <v>58.907699999999998</v>
      </c>
      <c r="S18" s="25" t="s">
        <v>92</v>
      </c>
    </row>
    <row r="19" spans="2:19" x14ac:dyDescent="0.25">
      <c r="B19" t="s">
        <v>93</v>
      </c>
      <c r="C19" t="s">
        <v>93</v>
      </c>
      <c r="D19" t="s">
        <v>9</v>
      </c>
      <c r="F19">
        <v>0.62719999999999998</v>
      </c>
      <c r="G19">
        <v>0</v>
      </c>
      <c r="H19">
        <v>4.0000000000000002E-4</v>
      </c>
      <c r="I19" t="s">
        <v>91</v>
      </c>
      <c r="J19">
        <v>8.2346345000000001E-2</v>
      </c>
      <c r="K19">
        <v>0.5</v>
      </c>
      <c r="L19">
        <v>10</v>
      </c>
      <c r="P19">
        <v>0.48159999999999997</v>
      </c>
      <c r="Q19">
        <v>-2.7452999999999999</v>
      </c>
      <c r="R19">
        <v>9.3965999999999994</v>
      </c>
      <c r="S19" s="25" t="s">
        <v>101</v>
      </c>
    </row>
    <row r="20" spans="2:19" x14ac:dyDescent="0.25">
      <c r="B20" t="s">
        <v>95</v>
      </c>
      <c r="C20" t="s">
        <v>95</v>
      </c>
      <c r="D20" t="s">
        <v>9</v>
      </c>
      <c r="F20">
        <v>0.73580000000000001</v>
      </c>
      <c r="G20">
        <v>0</v>
      </c>
      <c r="H20">
        <v>1.2999999999999999E-3</v>
      </c>
      <c r="I20" t="s">
        <v>66</v>
      </c>
      <c r="J20">
        <v>3.5344019999999999E-3</v>
      </c>
      <c r="K20">
        <v>0.25</v>
      </c>
      <c r="L20">
        <v>10</v>
      </c>
      <c r="P20">
        <v>5.8900000000000001E-2</v>
      </c>
      <c r="Q20">
        <v>-124.05589999999999</v>
      </c>
      <c r="R20">
        <v>144.10230000000001</v>
      </c>
      <c r="S20" s="25" t="s">
        <v>96</v>
      </c>
    </row>
    <row r="21" spans="2:19" x14ac:dyDescent="0.25">
      <c r="B21" t="s">
        <v>97</v>
      </c>
      <c r="C21" t="s">
        <v>97</v>
      </c>
      <c r="D21" t="s">
        <v>9</v>
      </c>
      <c r="F21">
        <v>1.1194</v>
      </c>
      <c r="G21">
        <v>0</v>
      </c>
      <c r="H21">
        <v>4.3999999999999997E-2</v>
      </c>
      <c r="I21" t="s">
        <v>102</v>
      </c>
      <c r="J21">
        <v>0.110810811</v>
      </c>
      <c r="K21">
        <v>0.72219999999999995</v>
      </c>
      <c r="L21">
        <v>10</v>
      </c>
      <c r="P21">
        <v>0.62</v>
      </c>
      <c r="Q21">
        <v>-0.61550000000000005</v>
      </c>
      <c r="R21">
        <v>12.841699999999999</v>
      </c>
      <c r="S21" s="25" t="s">
        <v>103</v>
      </c>
    </row>
    <row r="22" spans="2:19" x14ac:dyDescent="0.25">
      <c r="B22" t="s">
        <v>99</v>
      </c>
      <c r="C22" t="s">
        <v>99</v>
      </c>
      <c r="D22" t="s">
        <v>9</v>
      </c>
      <c r="F22">
        <v>1.1411</v>
      </c>
      <c r="G22">
        <v>0</v>
      </c>
      <c r="H22">
        <v>1.6000000000000001E-3</v>
      </c>
      <c r="I22" t="s">
        <v>66</v>
      </c>
      <c r="J22">
        <v>1.2904265999999999E-2</v>
      </c>
      <c r="K22">
        <v>0.29170000000000001</v>
      </c>
      <c r="L22">
        <v>10</v>
      </c>
      <c r="P22">
        <v>0.37819999999999998</v>
      </c>
      <c r="Q22">
        <v>2.1164000000000001</v>
      </c>
      <c r="R22">
        <v>12.5768</v>
      </c>
      <c r="S22" s="25" t="s">
        <v>100</v>
      </c>
    </row>
    <row r="23" spans="2:19" x14ac:dyDescent="0.25">
      <c r="B23" t="s">
        <v>90</v>
      </c>
      <c r="C23" t="s">
        <v>90</v>
      </c>
      <c r="D23" t="s">
        <v>80</v>
      </c>
      <c r="F23">
        <v>1.8117000000000001</v>
      </c>
      <c r="G23">
        <v>0</v>
      </c>
      <c r="H23">
        <v>3.2000000000000002E-3</v>
      </c>
      <c r="I23" t="s">
        <v>66</v>
      </c>
      <c r="J23">
        <v>0.11203677099999999</v>
      </c>
      <c r="K23">
        <v>0.41670000000000001</v>
      </c>
      <c r="L23">
        <v>10</v>
      </c>
      <c r="P23">
        <v>6.4100000000000004E-2</v>
      </c>
      <c r="Q23">
        <v>-39.577399999999997</v>
      </c>
      <c r="R23">
        <v>84.226799999999997</v>
      </c>
      <c r="S23" s="25" t="s">
        <v>92</v>
      </c>
    </row>
    <row r="24" spans="2:19" x14ac:dyDescent="0.25">
      <c r="B24" t="s">
        <v>93</v>
      </c>
      <c r="C24" t="s">
        <v>93</v>
      </c>
      <c r="D24" t="s">
        <v>80</v>
      </c>
      <c r="F24">
        <v>2.2534000000000001</v>
      </c>
      <c r="G24">
        <v>0</v>
      </c>
      <c r="H24">
        <v>8.6999999999999994E-3</v>
      </c>
      <c r="I24" t="s">
        <v>91</v>
      </c>
      <c r="J24">
        <v>1.965914787</v>
      </c>
      <c r="K24">
        <v>0.58330000000000004</v>
      </c>
      <c r="L24">
        <v>10</v>
      </c>
      <c r="P24">
        <v>8.6599999999999996E-2</v>
      </c>
      <c r="Q24">
        <v>-24.253699999999998</v>
      </c>
      <c r="R24">
        <v>31.366299999999999</v>
      </c>
      <c r="S24" s="25" t="s">
        <v>104</v>
      </c>
    </row>
    <row r="25" spans="2:19" x14ac:dyDescent="0.25">
      <c r="B25" t="s">
        <v>95</v>
      </c>
      <c r="C25" t="s">
        <v>95</v>
      </c>
      <c r="D25" t="s">
        <v>80</v>
      </c>
      <c r="F25">
        <v>0.73580000000000001</v>
      </c>
      <c r="G25">
        <v>0</v>
      </c>
      <c r="H25">
        <v>1.2999999999999999E-3</v>
      </c>
      <c r="I25" t="s">
        <v>66</v>
      </c>
      <c r="J25">
        <v>3.5344019999999999E-3</v>
      </c>
      <c r="K25">
        <v>0.25</v>
      </c>
      <c r="L25">
        <v>10</v>
      </c>
      <c r="P25">
        <v>5.3800000000000001E-2</v>
      </c>
      <c r="Q25">
        <v>-127.7287</v>
      </c>
      <c r="R25">
        <v>147.76589999999999</v>
      </c>
      <c r="S25" s="25" t="s">
        <v>96</v>
      </c>
    </row>
    <row r="26" spans="2:19" x14ac:dyDescent="0.25">
      <c r="B26" t="s">
        <v>97</v>
      </c>
      <c r="C26" t="s">
        <v>97</v>
      </c>
      <c r="D26" t="s">
        <v>80</v>
      </c>
      <c r="F26">
        <v>1.319</v>
      </c>
      <c r="G26">
        <v>0</v>
      </c>
      <c r="H26">
        <v>4.5199999999999997E-2</v>
      </c>
      <c r="I26" t="s">
        <v>102</v>
      </c>
      <c r="J26">
        <v>0.309613572</v>
      </c>
      <c r="K26">
        <v>0.66669999999999996</v>
      </c>
      <c r="L26">
        <v>10</v>
      </c>
      <c r="P26">
        <v>0.68379999999999996</v>
      </c>
      <c r="Q26">
        <v>-0.1305</v>
      </c>
      <c r="R26">
        <v>11.4838</v>
      </c>
      <c r="S26" s="25" t="s">
        <v>103</v>
      </c>
    </row>
    <row r="27" spans="2:19" x14ac:dyDescent="0.25">
      <c r="B27" t="s">
        <v>99</v>
      </c>
      <c r="C27" t="s">
        <v>99</v>
      </c>
      <c r="D27" t="s">
        <v>80</v>
      </c>
      <c r="F27">
        <v>1.1411</v>
      </c>
      <c r="G27">
        <v>0</v>
      </c>
      <c r="H27">
        <v>1.6000000000000001E-3</v>
      </c>
      <c r="I27" t="s">
        <v>66</v>
      </c>
      <c r="J27">
        <v>1.2904265999999999E-2</v>
      </c>
      <c r="K27">
        <v>0.29170000000000001</v>
      </c>
      <c r="L27">
        <v>10</v>
      </c>
      <c r="P27">
        <v>0.35199999999999998</v>
      </c>
      <c r="Q27">
        <v>1.0508</v>
      </c>
      <c r="R27">
        <v>13.6723</v>
      </c>
      <c r="S27" s="25" t="s">
        <v>100</v>
      </c>
    </row>
    <row r="28" spans="2:19" x14ac:dyDescent="0.25">
      <c r="B28" t="s">
        <v>90</v>
      </c>
      <c r="C28" t="s">
        <v>90</v>
      </c>
      <c r="D28" t="s">
        <v>81</v>
      </c>
      <c r="F28">
        <v>1.8117000000000001</v>
      </c>
      <c r="G28">
        <v>0</v>
      </c>
      <c r="H28">
        <v>3.2000000000000002E-3</v>
      </c>
      <c r="I28" t="s">
        <v>66</v>
      </c>
      <c r="J28">
        <v>0.11203677099999999</v>
      </c>
      <c r="K28">
        <v>0.41670000000000001</v>
      </c>
      <c r="L28">
        <v>10</v>
      </c>
      <c r="P28">
        <v>6.4100000000000004E-2</v>
      </c>
      <c r="Q28">
        <v>-39.577399999999997</v>
      </c>
      <c r="R28">
        <v>84.226799999999997</v>
      </c>
      <c r="S28" s="25" t="s">
        <v>92</v>
      </c>
    </row>
    <row r="29" spans="2:19" x14ac:dyDescent="0.25">
      <c r="B29" t="s">
        <v>93</v>
      </c>
      <c r="C29" t="s">
        <v>93</v>
      </c>
      <c r="D29" t="s">
        <v>81</v>
      </c>
      <c r="F29">
        <v>0.41570000000000001</v>
      </c>
      <c r="G29">
        <v>0</v>
      </c>
      <c r="H29">
        <v>3.0000000000000001E-3</v>
      </c>
      <c r="I29" t="s">
        <v>91</v>
      </c>
      <c r="J29">
        <v>1.965914787</v>
      </c>
      <c r="K29">
        <v>0.66669999999999996</v>
      </c>
      <c r="L29">
        <v>10</v>
      </c>
      <c r="P29">
        <v>7.9799999999999996E-2</v>
      </c>
      <c r="Q29">
        <v>-25.828399999999998</v>
      </c>
      <c r="R29">
        <v>32.9557</v>
      </c>
      <c r="S29" s="25" t="s">
        <v>105</v>
      </c>
    </row>
    <row r="30" spans="2:19" x14ac:dyDescent="0.25">
      <c r="B30" t="s">
        <v>95</v>
      </c>
      <c r="C30" t="s">
        <v>95</v>
      </c>
      <c r="D30" t="s">
        <v>81</v>
      </c>
      <c r="F30">
        <v>0.73580000000000001</v>
      </c>
      <c r="G30">
        <v>0</v>
      </c>
      <c r="H30">
        <v>1.2999999999999999E-3</v>
      </c>
      <c r="I30" t="s">
        <v>66</v>
      </c>
      <c r="J30">
        <v>3.5344019999999999E-3</v>
      </c>
      <c r="K30">
        <v>0.25</v>
      </c>
      <c r="L30">
        <v>10</v>
      </c>
      <c r="P30">
        <v>5.0308000000000002</v>
      </c>
      <c r="Q30">
        <v>5.6833</v>
      </c>
      <c r="R30">
        <v>3.2235</v>
      </c>
      <c r="S30" s="25" t="s">
        <v>96</v>
      </c>
    </row>
    <row r="31" spans="2:19" x14ac:dyDescent="0.25">
      <c r="B31" t="s">
        <v>97</v>
      </c>
      <c r="C31" t="s">
        <v>97</v>
      </c>
      <c r="D31" t="s">
        <v>81</v>
      </c>
      <c r="F31">
        <v>0.91269999999999996</v>
      </c>
      <c r="G31">
        <v>0</v>
      </c>
      <c r="H31">
        <v>8.4900000000000003E-2</v>
      </c>
      <c r="I31" t="s">
        <v>102</v>
      </c>
      <c r="J31">
        <v>0.309613572</v>
      </c>
      <c r="K31">
        <v>0.66669999999999996</v>
      </c>
      <c r="L31">
        <v>10</v>
      </c>
      <c r="P31">
        <v>0.68379999999999996</v>
      </c>
      <c r="Q31">
        <v>-0.1305</v>
      </c>
      <c r="R31">
        <v>11.4838</v>
      </c>
      <c r="S31" s="25" t="s">
        <v>106</v>
      </c>
    </row>
    <row r="32" spans="2:19" x14ac:dyDescent="0.25">
      <c r="B32" t="s">
        <v>99</v>
      </c>
      <c r="C32" t="s">
        <v>99</v>
      </c>
      <c r="D32" t="s">
        <v>81</v>
      </c>
      <c r="F32">
        <v>1.1411</v>
      </c>
      <c r="G32">
        <v>0</v>
      </c>
      <c r="H32">
        <v>1.6000000000000001E-3</v>
      </c>
      <c r="I32" t="s">
        <v>66</v>
      </c>
      <c r="J32">
        <v>1.2904265999999999E-2</v>
      </c>
      <c r="K32">
        <v>0.29170000000000001</v>
      </c>
      <c r="L32">
        <v>10</v>
      </c>
      <c r="P32">
        <v>0.35199999999999998</v>
      </c>
      <c r="Q32">
        <v>1.0508</v>
      </c>
      <c r="R32">
        <v>13.6723</v>
      </c>
      <c r="S32" s="25" t="s">
        <v>100</v>
      </c>
    </row>
  </sheetData>
  <mergeCells count="3">
    <mergeCell ref="F11:H11"/>
    <mergeCell ref="B2:R9"/>
    <mergeCell ref="P11:R1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726"/>
  <sheetViews>
    <sheetView topLeftCell="A8" workbookViewId="0">
      <selection activeCell="B11" sqref="B11:D17"/>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8" t="s">
        <v>67</v>
      </c>
      <c r="C2" s="39"/>
      <c r="D2" s="39"/>
      <c r="E2" s="39"/>
      <c r="F2" s="39"/>
      <c r="G2" s="39"/>
      <c r="H2" s="39"/>
      <c r="I2" s="39"/>
    </row>
    <row r="3" spans="2:9" x14ac:dyDescent="0.25">
      <c r="B3" s="39"/>
      <c r="C3" s="39"/>
      <c r="D3" s="39"/>
      <c r="E3" s="39"/>
      <c r="F3" s="39"/>
      <c r="G3" s="39"/>
      <c r="H3" s="39"/>
      <c r="I3" s="39"/>
    </row>
    <row r="4" spans="2:9" x14ac:dyDescent="0.25">
      <c r="B4" s="39"/>
      <c r="C4" s="39"/>
      <c r="D4" s="39"/>
      <c r="E4" s="39"/>
      <c r="F4" s="39"/>
      <c r="G4" s="39"/>
      <c r="H4" s="39"/>
      <c r="I4" s="39"/>
    </row>
    <row r="5" spans="2:9" x14ac:dyDescent="0.25">
      <c r="B5" s="39"/>
      <c r="C5" s="39"/>
      <c r="D5" s="39"/>
      <c r="E5" s="39"/>
      <c r="F5" s="39"/>
      <c r="G5" s="39"/>
      <c r="H5" s="39"/>
      <c r="I5" s="39"/>
    </row>
    <row r="6" spans="2:9" x14ac:dyDescent="0.25">
      <c r="B6" s="39"/>
      <c r="C6" s="39"/>
      <c r="D6" s="39"/>
      <c r="E6" s="39"/>
      <c r="F6" s="39"/>
      <c r="G6" s="39"/>
      <c r="H6" s="39"/>
      <c r="I6" s="39"/>
    </row>
    <row r="7" spans="2:9" x14ac:dyDescent="0.25">
      <c r="B7" s="39"/>
      <c r="C7" s="39"/>
      <c r="D7" s="39"/>
      <c r="E7" s="39"/>
      <c r="F7" s="39"/>
      <c r="G7" s="39"/>
      <c r="H7" s="39"/>
      <c r="I7" s="39"/>
    </row>
    <row r="8" spans="2:9" x14ac:dyDescent="0.25">
      <c r="B8" s="39"/>
      <c r="C8" s="39"/>
      <c r="D8" s="39"/>
      <c r="E8" s="39"/>
      <c r="F8" s="39"/>
      <c r="G8" s="39"/>
      <c r="H8" s="39"/>
      <c r="I8" s="39"/>
    </row>
    <row r="9" spans="2:9" x14ac:dyDescent="0.25">
      <c r="B9" s="2"/>
      <c r="C9" s="2"/>
      <c r="D9" s="2"/>
      <c r="E9" s="2"/>
      <c r="F9" s="2"/>
      <c r="G9" s="2"/>
      <c r="H9" s="2"/>
      <c r="I9" s="2"/>
    </row>
    <row r="10" spans="2:9" ht="15.75" customHeight="1" thickBot="1" x14ac:dyDescent="0.3">
      <c r="B10" s="10" t="s">
        <v>68</v>
      </c>
      <c r="C10" s="10" t="s">
        <v>69</v>
      </c>
      <c r="D10" s="10" t="s">
        <v>70</v>
      </c>
      <c r="E10" s="2"/>
      <c r="F10" s="2"/>
      <c r="G10" s="2"/>
      <c r="H10" s="2"/>
      <c r="I10" s="2"/>
    </row>
    <row r="11" spans="2:9" x14ac:dyDescent="0.25">
      <c r="B11" t="s">
        <v>71</v>
      </c>
      <c r="C11" t="s">
        <v>72</v>
      </c>
      <c r="D11">
        <v>1</v>
      </c>
      <c r="E11" s="2"/>
      <c r="F11" s="2"/>
      <c r="G11" s="2"/>
      <c r="H11" s="2"/>
      <c r="I11" s="2"/>
    </row>
    <row r="12" spans="2:9" x14ac:dyDescent="0.25">
      <c r="B12" t="s">
        <v>107</v>
      </c>
      <c r="C12" t="s">
        <v>72</v>
      </c>
      <c r="D12">
        <v>1</v>
      </c>
      <c r="E12" s="2"/>
      <c r="F12" s="2"/>
      <c r="G12" s="2"/>
      <c r="H12" s="2"/>
      <c r="I12" s="2"/>
    </row>
    <row r="13" spans="2:9" x14ac:dyDescent="0.25">
      <c r="B13" t="s">
        <v>87</v>
      </c>
      <c r="C13" t="s">
        <v>72</v>
      </c>
      <c r="D13">
        <v>0.5</v>
      </c>
      <c r="E13" s="2"/>
      <c r="F13" s="2"/>
      <c r="G13" s="2"/>
      <c r="H13" s="2"/>
      <c r="I13" s="2"/>
    </row>
    <row r="14" spans="2:9" x14ac:dyDescent="0.25">
      <c r="B14" t="s">
        <v>88</v>
      </c>
      <c r="C14" t="s">
        <v>72</v>
      </c>
      <c r="D14">
        <v>0.5</v>
      </c>
      <c r="E14" s="2"/>
      <c r="F14" s="2"/>
      <c r="G14" s="2"/>
      <c r="H14" s="2"/>
      <c r="I14" s="2"/>
    </row>
    <row r="15" spans="2:9" x14ac:dyDescent="0.25">
      <c r="B15" t="s">
        <v>89</v>
      </c>
      <c r="C15" t="s">
        <v>72</v>
      </c>
      <c r="D15">
        <v>0.95</v>
      </c>
      <c r="E15" s="2"/>
      <c r="F15" s="2"/>
      <c r="G15" s="2"/>
      <c r="H15" s="2"/>
      <c r="I15" s="2"/>
    </row>
    <row r="16" spans="2:9" x14ac:dyDescent="0.25">
      <c r="B16" t="s">
        <v>73</v>
      </c>
      <c r="C16" t="s">
        <v>72</v>
      </c>
      <c r="D16">
        <v>1</v>
      </c>
      <c r="E16" s="2"/>
      <c r="F16" s="2"/>
      <c r="G16" s="2"/>
      <c r="H16" s="2"/>
      <c r="I16" s="2"/>
    </row>
    <row r="17" spans="2:9" x14ac:dyDescent="0.25">
      <c r="B17" t="s">
        <v>74</v>
      </c>
      <c r="C17" t="s">
        <v>72</v>
      </c>
      <c r="D17">
        <v>1</v>
      </c>
      <c r="E17" s="2"/>
      <c r="F17" s="2"/>
      <c r="G17" s="2"/>
      <c r="H17" s="2"/>
      <c r="I17" s="2"/>
    </row>
    <row r="18" spans="2:9" x14ac:dyDescent="0.25">
      <c r="E18" s="2"/>
      <c r="F18" s="2"/>
      <c r="G18" s="2"/>
      <c r="H18" s="2"/>
      <c r="I18" s="2"/>
    </row>
    <row r="19" spans="2:9" x14ac:dyDescent="0.25">
      <c r="E19" s="2"/>
      <c r="F19" s="2"/>
      <c r="G19" s="2"/>
      <c r="H19" s="2"/>
      <c r="I19" s="2"/>
    </row>
    <row r="20" spans="2:9" x14ac:dyDescent="0.25">
      <c r="E20" s="2"/>
      <c r="F20" s="2"/>
      <c r="G20" s="2"/>
      <c r="H20" s="2"/>
      <c r="I20" s="2"/>
    </row>
    <row r="21" spans="2:9" x14ac:dyDescent="0.25">
      <c r="E21" s="2"/>
      <c r="F21" s="2"/>
      <c r="G21" s="2"/>
      <c r="H21" s="2"/>
      <c r="I21" s="2"/>
    </row>
    <row r="22" spans="2:9" x14ac:dyDescent="0.25">
      <c r="E22" s="2"/>
      <c r="F22" s="2"/>
      <c r="G22" s="2"/>
      <c r="H22" s="2"/>
      <c r="I22" s="2"/>
    </row>
    <row r="23" spans="2:9" x14ac:dyDescent="0.25">
      <c r="E23" s="2"/>
      <c r="F23" s="2"/>
      <c r="G23" s="2"/>
      <c r="H23" s="2"/>
      <c r="I23" s="2"/>
    </row>
    <row r="24" spans="2:9" x14ac:dyDescent="0.25">
      <c r="E24" s="2"/>
      <c r="F24" s="2"/>
      <c r="G24" s="2"/>
      <c r="H24" s="2"/>
      <c r="I24" s="2"/>
    </row>
    <row r="25" spans="2:9" x14ac:dyDescent="0.25">
      <c r="E25" s="2"/>
      <c r="F25" s="2"/>
      <c r="G25" s="2"/>
      <c r="H25" s="2"/>
      <c r="I25" s="2"/>
    </row>
    <row r="26" spans="2:9" x14ac:dyDescent="0.25">
      <c r="E26" s="2"/>
      <c r="F26" s="2"/>
      <c r="G26" s="2"/>
      <c r="H26" s="2"/>
      <c r="I26" s="2"/>
    </row>
    <row r="27" spans="2:9" x14ac:dyDescent="0.25">
      <c r="E27" s="2"/>
      <c r="F27" s="2"/>
      <c r="G27" s="2"/>
      <c r="H27" s="2"/>
      <c r="I27" s="2"/>
    </row>
    <row r="28" spans="2:9" x14ac:dyDescent="0.25">
      <c r="E28" s="2"/>
      <c r="F28" s="2"/>
      <c r="G28" s="2"/>
      <c r="H28" s="2"/>
      <c r="I28" s="2"/>
    </row>
    <row r="29" spans="2:9" x14ac:dyDescent="0.25">
      <c r="E29" s="2"/>
      <c r="F29" s="2"/>
      <c r="G29" s="2"/>
      <c r="H29" s="2"/>
      <c r="I29" s="2"/>
    </row>
    <row r="30" spans="2:9" x14ac:dyDescent="0.25">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sheetData>
  <mergeCells count="1">
    <mergeCell ref="B2:I8"/>
  </mergeCells>
  <pageMargins left="0.7" right="0.7" top="0.75" bottom="0.75" header="0.3" footer="0.3"/>
  <pageSetup orientation="portrait" verticalDpi="36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791"/>
  <sheetViews>
    <sheetView topLeftCell="A9" workbookViewId="0">
      <selection activeCell="C18" sqref="C18"/>
    </sheetView>
  </sheetViews>
  <sheetFormatPr defaultRowHeight="15" x14ac:dyDescent="0.25"/>
  <cols>
    <col min="1" max="1" width="9.140625" style="3" customWidth="1"/>
    <col min="2" max="2" width="16.5703125" bestFit="1" customWidth="1"/>
    <col min="3" max="3" width="19.5703125" bestFit="1" customWidth="1"/>
    <col min="9" max="49" width="9.140625" style="3" customWidth="1"/>
  </cols>
  <sheetData>
    <row r="1" spans="2:8" x14ac:dyDescent="0.25">
      <c r="B1" s="3"/>
      <c r="C1" s="3"/>
      <c r="D1" s="3"/>
      <c r="E1" s="3"/>
      <c r="F1" s="3"/>
      <c r="G1" s="3"/>
      <c r="H1" s="3"/>
    </row>
    <row r="2" spans="2:8" ht="15" customHeight="1" x14ac:dyDescent="0.25">
      <c r="B2" s="38" t="s">
        <v>75</v>
      </c>
      <c r="C2" s="39"/>
      <c r="D2" s="39"/>
      <c r="E2" s="39"/>
      <c r="F2" s="39"/>
      <c r="G2" s="39"/>
      <c r="H2" s="39"/>
    </row>
    <row r="3" spans="2:8" x14ac:dyDescent="0.25">
      <c r="B3" s="39"/>
      <c r="C3" s="39"/>
      <c r="D3" s="39"/>
      <c r="E3" s="39"/>
      <c r="F3" s="39"/>
      <c r="G3" s="39"/>
      <c r="H3" s="39"/>
    </row>
    <row r="4" spans="2:8" x14ac:dyDescent="0.25">
      <c r="B4" s="39"/>
      <c r="C4" s="39"/>
      <c r="D4" s="39"/>
      <c r="E4" s="39"/>
      <c r="F4" s="39"/>
      <c r="G4" s="39"/>
      <c r="H4" s="39"/>
    </row>
    <row r="5" spans="2:8" x14ac:dyDescent="0.25">
      <c r="B5" s="39"/>
      <c r="C5" s="39"/>
      <c r="D5" s="39"/>
      <c r="E5" s="39"/>
      <c r="F5" s="39"/>
      <c r="G5" s="39"/>
      <c r="H5" s="39"/>
    </row>
    <row r="6" spans="2:8" x14ac:dyDescent="0.25">
      <c r="B6" s="39"/>
      <c r="C6" s="39"/>
      <c r="D6" s="39"/>
      <c r="E6" s="39"/>
      <c r="F6" s="39"/>
      <c r="G6" s="39"/>
      <c r="H6" s="39"/>
    </row>
    <row r="7" spans="2:8" x14ac:dyDescent="0.25">
      <c r="B7" s="39"/>
      <c r="C7" s="39"/>
      <c r="D7" s="39"/>
      <c r="E7" s="39"/>
      <c r="F7" s="39"/>
      <c r="G7" s="39"/>
      <c r="H7" s="39"/>
    </row>
    <row r="8" spans="2:8" x14ac:dyDescent="0.25">
      <c r="B8" s="3"/>
      <c r="C8" s="3"/>
      <c r="D8" s="3"/>
      <c r="E8" s="3"/>
      <c r="F8" s="3"/>
      <c r="G8" s="3"/>
      <c r="H8" s="3"/>
    </row>
    <row r="9" spans="2:8" ht="15.75" customHeight="1" thickBot="1" x14ac:dyDescent="0.3">
      <c r="B9" s="10" t="s">
        <v>76</v>
      </c>
      <c r="C9" s="10" t="s">
        <v>77</v>
      </c>
      <c r="D9" s="10" t="s">
        <v>78</v>
      </c>
      <c r="E9" s="3"/>
      <c r="F9" s="3"/>
      <c r="G9" s="3"/>
      <c r="H9" s="3"/>
    </row>
    <row r="10" spans="2:8" x14ac:dyDescent="0.25">
      <c r="B10" t="s">
        <v>71</v>
      </c>
      <c r="C10" t="s">
        <v>107</v>
      </c>
      <c r="D10">
        <v>1</v>
      </c>
      <c r="E10" s="3"/>
      <c r="F10" s="3"/>
      <c r="G10" s="3"/>
      <c r="H10" s="3"/>
    </row>
    <row r="11" spans="2:8" x14ac:dyDescent="0.25">
      <c r="B11" t="s">
        <v>107</v>
      </c>
      <c r="C11" t="s">
        <v>87</v>
      </c>
      <c r="D11">
        <v>1</v>
      </c>
      <c r="E11" s="3"/>
      <c r="F11" s="3"/>
      <c r="G11" s="3"/>
      <c r="H11" s="3"/>
    </row>
    <row r="12" spans="2:8" x14ac:dyDescent="0.25">
      <c r="B12" t="s">
        <v>107</v>
      </c>
      <c r="C12" t="s">
        <v>88</v>
      </c>
      <c r="D12">
        <v>1</v>
      </c>
      <c r="E12" s="3"/>
      <c r="F12" s="3"/>
      <c r="G12" s="3"/>
      <c r="H12" s="3"/>
    </row>
    <row r="13" spans="2:8" x14ac:dyDescent="0.25">
      <c r="B13" t="s">
        <v>71</v>
      </c>
      <c r="C13" t="s">
        <v>89</v>
      </c>
      <c r="D13">
        <v>1</v>
      </c>
      <c r="E13" s="3"/>
      <c r="F13" s="3"/>
      <c r="G13" s="3"/>
      <c r="H13" s="3"/>
    </row>
    <row r="14" spans="2:8" x14ac:dyDescent="0.25">
      <c r="B14" t="s">
        <v>87</v>
      </c>
      <c r="C14" t="s">
        <v>73</v>
      </c>
      <c r="D14">
        <v>1</v>
      </c>
      <c r="E14" s="3"/>
      <c r="F14" s="3"/>
      <c r="G14" s="3"/>
      <c r="H14" s="3"/>
    </row>
    <row r="15" spans="2:8" x14ac:dyDescent="0.25">
      <c r="B15" t="s">
        <v>88</v>
      </c>
      <c r="C15" t="s">
        <v>73</v>
      </c>
      <c r="D15">
        <v>1</v>
      </c>
      <c r="E15" s="3"/>
      <c r="F15" s="3"/>
      <c r="G15" s="3"/>
      <c r="H15" s="3"/>
    </row>
    <row r="16" spans="2:8" x14ac:dyDescent="0.25">
      <c r="B16" t="s">
        <v>89</v>
      </c>
      <c r="C16" t="s">
        <v>74</v>
      </c>
      <c r="D16">
        <v>1</v>
      </c>
      <c r="E16" s="3"/>
      <c r="F16" s="3"/>
      <c r="G16" s="3"/>
      <c r="H16" s="3"/>
    </row>
    <row r="17" spans="2:8" x14ac:dyDescent="0.25">
      <c r="B17" t="s">
        <v>73</v>
      </c>
      <c r="C17" t="s">
        <v>74</v>
      </c>
      <c r="D17">
        <v>1</v>
      </c>
      <c r="E17" s="3"/>
      <c r="F17" s="3"/>
      <c r="G17" s="3"/>
      <c r="H17" s="3"/>
    </row>
    <row r="18" spans="2:8" x14ac:dyDescent="0.25">
      <c r="E18" s="3"/>
      <c r="F18" s="3"/>
      <c r="G18" s="3"/>
      <c r="H18" s="3"/>
    </row>
    <row r="19" spans="2:8" x14ac:dyDescent="0.25">
      <c r="E19" s="3"/>
      <c r="F19" s="3"/>
      <c r="G19" s="3"/>
      <c r="H19" s="3"/>
    </row>
    <row r="20" spans="2:8" x14ac:dyDescent="0.25">
      <c r="E20" s="3"/>
      <c r="F20" s="3"/>
      <c r="G20" s="3"/>
      <c r="H20" s="3"/>
    </row>
    <row r="21" spans="2:8" x14ac:dyDescent="0.25">
      <c r="E21" s="3"/>
      <c r="F21" s="3"/>
      <c r="G21" s="3"/>
      <c r="H21" s="3"/>
    </row>
    <row r="22" spans="2:8" x14ac:dyDescent="0.25">
      <c r="E22" s="3"/>
      <c r="F22" s="3"/>
      <c r="G22" s="3"/>
      <c r="H22" s="3"/>
    </row>
    <row r="23" spans="2:8" x14ac:dyDescent="0.25">
      <c r="E23" s="3"/>
      <c r="F23" s="3"/>
      <c r="G23" s="3"/>
      <c r="H23" s="3"/>
    </row>
    <row r="24" spans="2:8" x14ac:dyDescent="0.25">
      <c r="E24" s="3"/>
      <c r="F24" s="3"/>
      <c r="G24" s="3"/>
      <c r="H24" s="3"/>
    </row>
    <row r="25" spans="2:8" x14ac:dyDescent="0.25">
      <c r="E25" s="3"/>
      <c r="F25" s="3"/>
      <c r="G25" s="3"/>
      <c r="H25" s="3"/>
    </row>
    <row r="26" spans="2:8" x14ac:dyDescent="0.25">
      <c r="E26" s="3"/>
      <c r="F26" s="3"/>
      <c r="G26" s="3"/>
      <c r="H26" s="3"/>
    </row>
    <row r="27" spans="2:8" x14ac:dyDescent="0.25">
      <c r="E27" s="3"/>
      <c r="F27" s="3"/>
      <c r="G27" s="3"/>
      <c r="H27" s="3"/>
    </row>
    <row r="28" spans="2:8" x14ac:dyDescent="0.25">
      <c r="E28" s="3"/>
      <c r="F28" s="3"/>
      <c r="G28" s="3"/>
      <c r="H28" s="3"/>
    </row>
    <row r="29" spans="2:8" x14ac:dyDescent="0.25">
      <c r="E29" s="3"/>
      <c r="F29" s="3"/>
      <c r="G29" s="3"/>
      <c r="H29" s="3"/>
    </row>
    <row r="30" spans="2:8" x14ac:dyDescent="0.25">
      <c r="E30" s="3"/>
      <c r="F30" s="3"/>
      <c r="G30" s="3"/>
      <c r="H30" s="3"/>
    </row>
    <row r="31" spans="2:8" x14ac:dyDescent="0.25">
      <c r="E31" s="3"/>
      <c r="F31" s="3"/>
      <c r="G31" s="3"/>
      <c r="H31" s="3"/>
    </row>
    <row r="32" spans="2: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sheetData>
  <mergeCells count="1">
    <mergeCell ref="B2:H7"/>
  </mergeCells>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Flow Scenarios</vt:lpstr>
      <vt:lpstr>Operating Scenarios</vt:lpstr>
      <vt:lpstr>Facilities</vt:lpstr>
      <vt:lpstr>Unit Params</vt:lpstr>
      <vt:lpstr>Population</vt:lpstr>
      <vt:lpstr>Nodes</vt:lpstr>
      <vt:lpstr>Edges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2025-01-20T19:18:06Z</dcterms:modified>
</cp:coreProperties>
</file>