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12" documentId="13_ncr:1_{09204A21-3199-4921-8977-04DA0DE3A0FC}" xr6:coauthVersionLast="47" xr6:coauthVersionMax="47" xr10:uidLastSave="{02BD2A7A-03A7-4CEA-AEF6-AEDCFC58BF1B}"/>
  <bookViews>
    <workbookView xWindow="-120" yWindow="-120" windowWidth="29040" windowHeight="15840" activeTab="2" xr2:uid="{00000000-000D-0000-FFFF-FFFF00000000}"/>
  </bookViews>
  <sheets>
    <sheet name="Flow Scenarios" sheetId="1" r:id="rId1"/>
    <sheet name="Operating Scenarios" sheetId="2" r:id="rId2"/>
    <sheet name="Population" sheetId="3" r:id="rId3"/>
    <sheet name="Nodes" sheetId="4" r:id="rId4"/>
    <sheet name="Edges" sheetId="5" r:id="rId5"/>
    <sheet name="Unit Params" sheetId="6" r:id="rId6"/>
  </sheets>
  <definedNames>
    <definedName name="_xlnm._FilterDatabase" localSheetId="1" hidden="1">'Operating Scenarios'!$C$10:$C$38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6" l="1"/>
  <c r="L8" i="6"/>
  <c r="L9" i="6"/>
  <c r="L6" i="6"/>
</calcChain>
</file>

<file path=xl/sharedStrings.xml><?xml version="1.0" encoding="utf-8"?>
<sst xmlns="http://schemas.openxmlformats.org/spreadsheetml/2006/main" count="335" uniqueCount="121">
  <si>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</si>
  <si>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Scenario Number</t>
  </si>
  <si>
    <t>Scenario</t>
  </si>
  <si>
    <t>Flow</t>
  </si>
  <si>
    <t>Min_Op_Flow</t>
  </si>
  <si>
    <t>Env_Flow</t>
  </si>
  <si>
    <t>Gage</t>
  </si>
  <si>
    <t>FlowYear</t>
  </si>
  <si>
    <t>Prorate</t>
  </si>
  <si>
    <t>Season</t>
  </si>
  <si>
    <t>Months</t>
  </si>
  <si>
    <t>12,1,2</t>
  </si>
  <si>
    <t>3,4,5</t>
  </si>
  <si>
    <t>6,7,8</t>
  </si>
  <si>
    <t>9,10,11</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</si>
  <si>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</si>
  <si>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</si>
  <si>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Unit</t>
  </si>
  <si>
    <t>Hours</t>
  </si>
  <si>
    <t>Prob_Not_Op</t>
  </si>
  <si>
    <t>shape</t>
  </si>
  <si>
    <t>location</t>
  </si>
  <si>
    <t>scale</t>
  </si>
  <si>
    <t>U1</t>
  </si>
  <si>
    <t>U2</t>
  </si>
  <si>
    <t>U3</t>
  </si>
  <si>
    <t>U4</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</si>
  <si>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</si>
  <si>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</si>
  <si>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</si>
  <si>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</si>
  <si>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</si>
  <si>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Scientific Name</t>
  </si>
  <si>
    <t>Fish</t>
  </si>
  <si>
    <t>dist</t>
  </si>
  <si>
    <t>max_ent_rate</t>
  </si>
  <si>
    <t>occur_prob</t>
  </si>
  <si>
    <t>Iterations</t>
  </si>
  <si>
    <t>Length_mean</t>
  </si>
  <si>
    <t>Length_sd</t>
  </si>
  <si>
    <t>caudal_AR</t>
  </si>
  <si>
    <t>Notes</t>
  </si>
  <si>
    <t>N=</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</si>
  <si>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</si>
  <si>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</si>
  <si>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</si>
  <si>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</si>
  <si>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</si>
  <si>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</si>
  <si>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forebay</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</si>
  <si>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</si>
  <si>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</si>
  <si>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</si>
  <si>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</si>
  <si>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</si>
  <si>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</si>
  <si>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</si>
  <si>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</si>
  <si>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</si>
  <si>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</si>
  <si>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</si>
  <si>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</si>
  <si>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</si>
  <si>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</si>
  <si>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</si>
  <si>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</si>
  <si>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</si>
  <si>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</si>
  <si>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</si>
  <si>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</si>
  <si>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</si>
  <si>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</si>
  <si>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</si>
  <si>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</si>
  <si>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hydrograph</t>
  </si>
  <si>
    <t>Catostomidae</t>
  </si>
  <si>
    <t>Winter</t>
  </si>
  <si>
    <t>Log Normal</t>
  </si>
  <si>
    <t>Family = 'Catostomidae', Month = [1,2,12], HUC02= [2], NIDID= 'NY00118'</t>
  </si>
  <si>
    <t>Centrarchidae</t>
  </si>
  <si>
    <t>Family = 'Centrarchidae', Month = [1,2,12], HUC02= [2], NIDID= 'NY00118'</t>
  </si>
  <si>
    <t>Cyprinidae</t>
  </si>
  <si>
    <t>Family = 'Cyprinidae', Month = [1,2,12], HUC02= [2], NIDID= 'NY00118'</t>
  </si>
  <si>
    <t>forelbay</t>
  </si>
  <si>
    <t>spill</t>
  </si>
  <si>
    <t>Spring</t>
  </si>
  <si>
    <t>Summer</t>
  </si>
  <si>
    <t>Fall</t>
  </si>
  <si>
    <t>Esocidae</t>
  </si>
  <si>
    <t>Family = 'Esocidae', Month = [1,2,3,4,5,6,7,8,9,10,11,12], HUC02= [2], NIDID= 'NY00118'</t>
  </si>
  <si>
    <t>Ictaluridae</t>
  </si>
  <si>
    <t>Family = 'Ictaluridae', Month = [1,2,9,10,11,12], HUC02= [2], NIDID= 'NY00118'</t>
  </si>
  <si>
    <t>Percidae</t>
  </si>
  <si>
    <t>Family = 'Percidae', Month = [1,2,9,10,11,12], HUC02= [2], NIDID= 'NY00118'</t>
  </si>
  <si>
    <t>Salmonidae</t>
  </si>
  <si>
    <t>Family = 'Salmonidae', Month = [1,2,9,10,11,12], HUC02= [2], NIDID= 'NY00118'</t>
  </si>
  <si>
    <t>Weibull</t>
  </si>
  <si>
    <t>Family = 'Catostomidae', Month = [3,4,5], HUC02= [2], NIDID= 'NY00118'</t>
  </si>
  <si>
    <t>Family = 'Centrarchidae', Month = [3,4,5], HUC02= [2], NIDID= 'NY00118'</t>
  </si>
  <si>
    <t>Family = 'Cyprinidae', Month = [3,4,5], HUC02= [2], NIDID= 'NY00118'</t>
  </si>
  <si>
    <t>Family = 'Ictaluridae', Month = [3,4,5], HUC02= [2], NIDID= 'NY00118'</t>
  </si>
  <si>
    <t>Family = 'Percidae', Month = [3,4,5], HUC02= [2], NIDID= 'NY00118'</t>
  </si>
  <si>
    <t>Family = 'Salmonidae', Month = [3,4,5], HUC02= [2], NIDID= 'NY00118'</t>
  </si>
  <si>
    <t>Family = 'Catostomidae', Month = [6,7,8], HUC02= [2], NIDID= 'NY00118'</t>
  </si>
  <si>
    <t>Family = 'Centrarchidae', Month = [6,7,8], HUC02= [2], NIDID= 'NY00118'</t>
  </si>
  <si>
    <t>Family = 'Cyprinidae', Month = [6,7,8], HUC02= [2], NIDID= 'NY00118'</t>
  </si>
  <si>
    <t>Family = 'Ictaluridae', Month = [6,7,8], HUC02= [2], NIDID= 'NY00118'</t>
  </si>
  <si>
    <t>Family = 'Percidae', Month = [6,7,8], HUC02= [2], NIDID= 'NY00118'</t>
  </si>
  <si>
    <t>Family = 'Salmonidae', Month = [3,4,5,6,7,8], HUC02= [2], NIDID= 'NY00118'</t>
  </si>
  <si>
    <t>Family = 'Catostomidae', Month = [6,7,8,9,10,11], HUC02= [2], NIDID= 'NY00118'</t>
  </si>
  <si>
    <t>Family = 'Centrarchidae', Month = [9,10,11], HUC02= [2], NIDID= 'NY00118'</t>
  </si>
  <si>
    <t>Family = 'Cyprinidae', Month = [9,10,11], HUC02= [2], NIDID= 'NY00118'</t>
  </si>
  <si>
    <t>Family = 'Ictaluridae', Month = [9,10,11], HUC02= [2], NIDID= 'NY00118'</t>
  </si>
  <si>
    <t>Family = 'Percidae', Month = [9,10,11], HUC02= [2], NIDID= 'NY00118'</t>
  </si>
  <si>
    <t>Family = 'Salmonidae', Month = [3,4,5,6,7,8,9,10,11], HUC02= [2], NIDID= 'NY00118'</t>
  </si>
  <si>
    <t>01334500</t>
  </si>
  <si>
    <t>Facility Type</t>
  </si>
  <si>
    <t>Pumped Storage</t>
  </si>
  <si>
    <t>Run of River</t>
  </si>
  <si>
    <t>Peaking</t>
  </si>
  <si>
    <t>Common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</si>
</sst>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i/>
      <sz val="11"/>
      <color theme="1"/>
      <name val="Calibri"/>
      <family val="2"/>
      <scheme val="minor"/>
    </font>
    <font>
      <sz val="10"/>
      <name val="Arial"/>
      <charset val="1"/>
    </font>
    <font>
      <sz val="10"/>
      <name val="Arial"/>
      <family val="2"/>
    </font>
    <font>
      <sz val="8"/>
      <name val="Calibri"/>
      <family val="2"/>
      <scheme val="minor"/>
    </font>
    <font>
      <sz val="11"/>
      <color theme="9"/>
      <name val="Calibri"/>
      <family val="2"/>
      <scheme val="minor"/>
    </font>
  </fonts>
  <fills count="9">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s>
  <borders count="5">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164" fontId="0" fillId="0" borderId="0" xfId="0" applyNumberFormat="1"/>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5" fillId="0" borderId="0" xfId="0" applyFont="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7" fillId="0" borderId="0" xfId="0" applyNumberFormat="1" applyFont="1" applyAlignment="1">
      <alignment horizontal="center"/>
    </xf>
    <xf numFmtId="0" fontId="6" fillId="0" borderId="0" xfId="0" applyFont="1" applyAlignment="1">
      <alignment horizontal="left"/>
    </xf>
    <xf numFmtId="0" fontId="0" fillId="0" borderId="3" xfId="0" applyBorder="1"/>
    <xf numFmtId="0" fontId="0" fillId="0" borderId="4" xfId="0" applyBorder="1"/>
    <xf numFmtId="0" fontId="9" fillId="2" borderId="0" xfId="0" applyFont="1" applyFill="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0" borderId="0" xfId="0" applyFont="1" applyAlignment="1">
      <alignment horizontal="left" vertical="center" wrapText="1"/>
    </xf>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
  <sheetViews>
    <sheetView workbookViewId="0">
      <selection activeCell="J12" sqref="J12"/>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3.5703125" bestFit="1" customWidth="1"/>
    <col min="6" max="6" width="13.5703125" customWidth="1"/>
    <col min="7" max="7" width="11.140625" style="23" customWidth="1"/>
    <col min="8" max="9" width="11.140625" customWidth="1"/>
    <col min="10" max="10" width="14.5703125" bestFit="1" customWidth="1"/>
    <col min="11" max="11" width="9.5703125" bestFit="1" customWidth="1"/>
    <col min="12" max="54" width="9.140625" style="4" customWidth="1"/>
  </cols>
  <sheetData>
    <row r="1" spans="2:11" x14ac:dyDescent="0.25">
      <c r="B1" s="4"/>
      <c r="C1" s="4"/>
      <c r="D1" s="4"/>
      <c r="E1" s="4"/>
      <c r="F1" s="4"/>
      <c r="G1" s="22"/>
      <c r="H1" s="4"/>
      <c r="I1" s="4"/>
      <c r="J1" s="4"/>
      <c r="K1" s="4"/>
    </row>
    <row r="2" spans="2:11" ht="15" customHeight="1" x14ac:dyDescent="0.25">
      <c r="B2" s="39" t="s">
        <v>0</v>
      </c>
      <c r="C2" s="40"/>
      <c r="D2" s="40"/>
      <c r="E2" s="40"/>
      <c r="F2" s="40"/>
      <c r="G2" s="41"/>
      <c r="H2" s="40"/>
      <c r="I2" s="40"/>
      <c r="J2" s="40"/>
      <c r="K2" s="40"/>
    </row>
    <row r="3" spans="2:11" x14ac:dyDescent="0.25">
      <c r="B3" s="40"/>
      <c r="C3" s="40"/>
      <c r="D3" s="40"/>
      <c r="E3" s="40"/>
      <c r="F3" s="40"/>
      <c r="G3" s="41"/>
      <c r="H3" s="40"/>
      <c r="I3" s="40"/>
      <c r="J3" s="40"/>
      <c r="K3" s="40"/>
    </row>
    <row r="4" spans="2:11" ht="30.75" customHeight="1" x14ac:dyDescent="0.25">
      <c r="B4" s="40"/>
      <c r="C4" s="40"/>
      <c r="D4" s="40"/>
      <c r="E4" s="40"/>
      <c r="F4" s="40"/>
      <c r="G4" s="41"/>
      <c r="H4" s="40"/>
      <c r="I4" s="40"/>
      <c r="J4" s="40"/>
      <c r="K4" s="40"/>
    </row>
    <row r="5" spans="2:11" x14ac:dyDescent="0.25">
      <c r="B5" s="5"/>
      <c r="C5" s="5"/>
      <c r="D5" s="5"/>
      <c r="E5" s="5"/>
      <c r="F5" s="5"/>
      <c r="G5" s="24"/>
      <c r="H5" s="5"/>
      <c r="I5" s="5"/>
      <c r="J5" s="5"/>
      <c r="K5" s="5"/>
    </row>
    <row r="6" spans="2:11" ht="45" customHeight="1" thickBot="1" x14ac:dyDescent="0.3">
      <c r="B6" s="8" t="s">
        <v>1</v>
      </c>
      <c r="C6" s="9" t="s">
        <v>2</v>
      </c>
      <c r="D6" s="10" t="s">
        <v>3</v>
      </c>
      <c r="E6" s="10" t="s">
        <v>4</v>
      </c>
      <c r="F6" s="10" t="s">
        <v>5</v>
      </c>
      <c r="G6" s="25" t="s">
        <v>6</v>
      </c>
      <c r="H6" s="10" t="s">
        <v>7</v>
      </c>
      <c r="I6" s="10" t="s">
        <v>8</v>
      </c>
      <c r="J6" s="9" t="s">
        <v>9</v>
      </c>
      <c r="K6" s="10" t="s">
        <v>10</v>
      </c>
    </row>
    <row r="7" spans="2:11" x14ac:dyDescent="0.25">
      <c r="B7">
        <v>1</v>
      </c>
      <c r="C7" s="35" t="s">
        <v>76</v>
      </c>
      <c r="D7" t="s">
        <v>74</v>
      </c>
      <c r="E7">
        <v>0</v>
      </c>
      <c r="F7">
        <v>0</v>
      </c>
      <c r="G7" s="34" t="s">
        <v>115</v>
      </c>
      <c r="H7">
        <v>1995</v>
      </c>
      <c r="I7">
        <v>1.2466412348710971</v>
      </c>
      <c r="J7" t="s">
        <v>76</v>
      </c>
      <c r="K7" s="20" t="s">
        <v>11</v>
      </c>
    </row>
    <row r="8" spans="2:11" x14ac:dyDescent="0.25">
      <c r="B8">
        <v>2</v>
      </c>
      <c r="C8" s="35" t="s">
        <v>85</v>
      </c>
      <c r="D8" t="s">
        <v>74</v>
      </c>
      <c r="E8">
        <v>0</v>
      </c>
      <c r="F8">
        <v>0</v>
      </c>
      <c r="G8" s="34" t="s">
        <v>115</v>
      </c>
      <c r="H8">
        <v>1995</v>
      </c>
      <c r="I8">
        <v>1.2466412348710971</v>
      </c>
      <c r="J8" t="s">
        <v>85</v>
      </c>
      <c r="K8" s="20" t="s">
        <v>12</v>
      </c>
    </row>
    <row r="9" spans="2:11" x14ac:dyDescent="0.25">
      <c r="B9">
        <v>3</v>
      </c>
      <c r="C9" s="35" t="s">
        <v>86</v>
      </c>
      <c r="D9" t="s">
        <v>74</v>
      </c>
      <c r="E9">
        <v>0</v>
      </c>
      <c r="F9">
        <v>0</v>
      </c>
      <c r="G9" s="34" t="s">
        <v>115</v>
      </c>
      <c r="H9">
        <v>1995</v>
      </c>
      <c r="I9">
        <v>1.2466412348710971</v>
      </c>
      <c r="J9" t="s">
        <v>86</v>
      </c>
      <c r="K9" s="20" t="s">
        <v>13</v>
      </c>
    </row>
    <row r="10" spans="2:11" x14ac:dyDescent="0.25">
      <c r="B10">
        <v>4</v>
      </c>
      <c r="C10" s="35" t="s">
        <v>87</v>
      </c>
      <c r="D10" t="s">
        <v>74</v>
      </c>
      <c r="E10">
        <v>0</v>
      </c>
      <c r="F10">
        <v>0</v>
      </c>
      <c r="G10" s="34" t="s">
        <v>115</v>
      </c>
      <c r="H10">
        <v>1995</v>
      </c>
      <c r="I10">
        <v>1.2466412348710971</v>
      </c>
      <c r="J10" t="s">
        <v>87</v>
      </c>
      <c r="K10" t="s">
        <v>14</v>
      </c>
    </row>
  </sheetData>
  <mergeCells count="1">
    <mergeCell ref="B2:K4"/>
  </mergeCells>
  <phoneticPr fontId="8" type="noConversion"/>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49"/>
  <sheetViews>
    <sheetView workbookViewId="0">
      <selection activeCell="J23" sqref="J23:J25"/>
    </sheetView>
  </sheetViews>
  <sheetFormatPr defaultRowHeight="15" x14ac:dyDescent="0.25"/>
  <cols>
    <col min="2" max="2" width="16.42578125" bestFit="1" customWidth="1"/>
    <col min="3" max="3" width="19.85546875" bestFit="1" customWidth="1"/>
    <col min="4" max="4" width="8.42578125" bestFit="1" customWidth="1"/>
    <col min="5" max="5" width="6.140625" bestFit="1" customWidth="1"/>
    <col min="6" max="6" width="13.140625" bestFit="1" customWidth="1"/>
    <col min="11" max="54" width="9.140625" style="31" customWidth="1"/>
  </cols>
  <sheetData>
    <row r="1" spans="1:11" x14ac:dyDescent="0.25">
      <c r="A1" s="31"/>
      <c r="B1" s="31"/>
      <c r="C1" s="31"/>
      <c r="D1" s="31"/>
      <c r="E1" s="31"/>
      <c r="F1" s="31"/>
      <c r="G1" s="31"/>
      <c r="H1" s="31"/>
      <c r="I1" s="31"/>
      <c r="J1" s="31"/>
    </row>
    <row r="2" spans="1:11" x14ac:dyDescent="0.25">
      <c r="A2" s="31"/>
      <c r="B2" s="43" t="s">
        <v>15</v>
      </c>
      <c r="C2" s="40"/>
      <c r="D2" s="40"/>
      <c r="E2" s="40"/>
      <c r="F2" s="40"/>
      <c r="G2" s="40"/>
      <c r="H2" s="40"/>
      <c r="I2" s="40"/>
      <c r="J2" s="40"/>
      <c r="K2" s="44"/>
    </row>
    <row r="3" spans="1:11" x14ac:dyDescent="0.25">
      <c r="A3" s="31"/>
      <c r="B3" s="40"/>
      <c r="C3" s="40"/>
      <c r="D3" s="40"/>
      <c r="E3" s="40"/>
      <c r="F3" s="40"/>
      <c r="G3" s="40"/>
      <c r="H3" s="40"/>
      <c r="I3" s="40"/>
      <c r="J3" s="40"/>
      <c r="K3" s="44"/>
    </row>
    <row r="4" spans="1:11" x14ac:dyDescent="0.25">
      <c r="A4" s="31"/>
      <c r="B4" s="40"/>
      <c r="C4" s="40"/>
      <c r="D4" s="40"/>
      <c r="E4" s="40"/>
      <c r="F4" s="40"/>
      <c r="G4" s="40"/>
      <c r="H4" s="40"/>
      <c r="I4" s="40"/>
      <c r="J4" s="40"/>
      <c r="K4" s="44"/>
    </row>
    <row r="5" spans="1:11" x14ac:dyDescent="0.25">
      <c r="A5" s="31"/>
      <c r="B5" s="40"/>
      <c r="C5" s="40"/>
      <c r="D5" s="40"/>
      <c r="E5" s="40"/>
      <c r="F5" s="40"/>
      <c r="G5" s="40"/>
      <c r="H5" s="40"/>
      <c r="I5" s="40"/>
      <c r="J5" s="40"/>
      <c r="K5" s="44"/>
    </row>
    <row r="6" spans="1:11" x14ac:dyDescent="0.25">
      <c r="A6" s="31"/>
      <c r="B6" s="40"/>
      <c r="C6" s="40"/>
      <c r="D6" s="40"/>
      <c r="E6" s="40"/>
      <c r="F6" s="40"/>
      <c r="G6" s="40"/>
      <c r="H6" s="40"/>
      <c r="I6" s="40"/>
      <c r="J6" s="40"/>
      <c r="K6" s="44"/>
    </row>
    <row r="7" spans="1:11" x14ac:dyDescent="0.25">
      <c r="A7" s="31"/>
      <c r="B7" s="32"/>
      <c r="C7" s="32"/>
      <c r="D7" s="32"/>
      <c r="E7" s="32"/>
      <c r="F7" s="32"/>
      <c r="G7" s="32"/>
      <c r="H7" s="32"/>
      <c r="I7" s="32"/>
      <c r="J7" s="32"/>
      <c r="K7" s="32"/>
    </row>
    <row r="8" spans="1:11" x14ac:dyDescent="0.25">
      <c r="A8" s="31"/>
      <c r="B8" s="31"/>
      <c r="C8" s="31"/>
      <c r="D8" s="31"/>
      <c r="E8" s="31"/>
      <c r="F8" s="31"/>
      <c r="G8" s="42" t="s">
        <v>16</v>
      </c>
      <c r="H8" s="40"/>
      <c r="I8" s="40"/>
      <c r="J8" s="31"/>
    </row>
    <row r="9" spans="1:11" ht="15.75" thickBot="1" x14ac:dyDescent="0.3">
      <c r="A9" s="31"/>
      <c r="B9" s="10" t="s">
        <v>1</v>
      </c>
      <c r="C9" s="10" t="s">
        <v>9</v>
      </c>
      <c r="D9" s="10" t="s">
        <v>17</v>
      </c>
      <c r="E9" s="10" t="s">
        <v>18</v>
      </c>
      <c r="F9" s="10" t="s">
        <v>19</v>
      </c>
      <c r="G9" s="10" t="s">
        <v>20</v>
      </c>
      <c r="H9" s="10" t="s">
        <v>21</v>
      </c>
      <c r="I9" s="10" t="s">
        <v>22</v>
      </c>
      <c r="J9" s="10" t="s">
        <v>10</v>
      </c>
    </row>
    <row r="10" spans="1:11" x14ac:dyDescent="0.25">
      <c r="A10" s="31"/>
      <c r="B10">
        <v>1</v>
      </c>
      <c r="C10" s="35" t="s">
        <v>76</v>
      </c>
      <c r="D10" t="s">
        <v>23</v>
      </c>
      <c r="E10">
        <v>24</v>
      </c>
      <c r="J10" t="s">
        <v>11</v>
      </c>
    </row>
    <row r="11" spans="1:11" x14ac:dyDescent="0.25">
      <c r="A11" s="31"/>
      <c r="B11">
        <v>1</v>
      </c>
      <c r="C11" s="35" t="s">
        <v>76</v>
      </c>
      <c r="D11" t="s">
        <v>24</v>
      </c>
      <c r="E11">
        <v>24</v>
      </c>
      <c r="J11" t="s">
        <v>11</v>
      </c>
    </row>
    <row r="12" spans="1:11" x14ac:dyDescent="0.25">
      <c r="A12" s="31"/>
      <c r="B12">
        <v>1</v>
      </c>
      <c r="C12" s="35" t="s">
        <v>76</v>
      </c>
      <c r="D12" t="s">
        <v>25</v>
      </c>
      <c r="E12">
        <v>24</v>
      </c>
      <c r="J12" t="s">
        <v>11</v>
      </c>
    </row>
    <row r="13" spans="1:11" x14ac:dyDescent="0.25">
      <c r="A13" s="31"/>
      <c r="B13">
        <v>1</v>
      </c>
      <c r="C13" s="35" t="s">
        <v>76</v>
      </c>
      <c r="D13" t="s">
        <v>26</v>
      </c>
      <c r="E13">
        <v>24</v>
      </c>
      <c r="J13" t="s">
        <v>11</v>
      </c>
    </row>
    <row r="14" spans="1:11" x14ac:dyDescent="0.25">
      <c r="A14" s="31"/>
      <c r="B14">
        <v>2</v>
      </c>
      <c r="C14" s="35" t="s">
        <v>85</v>
      </c>
      <c r="D14" t="s">
        <v>23</v>
      </c>
      <c r="E14">
        <v>24</v>
      </c>
      <c r="J14" t="s">
        <v>12</v>
      </c>
    </row>
    <row r="15" spans="1:11" x14ac:dyDescent="0.25">
      <c r="A15" s="31"/>
      <c r="B15">
        <v>2</v>
      </c>
      <c r="C15" s="35" t="s">
        <v>85</v>
      </c>
      <c r="D15" t="s">
        <v>24</v>
      </c>
      <c r="E15">
        <v>24</v>
      </c>
      <c r="J15" t="s">
        <v>12</v>
      </c>
    </row>
    <row r="16" spans="1:11" x14ac:dyDescent="0.25">
      <c r="A16" s="31"/>
      <c r="B16">
        <v>2</v>
      </c>
      <c r="C16" s="35" t="s">
        <v>85</v>
      </c>
      <c r="D16" t="s">
        <v>25</v>
      </c>
      <c r="E16">
        <v>24</v>
      </c>
      <c r="J16" t="s">
        <v>12</v>
      </c>
    </row>
    <row r="17" spans="1:10" x14ac:dyDescent="0.25">
      <c r="A17" s="31"/>
      <c r="B17">
        <v>2</v>
      </c>
      <c r="C17" s="35" t="s">
        <v>85</v>
      </c>
      <c r="D17" t="s">
        <v>26</v>
      </c>
      <c r="E17">
        <v>24</v>
      </c>
      <c r="J17" t="s">
        <v>12</v>
      </c>
    </row>
    <row r="18" spans="1:10" x14ac:dyDescent="0.25">
      <c r="A18" s="31"/>
      <c r="B18">
        <v>3</v>
      </c>
      <c r="C18" s="35" t="s">
        <v>86</v>
      </c>
      <c r="D18" t="s">
        <v>23</v>
      </c>
      <c r="E18">
        <v>24</v>
      </c>
      <c r="J18" t="s">
        <v>13</v>
      </c>
    </row>
    <row r="19" spans="1:10" x14ac:dyDescent="0.25">
      <c r="A19" s="31"/>
      <c r="B19">
        <v>3</v>
      </c>
      <c r="C19" s="35" t="s">
        <v>86</v>
      </c>
      <c r="D19" t="s">
        <v>24</v>
      </c>
      <c r="E19">
        <v>24</v>
      </c>
      <c r="J19" t="s">
        <v>13</v>
      </c>
    </row>
    <row r="20" spans="1:10" x14ac:dyDescent="0.25">
      <c r="A20" s="31"/>
      <c r="B20">
        <v>3</v>
      </c>
      <c r="C20" s="35" t="s">
        <v>86</v>
      </c>
      <c r="D20" t="s">
        <v>25</v>
      </c>
      <c r="E20">
        <v>24</v>
      </c>
      <c r="J20" t="s">
        <v>13</v>
      </c>
    </row>
    <row r="21" spans="1:10" x14ac:dyDescent="0.25">
      <c r="A21" s="31"/>
      <c r="B21">
        <v>3</v>
      </c>
      <c r="C21" s="35" t="s">
        <v>86</v>
      </c>
      <c r="D21" t="s">
        <v>26</v>
      </c>
      <c r="E21">
        <v>24</v>
      </c>
      <c r="J21" t="s">
        <v>13</v>
      </c>
    </row>
    <row r="22" spans="1:10" x14ac:dyDescent="0.25">
      <c r="A22" s="31"/>
      <c r="B22">
        <v>4</v>
      </c>
      <c r="C22" s="35" t="s">
        <v>87</v>
      </c>
      <c r="D22" t="s">
        <v>23</v>
      </c>
      <c r="E22">
        <v>24</v>
      </c>
      <c r="J22" t="s">
        <v>14</v>
      </c>
    </row>
    <row r="23" spans="1:10" x14ac:dyDescent="0.25">
      <c r="A23" s="31"/>
      <c r="B23">
        <v>4</v>
      </c>
      <c r="C23" s="35" t="s">
        <v>87</v>
      </c>
      <c r="D23" t="s">
        <v>24</v>
      </c>
      <c r="E23">
        <v>24</v>
      </c>
      <c r="J23" t="s">
        <v>14</v>
      </c>
    </row>
    <row r="24" spans="1:10" x14ac:dyDescent="0.25">
      <c r="A24" s="31"/>
      <c r="B24">
        <v>4</v>
      </c>
      <c r="C24" s="35" t="s">
        <v>87</v>
      </c>
      <c r="D24" t="s">
        <v>25</v>
      </c>
      <c r="E24">
        <v>24</v>
      </c>
      <c r="J24" t="s">
        <v>14</v>
      </c>
    </row>
    <row r="25" spans="1:10" x14ac:dyDescent="0.25">
      <c r="A25" s="31"/>
      <c r="B25">
        <v>4</v>
      </c>
      <c r="C25" s="35" t="s">
        <v>87</v>
      </c>
      <c r="D25" t="s">
        <v>26</v>
      </c>
      <c r="E25">
        <v>24</v>
      </c>
      <c r="J25" t="s">
        <v>14</v>
      </c>
    </row>
    <row r="26" spans="1:10" x14ac:dyDescent="0.25">
      <c r="A26" s="31"/>
    </row>
    <row r="27" spans="1:10" x14ac:dyDescent="0.25">
      <c r="A27" s="31"/>
    </row>
    <row r="28" spans="1:10" x14ac:dyDescent="0.25">
      <c r="A28" s="31"/>
    </row>
    <row r="29" spans="1:10" x14ac:dyDescent="0.25">
      <c r="A29" s="31"/>
    </row>
    <row r="30" spans="1:10" x14ac:dyDescent="0.25">
      <c r="A30" s="31"/>
    </row>
    <row r="31" spans="1:10" x14ac:dyDescent="0.25">
      <c r="A31" s="31"/>
    </row>
    <row r="32" spans="1:10" x14ac:dyDescent="0.25">
      <c r="A32" s="31"/>
    </row>
    <row r="33" spans="1:1" x14ac:dyDescent="0.25">
      <c r="A33" s="31"/>
    </row>
    <row r="34" spans="1:1" x14ac:dyDescent="0.25">
      <c r="A34" s="31"/>
    </row>
    <row r="35" spans="1:1" x14ac:dyDescent="0.25">
      <c r="A35" s="31"/>
    </row>
    <row r="36" spans="1:1" x14ac:dyDescent="0.25">
      <c r="A36" s="31"/>
    </row>
    <row r="37" spans="1:1" x14ac:dyDescent="0.25">
      <c r="A37" s="31"/>
    </row>
    <row r="38" spans="1:1" x14ac:dyDescent="0.25">
      <c r="A38" s="31"/>
    </row>
    <row r="39" spans="1:1" x14ac:dyDescent="0.25">
      <c r="A39" s="31"/>
    </row>
    <row r="40" spans="1:1" x14ac:dyDescent="0.25">
      <c r="A40" s="31"/>
    </row>
    <row r="41" spans="1:1" x14ac:dyDescent="0.25">
      <c r="A41" s="31"/>
    </row>
    <row r="42" spans="1:1" x14ac:dyDescent="0.25">
      <c r="A42" s="31"/>
    </row>
    <row r="43" spans="1:1" x14ac:dyDescent="0.25">
      <c r="A43" s="31"/>
    </row>
    <row r="44" spans="1:1" x14ac:dyDescent="0.25">
      <c r="A44" s="31"/>
    </row>
    <row r="45" spans="1:1" x14ac:dyDescent="0.25">
      <c r="A45" s="31"/>
    </row>
    <row r="46" spans="1:1" x14ac:dyDescent="0.25">
      <c r="A46" s="31"/>
    </row>
    <row r="47" spans="1:1" x14ac:dyDescent="0.25">
      <c r="A47" s="31"/>
    </row>
    <row r="48" spans="1:1" x14ac:dyDescent="0.25">
      <c r="A48" s="31"/>
    </row>
    <row r="49" spans="1:1" x14ac:dyDescent="0.25">
      <c r="A49" s="31"/>
    </row>
  </sheetData>
  <mergeCells count="2">
    <mergeCell ref="G8:I8"/>
    <mergeCell ref="B2:K6"/>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A40"/>
  <sheetViews>
    <sheetView tabSelected="1" topLeftCell="A2" zoomScale="115" zoomScaleNormal="115" workbookViewId="0">
      <selection activeCell="M10" sqref="M1:O1048576"/>
    </sheetView>
  </sheetViews>
  <sheetFormatPr defaultRowHeight="15" x14ac:dyDescent="0.25"/>
  <cols>
    <col min="1" max="1" width="9.140625" style="28" customWidth="1"/>
    <col min="2" max="2" width="14.85546875" bestFit="1" customWidth="1"/>
    <col min="3" max="3" width="15" bestFit="1" customWidth="1"/>
    <col min="4" max="4" width="8.42578125" bestFit="1" customWidth="1"/>
    <col min="5" max="5" width="10.7109375" hidden="1" customWidth="1"/>
    <col min="6" max="8" width="9.140625" customWidth="1"/>
    <col min="9" max="9" width="14.140625" bestFit="1" customWidth="1"/>
    <col min="10" max="10" width="13.42578125" bestFit="1" customWidth="1"/>
    <col min="11" max="11" width="13.42578125" customWidth="1"/>
    <col min="12" max="12" width="12.28515625" customWidth="1"/>
    <col min="13" max="13" width="13.140625" hidden="1" customWidth="1"/>
    <col min="14" max="14" width="10" hidden="1" customWidth="1"/>
    <col min="15" max="15" width="10.28515625" hidden="1" customWidth="1"/>
    <col min="16" max="18" width="9.140625" customWidth="1"/>
    <col min="19" max="19" width="78.7109375" style="26" bestFit="1" customWidth="1"/>
    <col min="20" max="20" width="9.140625" style="27" customWidth="1"/>
    <col min="21" max="209" width="9.140625" style="28" customWidth="1"/>
    <col min="210" max="233" width="9.140625" customWidth="1"/>
  </cols>
  <sheetData>
    <row r="1" spans="2:20" x14ac:dyDescent="0.25">
      <c r="B1" s="28"/>
      <c r="C1" s="28"/>
      <c r="D1" s="28"/>
      <c r="E1" s="28"/>
      <c r="F1" s="28"/>
      <c r="G1" s="28"/>
      <c r="H1" s="28"/>
      <c r="I1" s="28"/>
      <c r="J1" s="28"/>
      <c r="K1" s="28"/>
      <c r="L1" s="28"/>
      <c r="M1" s="28"/>
      <c r="N1" s="28"/>
      <c r="O1" s="28"/>
      <c r="P1" s="28"/>
      <c r="Q1" s="28"/>
      <c r="R1" s="28"/>
      <c r="S1" s="12"/>
    </row>
    <row r="2" spans="2:20" x14ac:dyDescent="0.25">
      <c r="B2" s="45" t="s">
        <v>27</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9"/>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8"/>
      <c r="C10" s="28"/>
      <c r="D10" s="28"/>
      <c r="E10" s="28"/>
      <c r="F10" s="28"/>
      <c r="G10" s="28"/>
      <c r="H10" s="28"/>
      <c r="I10" s="28"/>
      <c r="J10" s="28"/>
      <c r="K10" s="28"/>
      <c r="L10" s="28"/>
      <c r="M10" s="28"/>
      <c r="N10" s="28"/>
      <c r="O10" s="28"/>
      <c r="P10" s="28"/>
      <c r="Q10" s="28"/>
      <c r="R10" s="28"/>
      <c r="S10" s="12"/>
      <c r="T10" s="27" t="s">
        <v>28</v>
      </c>
    </row>
    <row r="11" spans="2:20" ht="30" customHeight="1" x14ac:dyDescent="0.25">
      <c r="B11" s="11"/>
      <c r="C11" s="11"/>
      <c r="D11" s="11"/>
      <c r="E11" s="30" t="s">
        <v>29</v>
      </c>
      <c r="F11" s="46" t="s">
        <v>30</v>
      </c>
      <c r="G11" s="40"/>
      <c r="H11" s="40"/>
      <c r="I11" s="30"/>
      <c r="J11" s="30"/>
      <c r="K11" s="30"/>
      <c r="L11" s="11"/>
      <c r="M11" s="11"/>
      <c r="N11" s="11"/>
      <c r="O11" s="11"/>
      <c r="P11" s="46" t="s">
        <v>31</v>
      </c>
      <c r="Q11" s="40"/>
      <c r="R11" s="40"/>
      <c r="S11" s="14"/>
    </row>
    <row r="12" spans="2:20" x14ac:dyDescent="0.25">
      <c r="B12" s="15" t="s">
        <v>120</v>
      </c>
      <c r="C12" s="15" t="s">
        <v>32</v>
      </c>
      <c r="D12" s="33" t="s">
        <v>9</v>
      </c>
      <c r="E12" s="16" t="s">
        <v>33</v>
      </c>
      <c r="F12" s="16" t="s">
        <v>20</v>
      </c>
      <c r="G12" s="16" t="s">
        <v>21</v>
      </c>
      <c r="H12" s="16" t="s">
        <v>22</v>
      </c>
      <c r="I12" s="16" t="s">
        <v>34</v>
      </c>
      <c r="J12" s="16" t="s">
        <v>35</v>
      </c>
      <c r="K12" s="16" t="s">
        <v>36</v>
      </c>
      <c r="L12" s="16" t="s">
        <v>37</v>
      </c>
      <c r="M12" s="16" t="s">
        <v>38</v>
      </c>
      <c r="N12" s="16" t="s">
        <v>39</v>
      </c>
      <c r="O12" s="16" t="s">
        <v>40</v>
      </c>
      <c r="P12" s="16" t="s">
        <v>20</v>
      </c>
      <c r="Q12" s="16" t="s">
        <v>21</v>
      </c>
      <c r="R12" s="16" t="s">
        <v>22</v>
      </c>
      <c r="S12" s="17" t="s">
        <v>41</v>
      </c>
      <c r="T12" s="27" t="s">
        <v>42</v>
      </c>
    </row>
    <row r="13" spans="2:20" x14ac:dyDescent="0.25">
      <c r="B13" t="s">
        <v>75</v>
      </c>
      <c r="C13" t="s">
        <v>75</v>
      </c>
      <c r="D13" s="35" t="s">
        <v>76</v>
      </c>
      <c r="F13">
        <v>0.70240000000000002</v>
      </c>
      <c r="G13">
        <v>0</v>
      </c>
      <c r="H13">
        <v>1.4500000000000001E-2</v>
      </c>
      <c r="I13" t="s">
        <v>77</v>
      </c>
      <c r="J13">
        <v>4.1072446999999998E-2</v>
      </c>
      <c r="K13">
        <v>0.46150000000000002</v>
      </c>
      <c r="L13">
        <v>100</v>
      </c>
      <c r="P13">
        <v>1.0854999999999999</v>
      </c>
      <c r="Q13">
        <v>10.7654</v>
      </c>
      <c r="R13">
        <v>3.9940000000000002</v>
      </c>
      <c r="S13" s="26" t="s">
        <v>78</v>
      </c>
    </row>
    <row r="14" spans="2:20" x14ac:dyDescent="0.25">
      <c r="B14" t="s">
        <v>79</v>
      </c>
      <c r="C14" s="29" t="s">
        <v>79</v>
      </c>
      <c r="D14" s="26" t="s">
        <v>76</v>
      </c>
      <c r="F14">
        <v>1.1796</v>
      </c>
      <c r="G14">
        <v>0</v>
      </c>
      <c r="H14">
        <v>1.4800000000000001E-2</v>
      </c>
      <c r="I14" t="s">
        <v>77</v>
      </c>
      <c r="J14">
        <v>0.24472333099999999</v>
      </c>
      <c r="K14">
        <v>0.32790000000000002</v>
      </c>
      <c r="L14">
        <v>100</v>
      </c>
      <c r="P14">
        <v>0.108</v>
      </c>
      <c r="Q14">
        <v>-19.0183</v>
      </c>
      <c r="R14">
        <v>25.7684</v>
      </c>
      <c r="S14" s="26" t="s">
        <v>80</v>
      </c>
    </row>
    <row r="15" spans="2:20" x14ac:dyDescent="0.25">
      <c r="B15" t="s">
        <v>81</v>
      </c>
      <c r="C15" s="29" t="s">
        <v>81</v>
      </c>
      <c r="D15" s="26" t="s">
        <v>76</v>
      </c>
      <c r="F15">
        <v>1.0598000000000001</v>
      </c>
      <c r="G15">
        <v>0</v>
      </c>
      <c r="H15">
        <v>1.67E-2</v>
      </c>
      <c r="I15" t="s">
        <v>77</v>
      </c>
      <c r="J15">
        <v>9.1485506999999994E-2</v>
      </c>
      <c r="K15">
        <v>0.18920000000000001</v>
      </c>
      <c r="L15">
        <v>100</v>
      </c>
      <c r="P15">
        <v>7.2800000000000004E-2</v>
      </c>
      <c r="Q15">
        <v>-31.766200000000001</v>
      </c>
      <c r="R15">
        <v>39.789900000000003</v>
      </c>
      <c r="S15" s="26" t="s">
        <v>82</v>
      </c>
    </row>
    <row r="16" spans="2:20" x14ac:dyDescent="0.25">
      <c r="B16" t="s">
        <v>88</v>
      </c>
      <c r="C16" s="29" t="s">
        <v>88</v>
      </c>
      <c r="D16" s="26" t="s">
        <v>76</v>
      </c>
      <c r="E16" s="26"/>
      <c r="F16">
        <v>0.80979999999999996</v>
      </c>
      <c r="G16">
        <v>0</v>
      </c>
      <c r="H16">
        <v>3.2000000000000002E-3</v>
      </c>
      <c r="I16" t="s">
        <v>77</v>
      </c>
      <c r="J16">
        <v>1.2782142E-2</v>
      </c>
      <c r="K16">
        <v>0.2581</v>
      </c>
      <c r="L16">
        <v>100</v>
      </c>
      <c r="O16" s="26"/>
      <c r="P16">
        <v>1.0772999999999999</v>
      </c>
      <c r="Q16">
        <v>10.562900000000001</v>
      </c>
      <c r="R16">
        <v>7.2782999999999998</v>
      </c>
      <c r="S16" s="26" t="s">
        <v>89</v>
      </c>
    </row>
    <row r="17" spans="2:19" x14ac:dyDescent="0.25">
      <c r="B17" t="s">
        <v>90</v>
      </c>
      <c r="C17" s="29" t="s">
        <v>90</v>
      </c>
      <c r="D17" s="26" t="s">
        <v>76</v>
      </c>
      <c r="F17">
        <v>1.6545000000000001</v>
      </c>
      <c r="G17">
        <v>0</v>
      </c>
      <c r="H17">
        <v>1.4500000000000001E-2</v>
      </c>
      <c r="I17" t="s">
        <v>77</v>
      </c>
      <c r="J17">
        <v>1.24702381</v>
      </c>
      <c r="K17">
        <v>0.28739999999999999</v>
      </c>
      <c r="L17">
        <v>100</v>
      </c>
      <c r="P17">
        <v>0.76380000000000003</v>
      </c>
      <c r="Q17">
        <v>-1.3429</v>
      </c>
      <c r="R17">
        <v>6.9577999999999998</v>
      </c>
      <c r="S17" s="26" t="s">
        <v>91</v>
      </c>
    </row>
    <row r="18" spans="2:19" x14ac:dyDescent="0.25">
      <c r="B18" t="s">
        <v>92</v>
      </c>
      <c r="C18" s="29" t="s">
        <v>92</v>
      </c>
      <c r="D18" s="26" t="s">
        <v>76</v>
      </c>
      <c r="F18">
        <v>1.8288</v>
      </c>
      <c r="G18">
        <v>0</v>
      </c>
      <c r="H18">
        <v>9.9000000000000008E-3</v>
      </c>
      <c r="I18" t="s">
        <v>77</v>
      </c>
      <c r="J18">
        <v>1.306547619</v>
      </c>
      <c r="K18">
        <v>0.3649</v>
      </c>
      <c r="L18">
        <v>100</v>
      </c>
      <c r="P18">
        <v>0.26590000000000003</v>
      </c>
      <c r="Q18">
        <v>-7.0758999999999999</v>
      </c>
      <c r="R18">
        <v>20.8781</v>
      </c>
      <c r="S18" s="26" t="s">
        <v>93</v>
      </c>
    </row>
    <row r="19" spans="2:19" x14ac:dyDescent="0.25">
      <c r="B19" t="s">
        <v>94</v>
      </c>
      <c r="C19" s="29" t="s">
        <v>94</v>
      </c>
      <c r="D19" s="26" t="s">
        <v>76</v>
      </c>
      <c r="F19">
        <v>1.3472</v>
      </c>
      <c r="G19">
        <v>0</v>
      </c>
      <c r="H19">
        <v>5.5999999999999999E-3</v>
      </c>
      <c r="I19" t="s">
        <v>77</v>
      </c>
      <c r="J19">
        <v>0.104438642</v>
      </c>
      <c r="K19">
        <v>0.10290000000000001</v>
      </c>
      <c r="L19">
        <v>100</v>
      </c>
      <c r="P19">
        <v>5.3900000000000003E-2</v>
      </c>
      <c r="Q19">
        <v>-152.53630000000001</v>
      </c>
      <c r="R19">
        <v>177.69300000000001</v>
      </c>
      <c r="S19" s="26" t="s">
        <v>95</v>
      </c>
    </row>
    <row r="20" spans="2:19" x14ac:dyDescent="0.25">
      <c r="B20" t="s">
        <v>75</v>
      </c>
      <c r="C20" t="s">
        <v>75</v>
      </c>
      <c r="D20" s="26" t="s">
        <v>85</v>
      </c>
      <c r="F20">
        <v>0.7349</v>
      </c>
      <c r="G20">
        <v>0</v>
      </c>
      <c r="H20">
        <v>2.8400000000000002E-2</v>
      </c>
      <c r="I20" s="26" t="s">
        <v>96</v>
      </c>
      <c r="J20">
        <v>0.11123723000000001</v>
      </c>
      <c r="K20">
        <v>0.4783</v>
      </c>
      <c r="L20">
        <v>100</v>
      </c>
      <c r="O20" s="26"/>
      <c r="P20">
        <v>0.55289999999999995</v>
      </c>
      <c r="Q20">
        <v>-1.0376000000000001</v>
      </c>
      <c r="R20">
        <v>18.677499999999998</v>
      </c>
      <c r="S20" s="26" t="s">
        <v>97</v>
      </c>
    </row>
    <row r="21" spans="2:19" x14ac:dyDescent="0.25">
      <c r="B21" t="s">
        <v>79</v>
      </c>
      <c r="C21" s="29" t="s">
        <v>79</v>
      </c>
      <c r="D21" s="26" t="s">
        <v>85</v>
      </c>
      <c r="F21">
        <v>1.61</v>
      </c>
      <c r="G21">
        <v>0</v>
      </c>
      <c r="H21">
        <v>1.77E-2</v>
      </c>
      <c r="I21" t="s">
        <v>77</v>
      </c>
      <c r="J21">
        <v>4.1003886009999997</v>
      </c>
      <c r="K21">
        <v>0.56440000000000001</v>
      </c>
      <c r="L21">
        <v>100</v>
      </c>
      <c r="P21">
        <v>0.30020000000000002</v>
      </c>
      <c r="Q21">
        <v>-13.486700000000001</v>
      </c>
      <c r="R21">
        <v>23.284099999999999</v>
      </c>
      <c r="S21" s="26" t="s">
        <v>98</v>
      </c>
    </row>
    <row r="22" spans="2:19" x14ac:dyDescent="0.25">
      <c r="B22" t="s">
        <v>81</v>
      </c>
      <c r="C22" s="29" t="s">
        <v>81</v>
      </c>
      <c r="D22" s="26" t="s">
        <v>85</v>
      </c>
      <c r="F22">
        <v>1.6739999999999999</v>
      </c>
      <c r="G22">
        <v>0</v>
      </c>
      <c r="H22">
        <v>8.8000000000000005E-3</v>
      </c>
      <c r="I22" t="s">
        <v>77</v>
      </c>
      <c r="J22">
        <v>3.4553108809999999</v>
      </c>
      <c r="K22">
        <v>0.3916</v>
      </c>
      <c r="L22">
        <v>100</v>
      </c>
      <c r="P22">
        <v>6.0699999999999997E-2</v>
      </c>
      <c r="Q22">
        <v>-49.838999999999999</v>
      </c>
      <c r="R22">
        <v>59.6678</v>
      </c>
      <c r="S22" s="26" t="s">
        <v>99</v>
      </c>
    </row>
    <row r="23" spans="2:19" x14ac:dyDescent="0.25">
      <c r="B23" t="s">
        <v>88</v>
      </c>
      <c r="C23" s="29" t="s">
        <v>88</v>
      </c>
      <c r="D23" s="26" t="s">
        <v>85</v>
      </c>
      <c r="F23">
        <v>0.80979999999999996</v>
      </c>
      <c r="G23">
        <v>0</v>
      </c>
      <c r="H23">
        <v>3.2000000000000002E-3</v>
      </c>
      <c r="I23" t="s">
        <v>77</v>
      </c>
      <c r="J23">
        <v>1.2782142E-2</v>
      </c>
      <c r="K23">
        <v>0.2581</v>
      </c>
      <c r="L23">
        <v>100</v>
      </c>
      <c r="P23">
        <v>0.93189999999999995</v>
      </c>
      <c r="Q23">
        <v>9.6547999999999998</v>
      </c>
      <c r="R23">
        <v>8.6914999999999996</v>
      </c>
      <c r="S23" s="26" t="s">
        <v>89</v>
      </c>
    </row>
    <row r="24" spans="2:19" x14ac:dyDescent="0.25">
      <c r="B24" t="s">
        <v>90</v>
      </c>
      <c r="C24" s="29" t="s">
        <v>90</v>
      </c>
      <c r="D24" s="26" t="s">
        <v>85</v>
      </c>
      <c r="F24">
        <v>1.7766</v>
      </c>
      <c r="G24">
        <v>0</v>
      </c>
      <c r="H24">
        <v>8.9999999999999993E-3</v>
      </c>
      <c r="I24" s="26" t="s">
        <v>77</v>
      </c>
      <c r="J24">
        <v>1.366401816</v>
      </c>
      <c r="K24">
        <v>0.48149999999999998</v>
      </c>
      <c r="L24">
        <v>100</v>
      </c>
      <c r="O24" s="26"/>
      <c r="P24">
        <v>0.34370000000000001</v>
      </c>
      <c r="Q24">
        <v>-3.1549</v>
      </c>
      <c r="R24">
        <v>11.3407</v>
      </c>
      <c r="S24" s="26" t="s">
        <v>100</v>
      </c>
    </row>
    <row r="25" spans="2:19" x14ac:dyDescent="0.25">
      <c r="B25" t="s">
        <v>92</v>
      </c>
      <c r="C25" s="29" t="s">
        <v>92</v>
      </c>
      <c r="D25" s="26" t="s">
        <v>85</v>
      </c>
      <c r="F25">
        <v>1.327</v>
      </c>
      <c r="G25">
        <v>0</v>
      </c>
      <c r="H25">
        <v>1.7500000000000002E-2</v>
      </c>
      <c r="I25" t="s">
        <v>77</v>
      </c>
      <c r="J25">
        <v>0.35103626900000001</v>
      </c>
      <c r="K25">
        <v>0.65910000000000002</v>
      </c>
      <c r="L25">
        <v>100</v>
      </c>
      <c r="P25">
        <v>0.44190000000000002</v>
      </c>
      <c r="Q25">
        <v>-1.8713</v>
      </c>
      <c r="R25">
        <v>13.3682</v>
      </c>
      <c r="S25" s="26" t="s">
        <v>101</v>
      </c>
    </row>
    <row r="26" spans="2:19" x14ac:dyDescent="0.25">
      <c r="B26" t="s">
        <v>94</v>
      </c>
      <c r="C26" s="29" t="s">
        <v>94</v>
      </c>
      <c r="D26" s="26" t="s">
        <v>85</v>
      </c>
      <c r="F26">
        <v>0.88280000000000003</v>
      </c>
      <c r="G26">
        <v>0</v>
      </c>
      <c r="H26">
        <v>1.6E-2</v>
      </c>
      <c r="I26" t="s">
        <v>96</v>
      </c>
      <c r="J26">
        <v>6.5153235000000004E-2</v>
      </c>
      <c r="K26">
        <v>0.4</v>
      </c>
      <c r="L26">
        <v>100</v>
      </c>
      <c r="P26">
        <v>0.1227</v>
      </c>
      <c r="Q26">
        <v>-41.579000000000001</v>
      </c>
      <c r="R26">
        <v>60.625</v>
      </c>
      <c r="S26" s="26" t="s">
        <v>102</v>
      </c>
    </row>
    <row r="27" spans="2:19" x14ac:dyDescent="0.25">
      <c r="B27" t="s">
        <v>75</v>
      </c>
      <c r="C27" t="s">
        <v>75</v>
      </c>
      <c r="D27" s="26" t="s">
        <v>86</v>
      </c>
      <c r="F27">
        <v>0.88590000000000002</v>
      </c>
      <c r="G27">
        <v>0</v>
      </c>
      <c r="H27">
        <v>5.5500000000000001E-2</v>
      </c>
      <c r="I27" t="s">
        <v>96</v>
      </c>
      <c r="J27">
        <v>0.175141243</v>
      </c>
      <c r="K27">
        <v>0.55000000000000004</v>
      </c>
      <c r="L27">
        <v>100</v>
      </c>
      <c r="P27">
        <v>0.40429999999999999</v>
      </c>
      <c r="Q27">
        <v>-4.0536000000000003</v>
      </c>
      <c r="R27">
        <v>17.174499999999998</v>
      </c>
      <c r="S27" s="26" t="s">
        <v>103</v>
      </c>
    </row>
    <row r="28" spans="2:19" x14ac:dyDescent="0.25">
      <c r="B28" t="s">
        <v>79</v>
      </c>
      <c r="C28" s="29" t="s">
        <v>79</v>
      </c>
      <c r="D28" s="26" t="s">
        <v>86</v>
      </c>
      <c r="F28">
        <v>2.0461</v>
      </c>
      <c r="G28">
        <v>0</v>
      </c>
      <c r="H28">
        <v>5.2200000000000003E-2</v>
      </c>
      <c r="I28" t="s">
        <v>77</v>
      </c>
      <c r="J28">
        <v>58.088127290000003</v>
      </c>
      <c r="K28">
        <v>0.73909999999999998</v>
      </c>
      <c r="L28">
        <v>100</v>
      </c>
      <c r="P28">
        <v>0.35210000000000002</v>
      </c>
      <c r="Q28">
        <v>-4.2398999999999996</v>
      </c>
      <c r="R28">
        <v>12.283300000000001</v>
      </c>
      <c r="S28" s="26" t="s">
        <v>104</v>
      </c>
    </row>
    <row r="29" spans="2:19" x14ac:dyDescent="0.25">
      <c r="B29" t="s">
        <v>81</v>
      </c>
      <c r="C29" s="29" t="s">
        <v>81</v>
      </c>
      <c r="D29" s="26" t="s">
        <v>86</v>
      </c>
      <c r="F29">
        <v>1.9309000000000001</v>
      </c>
      <c r="G29">
        <v>0</v>
      </c>
      <c r="H29">
        <v>1.7000000000000001E-2</v>
      </c>
      <c r="I29" t="s">
        <v>77</v>
      </c>
      <c r="J29">
        <v>19.867809059999999</v>
      </c>
      <c r="K29">
        <v>0.42859999999999998</v>
      </c>
      <c r="L29">
        <v>100</v>
      </c>
      <c r="P29">
        <v>8.2100000000000006E-2</v>
      </c>
      <c r="Q29">
        <v>-28.872299999999999</v>
      </c>
      <c r="R29">
        <v>35.219799999999999</v>
      </c>
      <c r="S29" s="26" t="s">
        <v>105</v>
      </c>
    </row>
    <row r="30" spans="2:19" x14ac:dyDescent="0.25">
      <c r="B30" t="s">
        <v>88</v>
      </c>
      <c r="C30" s="29" t="s">
        <v>88</v>
      </c>
      <c r="D30" s="26" t="s">
        <v>86</v>
      </c>
      <c r="F30">
        <v>0.80979999999999996</v>
      </c>
      <c r="G30">
        <v>0</v>
      </c>
      <c r="H30">
        <v>3.2000000000000002E-3</v>
      </c>
      <c r="I30" t="s">
        <v>77</v>
      </c>
      <c r="J30">
        <v>1.2782142E-2</v>
      </c>
      <c r="K30">
        <v>0.2581</v>
      </c>
      <c r="L30">
        <v>100</v>
      </c>
      <c r="P30">
        <v>0.93189999999999995</v>
      </c>
      <c r="Q30">
        <v>9.6547999999999998</v>
      </c>
      <c r="R30">
        <v>8.6914999999999996</v>
      </c>
      <c r="S30" s="26" t="s">
        <v>89</v>
      </c>
    </row>
    <row r="31" spans="2:19" x14ac:dyDescent="0.25">
      <c r="B31" t="s">
        <v>90</v>
      </c>
      <c r="C31" s="29" t="s">
        <v>90</v>
      </c>
      <c r="D31" s="26" t="s">
        <v>86</v>
      </c>
      <c r="F31">
        <v>1.9146000000000001</v>
      </c>
      <c r="G31">
        <v>0</v>
      </c>
      <c r="H31">
        <v>2.64E-2</v>
      </c>
      <c r="I31" t="s">
        <v>77</v>
      </c>
      <c r="J31">
        <v>3.4626682990000002</v>
      </c>
      <c r="K31">
        <v>0.45100000000000001</v>
      </c>
      <c r="L31">
        <v>100</v>
      </c>
      <c r="P31">
        <v>0.50419999999999998</v>
      </c>
      <c r="Q31">
        <v>-1.9061999999999999</v>
      </c>
      <c r="R31">
        <v>14.474600000000001</v>
      </c>
      <c r="S31" s="26" t="s">
        <v>106</v>
      </c>
    </row>
    <row r="32" spans="2:19" x14ac:dyDescent="0.25">
      <c r="B32" t="s">
        <v>92</v>
      </c>
      <c r="C32" s="29" t="s">
        <v>92</v>
      </c>
      <c r="D32" s="26" t="s">
        <v>86</v>
      </c>
      <c r="F32">
        <v>1.6916</v>
      </c>
      <c r="G32">
        <v>0</v>
      </c>
      <c r="H32">
        <v>1.9800000000000002E-2</v>
      </c>
      <c r="I32" t="s">
        <v>77</v>
      </c>
      <c r="J32">
        <v>0.88739290100000001</v>
      </c>
      <c r="K32">
        <v>0.45240000000000002</v>
      </c>
      <c r="L32">
        <v>100</v>
      </c>
      <c r="P32">
        <v>0.2407</v>
      </c>
      <c r="Q32">
        <v>-14.5755</v>
      </c>
      <c r="R32">
        <v>26.683299999999999</v>
      </c>
      <c r="S32" s="26" t="s">
        <v>107</v>
      </c>
    </row>
    <row r="33" spans="2:19" x14ac:dyDescent="0.25">
      <c r="B33" t="s">
        <v>94</v>
      </c>
      <c r="C33" s="29" t="s">
        <v>94</v>
      </c>
      <c r="D33" s="26" t="s">
        <v>86</v>
      </c>
      <c r="F33">
        <v>0.62539999999999996</v>
      </c>
      <c r="G33">
        <v>0</v>
      </c>
      <c r="H33">
        <v>5.5999999999999999E-3</v>
      </c>
      <c r="I33" t="s">
        <v>77</v>
      </c>
      <c r="J33">
        <v>1.4803848999999999E-2</v>
      </c>
      <c r="K33">
        <v>0.1053</v>
      </c>
      <c r="L33">
        <v>100</v>
      </c>
      <c r="P33">
        <v>0.92969999999999997</v>
      </c>
      <c r="Q33">
        <v>14.3025</v>
      </c>
      <c r="R33">
        <v>5.5633999999999997</v>
      </c>
      <c r="S33" s="26" t="s">
        <v>108</v>
      </c>
    </row>
    <row r="34" spans="2:19" x14ac:dyDescent="0.25">
      <c r="B34" t="s">
        <v>75</v>
      </c>
      <c r="C34" t="s">
        <v>75</v>
      </c>
      <c r="D34" s="26" t="s">
        <v>87</v>
      </c>
      <c r="F34">
        <v>1.7113</v>
      </c>
      <c r="G34">
        <v>0</v>
      </c>
      <c r="H34">
        <v>4.9799999999999997E-2</v>
      </c>
      <c r="I34" t="s">
        <v>77</v>
      </c>
      <c r="J34">
        <v>1.3351063830000001</v>
      </c>
      <c r="K34">
        <v>0.39529999999999998</v>
      </c>
      <c r="L34">
        <v>100</v>
      </c>
      <c r="P34">
        <v>0.31540000000000001</v>
      </c>
      <c r="Q34">
        <v>-2.6038000000000001</v>
      </c>
      <c r="R34">
        <v>16.218800000000002</v>
      </c>
      <c r="S34" s="26" t="s">
        <v>109</v>
      </c>
    </row>
    <row r="35" spans="2:19" x14ac:dyDescent="0.25">
      <c r="B35" t="s">
        <v>79</v>
      </c>
      <c r="C35" s="29" t="s">
        <v>79</v>
      </c>
      <c r="D35" s="26" t="s">
        <v>87</v>
      </c>
      <c r="F35">
        <v>2.5276000000000001</v>
      </c>
      <c r="G35">
        <v>0</v>
      </c>
      <c r="H35">
        <v>4.8099999999999997E-2</v>
      </c>
      <c r="I35" t="s">
        <v>77</v>
      </c>
      <c r="J35">
        <v>21.366071430000002</v>
      </c>
      <c r="K35">
        <v>0.61170000000000002</v>
      </c>
      <c r="L35">
        <v>100</v>
      </c>
      <c r="P35">
        <v>0.24690000000000001</v>
      </c>
      <c r="Q35">
        <v>-5.8551000000000002</v>
      </c>
      <c r="R35">
        <v>14.706300000000001</v>
      </c>
      <c r="S35" s="26" t="s">
        <v>110</v>
      </c>
    </row>
    <row r="36" spans="2:19" x14ac:dyDescent="0.25">
      <c r="B36" t="s">
        <v>81</v>
      </c>
      <c r="C36" s="29" t="s">
        <v>81</v>
      </c>
      <c r="D36" s="26" t="s">
        <v>87</v>
      </c>
      <c r="F36">
        <v>1.8341000000000001</v>
      </c>
      <c r="G36">
        <v>0</v>
      </c>
      <c r="H36">
        <v>1.26E-2</v>
      </c>
      <c r="I36" t="s">
        <v>77</v>
      </c>
      <c r="J36">
        <v>3.1876899700000001</v>
      </c>
      <c r="K36">
        <v>0.30220000000000002</v>
      </c>
      <c r="L36">
        <v>100</v>
      </c>
      <c r="P36">
        <v>0.13850000000000001</v>
      </c>
      <c r="Q36">
        <v>-13.0036</v>
      </c>
      <c r="R36">
        <v>20.9894</v>
      </c>
      <c r="S36" s="26" t="s">
        <v>111</v>
      </c>
    </row>
    <row r="37" spans="2:19" x14ac:dyDescent="0.25">
      <c r="B37" t="s">
        <v>88</v>
      </c>
      <c r="C37" s="29" t="s">
        <v>88</v>
      </c>
      <c r="D37" s="26" t="s">
        <v>87</v>
      </c>
      <c r="F37">
        <v>0.80979999999999996</v>
      </c>
      <c r="G37">
        <v>0</v>
      </c>
      <c r="H37">
        <v>3.2000000000000002E-3</v>
      </c>
      <c r="I37" t="s">
        <v>77</v>
      </c>
      <c r="J37">
        <v>1.2782142E-2</v>
      </c>
      <c r="K37">
        <v>0.2581</v>
      </c>
      <c r="L37">
        <v>100</v>
      </c>
      <c r="P37">
        <v>0.88900000000000001</v>
      </c>
      <c r="Q37">
        <v>9.0694999999999997</v>
      </c>
      <c r="R37">
        <v>9.7370000000000001</v>
      </c>
      <c r="S37" s="26" t="s">
        <v>89</v>
      </c>
    </row>
    <row r="38" spans="2:19" x14ac:dyDescent="0.25">
      <c r="B38" t="s">
        <v>90</v>
      </c>
      <c r="C38" s="29" t="s">
        <v>90</v>
      </c>
      <c r="D38" s="26" t="s">
        <v>87</v>
      </c>
      <c r="F38">
        <v>1.7131000000000001</v>
      </c>
      <c r="G38">
        <v>0</v>
      </c>
      <c r="H38">
        <v>1.55E-2</v>
      </c>
      <c r="I38" t="s">
        <v>77</v>
      </c>
      <c r="J38">
        <v>1.24702381</v>
      </c>
      <c r="K38">
        <v>0.33329999999999999</v>
      </c>
      <c r="L38">
        <v>100</v>
      </c>
      <c r="P38">
        <v>0.73460000000000003</v>
      </c>
      <c r="Q38">
        <v>-1.5980000000000001</v>
      </c>
      <c r="R38">
        <v>7.4603000000000002</v>
      </c>
      <c r="S38" s="26" t="s">
        <v>112</v>
      </c>
    </row>
    <row r="39" spans="2:19" x14ac:dyDescent="0.25">
      <c r="B39" t="s">
        <v>92</v>
      </c>
      <c r="C39" s="29" t="s">
        <v>92</v>
      </c>
      <c r="D39" s="26" t="s">
        <v>87</v>
      </c>
      <c r="F39">
        <v>2.0735000000000001</v>
      </c>
      <c r="G39">
        <v>0</v>
      </c>
      <c r="H39">
        <v>0.01</v>
      </c>
      <c r="I39" t="s">
        <v>77</v>
      </c>
      <c r="J39">
        <v>1.306547619</v>
      </c>
      <c r="K39">
        <v>0.43480000000000002</v>
      </c>
      <c r="L39">
        <v>100</v>
      </c>
      <c r="P39">
        <v>0.185</v>
      </c>
      <c r="Q39">
        <v>-14.806699999999999</v>
      </c>
      <c r="R39">
        <v>28.9938</v>
      </c>
      <c r="S39" s="26" t="s">
        <v>113</v>
      </c>
    </row>
    <row r="40" spans="2:19" x14ac:dyDescent="0.25">
      <c r="B40" t="s">
        <v>94</v>
      </c>
      <c r="C40" s="29" t="s">
        <v>94</v>
      </c>
      <c r="D40" s="26" t="s">
        <v>87</v>
      </c>
      <c r="F40">
        <v>1.3784000000000001</v>
      </c>
      <c r="G40">
        <v>0</v>
      </c>
      <c r="H40">
        <v>7.6E-3</v>
      </c>
      <c r="I40" t="s">
        <v>77</v>
      </c>
      <c r="J40">
        <v>0.104438642</v>
      </c>
      <c r="K40">
        <v>0.19689999999999999</v>
      </c>
      <c r="L40">
        <v>100</v>
      </c>
      <c r="P40">
        <v>0.1961</v>
      </c>
      <c r="Q40">
        <v>-22.158300000000001</v>
      </c>
      <c r="R40">
        <v>41.919800000000002</v>
      </c>
      <c r="S40" s="26" t="s">
        <v>114</v>
      </c>
    </row>
  </sheetData>
  <mergeCells count="3">
    <mergeCell ref="B2:R9"/>
    <mergeCell ref="F11:H11"/>
    <mergeCell ref="P11:R1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748"/>
  <sheetViews>
    <sheetView workbookViewId="0">
      <selection activeCell="B21" sqref="B2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43</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44</v>
      </c>
      <c r="C10" s="10" t="s">
        <v>45</v>
      </c>
      <c r="D10" s="10" t="s">
        <v>46</v>
      </c>
      <c r="E10" s="2"/>
      <c r="F10" s="2"/>
      <c r="G10" s="2"/>
      <c r="H10" s="2"/>
      <c r="I10" s="2"/>
    </row>
    <row r="11" spans="2:9" x14ac:dyDescent="0.25">
      <c r="B11" t="s">
        <v>47</v>
      </c>
      <c r="C11" t="s">
        <v>48</v>
      </c>
      <c r="D11">
        <v>1</v>
      </c>
      <c r="E11" s="2"/>
      <c r="F11" s="2"/>
      <c r="G11" s="2"/>
      <c r="H11" s="2"/>
      <c r="I11" s="2"/>
    </row>
    <row r="12" spans="2:9" x14ac:dyDescent="0.25">
      <c r="B12" t="s">
        <v>49</v>
      </c>
      <c r="C12" t="s">
        <v>48</v>
      </c>
      <c r="D12">
        <v>1</v>
      </c>
      <c r="E12" s="2"/>
      <c r="F12" s="2"/>
      <c r="G12" s="2"/>
      <c r="H12" s="2"/>
      <c r="I12" s="2"/>
    </row>
    <row r="13" spans="2:9" x14ac:dyDescent="0.25">
      <c r="B13" t="s">
        <v>23</v>
      </c>
      <c r="C13" t="s">
        <v>48</v>
      </c>
      <c r="D13">
        <v>0.5</v>
      </c>
      <c r="E13" s="2"/>
      <c r="F13" s="2"/>
      <c r="G13" s="2"/>
      <c r="H13" s="2"/>
      <c r="I13" s="2"/>
    </row>
    <row r="14" spans="2:9" x14ac:dyDescent="0.25">
      <c r="B14" t="s">
        <v>24</v>
      </c>
      <c r="C14" t="s">
        <v>48</v>
      </c>
      <c r="D14">
        <v>0.5</v>
      </c>
      <c r="E14" s="2"/>
      <c r="F14" s="2"/>
      <c r="G14" s="2"/>
      <c r="H14" s="2"/>
      <c r="I14" s="2"/>
    </row>
    <row r="15" spans="2:9" x14ac:dyDescent="0.25">
      <c r="B15" t="s">
        <v>25</v>
      </c>
      <c r="C15" t="s">
        <v>48</v>
      </c>
      <c r="D15">
        <v>0.5</v>
      </c>
      <c r="E15" s="2"/>
      <c r="F15" s="2"/>
      <c r="G15" s="2"/>
      <c r="H15" s="2"/>
      <c r="I15" s="2"/>
    </row>
    <row r="16" spans="2:9" x14ac:dyDescent="0.25">
      <c r="B16" t="s">
        <v>26</v>
      </c>
      <c r="C16" t="s">
        <v>48</v>
      </c>
      <c r="D16">
        <v>0.5</v>
      </c>
      <c r="E16" s="2"/>
      <c r="F16" s="2"/>
      <c r="G16" s="2"/>
      <c r="H16" s="2"/>
      <c r="I16" s="2"/>
    </row>
    <row r="17" spans="2:9" x14ac:dyDescent="0.25">
      <c r="B17" t="s">
        <v>84</v>
      </c>
      <c r="C17" t="s">
        <v>48</v>
      </c>
      <c r="D17">
        <v>0.95</v>
      </c>
      <c r="E17" s="2"/>
      <c r="F17" s="2"/>
      <c r="G17" s="2"/>
      <c r="H17" s="2"/>
      <c r="I17" s="2"/>
    </row>
    <row r="18" spans="2:9" x14ac:dyDescent="0.25">
      <c r="B18" t="s">
        <v>50</v>
      </c>
      <c r="C18" t="s">
        <v>48</v>
      </c>
      <c r="D18">
        <v>1</v>
      </c>
      <c r="E18" s="2"/>
      <c r="F18" s="2"/>
      <c r="G18" s="2"/>
      <c r="H18" s="2"/>
      <c r="I18" s="2"/>
    </row>
    <row r="19" spans="2:9" x14ac:dyDescent="0.25">
      <c r="B19" t="s">
        <v>51</v>
      </c>
      <c r="C19" t="s">
        <v>48</v>
      </c>
      <c r="D19">
        <v>1</v>
      </c>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row r="1748" spans="5:9" x14ac:dyDescent="0.25">
      <c r="E1748" s="2"/>
      <c r="F1748" s="2"/>
      <c r="G1748" s="2"/>
      <c r="H1748" s="2"/>
      <c r="I1748" s="2"/>
    </row>
  </sheetData>
  <mergeCells count="1">
    <mergeCell ref="B2:I8"/>
  </mergeCells>
  <phoneticPr fontId="8" type="noConversion"/>
  <pageMargins left="0.7" right="0.7" top="0.75" bottom="0.75" header="0.3" footer="0.3"/>
  <pageSetup orientation="portrait" verticalDpi="3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823"/>
  <sheetViews>
    <sheetView workbookViewId="0">
      <selection activeCell="D25" sqref="D25"/>
    </sheetView>
  </sheetViews>
  <sheetFormatPr defaultRowHeight="15" x14ac:dyDescent="0.25"/>
  <cols>
    <col min="1" max="1" width="9.140625" style="3" customWidth="1"/>
    <col min="2" max="3" width="16.5703125" bestFit="1" customWidth="1"/>
    <col min="9" max="49" width="9.140625" style="3" customWidth="1"/>
  </cols>
  <sheetData>
    <row r="1" spans="2:8" x14ac:dyDescent="0.25">
      <c r="B1" s="3"/>
      <c r="C1" s="3"/>
      <c r="D1" s="3"/>
      <c r="E1" s="3"/>
      <c r="F1" s="3"/>
      <c r="G1" s="3"/>
      <c r="H1" s="3"/>
    </row>
    <row r="2" spans="2:8" ht="15" customHeight="1" x14ac:dyDescent="0.25">
      <c r="B2" s="39" t="s">
        <v>52</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53</v>
      </c>
      <c r="C9" s="10" t="s">
        <v>54</v>
      </c>
      <c r="D9" s="10" t="s">
        <v>55</v>
      </c>
      <c r="E9" s="3"/>
      <c r="F9" s="3"/>
      <c r="G9" s="3"/>
      <c r="H9" s="3"/>
    </row>
    <row r="10" spans="2:8" x14ac:dyDescent="0.25">
      <c r="B10" t="s">
        <v>47</v>
      </c>
      <c r="C10" t="s">
        <v>49</v>
      </c>
      <c r="D10">
        <v>1</v>
      </c>
      <c r="E10" s="3"/>
      <c r="F10" s="3"/>
      <c r="G10" s="3"/>
      <c r="H10" s="3"/>
    </row>
    <row r="11" spans="2:8" x14ac:dyDescent="0.25">
      <c r="B11" t="s">
        <v>49</v>
      </c>
      <c r="C11" t="s">
        <v>23</v>
      </c>
      <c r="D11">
        <v>1</v>
      </c>
      <c r="E11" s="3"/>
      <c r="F11" s="3"/>
      <c r="G11" s="3"/>
      <c r="H11" s="3"/>
    </row>
    <row r="12" spans="2:8" x14ac:dyDescent="0.25">
      <c r="B12" t="s">
        <v>49</v>
      </c>
      <c r="C12" t="s">
        <v>24</v>
      </c>
      <c r="D12">
        <v>1</v>
      </c>
      <c r="E12" s="3"/>
      <c r="F12" s="3"/>
      <c r="G12" s="3"/>
      <c r="H12" s="3"/>
    </row>
    <row r="13" spans="2:8" x14ac:dyDescent="0.25">
      <c r="B13" t="s">
        <v>49</v>
      </c>
      <c r="C13" t="s">
        <v>25</v>
      </c>
      <c r="D13">
        <v>1</v>
      </c>
      <c r="E13" s="3"/>
      <c r="F13" s="3"/>
      <c r="G13" s="3"/>
      <c r="H13" s="3"/>
    </row>
    <row r="14" spans="2:8" x14ac:dyDescent="0.25">
      <c r="B14" t="s">
        <v>49</v>
      </c>
      <c r="C14" t="s">
        <v>26</v>
      </c>
      <c r="D14">
        <v>1</v>
      </c>
      <c r="E14" s="3"/>
      <c r="F14" s="3"/>
      <c r="G14" s="3"/>
      <c r="H14" s="3"/>
    </row>
    <row r="15" spans="2:8" x14ac:dyDescent="0.25">
      <c r="B15" t="s">
        <v>83</v>
      </c>
      <c r="C15" t="s">
        <v>84</v>
      </c>
      <c r="D15">
        <v>1</v>
      </c>
      <c r="E15" s="3"/>
      <c r="F15" s="3"/>
      <c r="G15" s="3"/>
      <c r="H15" s="3"/>
    </row>
    <row r="16" spans="2:8" x14ac:dyDescent="0.25">
      <c r="B16" t="s">
        <v>23</v>
      </c>
      <c r="C16" t="s">
        <v>50</v>
      </c>
      <c r="D16">
        <v>1</v>
      </c>
      <c r="E16" s="3"/>
      <c r="F16" s="3"/>
      <c r="G16" s="3"/>
      <c r="H16" s="3"/>
    </row>
    <row r="17" spans="2:8" x14ac:dyDescent="0.25">
      <c r="B17" t="s">
        <v>24</v>
      </c>
      <c r="C17" t="s">
        <v>50</v>
      </c>
      <c r="D17">
        <v>1</v>
      </c>
      <c r="E17" s="3"/>
      <c r="F17" s="3"/>
      <c r="G17" s="3"/>
      <c r="H17" s="3"/>
    </row>
    <row r="18" spans="2:8" x14ac:dyDescent="0.25">
      <c r="B18" t="s">
        <v>25</v>
      </c>
      <c r="C18" t="s">
        <v>50</v>
      </c>
      <c r="D18">
        <v>1</v>
      </c>
      <c r="E18" s="3"/>
      <c r="F18" s="3"/>
      <c r="G18" s="3"/>
      <c r="H18" s="3"/>
    </row>
    <row r="19" spans="2:8" x14ac:dyDescent="0.25">
      <c r="B19" t="s">
        <v>26</v>
      </c>
      <c r="C19" t="s">
        <v>50</v>
      </c>
      <c r="D19">
        <v>1</v>
      </c>
      <c r="E19" s="3"/>
      <c r="F19" s="3"/>
      <c r="G19" s="3"/>
      <c r="H19" s="3"/>
    </row>
    <row r="20" spans="2:8" x14ac:dyDescent="0.25">
      <c r="B20" t="s">
        <v>84</v>
      </c>
      <c r="C20" t="s">
        <v>50</v>
      </c>
      <c r="D20">
        <v>1</v>
      </c>
      <c r="E20" s="3"/>
      <c r="F20" s="3"/>
      <c r="G20" s="3"/>
      <c r="H20" s="3"/>
    </row>
    <row r="21" spans="2:8" x14ac:dyDescent="0.25">
      <c r="B21" t="s">
        <v>50</v>
      </c>
      <c r="C21" t="s">
        <v>51</v>
      </c>
      <c r="D21">
        <v>1</v>
      </c>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G9"/>
  <sheetViews>
    <sheetView zoomScaleNormal="100" workbookViewId="0">
      <selection activeCell="T1" sqref="T1:V1048576"/>
    </sheetView>
  </sheetViews>
  <sheetFormatPr defaultRowHeight="15" x14ac:dyDescent="0.25"/>
  <cols>
    <col min="1" max="1" width="9.140625" style="1" customWidth="1"/>
    <col min="2" max="2" width="26.140625" bestFit="1" customWidth="1"/>
    <col min="3" max="3" width="12.140625" bestFit="1" customWidth="1"/>
    <col min="4" max="4" width="10.28515625" bestFit="1" customWidth="1"/>
    <col min="5" max="5" width="10.28515625" customWidth="1"/>
    <col min="12" max="12" width="14.7109375" bestFit="1" customWidth="1"/>
    <col min="13" max="13" width="8.42578125" customWidth="1"/>
    <col min="14" max="14" width="9.140625" customWidth="1"/>
    <col min="17" max="17" width="9.140625" customWidth="1"/>
    <col min="19" max="19" width="9.140625" style="1" customWidth="1"/>
    <col min="20" max="20" width="15.7109375" style="1" bestFit="1" customWidth="1"/>
    <col min="21" max="59" width="9.140625" style="1" customWidth="1"/>
  </cols>
  <sheetData>
    <row r="1" spans="2:22" x14ac:dyDescent="0.25">
      <c r="B1" s="1"/>
      <c r="C1" s="1"/>
      <c r="D1" s="1"/>
      <c r="E1" s="1"/>
      <c r="F1" s="1"/>
      <c r="G1" s="1"/>
      <c r="H1" s="1"/>
      <c r="I1" s="1"/>
      <c r="J1" s="1"/>
      <c r="K1" s="1"/>
      <c r="L1" s="1"/>
      <c r="M1" s="1"/>
      <c r="N1" s="1"/>
      <c r="O1" s="1"/>
      <c r="P1" s="1"/>
      <c r="Q1" s="1"/>
      <c r="R1" s="1"/>
    </row>
    <row r="2" spans="2:22" ht="14.25" customHeight="1" x14ac:dyDescent="0.25">
      <c r="B2" s="39" t="s">
        <v>56</v>
      </c>
      <c r="C2" s="40"/>
      <c r="D2" s="40"/>
      <c r="E2" s="40"/>
      <c r="F2" s="40"/>
      <c r="G2" s="40"/>
      <c r="H2" s="40"/>
      <c r="I2" s="40"/>
      <c r="J2" s="40"/>
      <c r="K2" s="40"/>
      <c r="L2" s="40"/>
      <c r="M2" s="40"/>
      <c r="N2" s="40"/>
      <c r="O2" s="40"/>
      <c r="P2" s="40"/>
      <c r="Q2" s="40"/>
      <c r="R2" s="40"/>
    </row>
    <row r="3" spans="2:22" ht="14.25" customHeight="1" x14ac:dyDescent="0.25">
      <c r="B3" s="40"/>
      <c r="C3" s="40"/>
      <c r="D3" s="40"/>
      <c r="E3" s="40"/>
      <c r="F3" s="40"/>
      <c r="G3" s="40"/>
      <c r="H3" s="40"/>
      <c r="I3" s="40"/>
      <c r="J3" s="40"/>
      <c r="K3" s="40"/>
      <c r="L3" s="40"/>
      <c r="M3" s="40"/>
      <c r="N3" s="40"/>
      <c r="O3" s="40"/>
      <c r="P3" s="40"/>
      <c r="Q3" s="40"/>
      <c r="R3" s="40"/>
    </row>
    <row r="4" spans="2:22" ht="14.25" customHeight="1" thickBot="1" x14ac:dyDescent="0.3">
      <c r="B4" s="1"/>
      <c r="C4" s="1"/>
      <c r="D4" s="1"/>
      <c r="E4" s="1"/>
      <c r="F4" s="1"/>
      <c r="G4" s="1"/>
      <c r="H4" s="1"/>
      <c r="I4" s="1"/>
      <c r="J4" s="1"/>
      <c r="K4" s="1"/>
      <c r="L4" s="1"/>
      <c r="M4" s="1"/>
      <c r="N4" s="1"/>
      <c r="O4" s="1"/>
      <c r="P4" s="1"/>
      <c r="Q4" s="1"/>
      <c r="R4" s="1"/>
    </row>
    <row r="5" spans="2:22" ht="15.75" customHeight="1" thickBot="1" x14ac:dyDescent="0.3">
      <c r="B5" s="10" t="s">
        <v>17</v>
      </c>
      <c r="C5" s="10" t="s">
        <v>57</v>
      </c>
      <c r="D5" s="10" t="s">
        <v>58</v>
      </c>
      <c r="E5" s="10" t="s">
        <v>59</v>
      </c>
      <c r="F5" s="6" t="s">
        <v>60</v>
      </c>
      <c r="G5" s="6" t="s">
        <v>61</v>
      </c>
      <c r="H5" s="6" t="s">
        <v>62</v>
      </c>
      <c r="I5" s="6" t="s">
        <v>63</v>
      </c>
      <c r="J5" s="6" t="s">
        <v>64</v>
      </c>
      <c r="K5" s="6" t="s">
        <v>65</v>
      </c>
      <c r="L5" s="6" t="s">
        <v>66</v>
      </c>
      <c r="M5" s="21" t="s">
        <v>67</v>
      </c>
      <c r="N5" s="21" t="s">
        <v>68</v>
      </c>
      <c r="O5" s="21" t="s">
        <v>69</v>
      </c>
      <c r="P5" s="6" t="s">
        <v>70</v>
      </c>
      <c r="Q5" s="6" t="s">
        <v>71</v>
      </c>
      <c r="R5" s="21" t="s">
        <v>72</v>
      </c>
      <c r="T5" s="36" t="s">
        <v>116</v>
      </c>
    </row>
    <row r="6" spans="2:22" ht="15.75" thickBot="1" x14ac:dyDescent="0.3">
      <c r="B6" t="s">
        <v>23</v>
      </c>
      <c r="C6" t="s">
        <v>73</v>
      </c>
      <c r="E6">
        <v>1</v>
      </c>
      <c r="F6" s="7"/>
      <c r="G6" s="7"/>
      <c r="H6" s="7"/>
      <c r="I6" s="7"/>
      <c r="J6" s="7"/>
      <c r="K6" s="7"/>
      <c r="L6" s="7">
        <f>1640/4</f>
        <v>410</v>
      </c>
      <c r="M6" s="7"/>
      <c r="N6" s="7"/>
      <c r="O6" s="7"/>
      <c r="P6" s="7"/>
      <c r="Q6" s="7"/>
      <c r="T6" s="37" t="s">
        <v>118</v>
      </c>
      <c r="V6" s="38" t="s">
        <v>118</v>
      </c>
    </row>
    <row r="7" spans="2:22" x14ac:dyDescent="0.25">
      <c r="B7" t="s">
        <v>24</v>
      </c>
      <c r="C7" t="s">
        <v>73</v>
      </c>
      <c r="E7">
        <v>2</v>
      </c>
      <c r="F7" s="7"/>
      <c r="G7" s="7"/>
      <c r="H7" s="7"/>
      <c r="I7" s="7"/>
      <c r="J7" s="7"/>
      <c r="K7" s="7"/>
      <c r="L7" s="7">
        <f t="shared" ref="L7:L9" si="0">1640/4</f>
        <v>410</v>
      </c>
      <c r="M7" s="18"/>
      <c r="N7" s="7"/>
      <c r="O7" s="7"/>
      <c r="P7" s="7"/>
      <c r="Q7" s="7"/>
      <c r="V7" s="38" t="s">
        <v>119</v>
      </c>
    </row>
    <row r="8" spans="2:22" x14ac:dyDescent="0.25">
      <c r="B8" t="s">
        <v>25</v>
      </c>
      <c r="C8" t="s">
        <v>73</v>
      </c>
      <c r="E8">
        <v>3</v>
      </c>
      <c r="L8" s="7">
        <f t="shared" si="0"/>
        <v>410</v>
      </c>
      <c r="V8" s="38" t="s">
        <v>117</v>
      </c>
    </row>
    <row r="9" spans="2:22" x14ac:dyDescent="0.25">
      <c r="B9" t="s">
        <v>26</v>
      </c>
      <c r="C9" t="s">
        <v>73</v>
      </c>
      <c r="E9">
        <v>4</v>
      </c>
      <c r="L9" s="7">
        <f t="shared" si="0"/>
        <v>410</v>
      </c>
    </row>
  </sheetData>
  <mergeCells count="1">
    <mergeCell ref="B2:R3"/>
  </mergeCells>
  <dataValidations count="1">
    <dataValidation type="list" allowBlank="1" showInputMessage="1" showErrorMessage="1" sqref="T6" xr:uid="{31B02E9A-8085-4159-AF87-A30EB6BB5245}">
      <formula1>$V$6:$V$8</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 Scenarios</vt:lpstr>
      <vt:lpstr>Operating Scenarios</vt:lpstr>
      <vt:lpstr>Population</vt:lpstr>
      <vt:lpstr>Nodes</vt:lpstr>
      <vt:lpstr>Edges</vt:lpstr>
      <vt:lpstr>Unit 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2024-04-02T02:29:41Z</dcterms:modified>
</cp:coreProperties>
</file>