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1541-Parallel2UP\UserP_Parallel_Adapter\Rev. 0\Excel\"/>
    </mc:Choice>
  </mc:AlternateContent>
  <xr:revisionPtr revIDLastSave="0" documentId="13_ncr:11_{C339CC37-A42B-41F1-A31C-5E578EFF4FE4}" xr6:coauthVersionLast="45" xr6:coauthVersionMax="45" xr10:uidLastSave="{00000000-0000-0000-0000-000000000000}"/>
  <bookViews>
    <workbookView xWindow="9840" yWindow="1320" windowWidth="18420" windowHeight="14400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A6" i="1"/>
  <c r="A7" i="1" s="1"/>
  <c r="A8" i="1" s="1"/>
  <c r="A5" i="1"/>
</calcChain>
</file>

<file path=xl/sharedStrings.xml><?xml version="1.0" encoding="utf-8"?>
<sst xmlns="http://schemas.openxmlformats.org/spreadsheetml/2006/main" count="19" uniqueCount="19">
  <si>
    <t>Pos.</t>
  </si>
  <si>
    <t>Qty</t>
  </si>
  <si>
    <t>Value</t>
  </si>
  <si>
    <t>Comment</t>
  </si>
  <si>
    <t>Bill of Material Rev. 0.0</t>
  </si>
  <si>
    <t>User Port Parallel Adapter Rev. 0</t>
  </si>
  <si>
    <t>2 layer, Cu 35µ, HASL, 54.0mm x 20.0mm , 1.6mm FR4</t>
  </si>
  <si>
    <t>150-2-01-00</t>
  </si>
  <si>
    <t>330p</t>
  </si>
  <si>
    <t>2x5 box connector</t>
  </si>
  <si>
    <t>e.g. Reichelt WSL 10G</t>
  </si>
  <si>
    <t>Ceramic Cap, 2.5mm pitch,</t>
  </si>
  <si>
    <t>2x12, 3.96mm pitch</t>
  </si>
  <si>
    <t>edge connector, C64 user port</t>
  </si>
  <si>
    <t>tact switch 6x6mm, h=9.5mm</t>
  </si>
  <si>
    <t>e.G. Reichelt  TASTER 3301B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</si>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</sst>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22" fillId="0" borderId="0" xfId="0" applyNumberFormat="1" applyFont="1" applyAlignment="1">
      <alignment horizontal="left" vertical="top" wrapText="1"/>
    </xf>
    <xf numFmtId="164" fontId="22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E10" sqref="E1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0" t="s">
        <v>5</v>
      </c>
      <c r="B1" s="10"/>
      <c r="C1" s="10"/>
      <c r="D1" s="10"/>
      <c r="E1" s="10"/>
      <c r="F1" s="10"/>
    </row>
    <row r="2" spans="1:6" ht="20.399999999999999" x14ac:dyDescent="0.35">
      <c r="A2" s="11" t="s">
        <v>4</v>
      </c>
      <c r="B2" s="11"/>
      <c r="C2" s="11"/>
      <c r="D2" s="11"/>
      <c r="E2" s="11"/>
      <c r="F2" s="1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3" t="s">
        <v>16</v>
      </c>
      <c r="E3" s="12" t="s">
        <v>17</v>
      </c>
      <c r="F3" s="9" t="s">
        <v>3</v>
      </c>
    </row>
    <row r="4" spans="1:6" s="6" customFormat="1" x14ac:dyDescent="0.3">
      <c r="A4" s="3">
        <v>1</v>
      </c>
      <c r="B4" s="3">
        <v>1</v>
      </c>
      <c r="C4" s="12" t="s">
        <v>7</v>
      </c>
      <c r="D4" s="14">
        <v>1</v>
      </c>
      <c r="E4" s="15">
        <f>Tabelle1[[#This Row],[Qty]]*Tabelle1[[#This Row],[€/ea]]</f>
        <v>1</v>
      </c>
      <c r="F4" s="12" t="s">
        <v>6</v>
      </c>
    </row>
    <row r="5" spans="1:6" s="6" customFormat="1" x14ac:dyDescent="0.3">
      <c r="A5" s="3">
        <f>A4+1</f>
        <v>2</v>
      </c>
      <c r="B5" s="3">
        <v>1</v>
      </c>
      <c r="C5" s="12" t="s">
        <v>9</v>
      </c>
      <c r="D5" s="14">
        <v>0.1</v>
      </c>
      <c r="E5" s="15">
        <f>Tabelle1[[#This Row],[Qty]]*Tabelle1[[#This Row],[€/ea]]</f>
        <v>0.1</v>
      </c>
      <c r="F5" s="12" t="s">
        <v>10</v>
      </c>
    </row>
    <row r="6" spans="1:6" s="6" customFormat="1" x14ac:dyDescent="0.3">
      <c r="A6" s="3">
        <f t="shared" ref="A6:A8" si="0">A5+1</f>
        <v>3</v>
      </c>
      <c r="B6" s="3">
        <v>2</v>
      </c>
      <c r="C6" s="12" t="s">
        <v>8</v>
      </c>
      <c r="D6" s="14">
        <v>0.2</v>
      </c>
      <c r="E6" s="15">
        <f>Tabelle1[[#This Row],[Qty]]*Tabelle1[[#This Row],[€/ea]]</f>
        <v>0.4</v>
      </c>
      <c r="F6" s="12" t="s">
        <v>11</v>
      </c>
    </row>
    <row r="7" spans="1:6" s="6" customFormat="1" x14ac:dyDescent="0.3">
      <c r="A7" s="3">
        <f t="shared" si="0"/>
        <v>4</v>
      </c>
      <c r="B7" s="3">
        <v>1</v>
      </c>
      <c r="C7" s="12" t="s">
        <v>12</v>
      </c>
      <c r="D7" s="14">
        <v>3</v>
      </c>
      <c r="E7" s="15">
        <f>Tabelle1[[#This Row],[Qty]]*Tabelle1[[#This Row],[€/ea]]</f>
        <v>3</v>
      </c>
      <c r="F7" s="12" t="s">
        <v>13</v>
      </c>
    </row>
    <row r="8" spans="1:6" s="6" customFormat="1" ht="27.6" x14ac:dyDescent="0.3">
      <c r="A8" s="3">
        <f t="shared" si="0"/>
        <v>5</v>
      </c>
      <c r="B8" s="3">
        <v>1</v>
      </c>
      <c r="C8" s="12" t="s">
        <v>14</v>
      </c>
      <c r="D8" s="14">
        <v>0.15</v>
      </c>
      <c r="E8" s="15">
        <f>Tabelle1[[#This Row],[Qty]]*Tabelle1[[#This Row],[€/ea]]</f>
        <v>0.15</v>
      </c>
      <c r="F8" s="12" t="s">
        <v>15</v>
      </c>
    </row>
    <row r="9" spans="1:6" s="6" customFormat="1" x14ac:dyDescent="0.3">
      <c r="A9" s="12"/>
      <c r="B9" s="12"/>
      <c r="C9" s="12"/>
      <c r="D9" s="16" t="s">
        <v>18</v>
      </c>
      <c r="E9" s="17">
        <f>SUM(E4:E8)</f>
        <v>4.6500000000000004</v>
      </c>
      <c r="F9" s="12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Doc.No.:150-5-01-00.0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2020-06-28T16:50:45Z</dcterms:modified>
</cp:coreProperties>
</file>