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Long Board\Rev. 0\Excel\"/>
    </mc:Choice>
  </mc:AlternateContent>
  <xr:revisionPtr revIDLastSave="0" documentId="13_ncr:1_{E9FC8802-1A89-4133-97B7-EC8E8A523A8B}" xr6:coauthVersionLast="45" xr6:coauthVersionMax="45" xr10:uidLastSave="{00000000-0000-0000-0000-000000000000}"/>
  <bookViews>
    <workbookView xWindow="25490" yWindow="-110" windowWidth="25820" windowHeight="1462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A12" i="1"/>
  <c r="E4" i="1"/>
  <c r="E5" i="1"/>
  <c r="E6" i="1"/>
  <c r="E7" i="1"/>
  <c r="E8" i="1"/>
  <c r="E9" i="1"/>
  <c r="E10" i="1"/>
  <c r="E11" i="1"/>
  <c r="A5" i="1" l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<sst xmlns="http://schemas.openxmlformats.org/spreadsheetml/2006/main" count="24" uniqueCount="24">
  <si>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</si>
  <si>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</si>
  <si>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</si>
  <si>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Comment</t>
  </si>
  <si>
    <t>Bill of Material Rev. 0.0</t>
  </si>
  <si>
    <t>C64 Kernal Adapter/Switch for lhort boards Rev. 0</t>
  </si>
  <si>
    <t>124-2-01-00</t>
  </si>
  <si>
    <t>2 layer, Cu 35µ, HASL, 45mm x 22mm, 1.6mm FR4</t>
  </si>
  <si>
    <t>10k</t>
  </si>
  <si>
    <t>2x04pin/90°</t>
  </si>
  <si>
    <t>90° pin header, 2.54mm pitch. E.g. Reichelt  MPE 088-2-008</t>
  </si>
  <si>
    <t>SMD resistor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</si>
  <si>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</si>
  <si>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</si>
  <si>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</si>
  <si>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</si>
  <si>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</si>
  <si>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</si>
  <si>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Jumpers for address selection (in case it is intended to jumper the kenal selection)</t>
  </si>
  <si>
    <t>DIP28 socket</t>
  </si>
  <si>
    <t>Precision round pin is recommended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</si>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</sst>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12" sqref="E12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9" t="s">
        <v>5</v>
      </c>
      <c r="B1" s="19"/>
      <c r="C1" s="19"/>
      <c r="D1" s="19"/>
      <c r="E1" s="19"/>
      <c r="F1" s="19"/>
    </row>
    <row r="2" spans="1:6" ht="20.399999999999999" x14ac:dyDescent="0.35">
      <c r="A2" s="20" t="s">
        <v>4</v>
      </c>
      <c r="B2" s="20"/>
      <c r="C2" s="20"/>
      <c r="D2" s="20"/>
      <c r="E2" s="20"/>
      <c r="F2" s="20"/>
    </row>
    <row r="3" spans="1:6" s="6" customFormat="1" x14ac:dyDescent="0.3">
      <c r="A3" s="3" t="s">
        <v>0</v>
      </c>
      <c r="B3" s="8" t="s">
        <v>1</v>
      </c>
      <c r="C3" s="9" t="s">
        <v>2</v>
      </c>
      <c r="D3" s="12" t="s">
        <v>21</v>
      </c>
      <c r="E3" s="13" t="s">
        <v>22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6</v>
      </c>
      <c r="D4" s="14">
        <v>1</v>
      </c>
      <c r="E4" s="15">
        <f>Tabelle1[[#This Row],[Qty]]*Tabelle1[[#This Row],[€/ea]]</f>
        <v>1</v>
      </c>
      <c r="F4" s="10" t="s">
        <v>7</v>
      </c>
    </row>
    <row r="5" spans="1:6" s="6" customFormat="1" ht="27.6" x14ac:dyDescent="0.3">
      <c r="A5" s="3">
        <f>B4+1</f>
        <v>2</v>
      </c>
      <c r="B5" s="3">
        <v>1</v>
      </c>
      <c r="C5" s="10" t="s">
        <v>9</v>
      </c>
      <c r="D5" s="14">
        <v>0.27</v>
      </c>
      <c r="E5" s="15">
        <f>Tabelle1[[#This Row],[Qty]]*Tabelle1[[#This Row],[€/ea]]</f>
        <v>0.27</v>
      </c>
      <c r="F5" s="13" t="s">
        <v>10</v>
      </c>
    </row>
    <row r="6" spans="1:6" s="6" customFormat="1" ht="27.6" x14ac:dyDescent="0.3">
      <c r="A6" s="3">
        <f>A5+1</f>
        <v>3</v>
      </c>
      <c r="B6" s="10">
        <v>3</v>
      </c>
      <c r="C6" s="10" t="s">
        <v>17</v>
      </c>
      <c r="D6" s="16">
        <v>0.02</v>
      </c>
      <c r="E6" s="17">
        <f>Tabelle1[[#This Row],[Qty]]*Tabelle1[[#This Row],[€/ea]]</f>
        <v>0.06</v>
      </c>
      <c r="F6" s="10" t="s">
        <v>18</v>
      </c>
    </row>
    <row r="7" spans="1:6" s="6" customFormat="1" x14ac:dyDescent="0.3">
      <c r="A7" s="3">
        <f t="shared" ref="A7:A8" si="0">A6+1</f>
        <v>4</v>
      </c>
      <c r="B7" s="3">
        <v>3</v>
      </c>
      <c r="C7" s="10" t="s">
        <v>8</v>
      </c>
      <c r="D7" s="16">
        <v>0.02</v>
      </c>
      <c r="E7" s="15">
        <f>Tabelle1[[#This Row],[Qty]]*Tabelle1[[#This Row],[€/ea]]</f>
        <v>0.06</v>
      </c>
      <c r="F7" s="3" t="s">
        <v>11</v>
      </c>
    </row>
    <row r="8" spans="1:6" s="6" customFormat="1" ht="41.4" x14ac:dyDescent="0.3">
      <c r="A8" s="3">
        <f t="shared" si="0"/>
        <v>5</v>
      </c>
      <c r="B8" s="3">
        <v>1</v>
      </c>
      <c r="C8" s="10" t="s">
        <v>12</v>
      </c>
      <c r="D8" s="14">
        <v>1.99</v>
      </c>
      <c r="E8" s="15">
        <f>Tabelle1[[#This Row],[Qty]]*Tabelle1[[#This Row],[€/ea]]</f>
        <v>1.99</v>
      </c>
      <c r="F8" s="13" t="s">
        <v>13</v>
      </c>
    </row>
    <row r="9" spans="1:6" s="6" customFormat="1" ht="28.8" x14ac:dyDescent="0.3">
      <c r="A9" s="10"/>
      <c r="B9" s="10"/>
      <c r="C9" s="10"/>
      <c r="D9" s="16"/>
      <c r="E9" s="17">
        <f>Tabelle1[[#This Row],[Qty]]*Tabelle1[[#This Row],[€/ea]]</f>
        <v>0</v>
      </c>
      <c r="F9" s="11" t="s">
        <v>14</v>
      </c>
    </row>
    <row r="10" spans="1:6" s="6" customFormat="1" ht="27.6" x14ac:dyDescent="0.3">
      <c r="A10" s="3">
        <f>A8+1</f>
        <v>6</v>
      </c>
      <c r="B10" s="3">
        <v>1</v>
      </c>
      <c r="C10" s="10" t="s">
        <v>15</v>
      </c>
      <c r="D10" s="14">
        <v>0</v>
      </c>
      <c r="E10" s="15">
        <f>Tabelle1[[#This Row],[Qty]]*Tabelle1[[#This Row],[€/ea]]</f>
        <v>0</v>
      </c>
      <c r="F10" s="10" t="s">
        <v>16</v>
      </c>
    </row>
    <row r="11" spans="1:6" s="6" customFormat="1" x14ac:dyDescent="0.3">
      <c r="A11" s="3">
        <f>A10+1</f>
        <v>7</v>
      </c>
      <c r="B11" s="10">
        <v>1</v>
      </c>
      <c r="C11" s="10" t="s">
        <v>19</v>
      </c>
      <c r="D11" s="16">
        <v>0.43</v>
      </c>
      <c r="E11" s="17">
        <f>Tabelle1[[#This Row],[Qty]]*Tabelle1[[#This Row],[€/ea]]</f>
        <v>0.43</v>
      </c>
      <c r="F11" s="10" t="s">
        <v>20</v>
      </c>
    </row>
    <row r="12" spans="1:6" s="6" customFormat="1" x14ac:dyDescent="0.3">
      <c r="A12" s="13">
        <f>A11+1</f>
        <v>8</v>
      </c>
      <c r="B12" s="13"/>
      <c r="C12" s="13"/>
      <c r="D12" s="21" t="s">
        <v>23</v>
      </c>
      <c r="E12" s="18">
        <f>SUM(E4:E11)</f>
        <v>3.81</v>
      </c>
      <c r="F12" s="1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124-5-01-00.0</oddFooter>
  </headerFooter>
  <ignoredErrors>
    <ignoredError sqref="A4:A5 A10:C10 F10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2020-06-09T15:38:19Z</dcterms:modified>
</cp:coreProperties>
</file>