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\python_projects\metabolomics\"/>
    </mc:Choice>
  </mc:AlternateContent>
  <xr:revisionPtr revIDLastSave="0" documentId="13_ncr:1_{D7797431-7B48-488F-A074-8C16DC2A2E2D}" xr6:coauthVersionLast="37" xr6:coauthVersionMax="37" xr10:uidLastSave="{00000000-0000-0000-0000-000000000000}"/>
  <bookViews>
    <workbookView xWindow="0" yWindow="0" windowWidth="22875" windowHeight="5160" xr2:uid="{BE6160E3-F92A-4CC9-9128-69D3D115EB5F}"/>
  </bookViews>
  <sheets>
    <sheet name="input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</calcChain>
</file>

<file path=xl/sharedStrings.xml><?xml version="1.0" encoding="utf-8"?>
<sst xmlns="http://schemas.openxmlformats.org/spreadsheetml/2006/main" count="79" uniqueCount="50">
  <si>
    <t>Chromatogram</t>
  </si>
  <si>
    <t>Peaks</t>
  </si>
  <si>
    <t>Variation</t>
  </si>
  <si>
    <t>Missing</t>
  </si>
  <si>
    <t>Num_files</t>
  </si>
  <si>
    <t>t_start</t>
  </si>
  <si>
    <t>t_end</t>
  </si>
  <si>
    <t>mz_min</t>
  </si>
  <si>
    <t>mz_max</t>
  </si>
  <si>
    <t>scan_rate</t>
  </si>
  <si>
    <t>sigma_noise</t>
  </si>
  <si>
    <t>dim_t</t>
  </si>
  <si>
    <t>name</t>
  </si>
  <si>
    <t>rt</t>
  </si>
  <si>
    <t>sn</t>
  </si>
  <si>
    <t>sigma</t>
  </si>
  <si>
    <t>tau</t>
  </si>
  <si>
    <t>mz</t>
  </si>
  <si>
    <t>mass_spect</t>
  </si>
  <si>
    <t>dim</t>
  </si>
  <si>
    <t>distribution</t>
  </si>
  <si>
    <t>part</t>
  </si>
  <si>
    <t>sec</t>
  </si>
  <si>
    <t>Bis(2-chloroisopropyl) ether</t>
  </si>
  <si>
    <t xml:space="preserve">36 6; 37 7; 38 20; 39 154; 40 22; 
41 491; 42 38; 43 91; 44 15; 45 999; 
46 24; 47 6; 48 5; 49 86; 50 5; 
51 28; 57 14; 58 21; 59 10; 76 13; 
77 108; 78 10; 79 58; 80 4; 81 20; 
89 11; 90 16; 93 12; 121 170; 122 10; 
123 57; </t>
  </si>
  <si>
    <t>EMG</t>
  </si>
  <si>
    <t>1-Propanamine, N-nitroso-N-propyl-</t>
  </si>
  <si>
    <t xml:space="preserve">30 305; 31 6; 37 4; 38 10; 39 211; 
40 57; 41 666; 42 717; 43 899; 44 47; 
45 6; 51 5; 52 14; 53 5; 54 78; 
55 17; 56 123; 57 6; 58 107; 59 12; 
68 33; 69 10; 70 999; 71 108; 72 68; 
73 2; 82 7; 84 24; 85 8; 88 11; 
98 8; 99 18; 101 37; 102 7; 113 82; 
114 6; 130 71; 131 6; </t>
  </si>
  <si>
    <t>Benzene, nitro-</t>
  </si>
  <si>
    <t xml:space="preserve">30 85; 37 36; 38 61; 39 109; 46 23; 
48 2; 49 33; 50 308; 51 774; 52 33; 
53 3; 61 10; 62 26; 63 6; 64 25; 
65 184; 66 11; 73 21; 74 99; 75 51; 
76 42; 77 999; 78 69; 90 2; 91 4; 
92 2; 93 138; 94 9; 103 15; 105 10; 
107 52; 108 3; 123 454; 124 30; 125 4; </t>
  </si>
  <si>
    <t>Phenol, 2-methyl-</t>
  </si>
  <si>
    <t xml:space="preserve">37 35; 38 58; 39 264; 40 27; 41 15; 
42 7; 43 18; 49 14; 50 118; 51 194; 
52 96; 53 132; 54 22; 55 29; 61 19; 
62 43; 63 106; 64 21; 65 40; 66 21; 
67 6; 68 10; 73 7; 74 32; 75 13; 
76 11; 77 432; 78 115; 79 405; 80 158; 
81 27; 82 5; 85 5; 86 6; 87 7; 
88 7; 89 161; 90 231; 91 80; 92 4; 
105 9; 107 907; 108 999; 109 70; 110 4; </t>
  </si>
  <si>
    <t>Ethane, hexachloro-</t>
  </si>
  <si>
    <t xml:space="preserve">35 4; 37 81; 47 460; 48 5; 49 160; 
59 299; 60 7; 61 97; 70 18; 72 11; 
82 321; 83 66; 84 208; 85 6; 86 31; 
94 636; 95 15; 96 415; 97 10; 98 70; 
117 764; 118 10; 119 723; 120 8; 121 230; 
122 4; 123 24; 129 701; 130 17; 131 667; 
132 15; 133 218; 134 5; 135 24; 164 788; 
165 18; 166 999; 167 23; 168 478; 169 11; 
170 102; 172 9; 199 381; 200 9; 201 597; 
202 14; 203 382; 204 9; 205 124; 206 5; 
207 19; </t>
  </si>
  <si>
    <t>Phenol, 4-methyl-</t>
  </si>
  <si>
    <t xml:space="preserve">37 20; 38 52; 39 176; 40 17; 41 7; 
42 9; 43 11; 49 9; 50 80; 51 129; 
52 56; 53 97; 54 16; 55 33; 61 18; 
62 15; 63 94; 64 21; 65 41; 66 18; 
67 9; 68 10; 73 2; 74 23; 75 10; 
76 9; 77 284; 78 72; 79 312; 80 106; 
81 6; 82 3; 85 2; 86 6; 87 2; 
88 1; 89 47; 90 101; 91 59; 92 4; 
105 7; 106 8; 107 999; 108 815; 109 62; </t>
  </si>
  <si>
    <t>Isophoron</t>
  </si>
  <si>
    <t xml:space="preserve">38 12; 39 201; 40 24; 41 99; 42 17; 
43 11; 50 8; 51 30; 52 15; 53 73; 
54 162; 55 59; 56 11; 57 6; 62 2; 
63 7; 64 1; 65 16; 66 3; 67 71; 
68 5; 69 11; 77 41; 78 7; 79 39; 
80 6; 81 20; 82 999; 83 57; 84 4; 
91 9; 92 1; 93 9; 94 2; 95 63; 
96 6; 105 3; 107 4; 108 2; 109 3; 
110 17; 121 2; 122 2; 123 16; 124 3; 
138 148; 139 14; 140 2; </t>
  </si>
  <si>
    <t>Phenol, 2-nitro-</t>
  </si>
  <si>
    <t xml:space="preserve">30 130; 31 8; 32 5; 36 6; 37 96; 
38 211; 39 663; 40 29; 41 5; 42 9; 
43 9; 44 4; 45 6; 46 30; 48 5; 
49 33; 50 152; 51 250; 52 112; 53 377; 
54 29; 60 14; 61 88; 62 189; 63 713; 
64 437; 65 777; 66 97; 67 16; 68 6; 
69 4; 73 11; 74 44; 75 30; 76 13; 
77 12; 78 97; 79 15; 80 9; 81 508; 
82 29; 91 8; 92 130; 93 123; 94 85; 
95 6; 106 52; 107 5; 109 446; 110 26; 
119 13; 122 64; 123 15; 139 999; 140 69; 
141 8; </t>
  </si>
  <si>
    <t>Methane, bis(2-chloroethoxy)-</t>
  </si>
  <si>
    <t xml:space="preserve">30 38; 31 133; 42 12; 43 28; 44 49; 
45 9; 48 6; 49 69; 50 10; 51 24; 
57 12; 61 14; 62 33; 63 706; 64 25; 
65 213; 66 5; 73 22; 93 999; 94 32; 
95 307; 96 11; 106 8; 108 2; 123 91; 
124 5; 125 28; 126 1; 171 8; 173 5; </t>
  </si>
  <si>
    <t>Phenol, 2,4-dimethyl-</t>
  </si>
  <si>
    <t xml:space="preserve">37 11; 38 30; 39 168; 40 26; 41 51; 
42 5; 43 26; 44 2; 45 11; 46 6; 
49 5; 50 61; 51 140; 52 60; 53 93; 
54 9; 55 35; 59 8; 60 24; 61 11; 
62 30; 63 73; 64 12; 65 103; 66 24; 
67 15; 74 17; 75 12; 76 12; 77 338; 
78 112; 79 177; 80 11; 81 11; 82 5; 
85 3; 86 5; 87 4; 89 16; 90 5; 
91 232; 92 30; 93 30; 94 33; 95 7; 
102 12; 103 60; 104 31; 105 27; 107 999; 
108 77; 109 5; 119 10; 120 8; 121 473; 
122 782; 123 68; 124 5; </t>
  </si>
  <si>
    <t>Phenol, 2,4-dichloro-</t>
  </si>
  <si>
    <t xml:space="preserve">47 19; 48 11; 49 17; 50 7; 51 15; 
53 83; 54 5; 60 10; 61 70; 62 172; 
63 609; 64 32; 65 9; 66 15; 71 13; 
72 44; 73 21; 74 53; 75 50; 81 40; 
82 31; 83 21; 87 6; 90 6; 91 16; 
96 11; 98 301; 99 145; 100 105; 101 41; 
107 20; 108 4; 109 18; 126 118; 127 20; 
128 39; 133 35; 134 16; 135 34; 136 9; 
161 7; 162 999; 163 66; 164 584; 165 50; 
166 96; 167 6; </t>
  </si>
  <si>
    <t>Benzene, 1,2,3-trichloro-</t>
  </si>
  <si>
    <t xml:space="preserve">35 11; 36 12; 37 63; 38 15; 39 2; 
47 23; 48 10; 49 45; 50 93; 51 6; 
54 13; 55 8; 60 25; 61 30; 62 20; 
63 10; 71 8; 72 8; 73 103; 74 328; 
75 164; 83 6; 84 65; 85 42; 86 38; 
87 13; 90 28; 91 29; 92 9; 96 5; 
97 10; 98 2; 99 3; 107 10; 108 40; 
109 255; 110 61; 111 82; 119 11; 120 7; 
121 5; 122 3; 123 1; 131 8; 133 5; 
135 3; 143 8; 144 23; 145 300; 146 41; 
147 190; 148 10; 149 24; 180 999; 181 62; 
182 846; 183 54; 184 250; 185 15; 186 26; 
187 1; </t>
  </si>
  <si>
    <t>Naphthalene</t>
  </si>
  <si>
    <t xml:space="preserve">38 9; 39 26; 50 52; 51 89; 52 10; 
61 10; 62 19; 63 72; 64 52; 73 7; 
74 59; 75 63; 76 41; 77 49; 78 31; 
86 11; 87 22; 88 2; 89 9; 98 15; 
99 9; 100 7; 101 33; 102 111; 103 10; 
125 7; 126 96; 127 143; 128 999; 129 105; 
130 6;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</si>
</sst>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2" fontId="2" fillId="0" borderId="6" xfId="0" applyNumberFormat="1" applyFont="1" applyBorder="1"/>
    <xf numFmtId="2" fontId="2" fillId="0" borderId="7" xfId="0" applyNumberFormat="1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2" fillId="0" borderId="9" xfId="0" applyFont="1" applyBorder="1"/>
    <xf numFmtId="0" fontId="2" fillId="3" borderId="9" xfId="0" applyFont="1" applyFill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3" borderId="0" xfId="0" applyFont="1" applyFill="1"/>
    <xf numFmtId="0" fontId="2" fillId="0" borderId="0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2" fillId="0" borderId="0" xfId="0" applyFont="1" applyBorder="1"/>
    <xf numFmtId="0" fontId="2" fillId="3" borderId="9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3" borderId="7" xfId="0" applyFont="1" applyFill="1" applyBorder="1"/>
    <xf numFmtId="0" fontId="2" fillId="6" borderId="3" xfId="0" applyFont="1" applyFill="1" applyBorder="1" applyAlignment="1">
      <alignment horizontal="right"/>
    </xf>
    <xf numFmtId="0" fontId="2" fillId="6" borderId="3" xfId="0" applyFont="1" applyFill="1" applyBorder="1"/>
    <xf numFmtId="0" fontId="2" fillId="5" borderId="9" xfId="0" applyFont="1" applyFill="1" applyBorder="1" applyAlignment="1">
      <alignment horizontal="right"/>
    </xf>
    <xf numFmtId="0" fontId="2" fillId="5" borderId="9" xfId="0" applyFont="1" applyFill="1" applyBorder="1"/>
    <xf numFmtId="0" fontId="2" fillId="6" borderId="9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7" xfId="0" applyFont="1" applyFill="1" applyBorder="1" applyAlignment="1">
      <alignment horizontal="right"/>
    </xf>
    <xf numFmtId="0" fontId="2" fillId="6" borderId="7" xfId="0" applyFont="1" applyFill="1" applyBorder="1"/>
    <xf numFmtId="0" fontId="3" fillId="0" borderId="6" xfId="0" applyFont="1" applyBorder="1" applyAlignment="1">
      <alignment horizontal="left"/>
    </xf>
    <xf numFmtId="0" fontId="2" fillId="5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 wrapText="1"/>
    </xf>
    <xf numFmtId="0" fontId="3" fillId="0" borderId="1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5" borderId="7" xfId="0" applyFont="1" applyFill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915-983A-4ADF-8AC1-854780CFE52A}">
  <dimension ref="A1:V15"/>
  <sheetViews>
    <sheetView tabSelected="1" zoomScale="90" zoomScaleNormal="90" workbookViewId="0">
      <selection activeCell="V2" sqref="V2"/>
    </sheetView>
  </sheetViews>
  <sheetFormatPr defaultRowHeight="15" x14ac:dyDescent="0.25"/>
  <cols>
    <col min="5" max="5" width="11.140625" customWidth="1"/>
    <col min="6" max="6" width="12.7109375" customWidth="1"/>
    <col min="8" max="8" width="31.28515625" customWidth="1"/>
    <col min="9" max="9" width="6.7109375" customWidth="1"/>
    <col min="10" max="10" width="8.5703125" customWidth="1"/>
    <col min="11" max="12" width="7.7109375" customWidth="1"/>
    <col min="14" max="14" width="13.7109375" customWidth="1"/>
    <col min="15" max="15" width="7.28515625" customWidth="1"/>
    <col min="16" max="16" width="11.140625" customWidth="1"/>
    <col min="18" max="20" width="7.7109375" customWidth="1"/>
  </cols>
  <sheetData>
    <row r="1" spans="1:22" x14ac:dyDescent="0.25">
      <c r="A1" s="48" t="s">
        <v>0</v>
      </c>
      <c r="B1" s="48"/>
      <c r="C1" s="48"/>
      <c r="D1" s="48"/>
      <c r="E1" s="48"/>
      <c r="F1" s="48"/>
      <c r="G1" s="48"/>
      <c r="H1" s="49" t="s">
        <v>1</v>
      </c>
      <c r="I1" s="50"/>
      <c r="J1" s="50"/>
      <c r="K1" s="50"/>
      <c r="L1" s="50"/>
      <c r="M1" s="50"/>
      <c r="N1" s="50"/>
      <c r="O1" s="50"/>
      <c r="P1" s="51"/>
      <c r="Q1" s="52" t="s">
        <v>2</v>
      </c>
      <c r="R1" s="53"/>
      <c r="S1" s="53"/>
      <c r="T1" s="54"/>
      <c r="U1" s="1" t="s">
        <v>3</v>
      </c>
      <c r="V1" s="2" t="s">
        <v>4</v>
      </c>
    </row>
    <row r="2" spans="1:22" x14ac:dyDescent="0.25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5" t="s">
        <v>20</v>
      </c>
      <c r="Q2" s="3" t="s">
        <v>13</v>
      </c>
      <c r="R2" s="4" t="s">
        <v>14</v>
      </c>
      <c r="S2" s="4" t="s">
        <v>15</v>
      </c>
      <c r="T2" s="6" t="s">
        <v>16</v>
      </c>
      <c r="U2" s="5" t="s">
        <v>21</v>
      </c>
      <c r="V2" s="7">
        <v>10</v>
      </c>
    </row>
    <row r="3" spans="1:22" ht="15" customHeight="1" x14ac:dyDescent="0.25">
      <c r="A3" s="8">
        <v>35</v>
      </c>
      <c r="B3" s="9">
        <v>145</v>
      </c>
      <c r="C3" s="10">
        <v>30</v>
      </c>
      <c r="D3" s="10">
        <v>300</v>
      </c>
      <c r="E3" s="10">
        <v>10</v>
      </c>
      <c r="F3" s="10">
        <v>1</v>
      </c>
      <c r="G3" s="11" t="s">
        <v>22</v>
      </c>
      <c r="H3" s="12" t="s">
        <v>23</v>
      </c>
      <c r="I3" s="13">
        <v>57.560762349999997</v>
      </c>
      <c r="J3" s="14">
        <v>4</v>
      </c>
      <c r="K3" s="13">
        <v>0.19958584999998866</v>
      </c>
      <c r="L3" s="13">
        <v>0.22155539999998741</v>
      </c>
      <c r="M3" s="15">
        <v>45</v>
      </c>
      <c r="N3" s="16" t="s">
        <v>24</v>
      </c>
      <c r="O3" s="17" t="s">
        <v>22</v>
      </c>
      <c r="P3" s="18" t="s">
        <v>25</v>
      </c>
      <c r="Q3" s="19">
        <v>0.3</v>
      </c>
      <c r="R3" s="20">
        <v>0.37255857567702999</v>
      </c>
      <c r="S3" s="21">
        <f t="shared" ref="S3:T15" si="0">0.021*K3</f>
        <v>4.1913028499997625E-3</v>
      </c>
      <c r="T3" s="22">
        <f t="shared" si="0"/>
        <v>4.652663399999736E-3</v>
      </c>
      <c r="U3" s="23">
        <v>0</v>
      </c>
      <c r="V3" s="24"/>
    </row>
    <row r="4" spans="1:22" ht="15" customHeight="1" x14ac:dyDescent="0.25">
      <c r="A4" s="24"/>
      <c r="B4" s="24"/>
      <c r="C4" s="24"/>
      <c r="D4" s="24"/>
      <c r="E4" s="24"/>
      <c r="F4" s="24"/>
      <c r="G4" s="24"/>
      <c r="H4" s="12" t="s">
        <v>26</v>
      </c>
      <c r="I4" s="24">
        <v>60.50283065</v>
      </c>
      <c r="J4" s="14">
        <v>100</v>
      </c>
      <c r="K4" s="24">
        <v>0.15873120000001353</v>
      </c>
      <c r="L4" s="24">
        <v>0.48603735000004139</v>
      </c>
      <c r="M4" s="15">
        <v>70</v>
      </c>
      <c r="N4" s="16" t="s">
        <v>27</v>
      </c>
      <c r="O4" s="17" t="s">
        <v>22</v>
      </c>
      <c r="P4" s="18" t="s">
        <v>25</v>
      </c>
      <c r="Q4" s="19">
        <v>0.3</v>
      </c>
      <c r="R4" s="25">
        <v>0.55031419076062404</v>
      </c>
      <c r="S4" s="21">
        <f t="shared" si="0"/>
        <v>3.3333552000002842E-3</v>
      </c>
      <c r="T4" s="22">
        <f t="shared" si="0"/>
        <v>1.020678435000087E-2</v>
      </c>
      <c r="U4" s="23">
        <v>0</v>
      </c>
      <c r="V4" s="24"/>
    </row>
    <row r="5" spans="1:22" ht="15" customHeight="1" x14ac:dyDescent="0.25">
      <c r="A5" s="24"/>
      <c r="B5" s="24"/>
      <c r="C5" s="24"/>
      <c r="D5" s="24"/>
      <c r="E5" s="24"/>
      <c r="F5" s="24"/>
      <c r="G5" s="24"/>
      <c r="H5" s="12" t="s">
        <v>28</v>
      </c>
      <c r="I5" s="24">
        <v>60.681938799999998</v>
      </c>
      <c r="J5" s="26">
        <v>10000</v>
      </c>
      <c r="K5" s="24">
        <v>0.17678254999998996</v>
      </c>
      <c r="L5" s="24">
        <v>0.29829199999998307</v>
      </c>
      <c r="M5" s="17">
        <v>77</v>
      </c>
      <c r="N5" s="16" t="s">
        <v>29</v>
      </c>
      <c r="O5" s="17" t="s">
        <v>22</v>
      </c>
      <c r="P5" s="18" t="s">
        <v>25</v>
      </c>
      <c r="Q5" s="19">
        <v>0.3</v>
      </c>
      <c r="R5" s="27">
        <v>0.55031419076062427</v>
      </c>
      <c r="S5" s="21">
        <f t="shared" si="0"/>
        <v>3.7124335499997894E-3</v>
      </c>
      <c r="T5" s="22">
        <f t="shared" si="0"/>
        <v>6.2641319999996448E-3</v>
      </c>
      <c r="U5" s="23">
        <v>0</v>
      </c>
      <c r="V5" s="24"/>
    </row>
    <row r="6" spans="1:22" ht="15" customHeight="1" x14ac:dyDescent="0.25">
      <c r="A6" s="24"/>
      <c r="B6" s="24"/>
      <c r="C6" s="24"/>
      <c r="D6" s="24"/>
      <c r="E6" s="24"/>
      <c r="F6" s="24"/>
      <c r="G6" s="24"/>
      <c r="H6" s="12" t="s">
        <v>30</v>
      </c>
      <c r="I6" s="24">
        <v>61.15966985</v>
      </c>
      <c r="J6" s="26">
        <v>10000</v>
      </c>
      <c r="K6" s="24">
        <v>0.18543889999998947</v>
      </c>
      <c r="L6" s="24">
        <v>0.2887402499999836</v>
      </c>
      <c r="M6" s="17">
        <v>108</v>
      </c>
      <c r="N6" s="16" t="s">
        <v>31</v>
      </c>
      <c r="O6" s="17" t="s">
        <v>22</v>
      </c>
      <c r="P6" s="18" t="s">
        <v>25</v>
      </c>
      <c r="Q6" s="19">
        <v>0.3</v>
      </c>
      <c r="R6" s="28">
        <v>0.55031419076062427</v>
      </c>
      <c r="S6" s="21">
        <f t="shared" si="0"/>
        <v>3.894216899999779E-3</v>
      </c>
      <c r="T6" s="22">
        <f t="shared" si="0"/>
        <v>6.0635452499996556E-3</v>
      </c>
      <c r="U6" s="23">
        <v>0</v>
      </c>
      <c r="V6" s="24"/>
    </row>
    <row r="7" spans="1:22" ht="15" customHeight="1" x14ac:dyDescent="0.25">
      <c r="A7" s="24"/>
      <c r="B7" s="24"/>
      <c r="C7" s="24"/>
      <c r="D7" s="24"/>
      <c r="E7" s="24"/>
      <c r="F7" s="24"/>
      <c r="G7" s="24"/>
      <c r="H7" s="12" t="s">
        <v>32</v>
      </c>
      <c r="I7" s="24">
        <v>61.622442249999999</v>
      </c>
      <c r="J7" s="29">
        <v>100</v>
      </c>
      <c r="K7" s="24">
        <v>0.23456679999998664</v>
      </c>
      <c r="L7" s="24">
        <v>9.9202449999994363E-2</v>
      </c>
      <c r="M7" s="17">
        <v>166</v>
      </c>
      <c r="N7" s="16" t="s">
        <v>33</v>
      </c>
      <c r="O7" s="17" t="s">
        <v>22</v>
      </c>
      <c r="P7" s="18" t="s">
        <v>25</v>
      </c>
      <c r="Q7" s="19">
        <v>0.3</v>
      </c>
      <c r="R7" s="30">
        <v>0.55031419076062427</v>
      </c>
      <c r="S7" s="21">
        <f t="shared" si="0"/>
        <v>4.9259027999997195E-3</v>
      </c>
      <c r="T7" s="22">
        <f t="shared" si="0"/>
        <v>2.0832514499998819E-3</v>
      </c>
      <c r="U7" s="23">
        <v>0</v>
      </c>
      <c r="V7" s="24"/>
    </row>
    <row r="8" spans="1:22" ht="15" customHeight="1" x14ac:dyDescent="0.25">
      <c r="A8" s="24"/>
      <c r="B8" s="24"/>
      <c r="C8" s="24"/>
      <c r="D8" s="24"/>
      <c r="E8" s="24"/>
      <c r="F8" s="24"/>
      <c r="G8" s="24"/>
      <c r="H8" s="12" t="s">
        <v>34</v>
      </c>
      <c r="I8" s="24">
        <v>66.151319100000009</v>
      </c>
      <c r="J8" s="31">
        <v>60</v>
      </c>
      <c r="K8" s="24">
        <v>0.20002999999998866</v>
      </c>
      <c r="L8" s="24">
        <v>0.4822850999999726</v>
      </c>
      <c r="M8" s="17">
        <v>107</v>
      </c>
      <c r="N8" s="16" t="s">
        <v>35</v>
      </c>
      <c r="O8" s="17" t="s">
        <v>22</v>
      </c>
      <c r="P8" s="18" t="s">
        <v>25</v>
      </c>
      <c r="Q8" s="19">
        <v>0.3</v>
      </c>
      <c r="R8" s="32">
        <v>0.92287276643765381</v>
      </c>
      <c r="S8" s="21">
        <f t="shared" si="0"/>
        <v>4.2006299999997618E-3</v>
      </c>
      <c r="T8" s="22">
        <f t="shared" si="0"/>
        <v>1.0127987099999425E-2</v>
      </c>
      <c r="U8" s="23">
        <v>0</v>
      </c>
      <c r="V8" s="24"/>
    </row>
    <row r="9" spans="1:22" ht="15" customHeight="1" x14ac:dyDescent="0.25">
      <c r="A9" s="24"/>
      <c r="B9" s="24"/>
      <c r="C9" s="24"/>
      <c r="D9" s="24"/>
      <c r="E9" s="24"/>
      <c r="F9" s="24"/>
      <c r="G9" s="24"/>
      <c r="H9" s="12" t="s">
        <v>36</v>
      </c>
      <c r="I9" s="24">
        <v>70.037758199999999</v>
      </c>
      <c r="J9" s="33">
        <v>5000</v>
      </c>
      <c r="K9" s="24">
        <v>0.16073754999999088</v>
      </c>
      <c r="L9" s="24">
        <v>0.44695094999997459</v>
      </c>
      <c r="M9" s="17">
        <v>82</v>
      </c>
      <c r="N9" s="16" t="s">
        <v>37</v>
      </c>
      <c r="O9" s="17" t="s">
        <v>22</v>
      </c>
      <c r="P9" s="18" t="s">
        <v>25</v>
      </c>
      <c r="Q9" s="19">
        <v>0.3</v>
      </c>
      <c r="R9" s="34">
        <v>0.3725585756770296</v>
      </c>
      <c r="S9" s="21">
        <f t="shared" si="0"/>
        <v>3.3754885499998086E-3</v>
      </c>
      <c r="T9" s="22">
        <f t="shared" si="0"/>
        <v>9.3859699499994672E-3</v>
      </c>
      <c r="U9" s="23">
        <v>0</v>
      </c>
      <c r="V9" s="24"/>
    </row>
    <row r="10" spans="1:22" ht="15" customHeight="1" x14ac:dyDescent="0.25">
      <c r="A10" s="24"/>
      <c r="B10" s="24"/>
      <c r="C10" s="24"/>
      <c r="D10" s="24"/>
      <c r="E10" s="24"/>
      <c r="F10" s="24"/>
      <c r="G10" s="24"/>
      <c r="H10" s="12" t="s">
        <v>38</v>
      </c>
      <c r="I10" s="24">
        <v>71.253469050000007</v>
      </c>
      <c r="J10" s="29">
        <v>500</v>
      </c>
      <c r="K10" s="24">
        <v>0.19455914999998894</v>
      </c>
      <c r="L10" s="24">
        <v>0.2977503999999831</v>
      </c>
      <c r="M10" s="17">
        <v>139</v>
      </c>
      <c r="N10" s="16" t="s">
        <v>39</v>
      </c>
      <c r="O10" s="17" t="s">
        <v>22</v>
      </c>
      <c r="P10" s="18" t="s">
        <v>25</v>
      </c>
      <c r="Q10" s="19">
        <v>0.3</v>
      </c>
      <c r="R10" s="30">
        <v>0.37255857567702949</v>
      </c>
      <c r="S10" s="21">
        <f t="shared" si="0"/>
        <v>4.0857421499997677E-3</v>
      </c>
      <c r="T10" s="22">
        <f t="shared" si="0"/>
        <v>6.2527583999996451E-3</v>
      </c>
      <c r="U10" s="23">
        <v>0</v>
      </c>
      <c r="V10" s="24"/>
    </row>
    <row r="11" spans="1:22" ht="15" customHeight="1" x14ac:dyDescent="0.25">
      <c r="A11" s="24"/>
      <c r="B11" s="24"/>
      <c r="C11" s="24"/>
      <c r="D11" s="24"/>
      <c r="E11" s="24"/>
      <c r="F11" s="24"/>
      <c r="G11" s="24"/>
      <c r="H11" s="12" t="s">
        <v>40</v>
      </c>
      <c r="I11" s="24">
        <v>79.481358999999998</v>
      </c>
      <c r="J11" s="35">
        <v>400</v>
      </c>
      <c r="K11" s="24">
        <v>0.19565399999998886</v>
      </c>
      <c r="L11" s="24">
        <v>0.28240444999998393</v>
      </c>
      <c r="M11" s="17">
        <v>93</v>
      </c>
      <c r="N11" s="16" t="s">
        <v>41</v>
      </c>
      <c r="O11" s="17" t="s">
        <v>22</v>
      </c>
      <c r="P11" s="18" t="s">
        <v>25</v>
      </c>
      <c r="Q11" s="19">
        <v>0.3</v>
      </c>
      <c r="R11" s="36">
        <v>0.8107214600170185</v>
      </c>
      <c r="S11" s="21">
        <f t="shared" si="0"/>
        <v>4.108733999999766E-3</v>
      </c>
      <c r="T11" s="22">
        <f t="shared" si="0"/>
        <v>5.9304934499996628E-3</v>
      </c>
      <c r="U11" s="23">
        <v>0</v>
      </c>
      <c r="V11" s="24"/>
    </row>
    <row r="12" spans="1:22" ht="15" customHeight="1" x14ac:dyDescent="0.25">
      <c r="A12" s="24"/>
      <c r="B12" s="24"/>
      <c r="C12" s="24"/>
      <c r="D12" s="24"/>
      <c r="E12" s="24"/>
      <c r="F12" s="24"/>
      <c r="G12" s="24"/>
      <c r="H12" s="12" t="s">
        <v>42</v>
      </c>
      <c r="I12" s="24">
        <v>80.929483750000003</v>
      </c>
      <c r="J12" s="37">
        <v>8160</v>
      </c>
      <c r="K12" s="24">
        <v>0.19967669999998863</v>
      </c>
      <c r="L12" s="24">
        <v>0.2410778499999863</v>
      </c>
      <c r="M12" s="17">
        <v>107</v>
      </c>
      <c r="N12" s="16" t="s">
        <v>43</v>
      </c>
      <c r="O12" s="17" t="s">
        <v>22</v>
      </c>
      <c r="P12" s="18" t="s">
        <v>25</v>
      </c>
      <c r="Q12" s="19">
        <v>0.3</v>
      </c>
      <c r="R12" s="38">
        <v>0.8107214600170185</v>
      </c>
      <c r="S12" s="21">
        <f t="shared" si="0"/>
        <v>4.1932106999997614E-3</v>
      </c>
      <c r="T12" s="22">
        <f t="shared" si="0"/>
        <v>5.0626348499997129E-3</v>
      </c>
      <c r="U12" s="23">
        <v>0</v>
      </c>
      <c r="V12" s="24"/>
    </row>
    <row r="13" spans="1:22" ht="15" customHeight="1" x14ac:dyDescent="0.25">
      <c r="A13" s="24"/>
      <c r="B13" s="24"/>
      <c r="C13" s="24"/>
      <c r="D13" s="24"/>
      <c r="E13" s="24"/>
      <c r="F13" s="24"/>
      <c r="G13" s="24"/>
      <c r="H13" s="12" t="s">
        <v>44</v>
      </c>
      <c r="I13" s="24">
        <v>82.086836599999998</v>
      </c>
      <c r="J13" s="33">
        <v>13000</v>
      </c>
      <c r="K13" s="24">
        <v>0.18967394999998921</v>
      </c>
      <c r="L13" s="24">
        <v>0.29688779999998316</v>
      </c>
      <c r="M13" s="17">
        <v>162</v>
      </c>
      <c r="N13" s="16" t="s">
        <v>45</v>
      </c>
      <c r="O13" s="17" t="s">
        <v>22</v>
      </c>
      <c r="P13" s="18" t="s">
        <v>25</v>
      </c>
      <c r="Q13" s="19">
        <v>0.3</v>
      </c>
      <c r="R13" s="34">
        <v>0.63296584493341967</v>
      </c>
      <c r="S13" s="21">
        <f t="shared" si="0"/>
        <v>3.9831529499997735E-3</v>
      </c>
      <c r="T13" s="22">
        <f t="shared" si="0"/>
        <v>6.234643799999647E-3</v>
      </c>
      <c r="U13" s="23">
        <v>7.0000000000000007E-2</v>
      </c>
      <c r="V13" s="24"/>
    </row>
    <row r="14" spans="1:22" ht="15" customHeight="1" x14ac:dyDescent="0.25">
      <c r="A14" s="24"/>
      <c r="B14" s="24"/>
      <c r="C14" s="24"/>
      <c r="D14" s="24"/>
      <c r="E14" s="24"/>
      <c r="F14" s="24"/>
      <c r="G14" s="24"/>
      <c r="H14" s="12" t="s">
        <v>46</v>
      </c>
      <c r="I14" s="24">
        <v>82.303829300000004</v>
      </c>
      <c r="J14" s="26">
        <v>13000</v>
      </c>
      <c r="K14" s="24">
        <v>0.24219994999998623</v>
      </c>
      <c r="L14" s="24">
        <v>0.10955609999999377</v>
      </c>
      <c r="M14" s="17">
        <v>180</v>
      </c>
      <c r="N14" s="16" t="s">
        <v>47</v>
      </c>
      <c r="O14" s="17" t="s">
        <v>22</v>
      </c>
      <c r="P14" s="18" t="s">
        <v>25</v>
      </c>
      <c r="Q14" s="19">
        <v>0.3</v>
      </c>
      <c r="R14" s="27">
        <v>0.63296584493341967</v>
      </c>
      <c r="S14" s="21">
        <f t="shared" si="0"/>
        <v>5.0861989499997109E-3</v>
      </c>
      <c r="T14" s="22">
        <f t="shared" si="0"/>
        <v>2.3006780999998695E-3</v>
      </c>
      <c r="U14" s="23">
        <v>7.0000000000000007E-2</v>
      </c>
      <c r="V14" s="24"/>
    </row>
    <row r="15" spans="1:22" ht="15" customHeight="1" x14ac:dyDescent="0.25">
      <c r="A15" s="24"/>
      <c r="B15" s="24"/>
      <c r="C15" s="24"/>
      <c r="D15" s="24"/>
      <c r="E15" s="24"/>
      <c r="F15" s="24"/>
      <c r="G15" s="24"/>
      <c r="H15" s="39" t="s">
        <v>48</v>
      </c>
      <c r="I15" s="10">
        <v>82.988758849999996</v>
      </c>
      <c r="J15" s="40">
        <v>13000</v>
      </c>
      <c r="K15" s="10">
        <v>0.23637769999998653</v>
      </c>
      <c r="L15" s="10">
        <v>0.14652234999999167</v>
      </c>
      <c r="M15" s="41">
        <v>128</v>
      </c>
      <c r="N15" s="42" t="s">
        <v>49</v>
      </c>
      <c r="O15" s="41" t="s">
        <v>22</v>
      </c>
      <c r="P15" s="43" t="s">
        <v>25</v>
      </c>
      <c r="Q15" s="44">
        <v>0.3</v>
      </c>
      <c r="R15" s="45">
        <v>0.63296584493341967</v>
      </c>
      <c r="S15" s="11">
        <f t="shared" si="0"/>
        <v>4.9639316999997175E-3</v>
      </c>
      <c r="T15" s="46">
        <f t="shared" si="0"/>
        <v>3.0769693499998253E-3</v>
      </c>
      <c r="U15" s="47">
        <v>7.0000000000000007E-2</v>
      </c>
      <c r="V15" s="24"/>
    </row>
  </sheetData>
  <mergeCells count="3">
    <mergeCell ref="A1:G1"/>
    <mergeCell ref="H1:P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 BASYC</cp:lastModifiedBy>
  <dcterms:created xsi:type="dcterms:W3CDTF">2021-03-22T06:59:49Z</dcterms:created>
  <dcterms:modified xsi:type="dcterms:W3CDTF">2021-03-22T07:18:18Z</dcterms:modified>
</cp:coreProperties>
</file>