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rvcc-my.sharepoint.com/personal/daniel_lowy_ratp_fr/Documents/Personnel/Kay/Projet Bachelor/AMOA/"/>
    </mc:Choice>
  </mc:AlternateContent>
  <xr:revisionPtr revIDLastSave="288" documentId="8_{3AE3F461-E6F5-4344-A05E-C24F2750343B}" xr6:coauthVersionLast="47" xr6:coauthVersionMax="47" xr10:uidLastSave="{0E3BDBA4-33AB-4250-9896-2139054C6B6F}"/>
  <bookViews>
    <workbookView xWindow="-110" yWindow="-110" windowWidth="19420" windowHeight="10420" activeTab="1" xr2:uid="{00000000-000D-0000-FFFF-FFFF00000000}"/>
  </bookViews>
  <sheets>
    <sheet name="Gantt" sheetId="1" r:id="rId1"/>
    <sheet name="Lignes" sheetId="5" r:id="rId2"/>
    <sheet name="Schema" sheetId="4" r:id="rId3"/>
  </sheets>
  <definedNames>
    <definedName name="_xlnm._FilterDatabase" localSheetId="0" hidden="1">Gantt!$A$1:$D$28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15" i="1"/>
  <c r="C15" i="1"/>
  <c r="D11" i="1"/>
  <c r="C11" i="1"/>
  <c r="D26" i="1"/>
  <c r="C26" i="1"/>
  <c r="D23" i="1"/>
  <c r="C23" i="1"/>
  <c r="D6" i="1"/>
  <c r="C6" i="1"/>
  <c r="D2" i="1"/>
  <c r="C2" i="1"/>
  <c r="F1" i="1"/>
  <c r="G1" i="1" s="1"/>
  <c r="E23" i="1" l="1"/>
  <c r="E26" i="1"/>
  <c r="F23" i="1"/>
  <c r="F26" i="1"/>
  <c r="F16" i="1"/>
  <c r="E6" i="1"/>
  <c r="F6" i="1"/>
  <c r="E22" i="1"/>
  <c r="F21" i="1"/>
  <c r="F22" i="1"/>
  <c r="E21" i="1"/>
  <c r="F17" i="1"/>
  <c r="F18" i="1"/>
  <c r="E17" i="1"/>
  <c r="E18" i="1"/>
  <c r="F14" i="1"/>
  <c r="E14" i="1"/>
  <c r="E20" i="1"/>
  <c r="F20" i="1"/>
  <c r="E16" i="1"/>
  <c r="E2" i="1"/>
  <c r="F2" i="1"/>
  <c r="H1" i="1"/>
  <c r="F9" i="1"/>
  <c r="E9" i="1"/>
  <c r="G19" i="1" l="1"/>
  <c r="F19" i="1"/>
  <c r="E19" i="1"/>
  <c r="G26" i="1"/>
  <c r="G23" i="1"/>
  <c r="G15" i="1"/>
  <c r="G6" i="1"/>
  <c r="G21" i="1"/>
  <c r="G22" i="1"/>
  <c r="G14" i="1"/>
  <c r="G17" i="1"/>
  <c r="G18" i="1"/>
  <c r="G20" i="1"/>
  <c r="G2" i="1"/>
  <c r="G16" i="1"/>
  <c r="F10" i="1"/>
  <c r="G10" i="1"/>
  <c r="E10" i="1"/>
  <c r="F25" i="1"/>
  <c r="G25" i="1"/>
  <c r="E25" i="1"/>
  <c r="F3" i="1"/>
  <c r="G3" i="1"/>
  <c r="E3" i="1"/>
  <c r="F12" i="1"/>
  <c r="G12" i="1"/>
  <c r="E12" i="1"/>
  <c r="F27" i="1"/>
  <c r="G27" i="1"/>
  <c r="E27" i="1"/>
  <c r="F8" i="1"/>
  <c r="G8" i="1"/>
  <c r="E8" i="1"/>
  <c r="F24" i="1"/>
  <c r="G24" i="1"/>
  <c r="E24" i="1"/>
  <c r="F5" i="1"/>
  <c r="G5" i="1"/>
  <c r="E5" i="1"/>
  <c r="F7" i="1"/>
  <c r="G7" i="1"/>
  <c r="E7" i="1"/>
  <c r="F13" i="1"/>
  <c r="G13" i="1"/>
  <c r="E13" i="1"/>
  <c r="F28" i="1"/>
  <c r="G28" i="1"/>
  <c r="E28" i="1"/>
  <c r="I1" i="1"/>
  <c r="H19" i="1" s="1"/>
  <c r="G9" i="1"/>
  <c r="G4" i="1"/>
  <c r="F4" i="1"/>
  <c r="E4" i="1"/>
  <c r="F15" i="1" l="1"/>
  <c r="E15" i="1"/>
  <c r="H26" i="1"/>
  <c r="H23" i="1"/>
  <c r="H15" i="1"/>
  <c r="H6" i="1"/>
  <c r="H22" i="1"/>
  <c r="H21" i="1"/>
  <c r="H14" i="1"/>
  <c r="H17" i="1"/>
  <c r="H18" i="1"/>
  <c r="H20" i="1"/>
  <c r="H16" i="1"/>
  <c r="H2" i="1"/>
  <c r="H8" i="1"/>
  <c r="H13" i="1"/>
  <c r="H24" i="1"/>
  <c r="H28" i="1"/>
  <c r="H10" i="1"/>
  <c r="J1" i="1"/>
  <c r="I19" i="1" s="1"/>
  <c r="H9" i="1"/>
  <c r="H7" i="1"/>
  <c r="H5" i="1"/>
  <c r="H3" i="1"/>
  <c r="H4" i="1"/>
  <c r="H27" i="1"/>
  <c r="H12" i="1"/>
  <c r="H25" i="1"/>
  <c r="H11" i="1" l="1"/>
  <c r="G11" i="1"/>
  <c r="E11" i="1"/>
  <c r="F11" i="1"/>
  <c r="I23" i="1"/>
  <c r="I26" i="1"/>
  <c r="I15" i="1"/>
  <c r="I6" i="1"/>
  <c r="I11" i="1"/>
  <c r="I22" i="1"/>
  <c r="I21" i="1"/>
  <c r="I14" i="1"/>
  <c r="I18" i="1"/>
  <c r="I17" i="1"/>
  <c r="I20" i="1"/>
  <c r="I2" i="1"/>
  <c r="I16" i="1"/>
  <c r="I9" i="1"/>
  <c r="K1" i="1"/>
  <c r="J19" i="1" s="1"/>
  <c r="I8" i="1"/>
  <c r="I13" i="1"/>
  <c r="I10" i="1"/>
  <c r="I3" i="1"/>
  <c r="I24" i="1"/>
  <c r="I5" i="1"/>
  <c r="I7" i="1"/>
  <c r="I25" i="1"/>
  <c r="I27" i="1"/>
  <c r="I28" i="1"/>
  <c r="I12" i="1"/>
  <c r="I4" i="1"/>
  <c r="J26" i="1" l="1"/>
  <c r="J23" i="1"/>
  <c r="J6" i="1"/>
  <c r="J15" i="1"/>
  <c r="J11" i="1"/>
  <c r="J22" i="1"/>
  <c r="J21" i="1"/>
  <c r="J14" i="1"/>
  <c r="J18" i="1"/>
  <c r="J17" i="1"/>
  <c r="J20" i="1"/>
  <c r="J2" i="1"/>
  <c r="J16" i="1"/>
  <c r="L1" i="1"/>
  <c r="K19" i="1" s="1"/>
  <c r="J9" i="1"/>
  <c r="J10" i="1"/>
  <c r="J12" i="1"/>
  <c r="J25" i="1"/>
  <c r="J13" i="1"/>
  <c r="J3" i="1"/>
  <c r="J8" i="1"/>
  <c r="J27" i="1"/>
  <c r="J5" i="1"/>
  <c r="J4" i="1"/>
  <c r="J24" i="1"/>
  <c r="J7" i="1"/>
  <c r="J28" i="1"/>
  <c r="K6" i="1" l="1"/>
  <c r="K23" i="1"/>
  <c r="K26" i="1"/>
  <c r="K15" i="1"/>
  <c r="K11" i="1"/>
  <c r="K22" i="1"/>
  <c r="K21" i="1"/>
  <c r="K14" i="1"/>
  <c r="K18" i="1"/>
  <c r="K17" i="1"/>
  <c r="K20" i="1"/>
  <c r="K2" i="1"/>
  <c r="K16" i="1"/>
  <c r="M1" i="1"/>
  <c r="L19" i="1" s="1"/>
  <c r="K9" i="1"/>
  <c r="K4" i="1"/>
  <c r="K10" i="1"/>
  <c r="K25" i="1"/>
  <c r="K12" i="1"/>
  <c r="K27" i="1"/>
  <c r="K24" i="1"/>
  <c r="K13" i="1"/>
  <c r="K28" i="1"/>
  <c r="K5" i="1"/>
  <c r="K3" i="1"/>
  <c r="K8" i="1"/>
  <c r="K7" i="1"/>
  <c r="L26" i="1" l="1"/>
  <c r="L15" i="1"/>
  <c r="L23" i="1"/>
  <c r="L6" i="1"/>
  <c r="L11" i="1"/>
  <c r="L22" i="1"/>
  <c r="L21" i="1"/>
  <c r="L14" i="1"/>
  <c r="L18" i="1"/>
  <c r="L17" i="1"/>
  <c r="L20" i="1"/>
  <c r="L2" i="1"/>
  <c r="L16" i="1"/>
  <c r="N1" i="1"/>
  <c r="M19" i="1" s="1"/>
  <c r="L9" i="1"/>
  <c r="L4" i="1"/>
  <c r="L8" i="1"/>
  <c r="L27" i="1"/>
  <c r="L12" i="1"/>
  <c r="L10" i="1"/>
  <c r="L25" i="1"/>
  <c r="L3" i="1"/>
  <c r="L28" i="1"/>
  <c r="L24" i="1"/>
  <c r="L7" i="1"/>
  <c r="L13" i="1"/>
  <c r="L5" i="1"/>
  <c r="M6" i="1" l="1"/>
  <c r="M26" i="1"/>
  <c r="M23" i="1"/>
  <c r="M15" i="1"/>
  <c r="M11" i="1"/>
  <c r="M22" i="1"/>
  <c r="M21" i="1"/>
  <c r="M14" i="1"/>
  <c r="M18" i="1"/>
  <c r="M17" i="1"/>
  <c r="M20" i="1"/>
  <c r="M2" i="1"/>
  <c r="M16" i="1"/>
  <c r="O1" i="1"/>
  <c r="N19" i="1" s="1"/>
  <c r="M9" i="1"/>
  <c r="M25" i="1"/>
  <c r="M8" i="1"/>
  <c r="M24" i="1"/>
  <c r="M10" i="1"/>
  <c r="M13" i="1"/>
  <c r="M3" i="1"/>
  <c r="M7" i="1"/>
  <c r="M4" i="1"/>
  <c r="M5" i="1"/>
  <c r="M12" i="1"/>
  <c r="M27" i="1"/>
  <c r="M28" i="1"/>
  <c r="N15" i="1" l="1"/>
  <c r="N23" i="1"/>
  <c r="N6" i="1"/>
  <c r="N26" i="1"/>
  <c r="N11" i="1"/>
  <c r="N22" i="1"/>
  <c r="N21" i="1"/>
  <c r="N14" i="1"/>
  <c r="N17" i="1"/>
  <c r="N18" i="1"/>
  <c r="N20" i="1"/>
  <c r="N2" i="1"/>
  <c r="N16" i="1"/>
  <c r="P1" i="1"/>
  <c r="O19" i="1" s="1"/>
  <c r="N9" i="1"/>
  <c r="N10" i="1"/>
  <c r="N25" i="1"/>
  <c r="N3" i="1"/>
  <c r="N12" i="1"/>
  <c r="N27" i="1"/>
  <c r="N8" i="1"/>
  <c r="N24" i="1"/>
  <c r="N5" i="1"/>
  <c r="N7" i="1"/>
  <c r="N13" i="1"/>
  <c r="N28" i="1"/>
  <c r="N4" i="1"/>
  <c r="O23" i="1" l="1"/>
  <c r="O26" i="1"/>
  <c r="O6" i="1"/>
  <c r="O15" i="1"/>
  <c r="O11" i="1"/>
  <c r="O22" i="1"/>
  <c r="O21" i="1"/>
  <c r="O14" i="1"/>
  <c r="O17" i="1"/>
  <c r="O18" i="1"/>
  <c r="O20" i="1"/>
  <c r="O2" i="1"/>
  <c r="O16" i="1"/>
  <c r="Q1" i="1"/>
  <c r="P19" i="1" s="1"/>
  <c r="O9" i="1"/>
  <c r="O3" i="1"/>
  <c r="O5" i="1"/>
  <c r="O7" i="1"/>
  <c r="O12" i="1"/>
  <c r="O27" i="1"/>
  <c r="O10" i="1"/>
  <c r="O25" i="1"/>
  <c r="O8" i="1"/>
  <c r="O13" i="1"/>
  <c r="O24" i="1"/>
  <c r="O28" i="1"/>
  <c r="O4" i="1"/>
  <c r="P23" i="1" l="1"/>
  <c r="P26" i="1"/>
  <c r="P6" i="1"/>
  <c r="P15" i="1"/>
  <c r="P11" i="1"/>
  <c r="P22" i="1"/>
  <c r="P21" i="1"/>
  <c r="P14" i="1"/>
  <c r="P17" i="1"/>
  <c r="P18" i="1"/>
  <c r="P20" i="1"/>
  <c r="P2" i="1"/>
  <c r="P16" i="1"/>
  <c r="R1" i="1"/>
  <c r="Q19" i="1" s="1"/>
  <c r="P9" i="1"/>
  <c r="P25" i="1"/>
  <c r="P8" i="1"/>
  <c r="P24" i="1"/>
  <c r="P13" i="1"/>
  <c r="P28" i="1"/>
  <c r="P4" i="1"/>
  <c r="P3" i="1"/>
  <c r="P5" i="1"/>
  <c r="P7" i="1"/>
  <c r="P10" i="1"/>
  <c r="P12" i="1"/>
  <c r="P27" i="1"/>
  <c r="Q23" i="1" l="1"/>
  <c r="Q15" i="1"/>
  <c r="Q26" i="1"/>
  <c r="Q6" i="1"/>
  <c r="Q11" i="1"/>
  <c r="Q22" i="1"/>
  <c r="Q21" i="1"/>
  <c r="Q14" i="1"/>
  <c r="Q17" i="1"/>
  <c r="Q18" i="1"/>
  <c r="Q20" i="1"/>
  <c r="Q2" i="1"/>
  <c r="Q16" i="1"/>
  <c r="S1" i="1"/>
  <c r="R19" i="1" s="1"/>
  <c r="Q9" i="1"/>
  <c r="Q28" i="1"/>
  <c r="Q24" i="1"/>
  <c r="Q10" i="1"/>
  <c r="Q25" i="1"/>
  <c r="Q3" i="1"/>
  <c r="Q27" i="1"/>
  <c r="Q7" i="1"/>
  <c r="Q4" i="1"/>
  <c r="Q13" i="1"/>
  <c r="Q8" i="1"/>
  <c r="Q12" i="1"/>
  <c r="Q5" i="1"/>
  <c r="R26" i="1" l="1"/>
  <c r="R23" i="1"/>
  <c r="R6" i="1"/>
  <c r="R15" i="1"/>
  <c r="R11" i="1"/>
  <c r="R22" i="1"/>
  <c r="R21" i="1"/>
  <c r="R14" i="1"/>
  <c r="R18" i="1"/>
  <c r="R17" i="1"/>
  <c r="R20" i="1"/>
  <c r="R2" i="1"/>
  <c r="R16" i="1"/>
  <c r="T1" i="1"/>
  <c r="S19" i="1" s="1"/>
  <c r="R9" i="1"/>
  <c r="R27" i="1"/>
  <c r="R10" i="1"/>
  <c r="R12" i="1"/>
  <c r="R13" i="1"/>
  <c r="R25" i="1"/>
  <c r="R24" i="1"/>
  <c r="R4" i="1"/>
  <c r="R8" i="1"/>
  <c r="R28" i="1"/>
  <c r="R5" i="1"/>
  <c r="R3" i="1"/>
  <c r="R7" i="1"/>
  <c r="S23" i="1" l="1"/>
  <c r="S15" i="1"/>
  <c r="S26" i="1"/>
  <c r="S6" i="1"/>
  <c r="S11" i="1"/>
  <c r="S22" i="1"/>
  <c r="S21" i="1"/>
  <c r="S14" i="1"/>
  <c r="S18" i="1"/>
  <c r="S17" i="1"/>
  <c r="S20" i="1"/>
  <c r="S2" i="1"/>
  <c r="S16" i="1"/>
  <c r="U1" i="1"/>
  <c r="T19" i="1" s="1"/>
  <c r="S9" i="1"/>
  <c r="S8" i="1"/>
  <c r="S3" i="1"/>
  <c r="S5" i="1"/>
  <c r="S7" i="1"/>
  <c r="S10" i="1"/>
  <c r="S25" i="1"/>
  <c r="S12" i="1"/>
  <c r="S27" i="1"/>
  <c r="S4" i="1"/>
  <c r="S24" i="1"/>
  <c r="S13" i="1"/>
  <c r="S28" i="1"/>
  <c r="T15" i="1" l="1"/>
  <c r="T26" i="1"/>
  <c r="T6" i="1"/>
  <c r="T23" i="1"/>
  <c r="T11" i="1"/>
  <c r="T22" i="1"/>
  <c r="T21" i="1"/>
  <c r="T14" i="1"/>
  <c r="T18" i="1"/>
  <c r="T17" i="1"/>
  <c r="T20" i="1"/>
  <c r="T2" i="1"/>
  <c r="T16" i="1"/>
  <c r="V1" i="1"/>
  <c r="U19" i="1" s="1"/>
  <c r="T9" i="1"/>
  <c r="T24" i="1"/>
  <c r="T5" i="1"/>
  <c r="T13" i="1"/>
  <c r="T28" i="1"/>
  <c r="T8" i="1"/>
  <c r="T7" i="1"/>
  <c r="T12" i="1"/>
  <c r="T10" i="1"/>
  <c r="T3" i="1"/>
  <c r="T27" i="1"/>
  <c r="T25" i="1"/>
  <c r="T4" i="1"/>
  <c r="U26" i="1" l="1"/>
  <c r="U6" i="1"/>
  <c r="U15" i="1"/>
  <c r="U23" i="1"/>
  <c r="U11" i="1"/>
  <c r="U22" i="1"/>
  <c r="U21" i="1"/>
  <c r="U14" i="1"/>
  <c r="U18" i="1"/>
  <c r="U17" i="1"/>
  <c r="U20" i="1"/>
  <c r="U2" i="1"/>
  <c r="U16" i="1"/>
  <c r="W1" i="1"/>
  <c r="V19" i="1" s="1"/>
  <c r="U9" i="1"/>
  <c r="U28" i="1"/>
  <c r="U13" i="1"/>
  <c r="U10" i="1"/>
  <c r="U3" i="1"/>
  <c r="U24" i="1"/>
  <c r="U7" i="1"/>
  <c r="U25" i="1"/>
  <c r="U27" i="1"/>
  <c r="U8" i="1"/>
  <c r="U4" i="1"/>
  <c r="U12" i="1"/>
  <c r="U5" i="1"/>
  <c r="V26" i="1" l="1"/>
  <c r="V15" i="1"/>
  <c r="V23" i="1"/>
  <c r="V6" i="1"/>
  <c r="V11" i="1"/>
  <c r="V21" i="1"/>
  <c r="V22" i="1"/>
  <c r="V14" i="1"/>
  <c r="V18" i="1"/>
  <c r="V17" i="1"/>
  <c r="V20" i="1"/>
  <c r="V2" i="1"/>
  <c r="V16" i="1"/>
  <c r="X1" i="1"/>
  <c r="W19" i="1" s="1"/>
  <c r="V9" i="1"/>
  <c r="V10" i="1"/>
  <c r="V25" i="1"/>
  <c r="V3" i="1"/>
  <c r="V12" i="1"/>
  <c r="V27" i="1"/>
  <c r="V4" i="1"/>
  <c r="V8" i="1"/>
  <c r="V24" i="1"/>
  <c r="V5" i="1"/>
  <c r="V7" i="1"/>
  <c r="V13" i="1"/>
  <c r="V28" i="1"/>
  <c r="W26" i="1" l="1"/>
  <c r="W23" i="1"/>
  <c r="W15" i="1"/>
  <c r="W6" i="1"/>
  <c r="W11" i="1"/>
  <c r="W21" i="1"/>
  <c r="W22" i="1"/>
  <c r="W14" i="1"/>
  <c r="W17" i="1"/>
  <c r="W18" i="1"/>
  <c r="W20" i="1"/>
  <c r="W2" i="1"/>
  <c r="W16" i="1"/>
  <c r="Y1" i="1"/>
  <c r="X19" i="1" s="1"/>
  <c r="W9" i="1"/>
  <c r="W8" i="1"/>
  <c r="W24" i="1"/>
  <c r="W13" i="1"/>
  <c r="W28" i="1"/>
  <c r="W4" i="1"/>
  <c r="W10" i="1"/>
  <c r="W5" i="1"/>
  <c r="W3" i="1"/>
  <c r="W12" i="1"/>
  <c r="W27" i="1"/>
  <c r="W7" i="1"/>
  <c r="W25" i="1"/>
  <c r="X23" i="1" l="1"/>
  <c r="X26" i="1"/>
  <c r="X6" i="1"/>
  <c r="X15" i="1"/>
  <c r="X11" i="1"/>
  <c r="X22" i="1"/>
  <c r="X21" i="1"/>
  <c r="X14" i="1"/>
  <c r="X17" i="1"/>
  <c r="X18" i="1"/>
  <c r="X20" i="1"/>
  <c r="X2" i="1"/>
  <c r="X16" i="1"/>
  <c r="Z1" i="1"/>
  <c r="Y19" i="1" s="1"/>
  <c r="X9" i="1"/>
  <c r="X25" i="1"/>
  <c r="X12" i="1"/>
  <c r="X27" i="1"/>
  <c r="X8" i="1"/>
  <c r="X24" i="1"/>
  <c r="X13" i="1"/>
  <c r="X28" i="1"/>
  <c r="X4" i="1"/>
  <c r="X3" i="1"/>
  <c r="X5" i="1"/>
  <c r="X7" i="1"/>
  <c r="X10" i="1"/>
  <c r="Y6" i="1" l="1"/>
  <c r="Y15" i="1"/>
  <c r="Y23" i="1"/>
  <c r="Y26" i="1"/>
  <c r="Y11" i="1"/>
  <c r="Y22" i="1"/>
  <c r="Y21" i="1"/>
  <c r="Y14" i="1"/>
  <c r="Y18" i="1"/>
  <c r="Y17" i="1"/>
  <c r="Y20" i="1"/>
  <c r="Y2" i="1"/>
  <c r="Y16" i="1"/>
  <c r="AA1" i="1"/>
  <c r="Z19" i="1" s="1"/>
  <c r="Y9" i="1"/>
  <c r="Y4" i="1"/>
  <c r="Y25" i="1"/>
  <c r="Y8" i="1"/>
  <c r="Y5" i="1"/>
  <c r="Y7" i="1"/>
  <c r="Y28" i="1"/>
  <c r="Y12" i="1"/>
  <c r="Y27" i="1"/>
  <c r="Y10" i="1"/>
  <c r="Y13" i="1"/>
  <c r="Y3" i="1"/>
  <c r="Y24" i="1"/>
  <c r="Z26" i="1" l="1"/>
  <c r="Z23" i="1"/>
  <c r="Z6" i="1"/>
  <c r="Z15" i="1"/>
  <c r="Z11" i="1"/>
  <c r="Z22" i="1"/>
  <c r="Z21" i="1"/>
  <c r="Z14" i="1"/>
  <c r="Z18" i="1"/>
  <c r="Z17" i="1"/>
  <c r="Z20" i="1"/>
  <c r="Z2" i="1"/>
  <c r="Z16" i="1"/>
  <c r="AB1" i="1"/>
  <c r="Z9" i="1"/>
  <c r="Z3" i="1"/>
  <c r="Z5" i="1"/>
  <c r="Z7" i="1"/>
  <c r="Z10" i="1"/>
  <c r="Z27" i="1"/>
  <c r="Z25" i="1"/>
  <c r="Z28" i="1"/>
  <c r="Z12" i="1"/>
  <c r="Z4" i="1"/>
  <c r="Z13" i="1"/>
  <c r="Z8" i="1"/>
  <c r="Z24" i="1"/>
  <c r="AB19" i="1" l="1"/>
  <c r="AA19" i="1"/>
  <c r="AB6" i="1"/>
  <c r="AA15" i="1"/>
  <c r="AB15" i="1"/>
  <c r="AA23" i="1"/>
  <c r="AB26" i="1"/>
  <c r="AB23" i="1"/>
  <c r="AA26" i="1"/>
  <c r="AA6" i="1"/>
  <c r="AB11" i="1"/>
  <c r="AA11" i="1"/>
  <c r="AB22" i="1"/>
  <c r="AB21" i="1"/>
  <c r="AA22" i="1"/>
  <c r="AA21" i="1"/>
  <c r="AB18" i="1"/>
  <c r="AB17" i="1"/>
  <c r="AA18" i="1"/>
  <c r="AA17" i="1"/>
  <c r="AB14" i="1"/>
  <c r="AA14" i="1"/>
  <c r="AB20" i="1"/>
  <c r="AA20" i="1"/>
  <c r="AB16" i="1"/>
  <c r="AA16" i="1"/>
  <c r="AB2" i="1"/>
  <c r="AA2" i="1"/>
  <c r="AA9" i="1"/>
  <c r="AB9" i="1"/>
  <c r="AB10" i="1"/>
  <c r="AB25" i="1"/>
  <c r="AB3" i="1"/>
  <c r="AB12" i="1"/>
  <c r="AB27" i="1"/>
  <c r="AB7" i="1"/>
  <c r="AB4" i="1"/>
  <c r="AA3" i="1"/>
  <c r="AA5" i="1"/>
  <c r="AA7" i="1"/>
  <c r="AA4" i="1"/>
  <c r="AA10" i="1"/>
  <c r="AA25" i="1"/>
  <c r="AA12" i="1"/>
  <c r="AA27" i="1"/>
  <c r="AB8" i="1"/>
  <c r="AA8" i="1"/>
  <c r="AA24" i="1"/>
  <c r="AB13" i="1"/>
  <c r="AA28" i="1"/>
  <c r="AB24" i="1"/>
  <c r="AB28" i="1"/>
  <c r="AA13" i="1"/>
  <c r="AB5" i="1"/>
</calcChain>
</file>

<file path=xl/sharedStrings.xml><?xml version="1.0" encoding="utf-8"?>
<sst xmlns="http://schemas.openxmlformats.org/spreadsheetml/2006/main" count="126" uniqueCount="63">
  <si>
    <t>Nom de la tâche</t>
  </si>
  <si>
    <t>Durée</t>
  </si>
  <si>
    <t>Début</t>
  </si>
  <si>
    <t>Fin</t>
  </si>
  <si>
    <t>183,75 jours</t>
  </si>
  <si>
    <t>0 jour</t>
  </si>
  <si>
    <t>22,75 jours</t>
  </si>
  <si>
    <t>20 jours</t>
  </si>
  <si>
    <t>40 jours</t>
  </si>
  <si>
    <t>19,25 jours</t>
  </si>
  <si>
    <t>53,25 jours</t>
  </si>
  <si>
    <t>APPEL D'OFFRE</t>
  </si>
  <si>
    <t>Lancement appel d'offre</t>
  </si>
  <si>
    <t>Reception réponse</t>
  </si>
  <si>
    <t>Choix fournisseur</t>
  </si>
  <si>
    <t>ETUDES</t>
  </si>
  <si>
    <t>Specifications fonctionnelles</t>
  </si>
  <si>
    <t>Architecture logicielles</t>
  </si>
  <si>
    <t>Specifications technique</t>
  </si>
  <si>
    <t>Dossier d'architecture</t>
  </si>
  <si>
    <t>INTEGRATION</t>
  </si>
  <si>
    <t>Imports des données existantes</t>
  </si>
  <si>
    <t>Iterface avec système extérieurs</t>
  </si>
  <si>
    <t>Recette technique Lot 1</t>
  </si>
  <si>
    <t>Recette métier Lot 1</t>
  </si>
  <si>
    <t>DEPLOIEMENT</t>
  </si>
  <si>
    <t>VSR</t>
  </si>
  <si>
    <t>MISE EN PRODUCTION</t>
  </si>
  <si>
    <t>Développement Lot 1</t>
  </si>
  <si>
    <t>Développement Lot 2</t>
  </si>
  <si>
    <t>Recette technique Lot 2</t>
  </si>
  <si>
    <t>Recette métier Lot 2</t>
  </si>
  <si>
    <t>Développement Lot 3</t>
  </si>
  <si>
    <t>Recette technique Lot 3</t>
  </si>
  <si>
    <t>Recette métier Lot 3</t>
  </si>
  <si>
    <t>REALISATION LOT 1</t>
  </si>
  <si>
    <t>Trimestres</t>
  </si>
  <si>
    <t>Chantiers</t>
  </si>
  <si>
    <t>A</t>
  </si>
  <si>
    <t>Années</t>
  </si>
  <si>
    <t>T1</t>
  </si>
  <si>
    <t>T2</t>
  </si>
  <si>
    <t>T3</t>
  </si>
  <si>
    <t>T4</t>
  </si>
  <si>
    <t>J</t>
  </si>
  <si>
    <t>F</t>
  </si>
  <si>
    <t>M</t>
  </si>
  <si>
    <t>Jt</t>
  </si>
  <si>
    <t>S</t>
  </si>
  <si>
    <t>O</t>
  </si>
  <si>
    <t>N</t>
  </si>
  <si>
    <t>D</t>
  </si>
  <si>
    <t>Jn</t>
  </si>
  <si>
    <t>Mois</t>
  </si>
  <si>
    <t>Appel d'offre</t>
  </si>
  <si>
    <t>Contrat</t>
  </si>
  <si>
    <t>Specifications</t>
  </si>
  <si>
    <t>Architecture</t>
  </si>
  <si>
    <t>Recette</t>
  </si>
  <si>
    <t>Pilotage projet</t>
  </si>
  <si>
    <t>Recette intégration</t>
  </si>
  <si>
    <t>Import de données existantes</t>
  </si>
  <si>
    <t>Garantie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</si>
</sst>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"/>
    <numFmt numFmtId="165" formatCode="mmm"/>
  </numFmts>
  <fonts count="12" x14ac:knownFonts="1">
    <font>
      <sz val="11"/>
      <color theme="1"/>
      <name val="Calibri"/>
      <family val="2"/>
      <scheme val="minor"/>
    </font>
    <font>
      <sz val="10"/>
      <color rgb="FF363636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color rgb="FF000000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1BBCC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auto="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/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4" fontId="0" fillId="0" borderId="10" xfId="0" applyNumberFormat="1" applyBorder="1"/>
    <xf numFmtId="0" fontId="3" fillId="3" borderId="1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0" fillId="0" borderId="0" xfId="0" quotePrefix="1"/>
    <xf numFmtId="164" fontId="5" fillId="0" borderId="9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6" fillId="4" borderId="1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14" fontId="0" fillId="0" borderId="15" xfId="0" applyNumberFormat="1" applyBorder="1"/>
    <xf numFmtId="0" fontId="0" fillId="0" borderId="16" xfId="0" applyBorder="1"/>
    <xf numFmtId="0" fontId="0" fillId="0" borderId="17" xfId="0" applyBorder="1"/>
    <xf numFmtId="14" fontId="7" fillId="4" borderId="1" xfId="0" applyNumberFormat="1" applyFont="1" applyFill="1" applyBorder="1" applyAlignment="1">
      <alignment vertical="center" wrapText="1"/>
    </xf>
    <xf numFmtId="14" fontId="7" fillId="4" borderId="12" xfId="0" applyNumberFormat="1" applyFont="1" applyFill="1" applyBorder="1" applyAlignment="1">
      <alignment vertical="center" wrapText="1"/>
    </xf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5" fontId="8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16" borderId="36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  <dxf>
      <font>
        <color theme="6"/>
      </font>
      <fill>
        <patternFill>
          <bgColor theme="6"/>
        </patternFill>
      </fill>
    </dxf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517071</xdr:colOff>
      <xdr:row>28</xdr:row>
      <xdr:rowOff>190499</xdr:rowOff>
    </xdr:from>
    <xdr:to>
      <xdr:col>23</xdr:col>
      <xdr:colOff>653143</xdr:colOff>
      <xdr:row>30</xdr:row>
      <xdr:rowOff>217713</xdr:rowOff>
    </xdr:to>
    <xdr:sp macro="" textlink="">
      <xdr:nvSpPr>
        <xdr:cNvPr id="86" name="Flèche droite 25">
          <a:extLst>
            <a:ext uri="{FF2B5EF4-FFF2-40B4-BE49-F238E27FC236}">
              <a16:creationId xmlns:a16="http://schemas.microsoft.com/office/drawing/2014/main" id="{C6547FEF-CA12-4D1C-BF22-95871E4FD14A}"/>
            </a:ext>
          </a:extLst>
        </xdr:cNvPr>
        <xdr:cNvSpPr/>
      </xdr:nvSpPr>
      <xdr:spPr>
        <a:xfrm>
          <a:off x="13371285" y="7102928"/>
          <a:ext cx="3900715" cy="517071"/>
        </a:xfrm>
        <a:prstGeom prst="rightArrow">
          <a:avLst/>
        </a:prstGeom>
        <a:gradFill flip="none" rotWithShape="1">
          <a:gsLst>
            <a:gs pos="27100">
              <a:srgbClr val="FFF1BA"/>
            </a:gs>
            <a:gs pos="0">
              <a:schemeClr val="bg1"/>
            </a:gs>
            <a:gs pos="100000">
              <a:srgbClr val="FFCC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422728</xdr:colOff>
      <xdr:row>22</xdr:row>
      <xdr:rowOff>117928</xdr:rowOff>
    </xdr:from>
    <xdr:to>
      <xdr:col>11</xdr:col>
      <xdr:colOff>734785</xdr:colOff>
      <xdr:row>23</xdr:row>
      <xdr:rowOff>214839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F85C4BBE-199E-4FA8-A9DC-6A61B1F926C7}"/>
            </a:ext>
          </a:extLst>
        </xdr:cNvPr>
        <xdr:cNvSpPr/>
      </xdr:nvSpPr>
      <xdr:spPr>
        <a:xfrm>
          <a:off x="5248728" y="5560785"/>
          <a:ext cx="3069771" cy="34184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fr-FR" sz="14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Import données existantes</a:t>
          </a:r>
        </a:p>
      </xdr:txBody>
    </xdr:sp>
    <xdr:clientData/>
  </xdr:twoCellAnchor>
  <xdr:twoCellAnchor>
    <xdr:from>
      <xdr:col>13</xdr:col>
      <xdr:colOff>719969</xdr:colOff>
      <xdr:row>19</xdr:row>
      <xdr:rowOff>196246</xdr:rowOff>
    </xdr:from>
    <xdr:to>
      <xdr:col>15</xdr:col>
      <xdr:colOff>81642</xdr:colOff>
      <xdr:row>21</xdr:row>
      <xdr:rowOff>190500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159E6DC2-1747-4B78-A42D-617AFD1D5509}"/>
            </a:ext>
          </a:extLst>
        </xdr:cNvPr>
        <xdr:cNvSpPr/>
      </xdr:nvSpPr>
      <xdr:spPr>
        <a:xfrm>
          <a:off x="9809540" y="4904317"/>
          <a:ext cx="867531" cy="484112"/>
        </a:xfrm>
        <a:prstGeom prst="roundRect">
          <a:avLst/>
        </a:prstGeom>
        <a:pattFill prst="dkUpDiag">
          <a:fgClr>
            <a:schemeClr val="accent1"/>
          </a:fgClr>
          <a:bgClr>
            <a:schemeClr val="accent3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Recette utilisateur</a:t>
          </a:r>
          <a:endParaRPr lang="fr-FR" sz="1400" baseline="0"/>
        </a:p>
      </xdr:txBody>
    </xdr:sp>
    <xdr:clientData/>
  </xdr:twoCellAnchor>
  <xdr:twoCellAnchor>
    <xdr:from>
      <xdr:col>15</xdr:col>
      <xdr:colOff>105079</xdr:colOff>
      <xdr:row>22</xdr:row>
      <xdr:rowOff>100844</xdr:rowOff>
    </xdr:from>
    <xdr:to>
      <xdr:col>16</xdr:col>
      <xdr:colOff>107648</xdr:colOff>
      <xdr:row>23</xdr:row>
      <xdr:rowOff>240672</xdr:rowOff>
    </xdr:to>
    <xdr:sp macro="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84E7CF1F-B2A7-4984-B728-4B3496303BDD}"/>
            </a:ext>
          </a:extLst>
        </xdr:cNvPr>
        <xdr:cNvSpPr/>
      </xdr:nvSpPr>
      <xdr:spPr>
        <a:xfrm>
          <a:off x="10700508" y="5543701"/>
          <a:ext cx="755497" cy="384757"/>
        </a:xfrm>
        <a:prstGeom prst="round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Pré-Prod</a:t>
          </a:r>
          <a:endParaRPr lang="fr-FR" sz="1400" baseline="0"/>
        </a:p>
      </xdr:txBody>
    </xdr:sp>
    <xdr:clientData/>
  </xdr:twoCellAnchor>
  <xdr:twoCellAnchor>
    <xdr:from>
      <xdr:col>5</xdr:col>
      <xdr:colOff>620635</xdr:colOff>
      <xdr:row>8</xdr:row>
      <xdr:rowOff>118987</xdr:rowOff>
    </xdr:from>
    <xdr:to>
      <xdr:col>8</xdr:col>
      <xdr:colOff>408212</xdr:colOff>
      <xdr:row>10</xdr:row>
      <xdr:rowOff>90715</xdr:rowOff>
    </xdr:to>
    <xdr:sp macro="" textlink="">
      <xdr:nvSpPr>
        <xdr:cNvPr id="5" name="Rectangle à coins arrondis 4">
          <a:extLst>
            <a:ext uri="{FF2B5EF4-FFF2-40B4-BE49-F238E27FC236}">
              <a16:creationId xmlns:a16="http://schemas.microsoft.com/office/drawing/2014/main" id="{0F7B18BB-250C-4E9B-84CE-CD609C6FADBE}"/>
            </a:ext>
          </a:extLst>
        </xdr:cNvPr>
        <xdr:cNvSpPr/>
      </xdr:nvSpPr>
      <xdr:spPr>
        <a:xfrm>
          <a:off x="4067778" y="2132844"/>
          <a:ext cx="1855863" cy="461585"/>
        </a:xfrm>
        <a:prstGeom prst="roundRect">
          <a:avLst/>
        </a:prstGeom>
        <a:pattFill prst="dkUpDiag">
          <a:fgClr>
            <a:srgbClr val="C00000"/>
          </a:fgClr>
          <a:bgClr>
            <a:schemeClr val="bg2">
              <a:lumMod val="25000"/>
            </a:schemeClr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Dev et recette</a:t>
          </a:r>
        </a:p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LOT 1</a:t>
          </a:r>
        </a:p>
      </xdr:txBody>
    </xdr:sp>
    <xdr:clientData/>
  </xdr:twoCellAnchor>
  <xdr:twoCellAnchor>
    <xdr:from>
      <xdr:col>16</xdr:col>
      <xdr:colOff>198363</xdr:colOff>
      <xdr:row>26</xdr:row>
      <xdr:rowOff>223914</xdr:rowOff>
    </xdr:from>
    <xdr:to>
      <xdr:col>19</xdr:col>
      <xdr:colOff>308428</xdr:colOff>
      <xdr:row>28</xdr:row>
      <xdr:rowOff>100692</xdr:rowOff>
    </xdr:to>
    <xdr:sp macro="" textlink="">
      <xdr:nvSpPr>
        <xdr:cNvPr id="9" name="Rectangle à coins arrondis 8">
          <a:extLst>
            <a:ext uri="{FF2B5EF4-FFF2-40B4-BE49-F238E27FC236}">
              <a16:creationId xmlns:a16="http://schemas.microsoft.com/office/drawing/2014/main" id="{3516C319-2966-4047-B2A7-DBCC0023C3DB}"/>
            </a:ext>
          </a:extLst>
        </xdr:cNvPr>
        <xdr:cNvSpPr/>
      </xdr:nvSpPr>
      <xdr:spPr>
        <a:xfrm>
          <a:off x="11546720" y="6646485"/>
          <a:ext cx="2368851" cy="366636"/>
        </a:xfrm>
        <a:prstGeom prst="round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VSR</a:t>
          </a:r>
          <a:endParaRPr lang="fr-FR" sz="1400" baseline="0"/>
        </a:p>
      </xdr:txBody>
    </xdr:sp>
    <xdr:clientData/>
  </xdr:twoCellAnchor>
  <xdr:twoCellAnchor>
    <xdr:from>
      <xdr:col>2</xdr:col>
      <xdr:colOff>676355</xdr:colOff>
      <xdr:row>2</xdr:row>
      <xdr:rowOff>170595</xdr:rowOff>
    </xdr:from>
    <xdr:to>
      <xdr:col>3</xdr:col>
      <xdr:colOff>362856</xdr:colOff>
      <xdr:row>4</xdr:row>
      <xdr:rowOff>57416</xdr:rowOff>
    </xdr:to>
    <xdr:sp macro="" textlink="">
      <xdr:nvSpPr>
        <xdr:cNvPr id="11" name="Étoile à 5 branches 12">
          <a:extLst>
            <a:ext uri="{FF2B5EF4-FFF2-40B4-BE49-F238E27FC236}">
              <a16:creationId xmlns:a16="http://schemas.microsoft.com/office/drawing/2014/main" id="{8E6487E1-18A3-4A31-A829-E88C30628C20}"/>
            </a:ext>
          </a:extLst>
        </xdr:cNvPr>
        <xdr:cNvSpPr/>
      </xdr:nvSpPr>
      <xdr:spPr>
        <a:xfrm flipH="1">
          <a:off x="2055212" y="714881"/>
          <a:ext cx="375930" cy="376678"/>
        </a:xfrm>
        <a:prstGeom prst="star5">
          <a:avLst/>
        </a:prstGeom>
        <a:solidFill>
          <a:srgbClr val="FFCC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</xdr:col>
      <xdr:colOff>457842</xdr:colOff>
      <xdr:row>4</xdr:row>
      <xdr:rowOff>19423</xdr:rowOff>
    </xdr:from>
    <xdr:ext cx="659283" cy="280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738E7875-998C-40B5-BEE5-689C342B2644}"/>
            </a:ext>
          </a:extLst>
        </xdr:cNvPr>
        <xdr:cNvSpPr txBox="1"/>
      </xdr:nvSpPr>
      <xdr:spPr>
        <a:xfrm>
          <a:off x="1836699" y="1053566"/>
          <a:ext cx="65928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200"/>
            <a:t>Contrat</a:t>
          </a:r>
        </a:p>
      </xdr:txBody>
    </xdr:sp>
    <xdr:clientData/>
  </xdr:oneCellAnchor>
  <xdr:twoCellAnchor>
    <xdr:from>
      <xdr:col>1</xdr:col>
      <xdr:colOff>34471</xdr:colOff>
      <xdr:row>2</xdr:row>
      <xdr:rowOff>192768</xdr:rowOff>
    </xdr:from>
    <xdr:to>
      <xdr:col>2</xdr:col>
      <xdr:colOff>653143</xdr:colOff>
      <xdr:row>4</xdr:row>
      <xdr:rowOff>54428</xdr:rowOff>
    </xdr:to>
    <xdr:sp macro="" textlink="">
      <xdr:nvSpPr>
        <xdr:cNvPr id="26" name="Rectangle à coins arrondis 30">
          <a:extLst>
            <a:ext uri="{FF2B5EF4-FFF2-40B4-BE49-F238E27FC236}">
              <a16:creationId xmlns:a16="http://schemas.microsoft.com/office/drawing/2014/main" id="{14B3804F-8B78-4C3E-A930-8E40AA838408}"/>
            </a:ext>
          </a:extLst>
        </xdr:cNvPr>
        <xdr:cNvSpPr/>
      </xdr:nvSpPr>
      <xdr:spPr>
        <a:xfrm>
          <a:off x="723900" y="737054"/>
          <a:ext cx="1308100" cy="351517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Appel d'Offre</a:t>
          </a:r>
          <a:endParaRPr lang="fr-FR" sz="1400" baseline="0"/>
        </a:p>
      </xdr:txBody>
    </xdr:sp>
    <xdr:clientData/>
  </xdr:twoCellAnchor>
  <xdr:twoCellAnchor>
    <xdr:from>
      <xdr:col>12</xdr:col>
      <xdr:colOff>7560</xdr:colOff>
      <xdr:row>17</xdr:row>
      <xdr:rowOff>122162</xdr:rowOff>
    </xdr:from>
    <xdr:to>
      <xdr:col>13</xdr:col>
      <xdr:colOff>607786</xdr:colOff>
      <xdr:row>19</xdr:row>
      <xdr:rowOff>192007</xdr:rowOff>
    </xdr:to>
    <xdr:sp macro="" textlink="">
      <xdr:nvSpPr>
        <xdr:cNvPr id="31" name="Rectangle à coins arrondis 2">
          <a:extLst>
            <a:ext uri="{FF2B5EF4-FFF2-40B4-BE49-F238E27FC236}">
              <a16:creationId xmlns:a16="http://schemas.microsoft.com/office/drawing/2014/main" id="{3895703F-C915-4C1B-9D9F-A1EDC7DCE62C}"/>
            </a:ext>
          </a:extLst>
        </xdr:cNvPr>
        <xdr:cNvSpPr/>
      </xdr:nvSpPr>
      <xdr:spPr>
        <a:xfrm>
          <a:off x="8344203" y="4340376"/>
          <a:ext cx="1353154" cy="559702"/>
        </a:xfrm>
        <a:prstGeom prst="roundRect">
          <a:avLst/>
        </a:prstGeom>
        <a:pattFill prst="dkUpDiag">
          <a:fgClr>
            <a:schemeClr val="accent1"/>
          </a:fgClr>
          <a:bgClr>
            <a:schemeClr val="accent3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Recette d'intégration</a:t>
          </a:r>
          <a:endParaRPr lang="fr-FR" sz="1400" baseline="0"/>
        </a:p>
      </xdr:txBody>
    </xdr:sp>
    <xdr:clientData/>
  </xdr:twoCellAnchor>
  <xdr:twoCellAnchor>
    <xdr:from>
      <xdr:col>3</xdr:col>
      <xdr:colOff>31537</xdr:colOff>
      <xdr:row>5</xdr:row>
      <xdr:rowOff>145217</xdr:rowOff>
    </xdr:from>
    <xdr:to>
      <xdr:col>5</xdr:col>
      <xdr:colOff>589644</xdr:colOff>
      <xdr:row>7</xdr:row>
      <xdr:rowOff>199571</xdr:rowOff>
    </xdr:to>
    <xdr:sp macro="" textlink="">
      <xdr:nvSpPr>
        <xdr:cNvPr id="32" name="Rectangle à coins arrondis 30">
          <a:extLst>
            <a:ext uri="{FF2B5EF4-FFF2-40B4-BE49-F238E27FC236}">
              <a16:creationId xmlns:a16="http://schemas.microsoft.com/office/drawing/2014/main" id="{E457CE47-624F-41C1-A958-E45208410FAA}"/>
            </a:ext>
          </a:extLst>
        </xdr:cNvPr>
        <xdr:cNvSpPr/>
      </xdr:nvSpPr>
      <xdr:spPr>
        <a:xfrm>
          <a:off x="2099823" y="1424288"/>
          <a:ext cx="1936964" cy="544212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fr-FR" sz="1400"/>
            <a:t>Specifications techniques et</a:t>
          </a:r>
          <a:r>
            <a:rPr lang="fr-FR" sz="1400" baseline="0"/>
            <a:t> fonctionelles</a:t>
          </a:r>
        </a:p>
      </xdr:txBody>
    </xdr:sp>
    <xdr:clientData/>
  </xdr:twoCellAnchor>
  <xdr:oneCellAnchor>
    <xdr:from>
      <xdr:col>20</xdr:col>
      <xdr:colOff>29029</xdr:colOff>
      <xdr:row>29</xdr:row>
      <xdr:rowOff>42334</xdr:rowOff>
    </xdr:from>
    <xdr:ext cx="939296" cy="311496"/>
    <xdr:sp macro="" textlink="">
      <xdr:nvSpPr>
        <xdr:cNvPr id="41" name="ZoneTexte 38">
          <a:extLst>
            <a:ext uri="{FF2B5EF4-FFF2-40B4-BE49-F238E27FC236}">
              <a16:creationId xmlns:a16="http://schemas.microsoft.com/office/drawing/2014/main" id="{26667316-3B8B-462D-B1C6-4D5E1164DA80}"/>
            </a:ext>
          </a:extLst>
        </xdr:cNvPr>
        <xdr:cNvSpPr txBox="1"/>
      </xdr:nvSpPr>
      <xdr:spPr>
        <a:xfrm>
          <a:off x="14389100" y="7199691"/>
          <a:ext cx="93929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GARANTIE</a:t>
          </a:r>
        </a:p>
      </xdr:txBody>
    </xdr:sp>
    <xdr:clientData/>
  </xdr:oneCellAnchor>
  <xdr:twoCellAnchor>
    <xdr:from>
      <xdr:col>7</xdr:col>
      <xdr:colOff>419250</xdr:colOff>
      <xdr:row>11</xdr:row>
      <xdr:rowOff>162529</xdr:rowOff>
    </xdr:from>
    <xdr:to>
      <xdr:col>10</xdr:col>
      <xdr:colOff>206827</xdr:colOff>
      <xdr:row>13</xdr:row>
      <xdr:rowOff>134257</xdr:rowOff>
    </xdr:to>
    <xdr:sp macro="" textlink="">
      <xdr:nvSpPr>
        <xdr:cNvPr id="81" name="Rectangle à coins arrondis 4">
          <a:extLst>
            <a:ext uri="{FF2B5EF4-FFF2-40B4-BE49-F238E27FC236}">
              <a16:creationId xmlns:a16="http://schemas.microsoft.com/office/drawing/2014/main" id="{4F8CA16A-F97F-4D37-B764-AF1F40BD5924}"/>
            </a:ext>
          </a:extLst>
        </xdr:cNvPr>
        <xdr:cNvSpPr/>
      </xdr:nvSpPr>
      <xdr:spPr>
        <a:xfrm>
          <a:off x="5245250" y="2911172"/>
          <a:ext cx="1855863" cy="461585"/>
        </a:xfrm>
        <a:prstGeom prst="roundRect">
          <a:avLst/>
        </a:prstGeom>
        <a:pattFill prst="dkUpDiag">
          <a:fgClr>
            <a:srgbClr val="C00000"/>
          </a:fgClr>
          <a:bgClr>
            <a:schemeClr val="bg2">
              <a:lumMod val="25000"/>
            </a:schemeClr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Dev et recette</a:t>
          </a:r>
        </a:p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LOT 2</a:t>
          </a:r>
        </a:p>
      </xdr:txBody>
    </xdr:sp>
    <xdr:clientData/>
  </xdr:twoCellAnchor>
  <xdr:twoCellAnchor>
    <xdr:from>
      <xdr:col>9</xdr:col>
      <xdr:colOff>355750</xdr:colOff>
      <xdr:row>14</xdr:row>
      <xdr:rowOff>171600</xdr:rowOff>
    </xdr:from>
    <xdr:to>
      <xdr:col>12</xdr:col>
      <xdr:colOff>79827</xdr:colOff>
      <xdr:row>16</xdr:row>
      <xdr:rowOff>143328</xdr:rowOff>
    </xdr:to>
    <xdr:sp macro="" textlink="">
      <xdr:nvSpPr>
        <xdr:cNvPr id="82" name="Rectangle à coins arrondis 4">
          <a:extLst>
            <a:ext uri="{FF2B5EF4-FFF2-40B4-BE49-F238E27FC236}">
              <a16:creationId xmlns:a16="http://schemas.microsoft.com/office/drawing/2014/main" id="{487B9D70-91E5-4DB5-C289-A7922F05F63F}"/>
            </a:ext>
          </a:extLst>
        </xdr:cNvPr>
        <xdr:cNvSpPr/>
      </xdr:nvSpPr>
      <xdr:spPr>
        <a:xfrm>
          <a:off x="6560607" y="3655029"/>
          <a:ext cx="1855863" cy="461585"/>
        </a:xfrm>
        <a:prstGeom prst="roundRect">
          <a:avLst/>
        </a:prstGeom>
        <a:pattFill prst="dkUpDiag">
          <a:fgClr>
            <a:srgbClr val="C00000"/>
          </a:fgClr>
          <a:bgClr>
            <a:schemeClr val="bg2">
              <a:lumMod val="25000"/>
            </a:schemeClr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Dev et recette</a:t>
          </a:r>
        </a:p>
        <a:p>
          <a:pPr marL="0" indent="0" algn="ctr"/>
          <a:r>
            <a:rPr lang="fr-FR" sz="1400">
              <a:solidFill>
                <a:schemeClr val="lt1"/>
              </a:solidFill>
              <a:latin typeface="+mn-lt"/>
              <a:ea typeface="+mn-ea"/>
              <a:cs typeface="+mn-cs"/>
            </a:rPr>
            <a:t>LOT 3</a:t>
          </a:r>
        </a:p>
      </xdr:txBody>
    </xdr:sp>
    <xdr:clientData/>
  </xdr:twoCellAnchor>
  <xdr:twoCellAnchor>
    <xdr:from>
      <xdr:col>15</xdr:col>
      <xdr:colOff>685421</xdr:colOff>
      <xdr:row>24</xdr:row>
      <xdr:rowOff>7304</xdr:rowOff>
    </xdr:from>
    <xdr:to>
      <xdr:col>16</xdr:col>
      <xdr:colOff>308423</xdr:colOff>
      <xdr:row>25</xdr:row>
      <xdr:rowOff>139053</xdr:rowOff>
    </xdr:to>
    <xdr:sp macro="" textlink="">
      <xdr:nvSpPr>
        <xdr:cNvPr id="83" name="Étoile à 5 branches 12">
          <a:extLst>
            <a:ext uri="{FF2B5EF4-FFF2-40B4-BE49-F238E27FC236}">
              <a16:creationId xmlns:a16="http://schemas.microsoft.com/office/drawing/2014/main" id="{46C8108E-27AF-27CD-53DE-B237E27530DA}"/>
            </a:ext>
          </a:extLst>
        </xdr:cNvPr>
        <xdr:cNvSpPr/>
      </xdr:nvSpPr>
      <xdr:spPr>
        <a:xfrm flipH="1">
          <a:off x="11280850" y="5940018"/>
          <a:ext cx="375930" cy="376678"/>
        </a:xfrm>
        <a:prstGeom prst="star5">
          <a:avLst/>
        </a:prstGeom>
        <a:solidFill>
          <a:srgbClr val="FFCC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15</xdr:col>
      <xdr:colOff>330836</xdr:colOff>
      <xdr:row>25</xdr:row>
      <xdr:rowOff>119202</xdr:rowOff>
    </xdr:from>
    <xdr:ext cx="1075038" cy="280205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5EA11C4C-A240-6827-C1FA-1DA495311FDE}"/>
            </a:ext>
          </a:extLst>
        </xdr:cNvPr>
        <xdr:cNvSpPr txBox="1"/>
      </xdr:nvSpPr>
      <xdr:spPr>
        <a:xfrm>
          <a:off x="10926265" y="6296845"/>
          <a:ext cx="107503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200"/>
            <a:t>Mise en PROD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showGridLines="0" zoomScale="70" zoomScaleNormal="70" workbookViewId="0">
      <pane xSplit="1" ySplit="1" topLeftCell="C2" activePane="bottomRight" state="frozenSplit"/>
      <selection pane="topRight" activeCell="K1" sqref="K1"/>
      <selection pane="bottomLeft" activeCell="A16" sqref="A16"/>
      <selection pane="bottomRight" activeCell="G29" sqref="G29"/>
    </sheetView>
  </sheetViews>
  <sheetFormatPr baseColWidth="10" defaultRowHeight="14.5" x14ac:dyDescent="0.35"/>
  <cols>
    <col min="1" max="1" width="34.1796875" customWidth="1"/>
    <col min="2" max="2" width="13" hidden="1" customWidth="1"/>
    <col min="3" max="3" width="16.1796875" customWidth="1"/>
    <col min="4" max="4" width="13.54296875" bestFit="1" customWidth="1"/>
    <col min="5" max="28" width="7.36328125" customWidth="1"/>
  </cols>
  <sheetData>
    <row r="1" spans="1:28" x14ac:dyDescent="0.35">
      <c r="A1" s="6" t="s">
        <v>0</v>
      </c>
      <c r="B1" s="7" t="s">
        <v>1</v>
      </c>
      <c r="C1" s="7" t="s">
        <v>2</v>
      </c>
      <c r="D1" s="7" t="s">
        <v>3</v>
      </c>
      <c r="E1" s="12">
        <v>45292</v>
      </c>
      <c r="F1" s="13">
        <f>EDATE(E1,1)</f>
        <v>45323</v>
      </c>
      <c r="G1" s="13">
        <f t="shared" ref="G1:AA1" si="0">EDATE(F1,1)</f>
        <v>45352</v>
      </c>
      <c r="H1" s="13">
        <f t="shared" si="0"/>
        <v>45383</v>
      </c>
      <c r="I1" s="13">
        <f t="shared" si="0"/>
        <v>45413</v>
      </c>
      <c r="J1" s="13">
        <f t="shared" si="0"/>
        <v>45444</v>
      </c>
      <c r="K1" s="13">
        <f t="shared" si="0"/>
        <v>45474</v>
      </c>
      <c r="L1" s="13">
        <f t="shared" si="0"/>
        <v>45505</v>
      </c>
      <c r="M1" s="13">
        <f t="shared" si="0"/>
        <v>45536</v>
      </c>
      <c r="N1" s="13">
        <f t="shared" si="0"/>
        <v>45566</v>
      </c>
      <c r="O1" s="13">
        <f t="shared" si="0"/>
        <v>45597</v>
      </c>
      <c r="P1" s="13">
        <f t="shared" si="0"/>
        <v>45627</v>
      </c>
      <c r="Q1" s="13">
        <f t="shared" si="0"/>
        <v>45658</v>
      </c>
      <c r="R1" s="13">
        <f t="shared" si="0"/>
        <v>45689</v>
      </c>
      <c r="S1" s="13">
        <f t="shared" si="0"/>
        <v>45717</v>
      </c>
      <c r="T1" s="13">
        <f t="shared" si="0"/>
        <v>45748</v>
      </c>
      <c r="U1" s="13">
        <f t="shared" si="0"/>
        <v>45778</v>
      </c>
      <c r="V1" s="13">
        <f t="shared" si="0"/>
        <v>45809</v>
      </c>
      <c r="W1" s="13">
        <f t="shared" si="0"/>
        <v>45839</v>
      </c>
      <c r="X1" s="13">
        <f t="shared" si="0"/>
        <v>45870</v>
      </c>
      <c r="Y1" s="13">
        <f t="shared" si="0"/>
        <v>45901</v>
      </c>
      <c r="Z1" s="13">
        <f t="shared" si="0"/>
        <v>45931</v>
      </c>
      <c r="AA1" s="13">
        <f t="shared" si="0"/>
        <v>45962</v>
      </c>
      <c r="AB1" s="13">
        <f t="shared" ref="AB1" si="1">EDATE(AA1,1)</f>
        <v>45992</v>
      </c>
    </row>
    <row r="2" spans="1:28" x14ac:dyDescent="0.35">
      <c r="A2" s="14" t="s">
        <v>11</v>
      </c>
      <c r="B2" s="2" t="s">
        <v>4</v>
      </c>
      <c r="C2" s="19">
        <f>MIN(C3:C5)</f>
        <v>45323</v>
      </c>
      <c r="D2" s="20">
        <f>MAX(D3:D5)</f>
        <v>45427</v>
      </c>
      <c r="E2" s="4" t="str">
        <f>IF(AND($C2&lt;F$1,$D2&gt;=E$1),"Y","")</f>
        <v/>
      </c>
      <c r="F2" s="5" t="str">
        <f>IF(AND($C2&lt;G$1,$D2&gt;=F$1),"Y","")</f>
        <v>Y</v>
      </c>
      <c r="G2" s="5" t="str">
        <f t="shared" ref="G2:AB2" si="2">IF(AND($C2&lt;H$1,$D2&gt;=G$1),"Y","")</f>
        <v>Y</v>
      </c>
      <c r="H2" s="5" t="str">
        <f t="shared" si="2"/>
        <v>Y</v>
      </c>
      <c r="I2" s="5" t="str">
        <f t="shared" si="2"/>
        <v>Y</v>
      </c>
      <c r="J2" s="5" t="str">
        <f t="shared" si="2"/>
        <v/>
      </c>
      <c r="K2" s="5" t="str">
        <f t="shared" si="2"/>
        <v/>
      </c>
      <c r="L2" s="5" t="str">
        <f t="shared" si="2"/>
        <v/>
      </c>
      <c r="M2" s="5" t="str">
        <f t="shared" si="2"/>
        <v/>
      </c>
      <c r="N2" s="5" t="str">
        <f t="shared" si="2"/>
        <v/>
      </c>
      <c r="O2" s="5" t="str">
        <f t="shared" si="2"/>
        <v/>
      </c>
      <c r="P2" s="5" t="str">
        <f t="shared" si="2"/>
        <v/>
      </c>
      <c r="Q2" s="5" t="str">
        <f t="shared" si="2"/>
        <v/>
      </c>
      <c r="R2" s="5" t="str">
        <f t="shared" si="2"/>
        <v/>
      </c>
      <c r="S2" s="5" t="str">
        <f t="shared" si="2"/>
        <v/>
      </c>
      <c r="T2" s="5" t="str">
        <f t="shared" si="2"/>
        <v/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Z2" s="5" t="str">
        <f t="shared" si="2"/>
        <v/>
      </c>
      <c r="AA2" s="5" t="str">
        <f t="shared" si="2"/>
        <v/>
      </c>
      <c r="AB2" s="5" t="str">
        <f t="shared" si="2"/>
        <v/>
      </c>
    </row>
    <row r="3" spans="1:28" x14ac:dyDescent="0.35">
      <c r="A3" s="10" t="s">
        <v>12</v>
      </c>
      <c r="B3" s="1" t="s">
        <v>5</v>
      </c>
      <c r="C3" s="8">
        <v>45323</v>
      </c>
      <c r="D3" s="3">
        <v>45350</v>
      </c>
      <c r="E3" s="4" t="str">
        <f t="shared" ref="E3:AB3" si="3">IF(AND($C3&lt;F$1,$D3&gt;=E$1),"X","")</f>
        <v/>
      </c>
      <c r="F3" s="5" t="str">
        <f t="shared" si="3"/>
        <v>X</v>
      </c>
      <c r="G3" s="5" t="str">
        <f t="shared" si="3"/>
        <v/>
      </c>
      <c r="H3" s="5" t="str">
        <f t="shared" si="3"/>
        <v/>
      </c>
      <c r="I3" s="5" t="str">
        <f t="shared" si="3"/>
        <v/>
      </c>
      <c r="J3" s="5" t="str">
        <f t="shared" si="3"/>
        <v/>
      </c>
      <c r="K3" s="5" t="str">
        <f t="shared" si="3"/>
        <v/>
      </c>
      <c r="L3" s="5" t="str">
        <f t="shared" si="3"/>
        <v/>
      </c>
      <c r="M3" s="5" t="str">
        <f t="shared" si="3"/>
        <v/>
      </c>
      <c r="N3" s="5" t="str">
        <f t="shared" si="3"/>
        <v/>
      </c>
      <c r="O3" s="5" t="str">
        <f t="shared" si="3"/>
        <v/>
      </c>
      <c r="P3" s="5" t="str">
        <f t="shared" si="3"/>
        <v/>
      </c>
      <c r="Q3" s="5" t="str">
        <f t="shared" si="3"/>
        <v/>
      </c>
      <c r="R3" s="5" t="str">
        <f t="shared" si="3"/>
        <v/>
      </c>
      <c r="S3" s="5" t="str">
        <f t="shared" si="3"/>
        <v/>
      </c>
      <c r="T3" s="5" t="str">
        <f t="shared" si="3"/>
        <v/>
      </c>
      <c r="U3" s="5" t="str">
        <f t="shared" si="3"/>
        <v/>
      </c>
      <c r="V3" s="5" t="str">
        <f t="shared" si="3"/>
        <v/>
      </c>
      <c r="W3" s="5" t="str">
        <f t="shared" si="3"/>
        <v/>
      </c>
      <c r="X3" s="5" t="str">
        <f t="shared" si="3"/>
        <v/>
      </c>
      <c r="Y3" s="5" t="str">
        <f t="shared" si="3"/>
        <v/>
      </c>
      <c r="Z3" s="5" t="str">
        <f t="shared" si="3"/>
        <v/>
      </c>
      <c r="AA3" s="5" t="str">
        <f t="shared" si="3"/>
        <v/>
      </c>
      <c r="AB3" s="5" t="str">
        <f t="shared" si="3"/>
        <v/>
      </c>
    </row>
    <row r="4" spans="1:28" x14ac:dyDescent="0.35">
      <c r="A4" s="10" t="s">
        <v>13</v>
      </c>
      <c r="B4" s="1" t="s">
        <v>6</v>
      </c>
      <c r="C4" s="8">
        <v>45352</v>
      </c>
      <c r="D4" s="3">
        <v>45412</v>
      </c>
      <c r="E4" s="4" t="str">
        <f t="shared" ref="E4:AB4" si="4">IF(AND($C4&lt;F$1,$D4&gt;=E$1),"X","")</f>
        <v/>
      </c>
      <c r="F4" s="5" t="str">
        <f t="shared" si="4"/>
        <v/>
      </c>
      <c r="G4" s="5" t="str">
        <f t="shared" si="4"/>
        <v>X</v>
      </c>
      <c r="H4" s="5" t="str">
        <f t="shared" si="4"/>
        <v>X</v>
      </c>
      <c r="I4" s="5" t="str">
        <f t="shared" si="4"/>
        <v/>
      </c>
      <c r="J4" s="5" t="str">
        <f t="shared" si="4"/>
        <v/>
      </c>
      <c r="K4" s="5" t="str">
        <f t="shared" si="4"/>
        <v/>
      </c>
      <c r="L4" s="5" t="str">
        <f t="shared" si="4"/>
        <v/>
      </c>
      <c r="M4" s="5" t="str">
        <f t="shared" si="4"/>
        <v/>
      </c>
      <c r="N4" s="5" t="str">
        <f t="shared" si="4"/>
        <v/>
      </c>
      <c r="O4" s="5" t="str">
        <f t="shared" si="4"/>
        <v/>
      </c>
      <c r="P4" s="5" t="str">
        <f t="shared" si="4"/>
        <v/>
      </c>
      <c r="Q4" s="5" t="str">
        <f t="shared" si="4"/>
        <v/>
      </c>
      <c r="R4" s="5" t="str">
        <f t="shared" si="4"/>
        <v/>
      </c>
      <c r="S4" s="5" t="str">
        <f t="shared" si="4"/>
        <v/>
      </c>
      <c r="T4" s="5" t="str">
        <f t="shared" si="4"/>
        <v/>
      </c>
      <c r="U4" s="5" t="str">
        <f t="shared" si="4"/>
        <v/>
      </c>
      <c r="V4" s="5" t="str">
        <f t="shared" si="4"/>
        <v/>
      </c>
      <c r="W4" s="5" t="str">
        <f t="shared" si="4"/>
        <v/>
      </c>
      <c r="X4" s="5" t="str">
        <f t="shared" si="4"/>
        <v/>
      </c>
      <c r="Y4" s="5" t="str">
        <f t="shared" si="4"/>
        <v/>
      </c>
      <c r="Z4" s="5" t="str">
        <f t="shared" si="4"/>
        <v/>
      </c>
      <c r="AA4" s="5" t="str">
        <f t="shared" si="4"/>
        <v/>
      </c>
      <c r="AB4" s="5" t="str">
        <f t="shared" si="4"/>
        <v/>
      </c>
    </row>
    <row r="5" spans="1:28" x14ac:dyDescent="0.35">
      <c r="A5" s="10" t="s">
        <v>14</v>
      </c>
      <c r="B5" s="1" t="s">
        <v>7</v>
      </c>
      <c r="C5" s="8">
        <v>45413</v>
      </c>
      <c r="D5" s="3">
        <v>45427</v>
      </c>
      <c r="E5" s="4" t="str">
        <f t="shared" ref="E5:AB5" si="5">IF(AND($C5&lt;F$1,$D5&gt;=E$1),"X","")</f>
        <v/>
      </c>
      <c r="F5" s="5" t="str">
        <f t="shared" si="5"/>
        <v/>
      </c>
      <c r="G5" s="5" t="str">
        <f t="shared" si="5"/>
        <v/>
      </c>
      <c r="H5" s="5" t="str">
        <f t="shared" si="5"/>
        <v/>
      </c>
      <c r="I5" s="5" t="str">
        <f t="shared" si="5"/>
        <v>X</v>
      </c>
      <c r="J5" s="5" t="str">
        <f t="shared" si="5"/>
        <v/>
      </c>
      <c r="K5" s="5" t="str">
        <f t="shared" si="5"/>
        <v/>
      </c>
      <c r="L5" s="5" t="str">
        <f t="shared" si="5"/>
        <v/>
      </c>
      <c r="M5" s="5" t="str">
        <f t="shared" si="5"/>
        <v/>
      </c>
      <c r="N5" s="5" t="str">
        <f t="shared" si="5"/>
        <v/>
      </c>
      <c r="O5" s="5" t="str">
        <f t="shared" si="5"/>
        <v/>
      </c>
      <c r="P5" s="5" t="str">
        <f t="shared" si="5"/>
        <v/>
      </c>
      <c r="Q5" s="5" t="str">
        <f t="shared" si="5"/>
        <v/>
      </c>
      <c r="R5" s="5" t="str">
        <f t="shared" si="5"/>
        <v/>
      </c>
      <c r="S5" s="5" t="str">
        <f t="shared" si="5"/>
        <v/>
      </c>
      <c r="T5" s="5" t="str">
        <f t="shared" si="5"/>
        <v/>
      </c>
      <c r="U5" s="5" t="str">
        <f t="shared" si="5"/>
        <v/>
      </c>
      <c r="V5" s="5" t="str">
        <f t="shared" si="5"/>
        <v/>
      </c>
      <c r="W5" s="5" t="str">
        <f t="shared" si="5"/>
        <v/>
      </c>
      <c r="X5" s="5" t="str">
        <f t="shared" si="5"/>
        <v/>
      </c>
      <c r="Y5" s="5" t="str">
        <f t="shared" si="5"/>
        <v/>
      </c>
      <c r="Z5" s="5" t="str">
        <f t="shared" si="5"/>
        <v/>
      </c>
      <c r="AA5" s="5" t="str">
        <f t="shared" si="5"/>
        <v/>
      </c>
      <c r="AB5" s="5" t="str">
        <f t="shared" si="5"/>
        <v/>
      </c>
    </row>
    <row r="6" spans="1:28" x14ac:dyDescent="0.35">
      <c r="A6" s="14" t="s">
        <v>15</v>
      </c>
      <c r="B6" s="2" t="s">
        <v>8</v>
      </c>
      <c r="C6" s="19">
        <f>MIN(C7:C10)</f>
        <v>45444</v>
      </c>
      <c r="D6" s="20">
        <f>MAX(D7:D10)</f>
        <v>45504</v>
      </c>
      <c r="E6" s="4" t="str">
        <f>IF(AND($C6&lt;F$1,$D6&gt;=E$1),"Y","")</f>
        <v/>
      </c>
      <c r="F6" s="5" t="str">
        <f>IF(AND($C6&lt;G$1,$D6&gt;=F$1),"Y","")</f>
        <v/>
      </c>
      <c r="G6" s="5" t="str">
        <f t="shared" ref="G6:AB6" si="6">IF(AND($C6&lt;H$1,$D6&gt;=G$1),"Y","")</f>
        <v/>
      </c>
      <c r="H6" s="5" t="str">
        <f t="shared" si="6"/>
        <v/>
      </c>
      <c r="I6" s="5" t="str">
        <f t="shared" si="6"/>
        <v/>
      </c>
      <c r="J6" s="5" t="str">
        <f t="shared" si="6"/>
        <v>Y</v>
      </c>
      <c r="K6" s="5" t="str">
        <f t="shared" si="6"/>
        <v>Y</v>
      </c>
      <c r="L6" s="5" t="str">
        <f t="shared" si="6"/>
        <v/>
      </c>
      <c r="M6" s="5" t="str">
        <f t="shared" si="6"/>
        <v/>
      </c>
      <c r="N6" s="5" t="str">
        <f t="shared" si="6"/>
        <v/>
      </c>
      <c r="O6" s="5" t="str">
        <f t="shared" si="6"/>
        <v/>
      </c>
      <c r="P6" s="5" t="str">
        <f t="shared" si="6"/>
        <v/>
      </c>
      <c r="Q6" s="5" t="str">
        <f t="shared" si="6"/>
        <v/>
      </c>
      <c r="R6" s="5" t="str">
        <f t="shared" si="6"/>
        <v/>
      </c>
      <c r="S6" s="5" t="str">
        <f t="shared" si="6"/>
        <v/>
      </c>
      <c r="T6" s="5" t="str">
        <f t="shared" si="6"/>
        <v/>
      </c>
      <c r="U6" s="5" t="str">
        <f t="shared" si="6"/>
        <v/>
      </c>
      <c r="V6" s="5" t="str">
        <f t="shared" si="6"/>
        <v/>
      </c>
      <c r="W6" s="5" t="str">
        <f t="shared" si="6"/>
        <v/>
      </c>
      <c r="X6" s="5" t="str">
        <f t="shared" si="6"/>
        <v/>
      </c>
      <c r="Y6" s="5" t="str">
        <f t="shared" si="6"/>
        <v/>
      </c>
      <c r="Z6" s="5" t="str">
        <f t="shared" si="6"/>
        <v/>
      </c>
      <c r="AA6" s="5" t="str">
        <f t="shared" si="6"/>
        <v/>
      </c>
      <c r="AB6" s="5" t="str">
        <f t="shared" si="6"/>
        <v/>
      </c>
    </row>
    <row r="7" spans="1:28" x14ac:dyDescent="0.35">
      <c r="A7" s="10" t="s">
        <v>16</v>
      </c>
      <c r="B7" s="1" t="s">
        <v>7</v>
      </c>
      <c r="C7" s="8">
        <v>45444</v>
      </c>
      <c r="D7" s="8">
        <v>45473</v>
      </c>
      <c r="E7" s="4" t="str">
        <f t="shared" ref="E7:AB7" si="7">IF(AND($C7&lt;F$1,$D7&gt;=E$1),"X","")</f>
        <v/>
      </c>
      <c r="F7" s="5" t="str">
        <f t="shared" si="7"/>
        <v/>
      </c>
      <c r="G7" s="5" t="str">
        <f t="shared" si="7"/>
        <v/>
      </c>
      <c r="H7" s="5" t="str">
        <f t="shared" si="7"/>
        <v/>
      </c>
      <c r="I7" s="5" t="str">
        <f t="shared" si="7"/>
        <v/>
      </c>
      <c r="J7" s="5" t="str">
        <f t="shared" si="7"/>
        <v>X</v>
      </c>
      <c r="K7" s="5" t="str">
        <f t="shared" si="7"/>
        <v/>
      </c>
      <c r="L7" s="5" t="str">
        <f t="shared" si="7"/>
        <v/>
      </c>
      <c r="M7" s="5" t="str">
        <f t="shared" si="7"/>
        <v/>
      </c>
      <c r="N7" s="5" t="str">
        <f t="shared" si="7"/>
        <v/>
      </c>
      <c r="O7" s="5" t="str">
        <f t="shared" si="7"/>
        <v/>
      </c>
      <c r="P7" s="5" t="str">
        <f t="shared" si="7"/>
        <v/>
      </c>
      <c r="Q7" s="5" t="str">
        <f t="shared" si="7"/>
        <v/>
      </c>
      <c r="R7" s="5" t="str">
        <f t="shared" si="7"/>
        <v/>
      </c>
      <c r="S7" s="5" t="str">
        <f t="shared" si="7"/>
        <v/>
      </c>
      <c r="T7" s="5" t="str">
        <f t="shared" si="7"/>
        <v/>
      </c>
      <c r="U7" s="5" t="str">
        <f t="shared" si="7"/>
        <v/>
      </c>
      <c r="V7" s="5" t="str">
        <f t="shared" si="7"/>
        <v/>
      </c>
      <c r="W7" s="5" t="str">
        <f t="shared" si="7"/>
        <v/>
      </c>
      <c r="X7" s="5" t="str">
        <f t="shared" si="7"/>
        <v/>
      </c>
      <c r="Y7" s="5" t="str">
        <f t="shared" si="7"/>
        <v/>
      </c>
      <c r="Z7" s="5" t="str">
        <f t="shared" si="7"/>
        <v/>
      </c>
      <c r="AA7" s="5" t="str">
        <f t="shared" si="7"/>
        <v/>
      </c>
      <c r="AB7" s="5" t="str">
        <f t="shared" si="7"/>
        <v/>
      </c>
    </row>
    <row r="8" spans="1:28" x14ac:dyDescent="0.35">
      <c r="A8" s="10" t="s">
        <v>17</v>
      </c>
      <c r="B8" s="1" t="s">
        <v>9</v>
      </c>
      <c r="C8" s="8">
        <v>45444</v>
      </c>
      <c r="D8" s="8">
        <v>45473</v>
      </c>
      <c r="E8" s="4" t="str">
        <f t="shared" ref="E8:AB8" si="8">IF(AND($C8&lt;F$1,$D8&gt;=E$1),"X","")</f>
        <v/>
      </c>
      <c r="F8" s="5" t="str">
        <f t="shared" si="8"/>
        <v/>
      </c>
      <c r="G8" s="5" t="str">
        <f t="shared" si="8"/>
        <v/>
      </c>
      <c r="H8" s="5" t="str">
        <f t="shared" si="8"/>
        <v/>
      </c>
      <c r="I8" s="5" t="str">
        <f t="shared" si="8"/>
        <v/>
      </c>
      <c r="J8" s="5" t="str">
        <f t="shared" si="8"/>
        <v>X</v>
      </c>
      <c r="K8" s="5" t="str">
        <f t="shared" si="8"/>
        <v/>
      </c>
      <c r="L8" s="5" t="str">
        <f t="shared" si="8"/>
        <v/>
      </c>
      <c r="M8" s="5" t="str">
        <f t="shared" si="8"/>
        <v/>
      </c>
      <c r="N8" s="5" t="str">
        <f t="shared" si="8"/>
        <v/>
      </c>
      <c r="O8" s="5" t="str">
        <f t="shared" si="8"/>
        <v/>
      </c>
      <c r="P8" s="5" t="str">
        <f t="shared" si="8"/>
        <v/>
      </c>
      <c r="Q8" s="5" t="str">
        <f t="shared" si="8"/>
        <v/>
      </c>
      <c r="R8" s="5" t="str">
        <f t="shared" si="8"/>
        <v/>
      </c>
      <c r="S8" s="5" t="str">
        <f t="shared" si="8"/>
        <v/>
      </c>
      <c r="T8" s="5" t="str">
        <f t="shared" si="8"/>
        <v/>
      </c>
      <c r="U8" s="5" t="str">
        <f t="shared" si="8"/>
        <v/>
      </c>
      <c r="V8" s="5" t="str">
        <f t="shared" si="8"/>
        <v/>
      </c>
      <c r="W8" s="5" t="str">
        <f t="shared" si="8"/>
        <v/>
      </c>
      <c r="X8" s="5" t="str">
        <f t="shared" si="8"/>
        <v/>
      </c>
      <c r="Y8" s="5" t="str">
        <f t="shared" si="8"/>
        <v/>
      </c>
      <c r="Z8" s="5" t="str">
        <f t="shared" si="8"/>
        <v/>
      </c>
      <c r="AA8" s="5" t="str">
        <f t="shared" si="8"/>
        <v/>
      </c>
      <c r="AB8" s="5" t="str">
        <f t="shared" si="8"/>
        <v/>
      </c>
    </row>
    <row r="9" spans="1:28" x14ac:dyDescent="0.35">
      <c r="A9" s="10" t="s">
        <v>18</v>
      </c>
      <c r="B9" s="1"/>
      <c r="C9" s="8">
        <v>45474</v>
      </c>
      <c r="D9" s="3">
        <v>45504</v>
      </c>
      <c r="E9" s="4" t="str">
        <f t="shared" ref="E9:AB9" si="9">IF(AND($C9&lt;F$1,$D9&gt;=E$1),"X","")</f>
        <v/>
      </c>
      <c r="F9" s="5" t="str">
        <f t="shared" si="9"/>
        <v/>
      </c>
      <c r="G9" s="5" t="str">
        <f t="shared" si="9"/>
        <v/>
      </c>
      <c r="H9" s="5" t="str">
        <f t="shared" si="9"/>
        <v/>
      </c>
      <c r="I9" s="5" t="str">
        <f t="shared" si="9"/>
        <v/>
      </c>
      <c r="J9" s="5" t="str">
        <f t="shared" si="9"/>
        <v/>
      </c>
      <c r="K9" s="5" t="str">
        <f t="shared" si="9"/>
        <v>X</v>
      </c>
      <c r="L9" s="5" t="str">
        <f t="shared" si="9"/>
        <v/>
      </c>
      <c r="M9" s="5" t="str">
        <f t="shared" si="9"/>
        <v/>
      </c>
      <c r="N9" s="5" t="str">
        <f t="shared" si="9"/>
        <v/>
      </c>
      <c r="O9" s="5" t="str">
        <f t="shared" si="9"/>
        <v/>
      </c>
      <c r="P9" s="5" t="str">
        <f t="shared" si="9"/>
        <v/>
      </c>
      <c r="Q9" s="5" t="str">
        <f t="shared" si="9"/>
        <v/>
      </c>
      <c r="R9" s="5" t="str">
        <f t="shared" si="9"/>
        <v/>
      </c>
      <c r="S9" s="5" t="str">
        <f t="shared" si="9"/>
        <v/>
      </c>
      <c r="T9" s="5" t="str">
        <f t="shared" si="9"/>
        <v/>
      </c>
      <c r="U9" s="5" t="str">
        <f t="shared" si="9"/>
        <v/>
      </c>
      <c r="V9" s="5" t="str">
        <f t="shared" si="9"/>
        <v/>
      </c>
      <c r="W9" s="5" t="str">
        <f t="shared" si="9"/>
        <v/>
      </c>
      <c r="X9" s="5" t="str">
        <f t="shared" si="9"/>
        <v/>
      </c>
      <c r="Y9" s="5" t="str">
        <f t="shared" si="9"/>
        <v/>
      </c>
      <c r="Z9" s="5" t="str">
        <f t="shared" si="9"/>
        <v/>
      </c>
      <c r="AA9" s="5" t="str">
        <f t="shared" si="9"/>
        <v/>
      </c>
      <c r="AB9" s="5" t="str">
        <f t="shared" si="9"/>
        <v/>
      </c>
    </row>
    <row r="10" spans="1:28" x14ac:dyDescent="0.35">
      <c r="A10" s="10" t="s">
        <v>19</v>
      </c>
      <c r="B10" s="1" t="s">
        <v>7</v>
      </c>
      <c r="C10" s="8">
        <v>45474</v>
      </c>
      <c r="D10" s="3">
        <v>45504</v>
      </c>
      <c r="E10" s="4" t="str">
        <f t="shared" ref="E10:AB10" si="10">IF(AND($C10&lt;F$1,$D10&gt;=E$1),"X","")</f>
        <v/>
      </c>
      <c r="F10" s="5" t="str">
        <f t="shared" si="10"/>
        <v/>
      </c>
      <c r="G10" s="5" t="str">
        <f t="shared" si="10"/>
        <v/>
      </c>
      <c r="H10" s="5" t="str">
        <f t="shared" si="10"/>
        <v/>
      </c>
      <c r="I10" s="5" t="str">
        <f t="shared" si="10"/>
        <v/>
      </c>
      <c r="J10" s="5" t="str">
        <f t="shared" si="10"/>
        <v/>
      </c>
      <c r="K10" s="5" t="str">
        <f t="shared" si="10"/>
        <v>X</v>
      </c>
      <c r="L10" s="5" t="str">
        <f t="shared" si="10"/>
        <v/>
      </c>
      <c r="M10" s="5" t="str">
        <f t="shared" si="10"/>
        <v/>
      </c>
      <c r="N10" s="5" t="str">
        <f t="shared" si="10"/>
        <v/>
      </c>
      <c r="O10" s="5" t="str">
        <f t="shared" si="10"/>
        <v/>
      </c>
      <c r="P10" s="5" t="str">
        <f t="shared" si="10"/>
        <v/>
      </c>
      <c r="Q10" s="5" t="str">
        <f t="shared" si="10"/>
        <v/>
      </c>
      <c r="R10" s="5" t="str">
        <f t="shared" si="10"/>
        <v/>
      </c>
      <c r="S10" s="5" t="str">
        <f t="shared" si="10"/>
        <v/>
      </c>
      <c r="T10" s="5" t="str">
        <f t="shared" si="10"/>
        <v/>
      </c>
      <c r="U10" s="5" t="str">
        <f t="shared" si="10"/>
        <v/>
      </c>
      <c r="V10" s="5" t="str">
        <f t="shared" si="10"/>
        <v/>
      </c>
      <c r="W10" s="5" t="str">
        <f t="shared" si="10"/>
        <v/>
      </c>
      <c r="X10" s="5" t="str">
        <f t="shared" si="10"/>
        <v/>
      </c>
      <c r="Y10" s="5" t="str">
        <f t="shared" si="10"/>
        <v/>
      </c>
      <c r="Z10" s="5" t="str">
        <f t="shared" si="10"/>
        <v/>
      </c>
      <c r="AA10" s="5" t="str">
        <f t="shared" si="10"/>
        <v/>
      </c>
      <c r="AB10" s="5" t="str">
        <f t="shared" si="10"/>
        <v/>
      </c>
    </row>
    <row r="11" spans="1:28" x14ac:dyDescent="0.35">
      <c r="A11" s="14" t="s">
        <v>35</v>
      </c>
      <c r="B11" s="2" t="s">
        <v>8</v>
      </c>
      <c r="C11" s="19">
        <f>MIN(C12:C14)</f>
        <v>45505</v>
      </c>
      <c r="D11" s="20">
        <f>MAX(D12:D14)</f>
        <v>45641</v>
      </c>
      <c r="E11" s="4" t="str">
        <f>IF(AND($C11&lt;F$1,$D11&gt;=E$1),"Y","")</f>
        <v/>
      </c>
      <c r="F11" s="5" t="str">
        <f>IF(AND($C11&lt;G$1,$D11&gt;=F$1),"Y","")</f>
        <v/>
      </c>
      <c r="G11" s="5" t="str">
        <f t="shared" ref="G11:AB11" si="11">IF(AND($C11&lt;H$1,$D11&gt;=G$1),"Y","")</f>
        <v/>
      </c>
      <c r="H11" s="5" t="str">
        <f t="shared" si="11"/>
        <v/>
      </c>
      <c r="I11" s="5" t="str">
        <f t="shared" si="11"/>
        <v/>
      </c>
      <c r="J11" s="5" t="str">
        <f t="shared" si="11"/>
        <v/>
      </c>
      <c r="K11" s="5" t="str">
        <f t="shared" si="11"/>
        <v/>
      </c>
      <c r="L11" s="5" t="str">
        <f t="shared" si="11"/>
        <v>Y</v>
      </c>
      <c r="M11" s="5" t="str">
        <f t="shared" si="11"/>
        <v>Y</v>
      </c>
      <c r="N11" s="5" t="str">
        <f t="shared" si="11"/>
        <v>Y</v>
      </c>
      <c r="O11" s="5" t="str">
        <f t="shared" si="11"/>
        <v>Y</v>
      </c>
      <c r="P11" s="5" t="str">
        <f t="shared" si="11"/>
        <v>Y</v>
      </c>
      <c r="Q11" s="5" t="str">
        <f t="shared" si="11"/>
        <v/>
      </c>
      <c r="R11" s="5" t="str">
        <f t="shared" si="11"/>
        <v/>
      </c>
      <c r="S11" s="5" t="str">
        <f t="shared" si="11"/>
        <v/>
      </c>
      <c r="T11" s="5" t="str">
        <f t="shared" si="11"/>
        <v/>
      </c>
      <c r="U11" s="5" t="str">
        <f t="shared" si="11"/>
        <v/>
      </c>
      <c r="V11" s="5" t="str">
        <f t="shared" si="11"/>
        <v/>
      </c>
      <c r="W11" s="5" t="str">
        <f t="shared" si="11"/>
        <v/>
      </c>
      <c r="X11" s="5" t="str">
        <f t="shared" si="11"/>
        <v/>
      </c>
      <c r="Y11" s="5" t="str">
        <f t="shared" si="11"/>
        <v/>
      </c>
      <c r="Z11" s="5" t="str">
        <f t="shared" si="11"/>
        <v/>
      </c>
      <c r="AA11" s="5" t="str">
        <f t="shared" si="11"/>
        <v/>
      </c>
      <c r="AB11" s="5" t="str">
        <f t="shared" si="11"/>
        <v/>
      </c>
    </row>
    <row r="12" spans="1:28" x14ac:dyDescent="0.35">
      <c r="A12" s="10" t="s">
        <v>28</v>
      </c>
      <c r="B12" s="1" t="s">
        <v>7</v>
      </c>
      <c r="C12" s="8">
        <v>45505</v>
      </c>
      <c r="D12" s="3">
        <v>45596</v>
      </c>
      <c r="E12" s="4" t="str">
        <f t="shared" ref="E12:AB12" si="12">IF(AND($C12&lt;F$1,$D12&gt;=E$1),"X","")</f>
        <v/>
      </c>
      <c r="F12" s="5" t="str">
        <f t="shared" si="12"/>
        <v/>
      </c>
      <c r="G12" s="5" t="str">
        <f t="shared" si="12"/>
        <v/>
      </c>
      <c r="H12" s="5" t="str">
        <f t="shared" si="12"/>
        <v/>
      </c>
      <c r="I12" s="5" t="str">
        <f t="shared" si="12"/>
        <v/>
      </c>
      <c r="J12" s="5" t="str">
        <f t="shared" si="12"/>
        <v/>
      </c>
      <c r="K12" s="5" t="str">
        <f t="shared" si="12"/>
        <v/>
      </c>
      <c r="L12" s="5" t="str">
        <f t="shared" si="12"/>
        <v>X</v>
      </c>
      <c r="M12" s="5" t="str">
        <f t="shared" si="12"/>
        <v>X</v>
      </c>
      <c r="N12" s="5" t="str">
        <f t="shared" si="12"/>
        <v>X</v>
      </c>
      <c r="O12" s="5" t="str">
        <f t="shared" si="12"/>
        <v/>
      </c>
      <c r="P12" s="5" t="str">
        <f t="shared" si="12"/>
        <v/>
      </c>
      <c r="Q12" s="5" t="str">
        <f t="shared" si="12"/>
        <v/>
      </c>
      <c r="R12" s="5" t="str">
        <f t="shared" si="12"/>
        <v/>
      </c>
      <c r="S12" s="5" t="str">
        <f t="shared" si="12"/>
        <v/>
      </c>
      <c r="T12" s="5" t="str">
        <f t="shared" si="12"/>
        <v/>
      </c>
      <c r="U12" s="5" t="str">
        <f t="shared" si="12"/>
        <v/>
      </c>
      <c r="V12" s="5" t="str">
        <f t="shared" si="12"/>
        <v/>
      </c>
      <c r="W12" s="5" t="str">
        <f t="shared" si="12"/>
        <v/>
      </c>
      <c r="X12" s="5" t="str">
        <f t="shared" si="12"/>
        <v/>
      </c>
      <c r="Y12" s="5" t="str">
        <f t="shared" si="12"/>
        <v/>
      </c>
      <c r="Z12" s="5" t="str">
        <f t="shared" si="12"/>
        <v/>
      </c>
      <c r="AA12" s="5" t="str">
        <f t="shared" si="12"/>
        <v/>
      </c>
      <c r="AB12" s="5" t="str">
        <f t="shared" si="12"/>
        <v/>
      </c>
    </row>
    <row r="13" spans="1:28" x14ac:dyDescent="0.35">
      <c r="A13" s="10" t="s">
        <v>23</v>
      </c>
      <c r="B13" s="1" t="s">
        <v>7</v>
      </c>
      <c r="C13" s="8">
        <v>45597</v>
      </c>
      <c r="D13" s="3">
        <v>45611</v>
      </c>
      <c r="E13" s="4" t="str">
        <f t="shared" ref="E13:AB13" si="13">IF(AND($C13&lt;F$1,$D13&gt;=E$1),"X","")</f>
        <v/>
      </c>
      <c r="F13" s="5" t="str">
        <f t="shared" si="13"/>
        <v/>
      </c>
      <c r="G13" s="5" t="str">
        <f t="shared" si="13"/>
        <v/>
      </c>
      <c r="H13" s="5" t="str">
        <f t="shared" si="13"/>
        <v/>
      </c>
      <c r="I13" s="5" t="str">
        <f t="shared" si="13"/>
        <v/>
      </c>
      <c r="J13" s="5" t="str">
        <f t="shared" si="13"/>
        <v/>
      </c>
      <c r="K13" s="5" t="str">
        <f t="shared" si="13"/>
        <v/>
      </c>
      <c r="L13" s="5" t="str">
        <f t="shared" si="13"/>
        <v/>
      </c>
      <c r="M13" s="5" t="str">
        <f t="shared" si="13"/>
        <v/>
      </c>
      <c r="N13" s="5" t="str">
        <f t="shared" si="13"/>
        <v/>
      </c>
      <c r="O13" s="5" t="str">
        <f t="shared" si="13"/>
        <v>X</v>
      </c>
      <c r="P13" s="5" t="str">
        <f t="shared" si="13"/>
        <v/>
      </c>
      <c r="Q13" s="5" t="str">
        <f t="shared" si="13"/>
        <v/>
      </c>
      <c r="R13" s="5" t="str">
        <f t="shared" si="13"/>
        <v/>
      </c>
      <c r="S13" s="5" t="str">
        <f t="shared" si="13"/>
        <v/>
      </c>
      <c r="T13" s="5" t="str">
        <f t="shared" si="13"/>
        <v/>
      </c>
      <c r="U13" s="5" t="str">
        <f t="shared" si="13"/>
        <v/>
      </c>
      <c r="V13" s="5" t="str">
        <f t="shared" si="13"/>
        <v/>
      </c>
      <c r="W13" s="5" t="str">
        <f t="shared" si="13"/>
        <v/>
      </c>
      <c r="X13" s="5" t="str">
        <f t="shared" si="13"/>
        <v/>
      </c>
      <c r="Y13" s="5" t="str">
        <f t="shared" si="13"/>
        <v/>
      </c>
      <c r="Z13" s="5" t="str">
        <f t="shared" si="13"/>
        <v/>
      </c>
      <c r="AA13" s="5" t="str">
        <f t="shared" si="13"/>
        <v/>
      </c>
      <c r="AB13" s="5" t="str">
        <f t="shared" si="13"/>
        <v/>
      </c>
    </row>
    <row r="14" spans="1:28" x14ac:dyDescent="0.35">
      <c r="A14" s="10" t="s">
        <v>24</v>
      </c>
      <c r="B14" s="1" t="s">
        <v>7</v>
      </c>
      <c r="C14" s="8">
        <v>45612</v>
      </c>
      <c r="D14" s="3">
        <v>45641</v>
      </c>
      <c r="E14" s="4" t="str">
        <f t="shared" ref="E14:AB14" si="14">IF(AND($C14&lt;F$1,$D14&gt;=E$1),"X","")</f>
        <v/>
      </c>
      <c r="F14" s="5" t="str">
        <f t="shared" si="14"/>
        <v/>
      </c>
      <c r="G14" s="5" t="str">
        <f t="shared" si="14"/>
        <v/>
      </c>
      <c r="H14" s="5" t="str">
        <f t="shared" si="14"/>
        <v/>
      </c>
      <c r="I14" s="5" t="str">
        <f t="shared" si="14"/>
        <v/>
      </c>
      <c r="J14" s="5" t="str">
        <f t="shared" si="14"/>
        <v/>
      </c>
      <c r="K14" s="5" t="str">
        <f t="shared" si="14"/>
        <v/>
      </c>
      <c r="L14" s="5" t="str">
        <f t="shared" si="14"/>
        <v/>
      </c>
      <c r="M14" s="5" t="str">
        <f t="shared" si="14"/>
        <v/>
      </c>
      <c r="N14" s="5" t="str">
        <f t="shared" si="14"/>
        <v/>
      </c>
      <c r="O14" s="5" t="str">
        <f t="shared" si="14"/>
        <v>X</v>
      </c>
      <c r="P14" s="5" t="str">
        <f t="shared" si="14"/>
        <v>X</v>
      </c>
      <c r="Q14" s="5" t="str">
        <f t="shared" si="14"/>
        <v/>
      </c>
      <c r="R14" s="5" t="str">
        <f t="shared" si="14"/>
        <v/>
      </c>
      <c r="S14" s="5" t="str">
        <f t="shared" si="14"/>
        <v/>
      </c>
      <c r="T14" s="5" t="str">
        <f t="shared" si="14"/>
        <v/>
      </c>
      <c r="U14" s="5" t="str">
        <f t="shared" si="14"/>
        <v/>
      </c>
      <c r="V14" s="5" t="str">
        <f t="shared" si="14"/>
        <v/>
      </c>
      <c r="W14" s="5" t="str">
        <f t="shared" si="14"/>
        <v/>
      </c>
      <c r="X14" s="5" t="str">
        <f t="shared" si="14"/>
        <v/>
      </c>
      <c r="Y14" s="5" t="str">
        <f t="shared" si="14"/>
        <v/>
      </c>
      <c r="Z14" s="5" t="str">
        <f t="shared" si="14"/>
        <v/>
      </c>
      <c r="AA14" s="5" t="str">
        <f t="shared" si="14"/>
        <v/>
      </c>
      <c r="AB14" s="5" t="str">
        <f t="shared" si="14"/>
        <v/>
      </c>
    </row>
    <row r="15" spans="1:28" x14ac:dyDescent="0.35">
      <c r="A15" s="14" t="s">
        <v>35</v>
      </c>
      <c r="B15" s="2" t="s">
        <v>8</v>
      </c>
      <c r="C15" s="19">
        <f>MIN(C16:C18)</f>
        <v>45566</v>
      </c>
      <c r="D15" s="20">
        <f>MAX(D16:D18)</f>
        <v>45703</v>
      </c>
      <c r="E15" s="4" t="str">
        <f>IF(AND($C15&lt;F$1,$D15&gt;=E$1),"Y","")</f>
        <v/>
      </c>
      <c r="F15" s="5" t="str">
        <f>IF(AND($C15&lt;G$1,$D15&gt;=F$1),"Y","")</f>
        <v/>
      </c>
      <c r="G15" s="5" t="str">
        <f t="shared" ref="G15:AB15" si="15">IF(AND($C15&lt;H$1,$D15&gt;=G$1),"Y","")</f>
        <v/>
      </c>
      <c r="H15" s="5" t="str">
        <f t="shared" si="15"/>
        <v/>
      </c>
      <c r="I15" s="5" t="str">
        <f t="shared" si="15"/>
        <v/>
      </c>
      <c r="J15" s="5" t="str">
        <f t="shared" si="15"/>
        <v/>
      </c>
      <c r="K15" s="5" t="str">
        <f t="shared" si="15"/>
        <v/>
      </c>
      <c r="L15" s="5" t="str">
        <f t="shared" si="15"/>
        <v/>
      </c>
      <c r="M15" s="5" t="str">
        <f t="shared" si="15"/>
        <v/>
      </c>
      <c r="N15" s="5" t="str">
        <f t="shared" si="15"/>
        <v>Y</v>
      </c>
      <c r="O15" s="5" t="str">
        <f t="shared" si="15"/>
        <v>Y</v>
      </c>
      <c r="P15" s="5" t="str">
        <f t="shared" si="15"/>
        <v>Y</v>
      </c>
      <c r="Q15" s="5" t="str">
        <f t="shared" si="15"/>
        <v>Y</v>
      </c>
      <c r="R15" s="5" t="str">
        <f t="shared" si="15"/>
        <v>Y</v>
      </c>
      <c r="S15" s="5" t="str">
        <f t="shared" si="15"/>
        <v/>
      </c>
      <c r="T15" s="5" t="str">
        <f t="shared" si="15"/>
        <v/>
      </c>
      <c r="U15" s="5" t="str">
        <f t="shared" si="15"/>
        <v/>
      </c>
      <c r="V15" s="5" t="str">
        <f t="shared" si="15"/>
        <v/>
      </c>
      <c r="W15" s="5" t="str">
        <f t="shared" si="15"/>
        <v/>
      </c>
      <c r="X15" s="5" t="str">
        <f t="shared" si="15"/>
        <v/>
      </c>
      <c r="Y15" s="5" t="str">
        <f t="shared" si="15"/>
        <v/>
      </c>
      <c r="Z15" s="5" t="str">
        <f t="shared" si="15"/>
        <v/>
      </c>
      <c r="AA15" s="5" t="str">
        <f t="shared" si="15"/>
        <v/>
      </c>
      <c r="AB15" s="5" t="str">
        <f t="shared" si="15"/>
        <v/>
      </c>
    </row>
    <row r="16" spans="1:28" x14ac:dyDescent="0.35">
      <c r="A16" s="10" t="s">
        <v>29</v>
      </c>
      <c r="B16" s="1" t="s">
        <v>7</v>
      </c>
      <c r="C16" s="8">
        <v>45566</v>
      </c>
      <c r="D16" s="8">
        <v>45657</v>
      </c>
      <c r="E16" s="4" t="str">
        <f t="shared" ref="E16:AB16" si="16">IF(AND($C16&lt;F$1,$D16&gt;=E$1),"X","")</f>
        <v/>
      </c>
      <c r="F16" s="5" t="str">
        <f t="shared" si="16"/>
        <v/>
      </c>
      <c r="G16" s="5" t="str">
        <f t="shared" si="16"/>
        <v/>
      </c>
      <c r="H16" s="5" t="str">
        <f t="shared" si="16"/>
        <v/>
      </c>
      <c r="I16" s="5" t="str">
        <f t="shared" si="16"/>
        <v/>
      </c>
      <c r="J16" s="5" t="str">
        <f t="shared" si="16"/>
        <v/>
      </c>
      <c r="K16" s="5" t="str">
        <f t="shared" si="16"/>
        <v/>
      </c>
      <c r="L16" s="5" t="str">
        <f t="shared" si="16"/>
        <v/>
      </c>
      <c r="M16" s="5" t="str">
        <f t="shared" si="16"/>
        <v/>
      </c>
      <c r="N16" s="5" t="str">
        <f t="shared" si="16"/>
        <v>X</v>
      </c>
      <c r="O16" s="5" t="str">
        <f t="shared" si="16"/>
        <v>X</v>
      </c>
      <c r="P16" s="5" t="str">
        <f t="shared" si="16"/>
        <v>X</v>
      </c>
      <c r="Q16" s="5" t="str">
        <f t="shared" si="16"/>
        <v/>
      </c>
      <c r="R16" s="5" t="str">
        <f t="shared" si="16"/>
        <v/>
      </c>
      <c r="S16" s="5" t="str">
        <f t="shared" si="16"/>
        <v/>
      </c>
      <c r="T16" s="5" t="str">
        <f t="shared" si="16"/>
        <v/>
      </c>
      <c r="U16" s="5" t="str">
        <f t="shared" si="16"/>
        <v/>
      </c>
      <c r="V16" s="5" t="str">
        <f t="shared" si="16"/>
        <v/>
      </c>
      <c r="W16" s="5" t="str">
        <f t="shared" si="16"/>
        <v/>
      </c>
      <c r="X16" s="5" t="str">
        <f t="shared" si="16"/>
        <v/>
      </c>
      <c r="Y16" s="5" t="str">
        <f t="shared" si="16"/>
        <v/>
      </c>
      <c r="Z16" s="5" t="str">
        <f t="shared" si="16"/>
        <v/>
      </c>
      <c r="AA16" s="5" t="str">
        <f t="shared" si="16"/>
        <v/>
      </c>
      <c r="AB16" s="5" t="str">
        <f t="shared" si="16"/>
        <v/>
      </c>
    </row>
    <row r="17" spans="1:28" x14ac:dyDescent="0.35">
      <c r="A17" s="10" t="s">
        <v>30</v>
      </c>
      <c r="B17" s="1" t="s">
        <v>7</v>
      </c>
      <c r="C17" s="8">
        <v>45658</v>
      </c>
      <c r="D17" s="8">
        <v>45672</v>
      </c>
      <c r="E17" s="4" t="str">
        <f t="shared" ref="E17:AB17" si="17">IF(AND($C17&lt;F$1,$D17&gt;=E$1),"X","")</f>
        <v/>
      </c>
      <c r="F17" s="5" t="str">
        <f t="shared" si="17"/>
        <v/>
      </c>
      <c r="G17" s="5" t="str">
        <f t="shared" si="17"/>
        <v/>
      </c>
      <c r="H17" s="5" t="str">
        <f t="shared" si="17"/>
        <v/>
      </c>
      <c r="I17" s="5" t="str">
        <f t="shared" si="17"/>
        <v/>
      </c>
      <c r="J17" s="5" t="str">
        <f t="shared" si="17"/>
        <v/>
      </c>
      <c r="K17" s="5" t="str">
        <f t="shared" si="17"/>
        <v/>
      </c>
      <c r="L17" s="5" t="str">
        <f t="shared" si="17"/>
        <v/>
      </c>
      <c r="M17" s="5" t="str">
        <f t="shared" si="17"/>
        <v/>
      </c>
      <c r="N17" s="5" t="str">
        <f t="shared" si="17"/>
        <v/>
      </c>
      <c r="O17" s="5" t="str">
        <f t="shared" si="17"/>
        <v/>
      </c>
      <c r="P17" s="5" t="str">
        <f t="shared" si="17"/>
        <v/>
      </c>
      <c r="Q17" s="5" t="str">
        <f t="shared" si="17"/>
        <v>X</v>
      </c>
      <c r="R17" s="5" t="str">
        <f t="shared" si="17"/>
        <v/>
      </c>
      <c r="S17" s="5" t="str">
        <f t="shared" si="17"/>
        <v/>
      </c>
      <c r="T17" s="5" t="str">
        <f t="shared" si="17"/>
        <v/>
      </c>
      <c r="U17" s="5" t="str">
        <f t="shared" si="17"/>
        <v/>
      </c>
      <c r="V17" s="5" t="str">
        <f t="shared" si="17"/>
        <v/>
      </c>
      <c r="W17" s="5" t="str">
        <f t="shared" si="17"/>
        <v/>
      </c>
      <c r="X17" s="5" t="str">
        <f t="shared" si="17"/>
        <v/>
      </c>
      <c r="Y17" s="5" t="str">
        <f t="shared" si="17"/>
        <v/>
      </c>
      <c r="Z17" s="5" t="str">
        <f t="shared" si="17"/>
        <v/>
      </c>
      <c r="AA17" s="5" t="str">
        <f t="shared" si="17"/>
        <v/>
      </c>
      <c r="AB17" s="5" t="str">
        <f t="shared" si="17"/>
        <v/>
      </c>
    </row>
    <row r="18" spans="1:28" x14ac:dyDescent="0.35">
      <c r="A18" s="10" t="s">
        <v>31</v>
      </c>
      <c r="B18" s="1" t="s">
        <v>7</v>
      </c>
      <c r="C18" s="8">
        <v>45673</v>
      </c>
      <c r="D18" s="8">
        <v>45703</v>
      </c>
      <c r="E18" s="4" t="str">
        <f t="shared" ref="E18:AB18" si="18">IF(AND($C18&lt;F$1,$D18&gt;=E$1),"X","")</f>
        <v/>
      </c>
      <c r="F18" s="5" t="str">
        <f t="shared" si="18"/>
        <v/>
      </c>
      <c r="G18" s="5" t="str">
        <f t="shared" si="18"/>
        <v/>
      </c>
      <c r="H18" s="5" t="str">
        <f t="shared" si="18"/>
        <v/>
      </c>
      <c r="I18" s="5" t="str">
        <f t="shared" si="18"/>
        <v/>
      </c>
      <c r="J18" s="5" t="str">
        <f t="shared" si="18"/>
        <v/>
      </c>
      <c r="K18" s="5" t="str">
        <f t="shared" si="18"/>
        <v/>
      </c>
      <c r="L18" s="5" t="str">
        <f t="shared" si="18"/>
        <v/>
      </c>
      <c r="M18" s="5" t="str">
        <f t="shared" si="18"/>
        <v/>
      </c>
      <c r="N18" s="5" t="str">
        <f t="shared" si="18"/>
        <v/>
      </c>
      <c r="O18" s="5" t="str">
        <f t="shared" si="18"/>
        <v/>
      </c>
      <c r="P18" s="5" t="str">
        <f t="shared" si="18"/>
        <v/>
      </c>
      <c r="Q18" s="5" t="str">
        <f t="shared" si="18"/>
        <v>X</v>
      </c>
      <c r="R18" s="5" t="str">
        <f t="shared" si="18"/>
        <v>X</v>
      </c>
      <c r="S18" s="5" t="str">
        <f t="shared" si="18"/>
        <v/>
      </c>
      <c r="T18" s="5" t="str">
        <f t="shared" si="18"/>
        <v/>
      </c>
      <c r="U18" s="5" t="str">
        <f t="shared" si="18"/>
        <v/>
      </c>
      <c r="V18" s="5" t="str">
        <f t="shared" si="18"/>
        <v/>
      </c>
      <c r="W18" s="5" t="str">
        <f t="shared" si="18"/>
        <v/>
      </c>
      <c r="X18" s="5" t="str">
        <f t="shared" si="18"/>
        <v/>
      </c>
      <c r="Y18" s="5" t="str">
        <f t="shared" si="18"/>
        <v/>
      </c>
      <c r="Z18" s="5" t="str">
        <f t="shared" si="18"/>
        <v/>
      </c>
      <c r="AA18" s="5" t="str">
        <f t="shared" si="18"/>
        <v/>
      </c>
      <c r="AB18" s="5" t="str">
        <f t="shared" si="18"/>
        <v/>
      </c>
    </row>
    <row r="19" spans="1:28" x14ac:dyDescent="0.35">
      <c r="A19" s="14" t="s">
        <v>35</v>
      </c>
      <c r="B19" s="2" t="s">
        <v>8</v>
      </c>
      <c r="C19" s="19">
        <f>MIN(C20:C22)</f>
        <v>45627</v>
      </c>
      <c r="D19" s="20">
        <f>MAX(D20:D22)</f>
        <v>45762</v>
      </c>
      <c r="E19" s="4" t="str">
        <f>IF(AND($C19&lt;F$1,$D19&gt;=E$1),"Y","")</f>
        <v/>
      </c>
      <c r="F19" s="5" t="str">
        <f>IF(AND($C19&lt;G$1,$D19&gt;=F$1),"Y","")</f>
        <v/>
      </c>
      <c r="G19" s="5" t="str">
        <f t="shared" ref="G19:AB19" si="19">IF(AND($C19&lt;H$1,$D19&gt;=G$1),"Y","")</f>
        <v/>
      </c>
      <c r="H19" s="5" t="str">
        <f t="shared" si="19"/>
        <v/>
      </c>
      <c r="I19" s="5" t="str">
        <f t="shared" si="19"/>
        <v/>
      </c>
      <c r="J19" s="5" t="str">
        <f t="shared" si="19"/>
        <v/>
      </c>
      <c r="K19" s="5" t="str">
        <f t="shared" si="19"/>
        <v/>
      </c>
      <c r="L19" s="5" t="str">
        <f t="shared" si="19"/>
        <v/>
      </c>
      <c r="M19" s="5" t="str">
        <f t="shared" si="19"/>
        <v/>
      </c>
      <c r="N19" s="5" t="str">
        <f t="shared" si="19"/>
        <v/>
      </c>
      <c r="O19" s="5" t="str">
        <f t="shared" si="19"/>
        <v/>
      </c>
      <c r="P19" s="5" t="str">
        <f t="shared" si="19"/>
        <v>Y</v>
      </c>
      <c r="Q19" s="5" t="str">
        <f t="shared" si="19"/>
        <v>Y</v>
      </c>
      <c r="R19" s="5" t="str">
        <f t="shared" si="19"/>
        <v>Y</v>
      </c>
      <c r="S19" s="5" t="str">
        <f t="shared" si="19"/>
        <v>Y</v>
      </c>
      <c r="T19" s="5" t="str">
        <f t="shared" si="19"/>
        <v>Y</v>
      </c>
      <c r="U19" s="5" t="str">
        <f t="shared" si="19"/>
        <v/>
      </c>
      <c r="V19" s="5" t="str">
        <f t="shared" si="19"/>
        <v/>
      </c>
      <c r="W19" s="5" t="str">
        <f t="shared" si="19"/>
        <v/>
      </c>
      <c r="X19" s="5" t="str">
        <f t="shared" si="19"/>
        <v/>
      </c>
      <c r="Y19" s="5" t="str">
        <f t="shared" si="19"/>
        <v/>
      </c>
      <c r="Z19" s="5" t="str">
        <f t="shared" si="19"/>
        <v/>
      </c>
      <c r="AA19" s="5" t="str">
        <f t="shared" si="19"/>
        <v/>
      </c>
      <c r="AB19" s="5" t="str">
        <f t="shared" si="19"/>
        <v/>
      </c>
    </row>
    <row r="20" spans="1:28" x14ac:dyDescent="0.35">
      <c r="A20" s="10" t="s">
        <v>32</v>
      </c>
      <c r="B20" s="1" t="s">
        <v>7</v>
      </c>
      <c r="C20" s="8">
        <v>45627</v>
      </c>
      <c r="D20" s="8">
        <v>45716</v>
      </c>
      <c r="E20" s="4" t="str">
        <f t="shared" ref="E20:AB20" si="20">IF(AND($C20&lt;F$1,$D20&gt;=E$1),"X","")</f>
        <v/>
      </c>
      <c r="F20" s="5" t="str">
        <f t="shared" si="20"/>
        <v/>
      </c>
      <c r="G20" s="5" t="str">
        <f t="shared" si="20"/>
        <v/>
      </c>
      <c r="H20" s="5" t="str">
        <f t="shared" si="20"/>
        <v/>
      </c>
      <c r="I20" s="5" t="str">
        <f t="shared" si="20"/>
        <v/>
      </c>
      <c r="J20" s="5" t="str">
        <f t="shared" si="20"/>
        <v/>
      </c>
      <c r="K20" s="5" t="str">
        <f t="shared" si="20"/>
        <v/>
      </c>
      <c r="L20" s="5" t="str">
        <f t="shared" si="20"/>
        <v/>
      </c>
      <c r="M20" s="5" t="str">
        <f t="shared" si="20"/>
        <v/>
      </c>
      <c r="N20" s="5" t="str">
        <f t="shared" si="20"/>
        <v/>
      </c>
      <c r="O20" s="5" t="str">
        <f t="shared" si="20"/>
        <v/>
      </c>
      <c r="P20" s="5" t="str">
        <f t="shared" si="20"/>
        <v>X</v>
      </c>
      <c r="Q20" s="5" t="str">
        <f t="shared" si="20"/>
        <v>X</v>
      </c>
      <c r="R20" s="5" t="str">
        <f t="shared" si="20"/>
        <v>X</v>
      </c>
      <c r="S20" s="5" t="str">
        <f t="shared" si="20"/>
        <v/>
      </c>
      <c r="T20" s="5" t="str">
        <f t="shared" si="20"/>
        <v/>
      </c>
      <c r="U20" s="5" t="str">
        <f t="shared" si="20"/>
        <v/>
      </c>
      <c r="V20" s="5" t="str">
        <f t="shared" si="20"/>
        <v/>
      </c>
      <c r="W20" s="5" t="str">
        <f t="shared" si="20"/>
        <v/>
      </c>
      <c r="X20" s="5" t="str">
        <f t="shared" si="20"/>
        <v/>
      </c>
      <c r="Y20" s="5" t="str">
        <f t="shared" si="20"/>
        <v/>
      </c>
      <c r="Z20" s="5" t="str">
        <f t="shared" si="20"/>
        <v/>
      </c>
      <c r="AA20" s="5" t="str">
        <f t="shared" si="20"/>
        <v/>
      </c>
      <c r="AB20" s="5" t="str">
        <f t="shared" si="20"/>
        <v/>
      </c>
    </row>
    <row r="21" spans="1:28" x14ac:dyDescent="0.35">
      <c r="A21" s="10" t="s">
        <v>33</v>
      </c>
      <c r="B21" s="1" t="s">
        <v>7</v>
      </c>
      <c r="C21" s="8">
        <v>45717</v>
      </c>
      <c r="D21" s="8">
        <v>45731</v>
      </c>
      <c r="E21" s="4" t="str">
        <f t="shared" ref="E21:AB21" si="21">IF(AND($C21&lt;F$1,$D21&gt;=E$1),"X","")</f>
        <v/>
      </c>
      <c r="F21" s="5" t="str">
        <f t="shared" si="21"/>
        <v/>
      </c>
      <c r="G21" s="5" t="str">
        <f t="shared" si="21"/>
        <v/>
      </c>
      <c r="H21" s="5" t="str">
        <f t="shared" si="21"/>
        <v/>
      </c>
      <c r="I21" s="5" t="str">
        <f t="shared" si="21"/>
        <v/>
      </c>
      <c r="J21" s="5" t="str">
        <f t="shared" si="21"/>
        <v/>
      </c>
      <c r="K21" s="5" t="str">
        <f t="shared" si="21"/>
        <v/>
      </c>
      <c r="L21" s="5" t="str">
        <f t="shared" si="21"/>
        <v/>
      </c>
      <c r="M21" s="5" t="str">
        <f t="shared" si="21"/>
        <v/>
      </c>
      <c r="N21" s="5" t="str">
        <f t="shared" si="21"/>
        <v/>
      </c>
      <c r="O21" s="5" t="str">
        <f t="shared" si="21"/>
        <v/>
      </c>
      <c r="P21" s="5" t="str">
        <f t="shared" si="21"/>
        <v/>
      </c>
      <c r="Q21" s="5" t="str">
        <f t="shared" si="21"/>
        <v/>
      </c>
      <c r="R21" s="5" t="str">
        <f t="shared" si="21"/>
        <v/>
      </c>
      <c r="S21" s="5" t="str">
        <f t="shared" si="21"/>
        <v>X</v>
      </c>
      <c r="T21" s="5" t="str">
        <f t="shared" si="21"/>
        <v/>
      </c>
      <c r="U21" s="5" t="str">
        <f t="shared" si="21"/>
        <v/>
      </c>
      <c r="V21" s="5" t="str">
        <f t="shared" si="21"/>
        <v/>
      </c>
      <c r="W21" s="5" t="str">
        <f t="shared" si="21"/>
        <v/>
      </c>
      <c r="X21" s="5" t="str">
        <f t="shared" si="21"/>
        <v/>
      </c>
      <c r="Y21" s="5" t="str">
        <f t="shared" si="21"/>
        <v/>
      </c>
      <c r="Z21" s="5" t="str">
        <f t="shared" si="21"/>
        <v/>
      </c>
      <c r="AA21" s="5" t="str">
        <f t="shared" si="21"/>
        <v/>
      </c>
      <c r="AB21" s="5" t="str">
        <f t="shared" si="21"/>
        <v/>
      </c>
    </row>
    <row r="22" spans="1:28" x14ac:dyDescent="0.35">
      <c r="A22" s="10" t="s">
        <v>34</v>
      </c>
      <c r="B22" s="1" t="s">
        <v>7</v>
      </c>
      <c r="C22" s="8">
        <v>45732</v>
      </c>
      <c r="D22" s="8">
        <v>45762</v>
      </c>
      <c r="E22" s="4" t="str">
        <f t="shared" ref="E22:AB22" si="22">IF(AND($C22&lt;F$1,$D22&gt;=E$1),"X","")</f>
        <v/>
      </c>
      <c r="F22" s="5" t="str">
        <f t="shared" si="22"/>
        <v/>
      </c>
      <c r="G22" s="5" t="str">
        <f t="shared" si="22"/>
        <v/>
      </c>
      <c r="H22" s="5" t="str">
        <f t="shared" si="22"/>
        <v/>
      </c>
      <c r="I22" s="5" t="str">
        <f t="shared" si="22"/>
        <v/>
      </c>
      <c r="J22" s="5" t="str">
        <f t="shared" si="22"/>
        <v/>
      </c>
      <c r="K22" s="5" t="str">
        <f t="shared" si="22"/>
        <v/>
      </c>
      <c r="L22" s="5" t="str">
        <f t="shared" si="22"/>
        <v/>
      </c>
      <c r="M22" s="5" t="str">
        <f t="shared" si="22"/>
        <v/>
      </c>
      <c r="N22" s="5" t="str">
        <f t="shared" si="22"/>
        <v/>
      </c>
      <c r="O22" s="5" t="str">
        <f t="shared" si="22"/>
        <v/>
      </c>
      <c r="P22" s="5" t="str">
        <f t="shared" si="22"/>
        <v/>
      </c>
      <c r="Q22" s="5" t="str">
        <f t="shared" si="22"/>
        <v/>
      </c>
      <c r="R22" s="5" t="str">
        <f t="shared" si="22"/>
        <v/>
      </c>
      <c r="S22" s="5" t="str">
        <f t="shared" si="22"/>
        <v>X</v>
      </c>
      <c r="T22" s="5" t="str">
        <f t="shared" si="22"/>
        <v>X</v>
      </c>
      <c r="U22" s="5" t="str">
        <f t="shared" si="22"/>
        <v/>
      </c>
      <c r="V22" s="5" t="str">
        <f t="shared" si="22"/>
        <v/>
      </c>
      <c r="W22" s="5" t="str">
        <f t="shared" si="22"/>
        <v/>
      </c>
      <c r="X22" s="5" t="str">
        <f t="shared" si="22"/>
        <v/>
      </c>
      <c r="Y22" s="5" t="str">
        <f t="shared" si="22"/>
        <v/>
      </c>
      <c r="Z22" s="5" t="str">
        <f t="shared" si="22"/>
        <v/>
      </c>
      <c r="AA22" s="5" t="str">
        <f t="shared" si="22"/>
        <v/>
      </c>
      <c r="AB22" s="5" t="str">
        <f t="shared" si="22"/>
        <v/>
      </c>
    </row>
    <row r="23" spans="1:28" x14ac:dyDescent="0.35">
      <c r="A23" s="14" t="s">
        <v>20</v>
      </c>
      <c r="B23" s="2" t="s">
        <v>10</v>
      </c>
      <c r="C23" s="19">
        <f>MIN(C24:C25)</f>
        <v>45566</v>
      </c>
      <c r="D23" s="20">
        <f>MAX(D24:D25)</f>
        <v>45746</v>
      </c>
      <c r="E23" s="4" t="str">
        <f>IF(AND($C23&lt;F$1,$D23&gt;=E$1),"Y","")</f>
        <v/>
      </c>
      <c r="F23" s="5" t="str">
        <f>IF(AND($C23&lt;G$1,$D23&gt;=F$1),"Y","")</f>
        <v/>
      </c>
      <c r="G23" s="5" t="str">
        <f t="shared" ref="G23:AB23" si="23">IF(AND($C23&lt;H$1,$D23&gt;=G$1),"Y","")</f>
        <v/>
      </c>
      <c r="H23" s="5" t="str">
        <f t="shared" si="23"/>
        <v/>
      </c>
      <c r="I23" s="5" t="str">
        <f t="shared" si="23"/>
        <v/>
      </c>
      <c r="J23" s="5" t="str">
        <f t="shared" si="23"/>
        <v/>
      </c>
      <c r="K23" s="5" t="str">
        <f t="shared" si="23"/>
        <v/>
      </c>
      <c r="L23" s="5" t="str">
        <f t="shared" si="23"/>
        <v/>
      </c>
      <c r="M23" s="5" t="str">
        <f t="shared" si="23"/>
        <v/>
      </c>
      <c r="N23" s="5" t="str">
        <f t="shared" si="23"/>
        <v>Y</v>
      </c>
      <c r="O23" s="5" t="str">
        <f t="shared" si="23"/>
        <v>Y</v>
      </c>
      <c r="P23" s="5" t="str">
        <f t="shared" si="23"/>
        <v>Y</v>
      </c>
      <c r="Q23" s="5" t="str">
        <f t="shared" si="23"/>
        <v>Y</v>
      </c>
      <c r="R23" s="5" t="str">
        <f t="shared" si="23"/>
        <v>Y</v>
      </c>
      <c r="S23" s="5" t="str">
        <f t="shared" si="23"/>
        <v>Y</v>
      </c>
      <c r="T23" s="5" t="str">
        <f t="shared" si="23"/>
        <v/>
      </c>
      <c r="U23" s="5" t="str">
        <f t="shared" si="23"/>
        <v/>
      </c>
      <c r="V23" s="5" t="str">
        <f t="shared" si="23"/>
        <v/>
      </c>
      <c r="W23" s="5" t="str">
        <f t="shared" si="23"/>
        <v/>
      </c>
      <c r="X23" s="5" t="str">
        <f t="shared" si="23"/>
        <v/>
      </c>
      <c r="Y23" s="5" t="str">
        <f t="shared" si="23"/>
        <v/>
      </c>
      <c r="Z23" s="5" t="str">
        <f t="shared" si="23"/>
        <v/>
      </c>
      <c r="AA23" s="5" t="str">
        <f t="shared" si="23"/>
        <v/>
      </c>
      <c r="AB23" s="5" t="str">
        <f t="shared" si="23"/>
        <v/>
      </c>
    </row>
    <row r="24" spans="1:28" x14ac:dyDescent="0.35">
      <c r="A24" s="10" t="s">
        <v>22</v>
      </c>
      <c r="B24" s="1" t="s">
        <v>7</v>
      </c>
      <c r="C24" s="8">
        <v>45566</v>
      </c>
      <c r="D24" s="3">
        <v>45716</v>
      </c>
      <c r="E24" s="4" t="str">
        <f t="shared" ref="E24:AB24" si="24">IF(AND($C24&lt;F$1,$D24&gt;=E$1),"X","")</f>
        <v/>
      </c>
      <c r="F24" s="5" t="str">
        <f t="shared" si="24"/>
        <v/>
      </c>
      <c r="G24" s="5" t="str">
        <f t="shared" si="24"/>
        <v/>
      </c>
      <c r="H24" s="5" t="str">
        <f t="shared" si="24"/>
        <v/>
      </c>
      <c r="I24" s="5" t="str">
        <f t="shared" si="24"/>
        <v/>
      </c>
      <c r="J24" s="5" t="str">
        <f t="shared" si="24"/>
        <v/>
      </c>
      <c r="K24" s="5" t="str">
        <f t="shared" si="24"/>
        <v/>
      </c>
      <c r="L24" s="5" t="str">
        <f t="shared" si="24"/>
        <v/>
      </c>
      <c r="M24" s="5" t="str">
        <f t="shared" si="24"/>
        <v/>
      </c>
      <c r="N24" s="5" t="str">
        <f t="shared" si="24"/>
        <v>X</v>
      </c>
      <c r="O24" s="5" t="str">
        <f t="shared" si="24"/>
        <v>X</v>
      </c>
      <c r="P24" s="5" t="str">
        <f t="shared" si="24"/>
        <v>X</v>
      </c>
      <c r="Q24" s="5" t="str">
        <f t="shared" si="24"/>
        <v>X</v>
      </c>
      <c r="R24" s="5" t="str">
        <f t="shared" si="24"/>
        <v>X</v>
      </c>
      <c r="S24" s="5" t="str">
        <f t="shared" si="24"/>
        <v/>
      </c>
      <c r="T24" s="5" t="str">
        <f t="shared" si="24"/>
        <v/>
      </c>
      <c r="U24" s="5" t="str">
        <f t="shared" si="24"/>
        <v/>
      </c>
      <c r="V24" s="5" t="str">
        <f t="shared" si="24"/>
        <v/>
      </c>
      <c r="W24" s="5" t="str">
        <f t="shared" si="24"/>
        <v/>
      </c>
      <c r="X24" s="5" t="str">
        <f t="shared" si="24"/>
        <v/>
      </c>
      <c r="Y24" s="5" t="str">
        <f t="shared" si="24"/>
        <v/>
      </c>
      <c r="Z24" s="5" t="str">
        <f t="shared" si="24"/>
        <v/>
      </c>
      <c r="AA24" s="5" t="str">
        <f t="shared" si="24"/>
        <v/>
      </c>
      <c r="AB24" s="5" t="str">
        <f t="shared" si="24"/>
        <v/>
      </c>
    </row>
    <row r="25" spans="1:28" x14ac:dyDescent="0.35">
      <c r="A25" s="10" t="s">
        <v>21</v>
      </c>
      <c r="B25" s="1" t="s">
        <v>7</v>
      </c>
      <c r="C25" s="8">
        <v>45689</v>
      </c>
      <c r="D25" s="3">
        <v>45746</v>
      </c>
      <c r="E25" s="4" t="str">
        <f t="shared" ref="E25:AB25" si="25">IF(AND($C25&lt;F$1,$D25&gt;=E$1),"X","")</f>
        <v/>
      </c>
      <c r="F25" s="5" t="str">
        <f t="shared" si="25"/>
        <v/>
      </c>
      <c r="G25" s="5" t="str">
        <f t="shared" si="25"/>
        <v/>
      </c>
      <c r="H25" s="5" t="str">
        <f t="shared" si="25"/>
        <v/>
      </c>
      <c r="I25" s="5" t="str">
        <f t="shared" si="25"/>
        <v/>
      </c>
      <c r="J25" s="5" t="str">
        <f t="shared" si="25"/>
        <v/>
      </c>
      <c r="K25" s="5" t="str">
        <f t="shared" si="25"/>
        <v/>
      </c>
      <c r="L25" s="5" t="str">
        <f t="shared" si="25"/>
        <v/>
      </c>
      <c r="M25" s="5" t="str">
        <f t="shared" si="25"/>
        <v/>
      </c>
      <c r="N25" s="5" t="str">
        <f t="shared" si="25"/>
        <v/>
      </c>
      <c r="O25" s="5" t="str">
        <f t="shared" si="25"/>
        <v/>
      </c>
      <c r="P25" s="5" t="str">
        <f t="shared" si="25"/>
        <v/>
      </c>
      <c r="Q25" s="5" t="str">
        <f t="shared" si="25"/>
        <v/>
      </c>
      <c r="R25" s="5" t="str">
        <f t="shared" si="25"/>
        <v>X</v>
      </c>
      <c r="S25" s="5" t="str">
        <f t="shared" si="25"/>
        <v>X</v>
      </c>
      <c r="T25" s="5" t="str">
        <f t="shared" si="25"/>
        <v/>
      </c>
      <c r="U25" s="5" t="str">
        <f t="shared" si="25"/>
        <v/>
      </c>
      <c r="V25" s="5" t="str">
        <f t="shared" si="25"/>
        <v/>
      </c>
      <c r="W25" s="5" t="str">
        <f t="shared" si="25"/>
        <v/>
      </c>
      <c r="X25" s="5" t="str">
        <f t="shared" si="25"/>
        <v/>
      </c>
      <c r="Y25" s="5" t="str">
        <f t="shared" si="25"/>
        <v/>
      </c>
      <c r="Z25" s="5" t="str">
        <f t="shared" si="25"/>
        <v/>
      </c>
      <c r="AA25" s="5" t="str">
        <f t="shared" si="25"/>
        <v/>
      </c>
      <c r="AB25" s="5" t="str">
        <f t="shared" si="25"/>
        <v/>
      </c>
    </row>
    <row r="26" spans="1:28" x14ac:dyDescent="0.35">
      <c r="A26" s="14" t="s">
        <v>25</v>
      </c>
      <c r="B26" s="2" t="s">
        <v>8</v>
      </c>
      <c r="C26" s="19">
        <f>MIN(C27:C28)</f>
        <v>45778</v>
      </c>
      <c r="D26" s="20">
        <f>MAX(D27:D28)</f>
        <v>45960</v>
      </c>
      <c r="E26" s="4" t="str">
        <f>IF(AND($C26&lt;F$1,$D26&gt;=E$1),"Y","")</f>
        <v/>
      </c>
      <c r="F26" s="5" t="str">
        <f>IF(AND($C26&lt;G$1,$D26&gt;=F$1),"Y","")</f>
        <v/>
      </c>
      <c r="G26" s="5" t="str">
        <f t="shared" ref="G26:AB26" si="26">IF(AND($C26&lt;H$1,$D26&gt;=G$1),"Y","")</f>
        <v/>
      </c>
      <c r="H26" s="5" t="str">
        <f t="shared" si="26"/>
        <v/>
      </c>
      <c r="I26" s="5" t="str">
        <f t="shared" si="26"/>
        <v/>
      </c>
      <c r="J26" s="5" t="str">
        <f t="shared" si="26"/>
        <v/>
      </c>
      <c r="K26" s="5" t="str">
        <f t="shared" si="26"/>
        <v/>
      </c>
      <c r="L26" s="5" t="str">
        <f t="shared" si="26"/>
        <v/>
      </c>
      <c r="M26" s="5" t="str">
        <f t="shared" si="26"/>
        <v/>
      </c>
      <c r="N26" s="5" t="str">
        <f t="shared" si="26"/>
        <v/>
      </c>
      <c r="O26" s="5" t="str">
        <f t="shared" si="26"/>
        <v/>
      </c>
      <c r="P26" s="5" t="str">
        <f t="shared" si="26"/>
        <v/>
      </c>
      <c r="Q26" s="5" t="str">
        <f t="shared" si="26"/>
        <v/>
      </c>
      <c r="R26" s="5" t="str">
        <f t="shared" si="26"/>
        <v/>
      </c>
      <c r="S26" s="5" t="str">
        <f t="shared" si="26"/>
        <v/>
      </c>
      <c r="T26" s="5" t="str">
        <f t="shared" si="26"/>
        <v/>
      </c>
      <c r="U26" s="5" t="str">
        <f t="shared" si="26"/>
        <v>Y</v>
      </c>
      <c r="V26" s="5" t="str">
        <f t="shared" si="26"/>
        <v>Y</v>
      </c>
      <c r="W26" s="5" t="str">
        <f t="shared" si="26"/>
        <v>Y</v>
      </c>
      <c r="X26" s="5" t="str">
        <f t="shared" si="26"/>
        <v>Y</v>
      </c>
      <c r="Y26" s="5" t="str">
        <f t="shared" si="26"/>
        <v>Y</v>
      </c>
      <c r="Z26" s="5" t="str">
        <f t="shared" si="26"/>
        <v>Y</v>
      </c>
      <c r="AA26" s="5" t="str">
        <f t="shared" si="26"/>
        <v/>
      </c>
      <c r="AB26" s="5" t="str">
        <f t="shared" si="26"/>
        <v/>
      </c>
    </row>
    <row r="27" spans="1:28" x14ac:dyDescent="0.35">
      <c r="A27" s="10" t="s">
        <v>27</v>
      </c>
      <c r="B27" s="1" t="s">
        <v>7</v>
      </c>
      <c r="C27" s="8">
        <v>45778</v>
      </c>
      <c r="D27" s="3">
        <v>45778</v>
      </c>
      <c r="E27" s="4" t="str">
        <f t="shared" ref="E27:AB27" si="27">IF(AND($C27&lt;F$1,$D27&gt;=E$1),"X","")</f>
        <v/>
      </c>
      <c r="F27" s="5" t="str">
        <f t="shared" si="27"/>
        <v/>
      </c>
      <c r="G27" s="5" t="str">
        <f t="shared" si="27"/>
        <v/>
      </c>
      <c r="H27" s="5" t="str">
        <f t="shared" si="27"/>
        <v/>
      </c>
      <c r="I27" s="5" t="str">
        <f t="shared" si="27"/>
        <v/>
      </c>
      <c r="J27" s="5" t="str">
        <f t="shared" si="27"/>
        <v/>
      </c>
      <c r="K27" s="5" t="str">
        <f t="shared" si="27"/>
        <v/>
      </c>
      <c r="L27" s="5" t="str">
        <f t="shared" si="27"/>
        <v/>
      </c>
      <c r="M27" s="5" t="str">
        <f t="shared" si="27"/>
        <v/>
      </c>
      <c r="N27" s="5" t="str">
        <f t="shared" si="27"/>
        <v/>
      </c>
      <c r="O27" s="5" t="str">
        <f t="shared" si="27"/>
        <v/>
      </c>
      <c r="P27" s="5" t="str">
        <f t="shared" si="27"/>
        <v/>
      </c>
      <c r="Q27" s="5" t="str">
        <f t="shared" si="27"/>
        <v/>
      </c>
      <c r="R27" s="5" t="str">
        <f t="shared" si="27"/>
        <v/>
      </c>
      <c r="S27" s="5" t="str">
        <f t="shared" si="27"/>
        <v/>
      </c>
      <c r="T27" s="5" t="str">
        <f t="shared" si="27"/>
        <v/>
      </c>
      <c r="U27" s="5" t="str">
        <f t="shared" si="27"/>
        <v>X</v>
      </c>
      <c r="V27" s="5" t="str">
        <f t="shared" si="27"/>
        <v/>
      </c>
      <c r="W27" s="5" t="str">
        <f t="shared" si="27"/>
        <v/>
      </c>
      <c r="X27" s="5" t="str">
        <f t="shared" si="27"/>
        <v/>
      </c>
      <c r="Y27" s="5" t="str">
        <f t="shared" si="27"/>
        <v/>
      </c>
      <c r="Z27" s="5" t="str">
        <f t="shared" si="27"/>
        <v/>
      </c>
      <c r="AA27" s="5" t="str">
        <f t="shared" si="27"/>
        <v/>
      </c>
      <c r="AB27" s="5" t="str">
        <f t="shared" si="27"/>
        <v/>
      </c>
    </row>
    <row r="28" spans="1:28" x14ac:dyDescent="0.35">
      <c r="A28" s="15" t="s">
        <v>26</v>
      </c>
      <c r="B28" s="9" t="s">
        <v>7</v>
      </c>
      <c r="C28" s="8">
        <v>45778</v>
      </c>
      <c r="D28" s="16">
        <v>45960</v>
      </c>
      <c r="E28" s="17" t="str">
        <f t="shared" ref="E28:AB28" si="28">IF(AND($C28&lt;F$1,$D28&gt;=E$1),"X","")</f>
        <v/>
      </c>
      <c r="F28" s="18" t="str">
        <f t="shared" si="28"/>
        <v/>
      </c>
      <c r="G28" s="18" t="str">
        <f t="shared" si="28"/>
        <v/>
      </c>
      <c r="H28" s="18" t="str">
        <f t="shared" si="28"/>
        <v/>
      </c>
      <c r="I28" s="18" t="str">
        <f t="shared" si="28"/>
        <v/>
      </c>
      <c r="J28" s="18" t="str">
        <f t="shared" si="28"/>
        <v/>
      </c>
      <c r="K28" s="18" t="str">
        <f t="shared" si="28"/>
        <v/>
      </c>
      <c r="L28" s="18" t="str">
        <f t="shared" si="28"/>
        <v/>
      </c>
      <c r="M28" s="18" t="str">
        <f t="shared" si="28"/>
        <v/>
      </c>
      <c r="N28" s="18" t="str">
        <f t="shared" si="28"/>
        <v/>
      </c>
      <c r="O28" s="18" t="str">
        <f t="shared" si="28"/>
        <v/>
      </c>
      <c r="P28" s="18" t="str">
        <f t="shared" si="28"/>
        <v/>
      </c>
      <c r="Q28" s="18" t="str">
        <f t="shared" si="28"/>
        <v/>
      </c>
      <c r="R28" s="18" t="str">
        <f t="shared" si="28"/>
        <v/>
      </c>
      <c r="S28" s="18" t="str">
        <f t="shared" si="28"/>
        <v/>
      </c>
      <c r="T28" s="18" t="str">
        <f t="shared" si="28"/>
        <v/>
      </c>
      <c r="U28" s="18" t="str">
        <f t="shared" si="28"/>
        <v>X</v>
      </c>
      <c r="V28" s="18" t="str">
        <f t="shared" si="28"/>
        <v>X</v>
      </c>
      <c r="W28" s="18" t="str">
        <f t="shared" si="28"/>
        <v>X</v>
      </c>
      <c r="X28" s="18" t="str">
        <f t="shared" si="28"/>
        <v>X</v>
      </c>
      <c r="Y28" s="18" t="str">
        <f t="shared" si="28"/>
        <v>X</v>
      </c>
      <c r="Z28" s="18" t="str">
        <f t="shared" si="28"/>
        <v>X</v>
      </c>
      <c r="AA28" s="18" t="str">
        <f t="shared" si="28"/>
        <v/>
      </c>
      <c r="AB28" s="18" t="str">
        <f t="shared" si="28"/>
        <v/>
      </c>
    </row>
    <row r="32" spans="1:28" x14ac:dyDescent="0.35">
      <c r="L32" s="11"/>
    </row>
    <row r="33" spans="12:12" x14ac:dyDescent="0.35">
      <c r="L33" s="11"/>
    </row>
  </sheetData>
  <autoFilter ref="A1:D28" xr:uid="{00000000-0009-0000-0000-000000000000}"/>
  <conditionalFormatting sqref="E2:AB13 E23:AB28">
    <cfRule type="cellIs" dxfId="20" priority="36" operator="equal">
      <formula>"X"</formula>
    </cfRule>
  </conditionalFormatting>
  <conditionalFormatting sqref="E2:AB13 E23:AB28">
    <cfRule type="cellIs" dxfId="19" priority="31" operator="equal">
      <formula>"Y"</formula>
    </cfRule>
  </conditionalFormatting>
  <conditionalFormatting sqref="E16:AB16">
    <cfRule type="cellIs" dxfId="18" priority="18" operator="equal">
      <formula>"X"</formula>
    </cfRule>
  </conditionalFormatting>
  <conditionalFormatting sqref="E16:AB16">
    <cfRule type="cellIs" dxfId="17" priority="17" operator="equal">
      <formula>"Y"</formula>
    </cfRule>
  </conditionalFormatting>
  <conditionalFormatting sqref="E20:AB20">
    <cfRule type="cellIs" dxfId="16" priority="16" operator="equal">
      <formula>"X"</formula>
    </cfRule>
  </conditionalFormatting>
  <conditionalFormatting sqref="E20:AB20">
    <cfRule type="cellIs" dxfId="15" priority="15" operator="equal">
      <formula>"Y"</formula>
    </cfRule>
  </conditionalFormatting>
  <conditionalFormatting sqref="E14:AB14">
    <cfRule type="cellIs" dxfId="14" priority="14" operator="equal">
      <formula>"X"</formula>
    </cfRule>
  </conditionalFormatting>
  <conditionalFormatting sqref="E14:AB14">
    <cfRule type="cellIs" dxfId="13" priority="13" operator="equal">
      <formula>"Y"</formula>
    </cfRule>
  </conditionalFormatting>
  <conditionalFormatting sqref="E17:AB17">
    <cfRule type="cellIs" dxfId="12" priority="12" operator="equal">
      <formula>"X"</formula>
    </cfRule>
  </conditionalFormatting>
  <conditionalFormatting sqref="E17:AB17">
    <cfRule type="cellIs" dxfId="11" priority="11" operator="equal">
      <formula>"Y"</formula>
    </cfRule>
  </conditionalFormatting>
  <conditionalFormatting sqref="E18:AB18">
    <cfRule type="cellIs" dxfId="10" priority="10" operator="equal">
      <formula>"X"</formula>
    </cfRule>
  </conditionalFormatting>
  <conditionalFormatting sqref="E18:AB18">
    <cfRule type="cellIs" dxfId="9" priority="9" operator="equal">
      <formula>"Y"</formula>
    </cfRule>
  </conditionalFormatting>
  <conditionalFormatting sqref="E21:AB21">
    <cfRule type="cellIs" dxfId="8" priority="8" operator="equal">
      <formula>"X"</formula>
    </cfRule>
  </conditionalFormatting>
  <conditionalFormatting sqref="E21:AB21">
    <cfRule type="cellIs" dxfId="7" priority="7" operator="equal">
      <formula>"Y"</formula>
    </cfRule>
  </conditionalFormatting>
  <conditionalFormatting sqref="E22:AB22">
    <cfRule type="cellIs" dxfId="6" priority="6" operator="equal">
      <formula>"X"</formula>
    </cfRule>
  </conditionalFormatting>
  <conditionalFormatting sqref="E22:AB22">
    <cfRule type="cellIs" dxfId="5" priority="5" operator="equal">
      <formula>"Y"</formula>
    </cfRule>
  </conditionalFormatting>
  <conditionalFormatting sqref="E15:AB15">
    <cfRule type="cellIs" dxfId="4" priority="4" operator="equal">
      <formula>"X"</formula>
    </cfRule>
  </conditionalFormatting>
  <conditionalFormatting sqref="E15:AB15">
    <cfRule type="cellIs" dxfId="3" priority="3" operator="equal">
      <formula>"Y"</formula>
    </cfRule>
  </conditionalFormatting>
  <conditionalFormatting sqref="E19:AB19">
    <cfRule type="cellIs" dxfId="2" priority="2" operator="equal">
      <formula>"X"</formula>
    </cfRule>
  </conditionalFormatting>
  <conditionalFormatting sqref="E19:AB19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6C7C-38F1-43F3-8627-1DC8CF910DF6}">
  <dimension ref="A1:AK33"/>
  <sheetViews>
    <sheetView showGridLines="0" tabSelected="1" zoomScale="70" zoomScaleNormal="70" workbookViewId="0">
      <selection activeCell="U12" sqref="U12"/>
    </sheetView>
  </sheetViews>
  <sheetFormatPr baseColWidth="10" defaultRowHeight="14.5" x14ac:dyDescent="0.35"/>
  <cols>
    <col min="2" max="37" width="6.81640625" customWidth="1"/>
  </cols>
  <sheetData>
    <row r="1" spans="1:37" x14ac:dyDescent="0.35">
      <c r="A1" s="32" t="s">
        <v>39</v>
      </c>
      <c r="B1" s="33">
        <v>2024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6"/>
      <c r="N1" s="33">
        <v>2025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6"/>
      <c r="Z1" s="33">
        <v>2026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6"/>
    </row>
    <row r="2" spans="1:37" x14ac:dyDescent="0.35">
      <c r="A2" s="32" t="s">
        <v>36</v>
      </c>
      <c r="B2" s="33" t="s">
        <v>40</v>
      </c>
      <c r="C2" s="34"/>
      <c r="D2" s="35"/>
      <c r="E2" s="33" t="s">
        <v>41</v>
      </c>
      <c r="F2" s="34"/>
      <c r="G2" s="35"/>
      <c r="H2" s="33" t="s">
        <v>42</v>
      </c>
      <c r="I2" s="34"/>
      <c r="J2" s="35"/>
      <c r="K2" s="33" t="s">
        <v>43</v>
      </c>
      <c r="L2" s="34"/>
      <c r="M2" s="34"/>
      <c r="N2" s="49" t="s">
        <v>40</v>
      </c>
      <c r="O2" s="34"/>
      <c r="P2" s="35"/>
      <c r="Q2" s="33" t="s">
        <v>41</v>
      </c>
      <c r="R2" s="34"/>
      <c r="S2" s="35"/>
      <c r="T2" s="33" t="s">
        <v>42</v>
      </c>
      <c r="U2" s="34"/>
      <c r="V2" s="35"/>
      <c r="W2" s="33" t="s">
        <v>43</v>
      </c>
      <c r="X2" s="34"/>
      <c r="Y2" s="36"/>
      <c r="Z2" s="33" t="s">
        <v>40</v>
      </c>
      <c r="AA2" s="34"/>
      <c r="AB2" s="35"/>
      <c r="AC2" s="33" t="s">
        <v>41</v>
      </c>
      <c r="AD2" s="34"/>
      <c r="AE2" s="35"/>
      <c r="AF2" s="33" t="s">
        <v>42</v>
      </c>
      <c r="AG2" s="34"/>
      <c r="AH2" s="35"/>
      <c r="AI2" s="33" t="s">
        <v>43</v>
      </c>
      <c r="AJ2" s="34"/>
      <c r="AK2" s="36"/>
    </row>
    <row r="3" spans="1:37" x14ac:dyDescent="0.35">
      <c r="A3" s="32" t="s">
        <v>53</v>
      </c>
      <c r="B3" s="48" t="s">
        <v>44</v>
      </c>
      <c r="C3" s="48" t="s">
        <v>45</v>
      </c>
      <c r="D3" s="48" t="s">
        <v>46</v>
      </c>
      <c r="E3" s="48" t="s">
        <v>38</v>
      </c>
      <c r="F3" s="48" t="s">
        <v>46</v>
      </c>
      <c r="G3" s="48" t="s">
        <v>52</v>
      </c>
      <c r="H3" s="48" t="s">
        <v>47</v>
      </c>
      <c r="I3" s="48" t="s">
        <v>38</v>
      </c>
      <c r="J3" s="48" t="s">
        <v>48</v>
      </c>
      <c r="K3" s="48" t="s">
        <v>49</v>
      </c>
      <c r="L3" s="48" t="s">
        <v>50</v>
      </c>
      <c r="M3" s="48" t="s">
        <v>51</v>
      </c>
      <c r="N3" s="50" t="s">
        <v>44</v>
      </c>
      <c r="O3" s="48" t="s">
        <v>45</v>
      </c>
      <c r="P3" s="32" t="s">
        <v>46</v>
      </c>
      <c r="Q3" s="48" t="s">
        <v>38</v>
      </c>
      <c r="R3" s="48" t="s">
        <v>46</v>
      </c>
      <c r="S3" s="48" t="s">
        <v>52</v>
      </c>
      <c r="T3" s="48" t="s">
        <v>47</v>
      </c>
      <c r="U3" s="48" t="s">
        <v>38</v>
      </c>
      <c r="V3" s="48" t="s">
        <v>48</v>
      </c>
      <c r="W3" s="48" t="s">
        <v>49</v>
      </c>
      <c r="X3" s="48" t="s">
        <v>50</v>
      </c>
      <c r="Y3" s="48" t="s">
        <v>51</v>
      </c>
      <c r="Z3" s="51" t="s">
        <v>44</v>
      </c>
      <c r="AA3" s="48" t="s">
        <v>45</v>
      </c>
      <c r="AB3" s="48" t="s">
        <v>46</v>
      </c>
      <c r="AC3" s="48" t="s">
        <v>38</v>
      </c>
      <c r="AD3" s="48" t="s">
        <v>46</v>
      </c>
      <c r="AE3" s="48" t="s">
        <v>52</v>
      </c>
      <c r="AF3" s="48" t="s">
        <v>47</v>
      </c>
      <c r="AG3" s="48" t="s">
        <v>38</v>
      </c>
      <c r="AH3" s="48" t="s">
        <v>48</v>
      </c>
      <c r="AI3" s="48" t="s">
        <v>49</v>
      </c>
      <c r="AJ3" s="48" t="s">
        <v>50</v>
      </c>
      <c r="AK3" s="48" t="s">
        <v>51</v>
      </c>
    </row>
    <row r="4" spans="1:37" x14ac:dyDescent="0.35">
      <c r="A4" s="37" t="s">
        <v>37</v>
      </c>
      <c r="B4" s="41"/>
      <c r="C4" s="60" t="s">
        <v>54</v>
      </c>
      <c r="D4" s="61"/>
      <c r="E4" s="52"/>
      <c r="F4" s="53"/>
      <c r="G4" s="54"/>
      <c r="H4" s="52"/>
      <c r="I4" s="42"/>
      <c r="J4" s="39"/>
      <c r="K4" s="41"/>
      <c r="L4" s="42"/>
      <c r="M4" s="40"/>
      <c r="N4" s="42"/>
      <c r="O4" s="42"/>
      <c r="P4" s="39"/>
      <c r="Q4" s="41"/>
      <c r="R4" s="42"/>
      <c r="S4" s="39"/>
      <c r="T4" s="41"/>
      <c r="U4" s="42"/>
      <c r="V4" s="39"/>
      <c r="W4" s="41"/>
      <c r="X4" s="42"/>
      <c r="Y4" s="40"/>
      <c r="Z4" s="42"/>
      <c r="AA4" s="42"/>
      <c r="AB4" s="39"/>
      <c r="AC4" s="41"/>
      <c r="AD4" s="42"/>
      <c r="AE4" s="39"/>
      <c r="AF4" s="41"/>
      <c r="AG4" s="42"/>
      <c r="AH4" s="39"/>
      <c r="AI4" s="41"/>
      <c r="AJ4" s="42"/>
      <c r="AK4" s="40"/>
    </row>
    <row r="5" spans="1:37" x14ac:dyDescent="0.35">
      <c r="A5" s="38"/>
      <c r="B5" s="41"/>
      <c r="C5" s="53"/>
      <c r="D5" s="69" t="s">
        <v>55</v>
      </c>
      <c r="E5" s="70"/>
      <c r="F5" s="53"/>
      <c r="G5" s="54"/>
      <c r="H5" s="52"/>
      <c r="I5" s="42"/>
      <c r="J5" s="39"/>
      <c r="K5" s="41"/>
      <c r="L5" s="42"/>
      <c r="M5" s="40"/>
      <c r="N5" s="42"/>
      <c r="O5" s="42"/>
      <c r="P5" s="39"/>
      <c r="Q5" s="41"/>
      <c r="R5" s="42"/>
      <c r="S5" s="39"/>
      <c r="T5" s="41"/>
      <c r="U5" s="42"/>
      <c r="V5" s="39"/>
      <c r="W5" s="41"/>
      <c r="X5" s="42"/>
      <c r="Y5" s="40"/>
      <c r="Z5" s="42"/>
      <c r="AA5" s="42"/>
      <c r="AB5" s="39"/>
      <c r="AC5" s="41"/>
      <c r="AD5" s="42"/>
      <c r="AE5" s="39"/>
      <c r="AF5" s="41"/>
      <c r="AG5" s="42"/>
      <c r="AH5" s="39"/>
      <c r="AI5" s="41"/>
      <c r="AJ5" s="42"/>
      <c r="AK5" s="40"/>
    </row>
    <row r="6" spans="1:37" x14ac:dyDescent="0.35">
      <c r="A6" s="38"/>
      <c r="B6" s="41"/>
      <c r="C6" s="53"/>
      <c r="D6" s="54"/>
      <c r="E6" s="52"/>
      <c r="F6" s="53"/>
      <c r="G6" s="54"/>
      <c r="H6" s="52"/>
      <c r="I6" s="42"/>
      <c r="J6" s="39"/>
      <c r="K6" s="41"/>
      <c r="L6" s="42"/>
      <c r="M6" s="40"/>
      <c r="N6" s="42"/>
      <c r="O6" s="42"/>
      <c r="P6" s="39"/>
      <c r="Q6" s="41"/>
      <c r="R6" s="42"/>
      <c r="S6" s="39"/>
      <c r="T6" s="41"/>
      <c r="U6" s="42"/>
      <c r="V6" s="39"/>
      <c r="W6" s="41"/>
      <c r="X6" s="42"/>
      <c r="Y6" s="40"/>
      <c r="Z6" s="42"/>
      <c r="AA6" s="42"/>
      <c r="AB6" s="39"/>
      <c r="AC6" s="41"/>
      <c r="AD6" s="42"/>
      <c r="AE6" s="39"/>
      <c r="AF6" s="41"/>
      <c r="AG6" s="42"/>
      <c r="AH6" s="39"/>
      <c r="AI6" s="41"/>
      <c r="AJ6" s="42"/>
      <c r="AK6" s="40"/>
    </row>
    <row r="7" spans="1:37" x14ac:dyDescent="0.35">
      <c r="A7" s="38"/>
      <c r="B7" s="41"/>
      <c r="C7" s="53"/>
      <c r="D7" s="54"/>
      <c r="E7" s="52"/>
      <c r="F7" s="62" t="s">
        <v>56</v>
      </c>
      <c r="G7" s="62"/>
      <c r="H7" s="62"/>
      <c r="I7" s="42"/>
      <c r="J7" s="39"/>
      <c r="K7" s="41"/>
      <c r="L7" s="42"/>
      <c r="M7" s="40"/>
      <c r="N7" s="42"/>
      <c r="O7" s="42"/>
      <c r="P7" s="39"/>
      <c r="Q7" s="41"/>
      <c r="R7" s="42"/>
      <c r="S7" s="39"/>
      <c r="T7" s="41"/>
      <c r="U7" s="42"/>
      <c r="V7" s="39"/>
      <c r="W7" s="41"/>
      <c r="X7" s="42"/>
      <c r="Y7" s="40"/>
      <c r="Z7" s="42"/>
      <c r="AA7" s="42"/>
      <c r="AB7" s="39"/>
      <c r="AC7" s="41"/>
      <c r="AD7" s="42"/>
      <c r="AE7" s="39"/>
      <c r="AF7" s="41"/>
      <c r="AG7" s="42"/>
      <c r="AH7" s="39"/>
      <c r="AI7" s="41"/>
      <c r="AJ7" s="42"/>
      <c r="AK7" s="40"/>
    </row>
    <row r="8" spans="1:37" x14ac:dyDescent="0.35">
      <c r="A8" s="38"/>
      <c r="B8" s="41"/>
      <c r="C8" s="53"/>
      <c r="D8" s="54"/>
      <c r="E8" s="52"/>
      <c r="F8" s="53"/>
      <c r="G8" s="55" t="s">
        <v>57</v>
      </c>
      <c r="H8" s="55"/>
      <c r="I8" s="42"/>
      <c r="J8" s="39"/>
      <c r="K8" s="41"/>
      <c r="L8" s="42"/>
      <c r="M8" s="40"/>
      <c r="N8" s="42"/>
      <c r="O8" s="42"/>
      <c r="P8" s="39"/>
      <c r="Q8" s="41"/>
      <c r="R8" s="42"/>
      <c r="S8" s="39"/>
      <c r="T8" s="41"/>
      <c r="U8" s="42"/>
      <c r="V8" s="39"/>
      <c r="W8" s="41"/>
      <c r="X8" s="42"/>
      <c r="Y8" s="40"/>
      <c r="Z8" s="42"/>
      <c r="AA8" s="42"/>
      <c r="AB8" s="39"/>
      <c r="AC8" s="41"/>
      <c r="AD8" s="42"/>
      <c r="AE8" s="39"/>
      <c r="AF8" s="41"/>
      <c r="AG8" s="42"/>
      <c r="AH8" s="39"/>
      <c r="AI8" s="41"/>
      <c r="AJ8" s="42"/>
      <c r="AK8" s="40"/>
    </row>
    <row r="9" spans="1:37" x14ac:dyDescent="0.35">
      <c r="A9" s="38"/>
      <c r="B9" s="41"/>
      <c r="C9" s="53"/>
      <c r="D9" s="54"/>
      <c r="E9" s="52"/>
      <c r="F9" s="53"/>
      <c r="G9" s="39"/>
      <c r="H9" s="41"/>
      <c r="I9" s="42"/>
      <c r="J9" s="39"/>
      <c r="K9" s="41"/>
      <c r="L9" s="42"/>
      <c r="M9" s="40"/>
      <c r="N9" s="42"/>
      <c r="O9" s="42"/>
      <c r="P9" s="39"/>
      <c r="Q9" s="41"/>
      <c r="R9" s="42"/>
      <c r="S9" s="39"/>
      <c r="T9" s="41"/>
      <c r="U9" s="42"/>
      <c r="V9" s="39"/>
      <c r="W9" s="41"/>
      <c r="X9" s="42"/>
      <c r="Y9" s="40"/>
      <c r="Z9" s="42"/>
      <c r="AA9" s="42"/>
      <c r="AB9" s="39"/>
      <c r="AC9" s="41"/>
      <c r="AD9" s="42"/>
      <c r="AE9" s="39"/>
      <c r="AF9" s="41"/>
      <c r="AG9" s="42"/>
      <c r="AH9" s="39"/>
      <c r="AI9" s="41"/>
      <c r="AJ9" s="42"/>
      <c r="AK9" s="40"/>
    </row>
    <row r="10" spans="1:37" x14ac:dyDescent="0.35">
      <c r="A10" s="38"/>
      <c r="B10" s="41"/>
      <c r="C10" s="42"/>
      <c r="D10" s="39"/>
      <c r="E10" s="41"/>
      <c r="F10" s="42"/>
      <c r="G10" s="39"/>
      <c r="H10" s="41"/>
      <c r="I10" s="59" t="s">
        <v>59</v>
      </c>
      <c r="J10" s="59"/>
      <c r="K10" s="59"/>
      <c r="L10" s="59"/>
      <c r="M10" s="59"/>
      <c r="N10" s="59"/>
      <c r="O10" s="42"/>
      <c r="P10" s="39"/>
      <c r="Q10" s="41"/>
      <c r="R10" s="42"/>
      <c r="S10" s="39"/>
      <c r="T10" s="41"/>
      <c r="U10" s="42"/>
      <c r="V10" s="39"/>
      <c r="W10" s="41"/>
      <c r="X10" s="42"/>
      <c r="Y10" s="40"/>
      <c r="Z10" s="42"/>
      <c r="AA10" s="42"/>
      <c r="AB10" s="39"/>
      <c r="AC10" s="41"/>
      <c r="AD10" s="42"/>
      <c r="AE10" s="39"/>
      <c r="AF10" s="41"/>
      <c r="AG10" s="42"/>
      <c r="AH10" s="39"/>
      <c r="AI10" s="41"/>
      <c r="AJ10" s="42"/>
      <c r="AK10" s="40"/>
    </row>
    <row r="11" spans="1:37" x14ac:dyDescent="0.35">
      <c r="A11" s="38"/>
      <c r="B11" s="41"/>
      <c r="C11" s="42"/>
      <c r="D11" s="39"/>
      <c r="E11" s="41"/>
      <c r="F11" s="42"/>
      <c r="G11" s="39"/>
      <c r="H11" s="41"/>
      <c r="I11" s="56" t="s">
        <v>28</v>
      </c>
      <c r="J11" s="56"/>
      <c r="K11" s="56"/>
      <c r="L11" s="56"/>
      <c r="M11" s="57"/>
      <c r="N11" s="42"/>
      <c r="O11" s="42"/>
      <c r="P11" s="39"/>
      <c r="Q11" s="41"/>
      <c r="R11" s="42"/>
      <c r="S11" s="39"/>
      <c r="T11" s="41"/>
      <c r="U11" s="42"/>
      <c r="V11" s="39"/>
      <c r="W11" s="41"/>
      <c r="X11" s="42"/>
      <c r="Y11" s="40"/>
      <c r="Z11" s="42"/>
      <c r="AA11" s="42"/>
      <c r="AB11" s="39"/>
      <c r="AC11" s="41"/>
      <c r="AD11" s="42"/>
      <c r="AE11" s="39"/>
      <c r="AF11" s="41"/>
      <c r="AG11" s="42"/>
      <c r="AH11" s="39"/>
      <c r="AI11" s="41"/>
      <c r="AJ11" s="42"/>
      <c r="AK11" s="40"/>
    </row>
    <row r="12" spans="1:37" x14ac:dyDescent="0.35">
      <c r="A12" s="38"/>
      <c r="B12" s="41"/>
      <c r="C12" s="42"/>
      <c r="D12" s="39"/>
      <c r="E12" s="41"/>
      <c r="F12" s="42"/>
      <c r="G12" s="39"/>
      <c r="H12" s="41"/>
      <c r="I12" s="42"/>
      <c r="J12" s="39"/>
      <c r="K12" s="41"/>
      <c r="L12" s="42"/>
      <c r="M12" s="40"/>
      <c r="N12" s="58" t="s">
        <v>58</v>
      </c>
      <c r="O12" s="42"/>
      <c r="P12" s="39"/>
      <c r="Q12" s="41"/>
      <c r="R12" s="42"/>
      <c r="S12" s="39"/>
      <c r="T12" s="41"/>
      <c r="U12" s="42"/>
      <c r="V12" s="39"/>
      <c r="W12" s="41"/>
      <c r="X12" s="42"/>
      <c r="Y12" s="40"/>
      <c r="Z12" s="42"/>
      <c r="AA12" s="42"/>
      <c r="AB12" s="39"/>
      <c r="AC12" s="41"/>
      <c r="AD12" s="42"/>
      <c r="AE12" s="39"/>
      <c r="AF12" s="41"/>
      <c r="AG12" s="42"/>
      <c r="AH12" s="39"/>
      <c r="AI12" s="41"/>
      <c r="AJ12" s="42"/>
      <c r="AK12" s="40"/>
    </row>
    <row r="13" spans="1:37" x14ac:dyDescent="0.35">
      <c r="A13" s="38"/>
      <c r="B13" s="41"/>
      <c r="C13" s="42"/>
      <c r="D13" s="39"/>
      <c r="E13" s="41"/>
      <c r="F13" s="42"/>
      <c r="G13" s="39"/>
      <c r="H13" s="41"/>
      <c r="I13" s="42"/>
      <c r="J13" s="39"/>
      <c r="K13" s="41"/>
      <c r="L13" s="42"/>
      <c r="M13" s="40"/>
      <c r="N13" s="42"/>
      <c r="O13" s="42"/>
      <c r="P13" s="39"/>
      <c r="Q13" s="41"/>
      <c r="R13" s="42"/>
      <c r="S13" s="39"/>
      <c r="T13" s="41"/>
      <c r="U13" s="42"/>
      <c r="V13" s="39"/>
      <c r="W13" s="41"/>
      <c r="X13" s="42"/>
      <c r="Y13" s="40"/>
      <c r="Z13" s="42"/>
      <c r="AA13" s="42"/>
      <c r="AB13" s="39"/>
      <c r="AC13" s="41"/>
      <c r="AD13" s="42"/>
      <c r="AE13" s="39"/>
      <c r="AF13" s="41"/>
      <c r="AG13" s="42"/>
      <c r="AH13" s="39"/>
      <c r="AI13" s="41"/>
      <c r="AJ13" s="42"/>
      <c r="AK13" s="40"/>
    </row>
    <row r="14" spans="1:37" x14ac:dyDescent="0.35">
      <c r="A14" s="38"/>
      <c r="B14" s="41"/>
      <c r="C14" s="42"/>
      <c r="D14" s="39"/>
      <c r="E14" s="41"/>
      <c r="F14" s="42"/>
      <c r="G14" s="39"/>
      <c r="H14" s="41"/>
      <c r="I14" s="42"/>
      <c r="J14" s="39"/>
      <c r="K14" s="41"/>
      <c r="L14" s="59" t="s">
        <v>59</v>
      </c>
      <c r="M14" s="59"/>
      <c r="N14" s="59"/>
      <c r="O14" s="59"/>
      <c r="P14" s="59"/>
      <c r="Q14" s="59"/>
      <c r="R14" s="42"/>
      <c r="S14" s="39"/>
      <c r="T14" s="41"/>
      <c r="U14" s="42"/>
      <c r="V14" s="39"/>
      <c r="W14" s="41"/>
      <c r="X14" s="42"/>
      <c r="Y14" s="40"/>
      <c r="Z14" s="42"/>
      <c r="AA14" s="42"/>
      <c r="AB14" s="39"/>
      <c r="AC14" s="41"/>
      <c r="AD14" s="42"/>
      <c r="AE14" s="39"/>
      <c r="AF14" s="41"/>
      <c r="AG14" s="42"/>
      <c r="AH14" s="39"/>
      <c r="AI14" s="41"/>
      <c r="AJ14" s="42"/>
      <c r="AK14" s="40"/>
    </row>
    <row r="15" spans="1:37" x14ac:dyDescent="0.35">
      <c r="A15" s="38"/>
      <c r="B15" s="41"/>
      <c r="C15" s="42"/>
      <c r="D15" s="39"/>
      <c r="E15" s="41"/>
      <c r="F15" s="42"/>
      <c r="G15" s="39"/>
      <c r="H15" s="41"/>
      <c r="I15" s="42"/>
      <c r="J15" s="39"/>
      <c r="K15" s="41"/>
      <c r="L15" s="56" t="s">
        <v>29</v>
      </c>
      <c r="M15" s="56"/>
      <c r="N15" s="56"/>
      <c r="O15" s="56"/>
      <c r="P15" s="57"/>
      <c r="Q15" s="42"/>
      <c r="R15" s="42"/>
      <c r="S15" s="39"/>
      <c r="T15" s="41"/>
      <c r="U15" s="42"/>
      <c r="V15" s="39"/>
      <c r="W15" s="41"/>
      <c r="X15" s="42"/>
      <c r="Y15" s="40"/>
      <c r="Z15" s="42"/>
      <c r="AA15" s="42"/>
      <c r="AB15" s="39"/>
      <c r="AC15" s="41"/>
      <c r="AD15" s="42"/>
      <c r="AE15" s="39"/>
      <c r="AF15" s="41"/>
      <c r="AG15" s="42"/>
      <c r="AH15" s="39"/>
      <c r="AI15" s="41"/>
      <c r="AJ15" s="42"/>
      <c r="AK15" s="40"/>
    </row>
    <row r="16" spans="1:37" x14ac:dyDescent="0.35">
      <c r="A16" s="38"/>
      <c r="B16" s="41"/>
      <c r="C16" s="42"/>
      <c r="D16" s="39"/>
      <c r="E16" s="41"/>
      <c r="F16" s="42"/>
      <c r="G16" s="39"/>
      <c r="H16" s="41"/>
      <c r="I16" s="42"/>
      <c r="J16" s="39"/>
      <c r="K16" s="41"/>
      <c r="L16" s="42"/>
      <c r="M16" s="39"/>
      <c r="N16" s="41"/>
      <c r="O16" s="42"/>
      <c r="P16" s="40"/>
      <c r="Q16" s="58" t="s">
        <v>58</v>
      </c>
      <c r="R16" s="42"/>
      <c r="S16" s="39"/>
      <c r="T16" s="41"/>
      <c r="U16" s="42"/>
      <c r="V16" s="39"/>
      <c r="W16" s="41"/>
      <c r="X16" s="42"/>
      <c r="Y16" s="40"/>
      <c r="Z16" s="42"/>
      <c r="AA16" s="42"/>
      <c r="AB16" s="39"/>
      <c r="AC16" s="41"/>
      <c r="AD16" s="42"/>
      <c r="AE16" s="39"/>
      <c r="AF16" s="41"/>
      <c r="AG16" s="42"/>
      <c r="AH16" s="39"/>
      <c r="AI16" s="41"/>
      <c r="AJ16" s="42"/>
      <c r="AK16" s="40"/>
    </row>
    <row r="17" spans="1:37" x14ac:dyDescent="0.35">
      <c r="A17" s="38"/>
      <c r="B17" s="41"/>
      <c r="C17" s="42"/>
      <c r="D17" s="39"/>
      <c r="E17" s="41"/>
      <c r="F17" s="42"/>
      <c r="G17" s="39"/>
      <c r="H17" s="41"/>
      <c r="I17" s="42"/>
      <c r="J17" s="39"/>
      <c r="K17" s="41"/>
      <c r="L17" s="42"/>
      <c r="M17" s="40"/>
      <c r="N17" s="42"/>
      <c r="O17" s="42"/>
      <c r="P17" s="39"/>
      <c r="Q17" s="41"/>
      <c r="R17" s="42"/>
      <c r="S17" s="39"/>
      <c r="T17" s="41"/>
      <c r="U17" s="42"/>
      <c r="V17" s="39"/>
      <c r="W17" s="41"/>
      <c r="X17" s="42"/>
      <c r="Y17" s="40"/>
      <c r="Z17" s="42"/>
      <c r="AA17" s="42"/>
      <c r="AB17" s="39"/>
      <c r="AC17" s="41"/>
      <c r="AD17" s="42"/>
      <c r="AE17" s="39"/>
      <c r="AF17" s="41"/>
      <c r="AG17" s="42"/>
      <c r="AH17" s="39"/>
      <c r="AI17" s="41"/>
      <c r="AJ17" s="42"/>
      <c r="AK17" s="40"/>
    </row>
    <row r="18" spans="1:37" x14ac:dyDescent="0.35">
      <c r="A18" s="38"/>
      <c r="B18" s="41"/>
      <c r="C18" s="42"/>
      <c r="D18" s="39"/>
      <c r="E18" s="41"/>
      <c r="F18" s="42"/>
      <c r="G18" s="39"/>
      <c r="H18" s="41"/>
      <c r="I18" s="42"/>
      <c r="J18" s="39"/>
      <c r="K18" s="41"/>
      <c r="L18" s="42"/>
      <c r="M18" s="40"/>
      <c r="N18" s="42"/>
      <c r="O18" s="59" t="s">
        <v>59</v>
      </c>
      <c r="P18" s="59"/>
      <c r="Q18" s="59"/>
      <c r="R18" s="59"/>
      <c r="S18" s="59"/>
      <c r="T18" s="59"/>
      <c r="U18" s="42"/>
      <c r="V18" s="39"/>
      <c r="W18" s="41"/>
      <c r="X18" s="42"/>
      <c r="Y18" s="40"/>
      <c r="Z18" s="42"/>
      <c r="AA18" s="42"/>
      <c r="AB18" s="39"/>
      <c r="AC18" s="41"/>
      <c r="AD18" s="42"/>
      <c r="AE18" s="39"/>
      <c r="AF18" s="41"/>
      <c r="AG18" s="42"/>
      <c r="AH18" s="39"/>
      <c r="AI18" s="41"/>
      <c r="AJ18" s="42"/>
      <c r="AK18" s="40"/>
    </row>
    <row r="19" spans="1:37" x14ac:dyDescent="0.35">
      <c r="A19" s="38"/>
      <c r="B19" s="41"/>
      <c r="C19" s="42"/>
      <c r="D19" s="39"/>
      <c r="E19" s="41"/>
      <c r="F19" s="42"/>
      <c r="G19" s="39"/>
      <c r="H19" s="41"/>
      <c r="I19" s="42"/>
      <c r="J19" s="39"/>
      <c r="K19" s="41"/>
      <c r="L19" s="42"/>
      <c r="M19" s="40"/>
      <c r="N19" s="42"/>
      <c r="O19" s="56" t="s">
        <v>32</v>
      </c>
      <c r="P19" s="56"/>
      <c r="Q19" s="56"/>
      <c r="R19" s="56"/>
      <c r="S19" s="57"/>
      <c r="T19" s="42"/>
      <c r="U19" s="42"/>
      <c r="V19" s="39"/>
      <c r="W19" s="41"/>
      <c r="X19" s="42"/>
      <c r="Y19" s="40"/>
      <c r="Z19" s="42"/>
      <c r="AA19" s="42"/>
      <c r="AB19" s="39"/>
      <c r="AC19" s="41"/>
      <c r="AD19" s="42"/>
      <c r="AE19" s="39"/>
      <c r="AF19" s="41"/>
      <c r="AG19" s="42"/>
      <c r="AH19" s="39"/>
      <c r="AI19" s="41"/>
      <c r="AJ19" s="42"/>
      <c r="AK19" s="40"/>
    </row>
    <row r="20" spans="1:37" x14ac:dyDescent="0.35">
      <c r="A20" s="38"/>
      <c r="B20" s="41"/>
      <c r="C20" s="42"/>
      <c r="D20" s="39"/>
      <c r="E20" s="41"/>
      <c r="F20" s="42"/>
      <c r="G20" s="39"/>
      <c r="H20" s="41"/>
      <c r="I20" s="42"/>
      <c r="J20" s="39"/>
      <c r="K20" s="41"/>
      <c r="L20" s="42"/>
      <c r="M20" s="40"/>
      <c r="N20" s="42"/>
      <c r="O20" s="42"/>
      <c r="P20" s="39"/>
      <c r="Q20" s="41"/>
      <c r="R20" s="42"/>
      <c r="S20" s="40"/>
      <c r="T20" s="58" t="s">
        <v>58</v>
      </c>
      <c r="U20" s="42"/>
      <c r="V20" s="39"/>
      <c r="W20" s="41"/>
      <c r="X20" s="42"/>
      <c r="Y20" s="40"/>
      <c r="Z20" s="42"/>
      <c r="AA20" s="42"/>
      <c r="AB20" s="39"/>
      <c r="AC20" s="41"/>
      <c r="AD20" s="42"/>
      <c r="AE20" s="39"/>
      <c r="AF20" s="41"/>
      <c r="AG20" s="42"/>
      <c r="AH20" s="39"/>
      <c r="AI20" s="41"/>
      <c r="AJ20" s="42"/>
      <c r="AK20" s="40"/>
    </row>
    <row r="21" spans="1:37" x14ac:dyDescent="0.35">
      <c r="A21" s="38"/>
      <c r="B21" s="41"/>
      <c r="C21" s="42"/>
      <c r="D21" s="39"/>
      <c r="E21" s="41"/>
      <c r="F21" s="42"/>
      <c r="G21" s="39"/>
      <c r="H21" s="41"/>
      <c r="I21" s="42"/>
      <c r="J21" s="39"/>
      <c r="K21" s="41"/>
      <c r="L21" s="42"/>
      <c r="M21" s="40"/>
      <c r="N21" s="42"/>
      <c r="O21" s="42"/>
      <c r="P21" s="39"/>
      <c r="Q21" s="41"/>
      <c r="R21" s="42"/>
      <c r="S21" s="39"/>
      <c r="T21" s="41"/>
      <c r="U21" s="42"/>
      <c r="V21" s="39"/>
      <c r="W21" s="41"/>
      <c r="X21" s="42"/>
      <c r="Y21" s="40"/>
      <c r="Z21" s="42"/>
      <c r="AA21" s="42"/>
      <c r="AB21" s="39"/>
      <c r="AC21" s="41"/>
      <c r="AD21" s="42"/>
      <c r="AE21" s="39"/>
      <c r="AF21" s="41"/>
      <c r="AG21" s="42"/>
      <c r="AH21" s="39"/>
      <c r="AI21" s="41"/>
      <c r="AJ21" s="42"/>
      <c r="AK21" s="40"/>
    </row>
    <row r="22" spans="1:37" x14ac:dyDescent="0.35">
      <c r="A22" s="38"/>
      <c r="B22" s="41"/>
      <c r="C22" s="42"/>
      <c r="D22" s="39"/>
      <c r="E22" s="41"/>
      <c r="F22" s="42"/>
      <c r="G22" s="39"/>
      <c r="H22" s="41"/>
      <c r="I22" s="42"/>
      <c r="J22" s="39"/>
      <c r="K22" s="41"/>
      <c r="L22" s="42"/>
      <c r="M22" s="40"/>
      <c r="N22" s="42"/>
      <c r="O22" s="42"/>
      <c r="P22" s="39"/>
      <c r="Q22" s="41"/>
      <c r="R22" s="42"/>
      <c r="S22" s="39"/>
      <c r="T22" s="41"/>
      <c r="U22" s="63" t="s">
        <v>60</v>
      </c>
      <c r="V22" s="63"/>
      <c r="W22" s="63"/>
      <c r="X22" s="42"/>
      <c r="Y22" s="40"/>
      <c r="Z22" s="42"/>
      <c r="AA22" s="42"/>
      <c r="AB22" s="39"/>
      <c r="AC22" s="41"/>
      <c r="AD22" s="42"/>
      <c r="AE22" s="39"/>
      <c r="AF22" s="41"/>
      <c r="AG22" s="42"/>
      <c r="AH22" s="39"/>
      <c r="AI22" s="41"/>
      <c r="AJ22" s="42"/>
      <c r="AK22" s="40"/>
    </row>
    <row r="23" spans="1:37" x14ac:dyDescent="0.35">
      <c r="A23" s="38"/>
      <c r="B23" s="41"/>
      <c r="C23" s="42"/>
      <c r="D23" s="39"/>
      <c r="E23" s="41"/>
      <c r="F23" s="42"/>
      <c r="G23" s="39"/>
      <c r="H23" s="41"/>
      <c r="I23" s="42"/>
      <c r="J23" s="39"/>
      <c r="K23" s="41"/>
      <c r="L23" s="42"/>
      <c r="M23" s="40"/>
      <c r="N23" s="42"/>
      <c r="O23" s="64" t="s">
        <v>61</v>
      </c>
      <c r="P23" s="64"/>
      <c r="Q23" s="64"/>
      <c r="R23" s="64"/>
      <c r="S23" s="64"/>
      <c r="T23" s="64"/>
      <c r="U23" s="64"/>
      <c r="V23" s="65"/>
      <c r="W23" s="41"/>
      <c r="X23" s="42"/>
      <c r="Y23" s="40"/>
      <c r="Z23" s="42"/>
      <c r="AA23" s="42"/>
      <c r="AB23" s="39"/>
      <c r="AC23" s="41"/>
      <c r="AD23" s="42"/>
      <c r="AE23" s="39"/>
      <c r="AF23" s="41"/>
      <c r="AG23" s="42"/>
      <c r="AH23" s="39"/>
      <c r="AI23" s="41"/>
      <c r="AJ23" s="42"/>
      <c r="AK23" s="40"/>
    </row>
    <row r="24" spans="1:37" x14ac:dyDescent="0.35">
      <c r="A24" s="38"/>
      <c r="B24" s="41"/>
      <c r="C24" s="42"/>
      <c r="D24" s="39"/>
      <c r="E24" s="41"/>
      <c r="F24" s="42"/>
      <c r="G24" s="39"/>
      <c r="H24" s="41"/>
      <c r="I24" s="42"/>
      <c r="J24" s="39"/>
      <c r="K24" s="41"/>
      <c r="L24" s="42"/>
      <c r="M24" s="40"/>
      <c r="N24" s="42"/>
      <c r="O24" s="42"/>
      <c r="P24" s="39"/>
      <c r="Q24" s="41"/>
      <c r="R24" s="42"/>
      <c r="S24" s="39"/>
      <c r="T24" s="41"/>
      <c r="U24" s="42"/>
      <c r="V24" s="39"/>
      <c r="W24" s="41"/>
      <c r="X24" s="42"/>
      <c r="Y24" s="40"/>
      <c r="Z24" s="42"/>
      <c r="AA24" s="42"/>
      <c r="AB24" s="39"/>
      <c r="AC24" s="41"/>
      <c r="AD24" s="42"/>
      <c r="AE24" s="39"/>
      <c r="AF24" s="41"/>
      <c r="AG24" s="42"/>
      <c r="AH24" s="39"/>
      <c r="AI24" s="41"/>
      <c r="AJ24" s="42"/>
      <c r="AK24" s="40"/>
    </row>
    <row r="25" spans="1:37" x14ac:dyDescent="0.35">
      <c r="A25" s="38"/>
      <c r="B25" s="41"/>
      <c r="C25" s="42"/>
      <c r="D25" s="39"/>
      <c r="E25" s="41"/>
      <c r="F25" s="42"/>
      <c r="G25" s="39"/>
      <c r="H25" s="41"/>
      <c r="I25" s="42"/>
      <c r="J25" s="39"/>
      <c r="K25" s="41"/>
      <c r="L25" s="42"/>
      <c r="M25" s="40"/>
      <c r="N25" s="42"/>
      <c r="O25" s="42"/>
      <c r="P25" s="39"/>
      <c r="Q25" s="41"/>
      <c r="R25" s="42"/>
      <c r="S25" s="39"/>
      <c r="T25" s="41"/>
      <c r="U25" s="42"/>
      <c r="V25" s="39"/>
      <c r="W25" s="41"/>
      <c r="X25" s="68" t="s">
        <v>26</v>
      </c>
      <c r="Y25" s="68"/>
      <c r="Z25" s="68"/>
      <c r="AA25" s="42"/>
      <c r="AB25" s="39"/>
      <c r="AC25" s="41"/>
      <c r="AD25" s="42"/>
      <c r="AE25" s="39"/>
      <c r="AF25" s="41"/>
      <c r="AG25" s="42"/>
      <c r="AH25" s="39"/>
      <c r="AI25" s="41"/>
      <c r="AJ25" s="42"/>
      <c r="AK25" s="40"/>
    </row>
    <row r="26" spans="1:37" x14ac:dyDescent="0.35">
      <c r="A26" s="38"/>
      <c r="B26" s="41"/>
      <c r="C26" s="42"/>
      <c r="D26" s="39"/>
      <c r="E26" s="41"/>
      <c r="F26" s="42"/>
      <c r="G26" s="39"/>
      <c r="H26" s="41"/>
      <c r="I26" s="42"/>
      <c r="J26" s="39"/>
      <c r="K26" s="41"/>
      <c r="L26" s="42"/>
      <c r="M26" s="40"/>
      <c r="N26" s="42"/>
      <c r="O26" s="42"/>
      <c r="P26" s="39"/>
      <c r="Q26" s="41"/>
      <c r="R26" s="42"/>
      <c r="S26" s="39"/>
      <c r="T26" s="41"/>
      <c r="U26" s="42"/>
      <c r="V26" s="39"/>
      <c r="W26" s="41"/>
      <c r="X26" s="42"/>
      <c r="Y26" s="40"/>
      <c r="Z26" s="42"/>
      <c r="AA26" s="66" t="s">
        <v>62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7"/>
    </row>
    <row r="27" spans="1:37" x14ac:dyDescent="0.35">
      <c r="A27" s="38"/>
      <c r="B27" s="41"/>
      <c r="C27" s="42"/>
      <c r="D27" s="39"/>
      <c r="E27" s="41"/>
      <c r="F27" s="42"/>
      <c r="G27" s="39"/>
      <c r="H27" s="41"/>
      <c r="I27" s="42"/>
      <c r="J27" s="39"/>
      <c r="K27" s="41"/>
      <c r="L27" s="42"/>
      <c r="M27" s="40"/>
      <c r="N27" s="42"/>
      <c r="O27" s="42"/>
      <c r="P27" s="39"/>
      <c r="Q27" s="41"/>
      <c r="R27" s="42"/>
      <c r="S27" s="39"/>
      <c r="T27" s="41"/>
      <c r="U27" s="42"/>
      <c r="V27" s="39"/>
      <c r="W27" s="41"/>
      <c r="X27" s="42"/>
      <c r="Y27" s="40"/>
      <c r="Z27" s="42"/>
      <c r="AA27" s="42"/>
      <c r="AB27" s="39"/>
      <c r="AC27" s="41"/>
      <c r="AD27" s="42"/>
      <c r="AE27" s="39"/>
      <c r="AF27" s="41"/>
      <c r="AG27" s="42"/>
      <c r="AH27" s="39"/>
      <c r="AI27" s="41"/>
      <c r="AJ27" s="42"/>
      <c r="AK27" s="40"/>
    </row>
    <row r="28" spans="1:37" x14ac:dyDescent="0.35">
      <c r="A28" s="38"/>
      <c r="B28" s="41"/>
      <c r="C28" s="42"/>
      <c r="D28" s="39"/>
      <c r="E28" s="41"/>
      <c r="F28" s="42"/>
      <c r="G28" s="39"/>
      <c r="H28" s="41"/>
      <c r="I28" s="42"/>
      <c r="J28" s="39"/>
      <c r="K28" s="41"/>
      <c r="L28" s="42"/>
      <c r="M28" s="40"/>
      <c r="N28" s="42"/>
      <c r="O28" s="42"/>
      <c r="P28" s="39"/>
      <c r="Q28" s="41"/>
      <c r="R28" s="42"/>
      <c r="S28" s="39"/>
      <c r="T28" s="41"/>
      <c r="U28" s="42"/>
      <c r="V28" s="39"/>
      <c r="W28" s="41"/>
      <c r="X28" s="42"/>
      <c r="Y28" s="40"/>
      <c r="Z28" s="42"/>
      <c r="AA28" s="42"/>
      <c r="AB28" s="39"/>
      <c r="AC28" s="41"/>
      <c r="AD28" s="42"/>
      <c r="AE28" s="39"/>
      <c r="AF28" s="41"/>
      <c r="AG28" s="42"/>
      <c r="AH28" s="39"/>
      <c r="AI28" s="41"/>
      <c r="AJ28" s="42"/>
      <c r="AK28" s="40"/>
    </row>
    <row r="29" spans="1:37" x14ac:dyDescent="0.35">
      <c r="A29" s="38"/>
      <c r="B29" s="41"/>
      <c r="C29" s="42"/>
      <c r="D29" s="39"/>
      <c r="E29" s="41"/>
      <c r="F29" s="42"/>
      <c r="G29" s="39"/>
      <c r="H29" s="41"/>
      <c r="I29" s="42"/>
      <c r="J29" s="39"/>
      <c r="K29" s="41"/>
      <c r="L29" s="42"/>
      <c r="M29" s="40"/>
      <c r="N29" s="42"/>
      <c r="O29" s="42"/>
      <c r="P29" s="39"/>
      <c r="Q29" s="41"/>
      <c r="R29" s="42"/>
      <c r="S29" s="39"/>
      <c r="T29" s="41"/>
      <c r="U29" s="42"/>
      <c r="V29" s="39"/>
      <c r="W29" s="41"/>
      <c r="X29" s="42"/>
      <c r="Y29" s="40"/>
      <c r="Z29" s="42"/>
      <c r="AA29" s="42"/>
      <c r="AB29" s="39"/>
      <c r="AC29" s="41"/>
      <c r="AD29" s="42"/>
      <c r="AE29" s="39"/>
      <c r="AF29" s="41"/>
      <c r="AG29" s="42"/>
      <c r="AH29" s="39"/>
      <c r="AI29" s="41"/>
      <c r="AJ29" s="42"/>
      <c r="AK29" s="40"/>
    </row>
    <row r="30" spans="1:37" x14ac:dyDescent="0.35">
      <c r="A30" s="38"/>
      <c r="B30" s="41"/>
      <c r="C30" s="42"/>
      <c r="D30" s="39"/>
      <c r="E30" s="41"/>
      <c r="F30" s="42"/>
      <c r="G30" s="39"/>
      <c r="H30" s="41"/>
      <c r="I30" s="42"/>
      <c r="J30" s="39"/>
      <c r="K30" s="41"/>
      <c r="L30" s="42"/>
      <c r="M30" s="40"/>
      <c r="N30" s="42"/>
      <c r="O30" s="42"/>
      <c r="P30" s="39"/>
      <c r="Q30" s="41"/>
      <c r="R30" s="42"/>
      <c r="S30" s="39"/>
      <c r="T30" s="41"/>
      <c r="U30" s="42"/>
      <c r="V30" s="39"/>
      <c r="W30" s="41"/>
      <c r="X30" s="42"/>
      <c r="Y30" s="40"/>
      <c r="Z30" s="42"/>
      <c r="AA30" s="42"/>
      <c r="AB30" s="39"/>
      <c r="AC30" s="41"/>
      <c r="AD30" s="42"/>
      <c r="AE30" s="39"/>
      <c r="AF30" s="41"/>
      <c r="AG30" s="42"/>
      <c r="AH30" s="39"/>
      <c r="AI30" s="41"/>
      <c r="AJ30" s="42"/>
      <c r="AK30" s="40"/>
    </row>
    <row r="31" spans="1:37" x14ac:dyDescent="0.35">
      <c r="A31" s="38"/>
      <c r="B31" s="41"/>
      <c r="C31" s="42"/>
      <c r="D31" s="39"/>
      <c r="E31" s="41"/>
      <c r="F31" s="42"/>
      <c r="G31" s="39"/>
      <c r="H31" s="41"/>
      <c r="I31" s="42"/>
      <c r="J31" s="39"/>
      <c r="K31" s="41"/>
      <c r="L31" s="42"/>
      <c r="M31" s="40"/>
      <c r="N31" s="42"/>
      <c r="O31" s="42"/>
      <c r="P31" s="39"/>
      <c r="Q31" s="41"/>
      <c r="R31" s="42"/>
      <c r="S31" s="39"/>
      <c r="T31" s="41"/>
      <c r="U31" s="42"/>
      <c r="V31" s="39"/>
      <c r="W31" s="41"/>
      <c r="X31" s="42"/>
      <c r="Y31" s="40"/>
      <c r="Z31" s="42"/>
      <c r="AA31" s="42"/>
      <c r="AB31" s="39"/>
      <c r="AC31" s="41"/>
      <c r="AD31" s="42"/>
      <c r="AE31" s="39"/>
      <c r="AF31" s="41"/>
      <c r="AG31" s="42"/>
      <c r="AH31" s="39"/>
      <c r="AI31" s="41"/>
      <c r="AJ31" s="42"/>
      <c r="AK31" s="40"/>
    </row>
    <row r="32" spans="1:37" x14ac:dyDescent="0.35">
      <c r="A32" s="38"/>
      <c r="B32" s="41"/>
      <c r="C32" s="42"/>
      <c r="D32" s="39"/>
      <c r="E32" s="41"/>
      <c r="F32" s="42"/>
      <c r="G32" s="39"/>
      <c r="H32" s="41"/>
      <c r="I32" s="42"/>
      <c r="J32" s="39"/>
      <c r="K32" s="41"/>
      <c r="L32" s="42"/>
      <c r="M32" s="40"/>
      <c r="N32" s="42"/>
      <c r="O32" s="42"/>
      <c r="P32" s="39"/>
      <c r="Q32" s="41"/>
      <c r="R32" s="42"/>
      <c r="S32" s="39"/>
      <c r="T32" s="41"/>
      <c r="U32" s="42"/>
      <c r="V32" s="39"/>
      <c r="W32" s="41"/>
      <c r="X32" s="42"/>
      <c r="Y32" s="40"/>
      <c r="Z32" s="42"/>
      <c r="AA32" s="42"/>
      <c r="AB32" s="39"/>
      <c r="AC32" s="41"/>
      <c r="AD32" s="42"/>
      <c r="AE32" s="39"/>
      <c r="AF32" s="41"/>
      <c r="AG32" s="42"/>
      <c r="AH32" s="39"/>
      <c r="AI32" s="41"/>
      <c r="AJ32" s="42"/>
      <c r="AK32" s="40"/>
    </row>
    <row r="33" spans="1:37" x14ac:dyDescent="0.35">
      <c r="A33" s="43"/>
      <c r="B33" s="44"/>
      <c r="C33" s="45"/>
      <c r="D33" s="46"/>
      <c r="E33" s="44"/>
      <c r="F33" s="45"/>
      <c r="G33" s="46"/>
      <c r="H33" s="44"/>
      <c r="I33" s="45"/>
      <c r="J33" s="46"/>
      <c r="K33" s="44"/>
      <c r="L33" s="45"/>
      <c r="M33" s="47"/>
      <c r="N33" s="45"/>
      <c r="O33" s="45"/>
      <c r="P33" s="46"/>
      <c r="Q33" s="44"/>
      <c r="R33" s="45"/>
      <c r="S33" s="46"/>
      <c r="T33" s="44"/>
      <c r="U33" s="45"/>
      <c r="V33" s="46"/>
      <c r="W33" s="44"/>
      <c r="X33" s="45"/>
      <c r="Y33" s="47"/>
      <c r="Z33" s="45"/>
      <c r="AA33" s="45"/>
      <c r="AB33" s="46"/>
      <c r="AC33" s="44"/>
      <c r="AD33" s="45"/>
      <c r="AE33" s="46"/>
      <c r="AF33" s="44"/>
      <c r="AG33" s="45"/>
      <c r="AH33" s="46"/>
      <c r="AI33" s="44"/>
      <c r="AJ33" s="45"/>
      <c r="AK33" s="47"/>
    </row>
  </sheetData>
  <mergeCells count="30">
    <mergeCell ref="U22:W22"/>
    <mergeCell ref="O23:V23"/>
    <mergeCell ref="X25:Z25"/>
    <mergeCell ref="AA26:AK26"/>
    <mergeCell ref="C4:D4"/>
    <mergeCell ref="D5:E5"/>
    <mergeCell ref="F7:H7"/>
    <mergeCell ref="G8:H8"/>
    <mergeCell ref="I11:M11"/>
    <mergeCell ref="I10:N10"/>
    <mergeCell ref="N1:Y1"/>
    <mergeCell ref="Z1:AK1"/>
    <mergeCell ref="B1:M1"/>
    <mergeCell ref="L14:Q14"/>
    <mergeCell ref="L15:P15"/>
    <mergeCell ref="O18:T18"/>
    <mergeCell ref="O19:S19"/>
    <mergeCell ref="A4:A33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6914-1F2B-4513-8272-C57F0DD74D32}">
  <dimension ref="A1:X33"/>
  <sheetViews>
    <sheetView showGridLines="0" zoomScale="55" zoomScaleNormal="55" workbookViewId="0">
      <selection activeCell="C9" sqref="C9"/>
    </sheetView>
  </sheetViews>
  <sheetFormatPr baseColWidth="10" defaultColWidth="10.81640625" defaultRowHeight="14.5" x14ac:dyDescent="0.35"/>
  <cols>
    <col min="1" max="11" width="9.81640625" customWidth="1"/>
  </cols>
  <sheetData>
    <row r="1" spans="1:24" ht="23.5" x14ac:dyDescent="0.55000000000000004">
      <c r="A1" s="31">
        <v>2024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>
        <v>2025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9.5" customHeight="1" x14ac:dyDescent="0.5">
      <c r="A2" s="30">
        <v>45292</v>
      </c>
      <c r="B2" s="30">
        <v>45323</v>
      </c>
      <c r="C2" s="30">
        <v>45352</v>
      </c>
      <c r="D2" s="30">
        <v>45383</v>
      </c>
      <c r="E2" s="30">
        <v>45413</v>
      </c>
      <c r="F2" s="30">
        <v>45444</v>
      </c>
      <c r="G2" s="30">
        <v>45474</v>
      </c>
      <c r="H2" s="30">
        <v>45505</v>
      </c>
      <c r="I2" s="30">
        <v>45536</v>
      </c>
      <c r="J2" s="30">
        <v>45566</v>
      </c>
      <c r="K2" s="30">
        <v>45597</v>
      </c>
      <c r="L2" s="30">
        <v>45627</v>
      </c>
      <c r="M2" s="30">
        <v>45658</v>
      </c>
      <c r="N2" s="30">
        <v>45689</v>
      </c>
      <c r="O2" s="30">
        <v>45717</v>
      </c>
      <c r="P2" s="30">
        <v>45748</v>
      </c>
      <c r="Q2" s="30">
        <v>45778</v>
      </c>
      <c r="R2" s="30">
        <v>45809</v>
      </c>
      <c r="S2" s="30">
        <v>45839</v>
      </c>
      <c r="T2" s="30">
        <v>45870</v>
      </c>
      <c r="U2" s="30">
        <v>45901</v>
      </c>
      <c r="V2" s="30">
        <v>45931</v>
      </c>
      <c r="W2" s="30">
        <v>45962</v>
      </c>
      <c r="X2" s="30">
        <v>45992</v>
      </c>
    </row>
    <row r="3" spans="1:24" ht="19.5" customHeight="1" x14ac:dyDescent="0.3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9"/>
    </row>
    <row r="4" spans="1:24" ht="19.5" customHeight="1" x14ac:dyDescent="0.3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</row>
    <row r="5" spans="1:24" ht="19.5" customHeight="1" x14ac:dyDescent="0.3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1:24" ht="19.5" customHeight="1" x14ac:dyDescent="0.3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3"/>
    </row>
    <row r="7" spans="1:24" ht="19.5" customHeight="1" x14ac:dyDescent="0.3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3"/>
    </row>
    <row r="8" spans="1:24" ht="19.5" customHeight="1" x14ac:dyDescent="0.3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3"/>
    </row>
    <row r="9" spans="1:24" ht="19.5" customHeight="1" x14ac:dyDescent="0.3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3"/>
    </row>
    <row r="10" spans="1:24" ht="19.5" customHeight="1" x14ac:dyDescent="0.3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3"/>
    </row>
    <row r="11" spans="1:24" ht="19.5" customHeight="1" x14ac:dyDescent="0.3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3"/>
    </row>
    <row r="12" spans="1:24" ht="19.5" customHeight="1" x14ac:dyDescent="0.3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3"/>
    </row>
    <row r="13" spans="1:24" ht="19.5" customHeight="1" x14ac:dyDescent="0.3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3"/>
    </row>
    <row r="14" spans="1:24" ht="19.5" customHeight="1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3"/>
    </row>
    <row r="15" spans="1:24" ht="19.5" customHeight="1" x14ac:dyDescent="0.3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3"/>
    </row>
    <row r="16" spans="1:24" ht="19.5" customHeight="1" x14ac:dyDescent="0.3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3"/>
    </row>
    <row r="17" spans="1:24" ht="19.5" customHeight="1" x14ac:dyDescent="0.3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</row>
    <row r="18" spans="1:24" ht="19.5" customHeight="1" x14ac:dyDescent="0.3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3"/>
    </row>
    <row r="19" spans="1:24" ht="19.5" customHeight="1" x14ac:dyDescent="0.3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3"/>
    </row>
    <row r="20" spans="1:24" ht="19.5" customHeight="1" x14ac:dyDescent="0.3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3"/>
    </row>
    <row r="21" spans="1:24" ht="19.5" customHeight="1" x14ac:dyDescent="0.3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3"/>
    </row>
    <row r="22" spans="1:24" ht="19.5" customHeight="1" x14ac:dyDescent="0.3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3"/>
    </row>
    <row r="23" spans="1:24" ht="19.5" customHeight="1" x14ac:dyDescent="0.3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3"/>
    </row>
    <row r="24" spans="1:24" ht="19.5" customHeight="1" x14ac:dyDescent="0.3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3"/>
    </row>
    <row r="25" spans="1:24" ht="19.5" customHeight="1" x14ac:dyDescent="0.3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1:24" ht="19.5" customHeight="1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1:24" ht="19.5" customHeight="1" x14ac:dyDescent="0.3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3"/>
    </row>
    <row r="28" spans="1:24" ht="19.5" customHeight="1" x14ac:dyDescent="0.3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3"/>
    </row>
    <row r="29" spans="1:24" ht="19.5" customHeight="1" x14ac:dyDescent="0.3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3"/>
    </row>
    <row r="30" spans="1:24" ht="19.5" customHeight="1" x14ac:dyDescent="0.3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3"/>
    </row>
    <row r="31" spans="1:24" ht="19.5" customHeight="1" x14ac:dyDescent="0.3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3"/>
    </row>
    <row r="32" spans="1:24" ht="19.5" customHeight="1" x14ac:dyDescent="0.3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3"/>
    </row>
    <row r="33" spans="1:24" ht="19.5" customHeight="1" x14ac:dyDescent="0.3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</row>
  </sheetData>
  <mergeCells count="2">
    <mergeCell ref="M1:X1"/>
    <mergeCell ref="A1:L1"/>
  </mergeCells>
  <conditionalFormatting sqref="A3:X33">
    <cfRule type="cellIs" dxfId="0" priority="3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</vt:lpstr>
      <vt:lpstr>Lignes</vt:lpstr>
      <vt:lpstr>Schema</vt:lpstr>
    </vt:vector>
  </TitlesOfParts>
  <Company>RATP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LOWY Daniel</dc:creator>
  <cp:lastModifiedBy>Auteur</cp:lastModifiedBy>
  <dcterms:created xsi:type="dcterms:W3CDTF">2016-12-21T08:41:59Z</dcterms:created>
  <dcterms:modified xsi:type="dcterms:W3CDTF">2024-02-09T00:26:43Z</dcterms:modified>
</cp:coreProperties>
</file>