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packets\"/>
    </mc:Choice>
  </mc:AlternateContent>
  <xr:revisionPtr revIDLastSave="0" documentId="13_ncr:1_{5B723EFC-BB5F-4731-B21A-189184BA466E}" xr6:coauthVersionLast="36" xr6:coauthVersionMax="36" xr10:uidLastSave="{00000000-0000-0000-0000-000000000000}"/>
  <bookViews>
    <workbookView xWindow="0" yWindow="0" windowWidth="23520" windowHeight="13200" tabRatio="737" firstSheet="9" activeTab="16" xr2:uid="{00000000-000D-0000-FFFF-FFFF00000000}"/>
  </bookViews>
  <sheets>
    <sheet name="initial_data_packet" sheetId="1" r:id="rId1"/>
    <sheet name="enterGame1" sheetId="2" r:id="rId2"/>
    <sheet name="Sheet1" sheetId="10" r:id="rId3"/>
    <sheet name="enterGame1_Main" sheetId="3" r:id="rId4"/>
    <sheet name="Mobs" sheetId="6" r:id="rId5"/>
    <sheet name="serverCred" sheetId="7" r:id="rId6"/>
    <sheet name="worldData_inv_2_6" sheetId="9" r:id="rId7"/>
    <sheet name="teleportData" sheetId="12" r:id="rId8"/>
    <sheet name="dungeonData" sheetId="13" r:id="rId9"/>
    <sheet name="mobKill" sheetId="18" r:id="rId10"/>
    <sheet name="itemMove" sheetId="14" r:id="rId11"/>
    <sheet name="inventoryLoad" sheetId="15" r:id="rId12"/>
    <sheet name="Sheet7" sheetId="16" r:id="rId13"/>
    <sheet name=" mobCoords" sheetId="17" r:id="rId14"/>
    <sheet name="vendorList" sheetId="19" r:id="rId15"/>
    <sheet name="vendorLoaded" sheetId="20" r:id="rId16"/>
    <sheet name="mobDamage" sheetId="21" r:id="rId17"/>
  </sheets>
  <calcPr calcId="191029"/>
  <fileRecoveryPr repairLoad="1"/>
</workbook>
</file>

<file path=xl/calcChain.xml><?xml version="1.0" encoding="utf-8"?>
<calcChain xmlns="http://schemas.openxmlformats.org/spreadsheetml/2006/main">
  <c r="N33" i="15" l="1"/>
  <c r="N34" i="15" s="1"/>
  <c r="Q318" i="16"/>
  <c r="Q317" i="16" s="1"/>
  <c r="Q316" i="16" s="1"/>
  <c r="Q315" i="16" s="1"/>
  <c r="Q314" i="16" s="1"/>
  <c r="Q313" i="16" s="1"/>
  <c r="Q312" i="16" s="1"/>
  <c r="Q311" i="16" s="1"/>
  <c r="Q310" i="16" s="1"/>
  <c r="Q309" i="16" s="1"/>
  <c r="Q308" i="16" s="1"/>
  <c r="Q307" i="16" s="1"/>
  <c r="Q306" i="16" s="1"/>
  <c r="Q305" i="16" s="1"/>
  <c r="Q304" i="16" s="1"/>
  <c r="Q303" i="16" s="1"/>
  <c r="Q302" i="16" s="1"/>
  <c r="Q301" i="16" s="1"/>
  <c r="Q300" i="16" s="1"/>
  <c r="Q299" i="16" s="1"/>
  <c r="Q298" i="16" s="1"/>
  <c r="Q297" i="16" s="1"/>
  <c r="Q296" i="16" s="1"/>
  <c r="Q295" i="16" s="1"/>
  <c r="Q294" i="16" s="1"/>
  <c r="Q293" i="16" s="1"/>
  <c r="Q292" i="16" s="1"/>
  <c r="Q291" i="16" s="1"/>
  <c r="Q290" i="16" s="1"/>
  <c r="Q289" i="16" s="1"/>
  <c r="Q288" i="16" s="1"/>
  <c r="Q287" i="16" s="1"/>
  <c r="Q286" i="16" s="1"/>
  <c r="Q285" i="16" s="1"/>
  <c r="Q284" i="16" s="1"/>
  <c r="Q283" i="16" s="1"/>
  <c r="Q282" i="16" s="1"/>
  <c r="Q281" i="16" s="1"/>
  <c r="Q280" i="16" s="1"/>
  <c r="Q279" i="16" s="1"/>
  <c r="Q278" i="16" s="1"/>
  <c r="Q277" i="16" s="1"/>
  <c r="Q276" i="16" s="1"/>
  <c r="Q275" i="16" s="1"/>
  <c r="Q274" i="16" s="1"/>
  <c r="Q273" i="16" s="1"/>
  <c r="Q272" i="16" s="1"/>
  <c r="Q271" i="16" s="1"/>
  <c r="Q270" i="16" s="1"/>
  <c r="Q269" i="16" s="1"/>
  <c r="Q268" i="16" s="1"/>
  <c r="Q267" i="16" s="1"/>
  <c r="Q266" i="16" s="1"/>
  <c r="Q265" i="16" s="1"/>
  <c r="Q264" i="16" s="1"/>
  <c r="Q263" i="16" s="1"/>
  <c r="Q262" i="16" s="1"/>
  <c r="Q261" i="16" s="1"/>
  <c r="Q260" i="16" s="1"/>
  <c r="Q259" i="16" s="1"/>
  <c r="Q258" i="16" s="1"/>
  <c r="Q257" i="16" s="1"/>
  <c r="Q256" i="16" s="1"/>
  <c r="Q255" i="16" s="1"/>
  <c r="Q254" i="16" s="1"/>
  <c r="Q253" i="16" s="1"/>
  <c r="Q252" i="16" s="1"/>
  <c r="Q251" i="16" s="1"/>
  <c r="Q250" i="16" s="1"/>
  <c r="Q249" i="16" s="1"/>
  <c r="Q248" i="16" s="1"/>
  <c r="Q247" i="16" s="1"/>
  <c r="Q246" i="16" s="1"/>
  <c r="Q245" i="16" s="1"/>
  <c r="Q244" i="16" s="1"/>
  <c r="Q243" i="16" s="1"/>
  <c r="Q242" i="16" s="1"/>
  <c r="Q241" i="16" s="1"/>
  <c r="Q240" i="16" s="1"/>
  <c r="Q239" i="16" s="1"/>
  <c r="Q238" i="16" s="1"/>
  <c r="Q237" i="16" s="1"/>
  <c r="Q236" i="16" s="1"/>
  <c r="Q235" i="16" s="1"/>
  <c r="Q234" i="16" s="1"/>
  <c r="Q233" i="16" s="1"/>
  <c r="Q232" i="16" s="1"/>
  <c r="Q231" i="16" s="1"/>
  <c r="Q230" i="16" s="1"/>
  <c r="Q229" i="16" s="1"/>
  <c r="Q228" i="16" s="1"/>
  <c r="Q227" i="16" s="1"/>
  <c r="Q226" i="16" s="1"/>
  <c r="Q225" i="16" s="1"/>
  <c r="Q224" i="16" s="1"/>
  <c r="Q223" i="16" s="1"/>
  <c r="Q222" i="16" s="1"/>
  <c r="Q221" i="16" s="1"/>
  <c r="Q220" i="16" s="1"/>
  <c r="Q219" i="16" s="1"/>
  <c r="Q218" i="16" s="1"/>
  <c r="Q217" i="16" s="1"/>
  <c r="Q216" i="16" s="1"/>
  <c r="Q215" i="16" s="1"/>
  <c r="Q214" i="16" s="1"/>
  <c r="Q213" i="16" s="1"/>
  <c r="Q212" i="16" s="1"/>
  <c r="Q211" i="16" s="1"/>
  <c r="Q210" i="16" s="1"/>
  <c r="Q209" i="16" s="1"/>
  <c r="Q208" i="16" s="1"/>
  <c r="Q207" i="16" s="1"/>
  <c r="Q206" i="16" s="1"/>
  <c r="Q205" i="16" s="1"/>
  <c r="Q204" i="16" s="1"/>
  <c r="Q203" i="16" s="1"/>
  <c r="Q202" i="16" s="1"/>
  <c r="Q201" i="16" s="1"/>
  <c r="Q200" i="16" s="1"/>
  <c r="Q199" i="16" s="1"/>
  <c r="Q198" i="16" s="1"/>
  <c r="Q197" i="16" s="1"/>
  <c r="Q196" i="16" s="1"/>
  <c r="Q195" i="16" s="1"/>
  <c r="Q194" i="16" s="1"/>
  <c r="Q193" i="16" s="1"/>
  <c r="Q192" i="16" s="1"/>
  <c r="Q191" i="16" s="1"/>
  <c r="Q190" i="16" s="1"/>
  <c r="Q189" i="16" s="1"/>
  <c r="Q188" i="16" s="1"/>
  <c r="Q187" i="16" s="1"/>
  <c r="Q186" i="16" s="1"/>
  <c r="Q185" i="16" s="1"/>
  <c r="Q184" i="16" s="1"/>
  <c r="Q183" i="16" s="1"/>
  <c r="Q182" i="16" s="1"/>
  <c r="Q181" i="16" s="1"/>
  <c r="Q180" i="16" s="1"/>
  <c r="Q179" i="16" s="1"/>
  <c r="Q178" i="16" s="1"/>
  <c r="Q177" i="16" s="1"/>
  <c r="Q176" i="16" s="1"/>
  <c r="Q175" i="16" s="1"/>
  <c r="Q174" i="16" s="1"/>
  <c r="Q173" i="16" s="1"/>
  <c r="Q172" i="16" s="1"/>
  <c r="Q171" i="16" s="1"/>
  <c r="Q170" i="16" s="1"/>
  <c r="Q169" i="16" s="1"/>
  <c r="Q168" i="16" s="1"/>
  <c r="Q167" i="16" s="1"/>
  <c r="Q166" i="16" s="1"/>
  <c r="Q165" i="16" s="1"/>
  <c r="Q164" i="16" s="1"/>
  <c r="Q163" i="16" s="1"/>
  <c r="Q162" i="16" s="1"/>
  <c r="Q161" i="16" s="1"/>
  <c r="Q160" i="16" s="1"/>
  <c r="Q159" i="16" s="1"/>
  <c r="Q158" i="16" s="1"/>
  <c r="Q157" i="16" s="1"/>
  <c r="Q156" i="16" s="1"/>
  <c r="Q155" i="16" s="1"/>
  <c r="Q154" i="16" s="1"/>
  <c r="Q153" i="16" s="1"/>
  <c r="Q152" i="16" s="1"/>
  <c r="Q151" i="16" s="1"/>
  <c r="Q150" i="16" s="1"/>
  <c r="Q149" i="16" s="1"/>
  <c r="Q148" i="16" s="1"/>
  <c r="Q147" i="16" s="1"/>
  <c r="Q146" i="16" s="1"/>
  <c r="Q145" i="16" s="1"/>
  <c r="Q144" i="16" s="1"/>
  <c r="Q143" i="16" s="1"/>
  <c r="Q142" i="16" s="1"/>
  <c r="Q141" i="16" s="1"/>
  <c r="Q140" i="16" s="1"/>
  <c r="Q139" i="16" s="1"/>
  <c r="Q138" i="16" s="1"/>
  <c r="Q137" i="16" s="1"/>
  <c r="Q136" i="16" s="1"/>
  <c r="Q135" i="16" s="1"/>
  <c r="Q134" i="16" s="1"/>
  <c r="Q133" i="16" s="1"/>
  <c r="Q132" i="16" s="1"/>
  <c r="Q131" i="16" s="1"/>
  <c r="Q130" i="16" s="1"/>
  <c r="U308" i="16"/>
  <c r="U307" i="16" s="1"/>
  <c r="U306" i="16" s="1"/>
  <c r="U305" i="16" s="1"/>
  <c r="U304" i="16" s="1"/>
  <c r="U303" i="16" s="1"/>
  <c r="U302" i="16" s="1"/>
  <c r="U301" i="16" s="1"/>
  <c r="U300" i="16" s="1"/>
  <c r="U299" i="16" s="1"/>
  <c r="U298" i="16" s="1"/>
  <c r="U297" i="16" s="1"/>
  <c r="U296" i="16" s="1"/>
  <c r="U295" i="16" s="1"/>
  <c r="U294" i="16" s="1"/>
  <c r="U293" i="16" s="1"/>
  <c r="U292" i="16" s="1"/>
  <c r="U291" i="16" s="1"/>
  <c r="U290" i="16" s="1"/>
  <c r="U289" i="16" s="1"/>
  <c r="U288" i="16" s="1"/>
  <c r="U287" i="16" s="1"/>
  <c r="U286" i="16" s="1"/>
  <c r="U285" i="16" s="1"/>
  <c r="U284" i="16" s="1"/>
  <c r="U283" i="16" s="1"/>
  <c r="U282" i="16" s="1"/>
  <c r="U281" i="16" s="1"/>
  <c r="U280" i="16" s="1"/>
  <c r="U279" i="16" s="1"/>
  <c r="U278" i="16" s="1"/>
  <c r="U277" i="16" s="1"/>
  <c r="U276" i="16" s="1"/>
  <c r="U275" i="16" s="1"/>
  <c r="U274" i="16" s="1"/>
  <c r="U273" i="16" s="1"/>
  <c r="U272" i="16" s="1"/>
  <c r="U271" i="16" s="1"/>
  <c r="U270" i="16" s="1"/>
  <c r="U269" i="16" s="1"/>
  <c r="U268" i="16" s="1"/>
  <c r="U267" i="16" s="1"/>
  <c r="U266" i="16" s="1"/>
  <c r="U265" i="16" s="1"/>
  <c r="U264" i="16" s="1"/>
  <c r="U263" i="16" s="1"/>
  <c r="U262" i="16" s="1"/>
  <c r="U261" i="16" s="1"/>
  <c r="U260" i="16" s="1"/>
  <c r="U259" i="16" s="1"/>
  <c r="U258" i="16" s="1"/>
  <c r="U257" i="16" s="1"/>
  <c r="U256" i="16" s="1"/>
  <c r="U255" i="16" s="1"/>
  <c r="U254" i="16" s="1"/>
  <c r="U253" i="16" s="1"/>
  <c r="U252" i="16" s="1"/>
  <c r="U251" i="16" s="1"/>
  <c r="U250" i="16" s="1"/>
  <c r="U249" i="16" s="1"/>
  <c r="U248" i="16" s="1"/>
  <c r="U247" i="16" s="1"/>
  <c r="U246" i="16" s="1"/>
  <c r="U245" i="16" s="1"/>
  <c r="U244" i="16" s="1"/>
  <c r="U243" i="16" s="1"/>
  <c r="U242" i="16" s="1"/>
  <c r="U241" i="16" s="1"/>
  <c r="U240" i="16" s="1"/>
  <c r="U239" i="16" s="1"/>
  <c r="U238" i="16" s="1"/>
  <c r="U237" i="16" s="1"/>
  <c r="U236" i="16" s="1"/>
  <c r="U235" i="16" s="1"/>
  <c r="U234" i="16" s="1"/>
  <c r="U233" i="16" s="1"/>
  <c r="U232" i="16" s="1"/>
  <c r="U231" i="16" s="1"/>
  <c r="U230" i="16" s="1"/>
  <c r="U229" i="16" s="1"/>
  <c r="U228" i="16" s="1"/>
  <c r="U227" i="16" s="1"/>
  <c r="U226" i="16" s="1"/>
  <c r="U225" i="16" s="1"/>
  <c r="U224" i="16" s="1"/>
  <c r="U223" i="16" s="1"/>
  <c r="U222" i="16" s="1"/>
  <c r="U221" i="16" s="1"/>
  <c r="U220" i="16" s="1"/>
  <c r="U219" i="16" s="1"/>
  <c r="U218" i="16" s="1"/>
  <c r="U217" i="16" s="1"/>
  <c r="U216" i="16" s="1"/>
  <c r="U215" i="16" s="1"/>
  <c r="U214" i="16" s="1"/>
  <c r="U213" i="16" s="1"/>
  <c r="U212" i="16" s="1"/>
  <c r="U211" i="16" s="1"/>
  <c r="U210" i="16" s="1"/>
  <c r="U209" i="16" s="1"/>
  <c r="U208" i="16" s="1"/>
  <c r="U207" i="16" s="1"/>
  <c r="U206" i="16" s="1"/>
  <c r="U205" i="16" s="1"/>
  <c r="U204" i="16" s="1"/>
  <c r="U203" i="16" s="1"/>
  <c r="U202" i="16" s="1"/>
  <c r="U201" i="16" s="1"/>
  <c r="U200" i="16" s="1"/>
  <c r="U199" i="16" s="1"/>
  <c r="U198" i="16" s="1"/>
  <c r="U197" i="16" s="1"/>
  <c r="U196" i="16" s="1"/>
  <c r="U195" i="16" s="1"/>
  <c r="U194" i="16" s="1"/>
  <c r="U193" i="16" s="1"/>
  <c r="U192" i="16" s="1"/>
  <c r="U191" i="16" s="1"/>
  <c r="U190" i="16" s="1"/>
  <c r="U189" i="16" s="1"/>
  <c r="U188" i="16" s="1"/>
  <c r="U187" i="16" s="1"/>
  <c r="U186" i="16" s="1"/>
  <c r="U185" i="16" s="1"/>
  <c r="U184" i="16" s="1"/>
  <c r="U183" i="16" s="1"/>
  <c r="U182" i="16" s="1"/>
  <c r="U181" i="16" s="1"/>
  <c r="U180" i="16" s="1"/>
  <c r="U179" i="16" s="1"/>
  <c r="U178" i="16" s="1"/>
  <c r="U177" i="16" s="1"/>
  <c r="U176" i="16" s="1"/>
  <c r="U175" i="16" s="1"/>
  <c r="U174" i="16" s="1"/>
  <c r="U173" i="16" s="1"/>
  <c r="U172" i="16" s="1"/>
  <c r="U171" i="16" s="1"/>
  <c r="U170" i="16" s="1"/>
  <c r="U169" i="16" s="1"/>
  <c r="U168" i="16" s="1"/>
  <c r="U167" i="16" s="1"/>
  <c r="U166" i="16" s="1"/>
  <c r="U165" i="16" s="1"/>
  <c r="U164" i="16" s="1"/>
  <c r="U163" i="16" s="1"/>
  <c r="U162" i="16" s="1"/>
  <c r="U161" i="16" s="1"/>
  <c r="U160" i="16" s="1"/>
  <c r="U159" i="16" s="1"/>
  <c r="U158" i="16" s="1"/>
  <c r="U157" i="16" s="1"/>
  <c r="U156" i="16" s="1"/>
  <c r="U155" i="16" s="1"/>
  <c r="U154" i="16" s="1"/>
  <c r="U153" i="16" s="1"/>
  <c r="U152" i="16" s="1"/>
  <c r="U151" i="16" s="1"/>
  <c r="U150" i="16" s="1"/>
  <c r="U149" i="16" s="1"/>
  <c r="U148" i="16" s="1"/>
  <c r="U147" i="16" s="1"/>
  <c r="U146" i="16" s="1"/>
  <c r="U145" i="16" s="1"/>
  <c r="U144" i="16" s="1"/>
  <c r="U143" i="16" s="1"/>
  <c r="U142" i="16" s="1"/>
  <c r="U141" i="16" s="1"/>
  <c r="U140" i="16" s="1"/>
  <c r="U139" i="16" s="1"/>
  <c r="U138" i="16" s="1"/>
  <c r="U137" i="16" s="1"/>
  <c r="U136" i="16" s="1"/>
  <c r="U135" i="16" s="1"/>
  <c r="U134" i="16" s="1"/>
  <c r="U133" i="16" s="1"/>
  <c r="U132" i="16" s="1"/>
  <c r="U131" i="16" s="1"/>
  <c r="P46" i="16"/>
  <c r="P45" i="16" s="1"/>
  <c r="P44" i="16" s="1"/>
  <c r="P43" i="16" s="1"/>
  <c r="P42" i="16" s="1"/>
  <c r="P41" i="16" s="1"/>
  <c r="P40" i="16" s="1"/>
  <c r="P39" i="16" s="1"/>
  <c r="P38" i="16" s="1"/>
  <c r="P37" i="16" s="1"/>
  <c r="P36" i="16" s="1"/>
  <c r="P35" i="16" s="1"/>
  <c r="P34" i="16" s="1"/>
  <c r="P33" i="16" s="1"/>
  <c r="P32" i="16" s="1"/>
  <c r="P31" i="16" s="1"/>
  <c r="P30" i="16" s="1"/>
  <c r="P29" i="16" s="1"/>
  <c r="P28" i="16" s="1"/>
  <c r="P27" i="16" s="1"/>
  <c r="P26" i="16" s="1"/>
  <c r="P25" i="16" s="1"/>
  <c r="P24" i="16" s="1"/>
  <c r="P23" i="16" s="1"/>
  <c r="P22" i="16" s="1"/>
  <c r="P21" i="16" s="1"/>
  <c r="P20" i="16" s="1"/>
  <c r="P19" i="16" s="1"/>
  <c r="P18" i="16" s="1"/>
  <c r="P17" i="16" s="1"/>
  <c r="P16" i="16" s="1"/>
  <c r="P15" i="16" s="1"/>
  <c r="P14" i="16" s="1"/>
  <c r="P13" i="16" s="1"/>
  <c r="P12" i="16" s="1"/>
  <c r="P11" i="16" s="1"/>
  <c r="P10" i="16" s="1"/>
  <c r="P9" i="16" s="1"/>
  <c r="P8" i="16" s="1"/>
  <c r="P7" i="16" s="1"/>
  <c r="P6" i="16" s="1"/>
  <c r="P5" i="16" s="1"/>
  <c r="P4" i="16" s="1"/>
  <c r="P3" i="16" s="1"/>
  <c r="P2" i="16" s="1"/>
  <c r="N104" i="16"/>
  <c r="N103" i="16" s="1"/>
  <c r="N102" i="16" s="1"/>
  <c r="N101" i="16" s="1"/>
  <c r="N100" i="16" s="1"/>
  <c r="N99" i="16" s="1"/>
  <c r="N98" i="16" s="1"/>
  <c r="N97" i="16" s="1"/>
  <c r="N96" i="16" s="1"/>
  <c r="N95" i="16" s="1"/>
  <c r="N94" i="16" s="1"/>
  <c r="N93" i="16" s="1"/>
  <c r="N92" i="16" s="1"/>
  <c r="N91" i="16" s="1"/>
  <c r="N90" i="16" s="1"/>
  <c r="N89" i="16" s="1"/>
  <c r="N88" i="16" s="1"/>
  <c r="N87" i="16" s="1"/>
  <c r="N86" i="16" s="1"/>
  <c r="N85" i="16" s="1"/>
  <c r="N84" i="16" s="1"/>
  <c r="N83" i="16" s="1"/>
  <c r="N82" i="16" s="1"/>
  <c r="N81" i="16" s="1"/>
  <c r="N80" i="16" s="1"/>
  <c r="N79" i="16" s="1"/>
  <c r="N78" i="16" s="1"/>
  <c r="N77" i="16" s="1"/>
  <c r="N76" i="16" s="1"/>
  <c r="N75" i="16" s="1"/>
  <c r="N74" i="16" s="1"/>
  <c r="N73" i="16" s="1"/>
  <c r="N72" i="16" s="1"/>
  <c r="N71" i="16" s="1"/>
  <c r="N70" i="16" s="1"/>
  <c r="N69" i="16" s="1"/>
  <c r="N68" i="16" s="1"/>
  <c r="N67" i="16" s="1"/>
  <c r="N66" i="16" s="1"/>
  <c r="N65" i="16" s="1"/>
  <c r="N64" i="16" s="1"/>
  <c r="N63" i="16" s="1"/>
  <c r="N62" i="16" s="1"/>
  <c r="N61" i="16" s="1"/>
  <c r="N60" i="16" s="1"/>
  <c r="N59" i="16" s="1"/>
  <c r="N58" i="16" s="1"/>
  <c r="N57" i="16" s="1"/>
  <c r="N56" i="16" s="1"/>
  <c r="N55" i="16" s="1"/>
  <c r="N54" i="16" s="1"/>
  <c r="N53" i="16" s="1"/>
  <c r="N52" i="16" s="1"/>
  <c r="N51" i="16" s="1"/>
  <c r="N50" i="16" s="1"/>
  <c r="N49" i="16" s="1"/>
  <c r="N48" i="16" s="1"/>
  <c r="N47" i="16" s="1"/>
  <c r="N46" i="16" s="1"/>
  <c r="N45" i="16" s="1"/>
  <c r="N44" i="16" s="1"/>
  <c r="N43" i="16" s="1"/>
  <c r="N42" i="16" s="1"/>
  <c r="N41" i="16" s="1"/>
  <c r="N40" i="16" s="1"/>
  <c r="N39" i="16" s="1"/>
  <c r="N38" i="16" s="1"/>
  <c r="N37" i="16" s="1"/>
  <c r="N36" i="16" s="1"/>
  <c r="N35" i="16" s="1"/>
  <c r="N34" i="16" s="1"/>
  <c r="N33" i="16" s="1"/>
  <c r="N32" i="16" s="1"/>
  <c r="N31" i="16" s="1"/>
  <c r="N30" i="16" s="1"/>
  <c r="N29" i="16" s="1"/>
  <c r="N28" i="16" s="1"/>
  <c r="N27" i="16" s="1"/>
  <c r="N26" i="16" s="1"/>
  <c r="N25" i="16" s="1"/>
  <c r="N24" i="16" s="1"/>
  <c r="N23" i="16" s="1"/>
  <c r="N22" i="16" s="1"/>
  <c r="N21" i="16" s="1"/>
  <c r="N20" i="16" s="1"/>
  <c r="N19" i="16" s="1"/>
  <c r="N18" i="16" s="1"/>
  <c r="N17" i="16" s="1"/>
  <c r="N16" i="16" s="1"/>
  <c r="N15" i="16" s="1"/>
  <c r="N14" i="16" s="1"/>
  <c r="N13" i="16" s="1"/>
  <c r="N12" i="16" s="1"/>
  <c r="N11" i="16" s="1"/>
  <c r="N10" i="16" s="1"/>
  <c r="N9" i="16" s="1"/>
  <c r="N8" i="16" s="1"/>
  <c r="N7" i="16" s="1"/>
  <c r="N6" i="16" s="1"/>
  <c r="N5" i="16" s="1"/>
  <c r="N4" i="16" s="1"/>
  <c r="N3" i="16" s="1"/>
  <c r="N2" i="16" s="1"/>
  <c r="N1" i="16" s="1"/>
  <c r="S151" i="15"/>
  <c r="S150" i="15" s="1"/>
  <c r="S149" i="15" s="1"/>
  <c r="S148" i="15" s="1"/>
  <c r="S147" i="15" s="1"/>
  <c r="S146" i="15" s="1"/>
  <c r="S145" i="15" s="1"/>
  <c r="S144" i="15" s="1"/>
  <c r="S143" i="15" s="1"/>
  <c r="S142" i="15" s="1"/>
  <c r="S141" i="15" s="1"/>
  <c r="S140" i="15" s="1"/>
  <c r="S139" i="15" s="1"/>
  <c r="S138" i="15" s="1"/>
  <c r="S137" i="15" s="1"/>
  <c r="S136" i="15" s="1"/>
  <c r="S135" i="15" s="1"/>
  <c r="S134" i="15" s="1"/>
  <c r="S133" i="15" s="1"/>
  <c r="S132" i="15" s="1"/>
  <c r="S131" i="15" s="1"/>
  <c r="S130" i="15" s="1"/>
  <c r="S129" i="15" s="1"/>
  <c r="S128" i="15" s="1"/>
  <c r="S127" i="15" s="1"/>
  <c r="S126" i="15" s="1"/>
  <c r="S125" i="15" s="1"/>
  <c r="S124" i="15" s="1"/>
  <c r="S123" i="15" s="1"/>
  <c r="S122" i="15" s="1"/>
  <c r="S121" i="15" s="1"/>
  <c r="S120" i="15" s="1"/>
  <c r="S119" i="15" s="1"/>
  <c r="S118" i="15" s="1"/>
  <c r="S117" i="15" s="1"/>
  <c r="S116" i="15" s="1"/>
  <c r="S115" i="15" s="1"/>
  <c r="S114" i="15" s="1"/>
  <c r="S113" i="15" s="1"/>
  <c r="S112" i="15" s="1"/>
  <c r="S111" i="15" s="1"/>
  <c r="S110" i="15" s="1"/>
  <c r="S109" i="15" s="1"/>
  <c r="S108" i="15" s="1"/>
  <c r="S107" i="15" s="1"/>
  <c r="S106" i="15" s="1"/>
  <c r="S105" i="15" s="1"/>
  <c r="S104" i="15" s="1"/>
  <c r="S103" i="15" s="1"/>
  <c r="S102" i="15" s="1"/>
  <c r="S101" i="15" s="1"/>
  <c r="S100" i="15" s="1"/>
  <c r="S99" i="15" s="1"/>
  <c r="S98" i="15" s="1"/>
  <c r="S97" i="15" s="1"/>
  <c r="S96" i="15" s="1"/>
  <c r="S95" i="15" s="1"/>
  <c r="S94" i="15" s="1"/>
  <c r="S93" i="15" s="1"/>
  <c r="S92" i="15" s="1"/>
  <c r="S91" i="15" s="1"/>
  <c r="S90" i="15" s="1"/>
  <c r="S89" i="15" s="1"/>
  <c r="S88" i="15" s="1"/>
  <c r="S87" i="15" s="1"/>
  <c r="S86" i="15" s="1"/>
  <c r="S85" i="15" s="1"/>
  <c r="S84" i="15" s="1"/>
  <c r="S83" i="15" s="1"/>
  <c r="S82" i="15" s="1"/>
  <c r="S81" i="15" s="1"/>
  <c r="S80" i="15" s="1"/>
  <c r="S79" i="15" s="1"/>
  <c r="S78" i="15" s="1"/>
  <c r="S77" i="15" s="1"/>
  <c r="S76" i="15" s="1"/>
  <c r="S75" i="15" s="1"/>
  <c r="S74" i="15" s="1"/>
  <c r="S73" i="15" s="1"/>
  <c r="S72" i="15" s="1"/>
  <c r="S71" i="15" s="1"/>
  <c r="S70" i="15" s="1"/>
  <c r="S69" i="15" s="1"/>
  <c r="S68" i="15" s="1"/>
  <c r="S67" i="15" s="1"/>
  <c r="S66" i="15" s="1"/>
  <c r="S65" i="15" s="1"/>
  <c r="S64" i="15" s="1"/>
  <c r="S63" i="15" s="1"/>
  <c r="S62" i="15" s="1"/>
  <c r="S61" i="15" s="1"/>
  <c r="S60" i="15" s="1"/>
  <c r="S59" i="15" s="1"/>
  <c r="S58" i="15" s="1"/>
  <c r="S57" i="15" s="1"/>
  <c r="S56" i="15" s="1"/>
  <c r="S55" i="15" s="1"/>
  <c r="S54" i="15" s="1"/>
  <c r="S53" i="15" s="1"/>
  <c r="S52" i="15" s="1"/>
  <c r="S51" i="15" s="1"/>
  <c r="S50" i="15" s="1"/>
  <c r="S49" i="15" s="1"/>
  <c r="S48" i="15" s="1"/>
  <c r="S47" i="15" s="1"/>
  <c r="S46" i="15" s="1"/>
  <c r="S45" i="15" s="1"/>
  <c r="S44" i="15" s="1"/>
  <c r="S43" i="15" s="1"/>
  <c r="S42" i="15" s="1"/>
  <c r="S41" i="15" s="1"/>
  <c r="S40" i="15" s="1"/>
  <c r="S39" i="15" s="1"/>
  <c r="S38" i="15" s="1"/>
  <c r="S37" i="15" s="1"/>
  <c r="S36" i="15" s="1"/>
  <c r="S35" i="15" s="1"/>
  <c r="S34" i="15" s="1"/>
  <c r="S33" i="15" s="1"/>
  <c r="S32" i="15" s="1"/>
  <c r="S31" i="15" s="1"/>
  <c r="S30" i="15" s="1"/>
  <c r="S29" i="15" s="1"/>
  <c r="S28" i="15" s="1"/>
  <c r="S27" i="15" s="1"/>
  <c r="S26" i="15" s="1"/>
  <c r="S25" i="15" s="1"/>
  <c r="S24" i="15" s="1"/>
  <c r="S23" i="15" s="1"/>
  <c r="S22" i="15" s="1"/>
  <c r="S21" i="15" s="1"/>
  <c r="S20" i="15" s="1"/>
  <c r="S19" i="15" s="1"/>
  <c r="S18" i="15" s="1"/>
  <c r="S17" i="15" s="1"/>
  <c r="S16" i="15" s="1"/>
  <c r="S15" i="15" s="1"/>
  <c r="S14" i="15" s="1"/>
  <c r="S13" i="15" s="1"/>
  <c r="S12" i="15" s="1"/>
  <c r="S11" i="15" s="1"/>
  <c r="S10" i="15" s="1"/>
  <c r="S9" i="15" s="1"/>
  <c r="S8" i="15" s="1"/>
  <c r="S7" i="15" s="1"/>
  <c r="S6" i="15" s="1"/>
  <c r="S5" i="15" s="1"/>
  <c r="S4" i="15" s="1"/>
  <c r="S3" i="15" s="1"/>
  <c r="S2" i="15" s="1"/>
  <c r="M20" i="14"/>
  <c r="N19" i="14" s="1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19" i="14"/>
  <c r="I35" i="10" l="1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34" i="10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3" i="2"/>
  <c r="L324" i="2"/>
  <c r="L325" i="2"/>
  <c r="L327" i="2"/>
  <c r="L328" i="2"/>
  <c r="L329" i="2"/>
  <c r="L330" i="2"/>
  <c r="L331" i="2"/>
  <c r="L332" i="2"/>
  <c r="L166" i="2"/>
  <c r="N166" i="2" l="1"/>
  <c r="A1" i="6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3" i="2"/>
  <c r="A324" i="2"/>
  <c r="A325" i="2"/>
  <c r="A327" i="2"/>
  <c r="A328" i="2"/>
  <c r="A329" i="2"/>
  <c r="A330" i="2"/>
  <c r="A331" i="2"/>
  <c r="A332" i="2"/>
  <c r="A1" i="2"/>
  <c r="D39" i="3" l="1"/>
  <c r="I127" i="1" l="1"/>
  <c r="I129" i="1" s="1"/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2" i="1"/>
</calcChain>
</file>

<file path=xl/sharedStrings.xml><?xml version="1.0" encoding="utf-8"?>
<sst xmlns="http://schemas.openxmlformats.org/spreadsheetml/2006/main" count="11158" uniqueCount="1551">
  <si>
    <t>6c00</t>
  </si>
  <si>
    <t>2c01</t>
  </si>
  <si>
    <t>0000</t>
  </si>
  <si>
    <t>044f</t>
  </si>
  <si>
    <t>6f08</t>
  </si>
  <si>
    <t>4060</t>
  </si>
  <si>
    <t>79e5</t>
  </si>
  <si>
    <t>01bc</t>
  </si>
  <si>
    <t>0200</t>
  </si>
  <si>
    <t>0004</t>
  </si>
  <si>
    <t>000c</t>
  </si>
  <si>
    <t>9001</t>
  </si>
  <si>
    <t>0400</t>
  </si>
  <si>
    <t>3801</t>
  </si>
  <si>
    <t>c800</t>
  </si>
  <si>
    <t>e401</t>
  </si>
  <si>
    <t>bc02</t>
  </si>
  <si>
    <t>0c00</t>
  </si>
  <si>
    <t>1c00</t>
  </si>
  <si>
    <t>e8c0</t>
  </si>
  <si>
    <t>c8c8</t>
  </si>
  <si>
    <t>004c</t>
  </si>
  <si>
    <t>a5b1</t>
  </si>
  <si>
    <t>0100</t>
  </si>
  <si>
    <t>c0c0</t>
  </si>
  <si>
    <t>c000</t>
  </si>
  <si>
    <t>00fc</t>
  </si>
  <si>
    <t>ffff</t>
  </si>
  <si>
    <t>ff03</t>
  </si>
  <si>
    <t>0046</t>
  </si>
  <si>
    <t>7991</t>
  </si>
  <si>
    <t>1fb4</t>
  </si>
  <si>
    <t>1428</t>
  </si>
  <si>
    <t>00dc</t>
  </si>
  <si>
    <t>02a8</t>
  </si>
  <si>
    <t>ff67</t>
  </si>
  <si>
    <t>019c</t>
  </si>
  <si>
    <t>0094</t>
  </si>
  <si>
    <t>0040</t>
  </si>
  <si>
    <t>00d8</t>
  </si>
  <si>
    <t>ff1b</t>
  </si>
  <si>
    <t>03d0</t>
  </si>
  <si>
    <t>0514</t>
  </si>
  <si>
    <t>8c00</t>
  </si>
  <si>
    <t>2801</t>
  </si>
  <si>
    <t>0825</t>
  </si>
  <si>
    <t>7d00</t>
  </si>
  <si>
    <t>901f</t>
  </si>
  <si>
    <t>b414</t>
  </si>
  <si>
    <t>b000</t>
  </si>
  <si>
    <t>2000</t>
  </si>
  <si>
    <t>e8cc</t>
  </si>
  <si>
    <t>c8cc</t>
  </si>
  <si>
    <t>04ac</t>
  </si>
  <si>
    <t>b995</t>
  </si>
  <si>
    <t>b1cd</t>
  </si>
  <si>
    <t>9501</t>
  </si>
  <si>
    <t>c09c</t>
  </si>
  <si>
    <t>c1c0</t>
  </si>
  <si>
    <t>7949</t>
  </si>
  <si>
    <t>1224</t>
  </si>
  <si>
    <t>13e8</t>
  </si>
  <si>
    <t>fff3</t>
  </si>
  <si>
    <t>00e8</t>
  </si>
  <si>
    <t>ff3b</t>
  </si>
  <si>
    <t>013c</t>
  </si>
  <si>
    <t>0128</t>
  </si>
  <si>
    <t>001c</t>
  </si>
  <si>
    <t>00f0</t>
  </si>
  <si>
    <t>ff8b</t>
  </si>
  <si>
    <t>0288</t>
  </si>
  <si>
    <t>0114</t>
  </si>
  <si>
    <t>4800</t>
  </si>
  <si>
    <t>3800</t>
  </si>
  <si>
    <t>8808</t>
  </si>
  <si>
    <t>8c10</t>
  </si>
  <si>
    <t>2413</t>
  </si>
  <si>
    <t>1800</t>
  </si>
  <si>
    <t>c0c8</t>
  </si>
  <si>
    <t>9191</t>
  </si>
  <si>
    <t>85c9</t>
  </si>
  <si>
    <t>e501</t>
  </si>
  <si>
    <t>c4c8</t>
  </si>
  <si>
    <t>c4c4</t>
  </si>
  <si>
    <t>c8d0</t>
  </si>
  <si>
    <t>c0fc</t>
  </si>
  <si>
    <t>FIXED</t>
  </si>
  <si>
    <t xml:space="preserve"> </t>
  </si>
  <si>
    <t>1,2 - новый облик, 3-5 статичный смотрит вниз, 6-F стандартный</t>
  </si>
  <si>
    <t>9 - хз</t>
  </si>
  <si>
    <t>e - хп</t>
  </si>
  <si>
    <t>5 - хп</t>
  </si>
  <si>
    <t>0 - хп</t>
  </si>
  <si>
    <t>01101100</t>
  </si>
  <si>
    <t>00000000</t>
  </si>
  <si>
    <t>00101100</t>
  </si>
  <si>
    <t>00000001</t>
  </si>
  <si>
    <t>00000100</t>
  </si>
  <si>
    <t>01001111</t>
  </si>
  <si>
    <t>01101111</t>
  </si>
  <si>
    <t>00001000</t>
  </si>
  <si>
    <t>01000000</t>
  </si>
  <si>
    <t>01100000</t>
  </si>
  <si>
    <t>01111001</t>
  </si>
  <si>
    <t>11100101</t>
  </si>
  <si>
    <t>10111100</t>
  </si>
  <si>
    <t>00000010</t>
  </si>
  <si>
    <t>00001100</t>
  </si>
  <si>
    <t>10010000</t>
  </si>
  <si>
    <t>00111000</t>
  </si>
  <si>
    <t>11001000</t>
  </si>
  <si>
    <t>11100100</t>
  </si>
  <si>
    <t>00011100</t>
  </si>
  <si>
    <t>11101000</t>
  </si>
  <si>
    <t>11000000</t>
  </si>
  <si>
    <t>01001100</t>
  </si>
  <si>
    <t>10100101</t>
  </si>
  <si>
    <t>10011101</t>
  </si>
  <si>
    <t>10110001</t>
  </si>
  <si>
    <t>11111100</t>
  </si>
  <si>
    <t>11111111</t>
  </si>
  <si>
    <t>00000011</t>
  </si>
  <si>
    <t>01000110</t>
  </si>
  <si>
    <t>10010001</t>
  </si>
  <si>
    <t>00011111</t>
  </si>
  <si>
    <t>10110100</t>
  </si>
  <si>
    <t>00010100</t>
  </si>
  <si>
    <t>00101000</t>
  </si>
  <si>
    <t>11011100</t>
  </si>
  <si>
    <t>10101000</t>
  </si>
  <si>
    <t>01100111</t>
  </si>
  <si>
    <t>10011100</t>
  </si>
  <si>
    <t>10010100</t>
  </si>
  <si>
    <t>11011000</t>
  </si>
  <si>
    <t>00011011</t>
  </si>
  <si>
    <t>11010000</t>
  </si>
  <si>
    <t>00000101</t>
  </si>
  <si>
    <t>10001100</t>
  </si>
  <si>
    <t>00100101</t>
  </si>
  <si>
    <t>01111101</t>
  </si>
  <si>
    <t>10110000</t>
  </si>
  <si>
    <t>00100000</t>
  </si>
  <si>
    <t>11001100</t>
  </si>
  <si>
    <t>10101100</t>
  </si>
  <si>
    <t>10111001</t>
  </si>
  <si>
    <t>10010101</t>
  </si>
  <si>
    <t>11001101</t>
  </si>
  <si>
    <t>11000001</t>
  </si>
  <si>
    <t>01001001</t>
  </si>
  <si>
    <t>00010010</t>
  </si>
  <si>
    <t>00100100</t>
  </si>
  <si>
    <t>00010011</t>
  </si>
  <si>
    <t>11110011</t>
  </si>
  <si>
    <t>00111011</t>
  </si>
  <si>
    <t>00111100</t>
  </si>
  <si>
    <t>11110000</t>
  </si>
  <si>
    <t>10001011</t>
  </si>
  <si>
    <t>10001000</t>
  </si>
  <si>
    <t>01001000</t>
  </si>
  <si>
    <t>00010000</t>
  </si>
  <si>
    <t>00011000</t>
  </si>
  <si>
    <t>10000101</t>
  </si>
  <si>
    <t>11001001</t>
  </si>
  <si>
    <t>11000100</t>
  </si>
  <si>
    <t>6c</t>
  </si>
  <si>
    <t>c0</t>
  </si>
  <si>
    <t>00</t>
  </si>
  <si>
    <t>02</t>
  </si>
  <si>
    <t>2c</t>
  </si>
  <si>
    <t>01</t>
  </si>
  <si>
    <t>10</t>
  </si>
  <si>
    <t>04</t>
  </si>
  <si>
    <t>46</t>
  </si>
  <si>
    <t>60</t>
  </si>
  <si>
    <t>4f</t>
  </si>
  <si>
    <t>6f</t>
  </si>
  <si>
    <t>f0</t>
  </si>
  <si>
    <t>08</t>
  </si>
  <si>
    <t>40</t>
  </si>
  <si>
    <t>79</t>
  </si>
  <si>
    <t>e5</t>
  </si>
  <si>
    <t>1b</t>
  </si>
  <si>
    <t>bc</t>
  </si>
  <si>
    <t>20</t>
  </si>
  <si>
    <t>0c</t>
  </si>
  <si>
    <t>c9</t>
  </si>
  <si>
    <t>90</t>
  </si>
  <si>
    <t>03</t>
  </si>
  <si>
    <t>38</t>
  </si>
  <si>
    <t>c8</t>
  </si>
  <si>
    <t>e4</t>
  </si>
  <si>
    <t>1c</t>
  </si>
  <si>
    <t>e8</t>
  </si>
  <si>
    <t>8c</t>
  </si>
  <si>
    <t>4c</t>
  </si>
  <si>
    <t>a5</t>
  </si>
  <si>
    <t>9d</t>
  </si>
  <si>
    <t>b1</t>
  </si>
  <si>
    <t>fc</t>
  </si>
  <si>
    <t>ff</t>
  </si>
  <si>
    <t>91</t>
  </si>
  <si>
    <t>1f</t>
  </si>
  <si>
    <t>b4</t>
  </si>
  <si>
    <t>14</t>
  </si>
  <si>
    <t>28</t>
  </si>
  <si>
    <t>dc</t>
  </si>
  <si>
    <t>a8</t>
  </si>
  <si>
    <t>67</t>
  </si>
  <si>
    <t>9c</t>
  </si>
  <si>
    <t>94</t>
  </si>
  <si>
    <t>d8</t>
  </si>
  <si>
    <t>b0</t>
  </si>
  <si>
    <t>d0</t>
  </si>
  <si>
    <t>05</t>
  </si>
  <si>
    <t>49</t>
  </si>
  <si>
    <t>18</t>
  </si>
  <si>
    <t>25</t>
  </si>
  <si>
    <t>7d</t>
  </si>
  <si>
    <t>cc</t>
  </si>
  <si>
    <t>ac</t>
  </si>
  <si>
    <t>b9</t>
  </si>
  <si>
    <t>95</t>
  </si>
  <si>
    <t>cd</t>
  </si>
  <si>
    <t>c1</t>
  </si>
  <si>
    <t>12</t>
  </si>
  <si>
    <t>24</t>
  </si>
  <si>
    <t>13</t>
  </si>
  <si>
    <t>f3</t>
  </si>
  <si>
    <t>3b</t>
  </si>
  <si>
    <t>3c</t>
  </si>
  <si>
    <t>8b</t>
  </si>
  <si>
    <t>88</t>
  </si>
  <si>
    <t>48</t>
  </si>
  <si>
    <t>85</t>
  </si>
  <si>
    <t>c4</t>
  </si>
  <si>
    <t>7: 1,2 - новый облик, 3-5 статичный смотрит вниз, 6-F стандартный</t>
  </si>
  <si>
    <t xml:space="preserve">9: 023... - норм, 1 - смотрит вниз, </t>
  </si>
  <si>
    <t>1-6 сила (32 16 8 4 2 1) 7-8 мп (32768 16384)</t>
  </si>
  <si>
    <t>1-8 сила (8192 4096 2048 1024 512 256 128 64)</t>
  </si>
  <si>
    <t>1-8 ловкость (8192 4096 2048 1024 512 256 128 64)</t>
  </si>
  <si>
    <t>1-8 меткость (8192 4096 2048 1024 512 256 128 64)</t>
  </si>
  <si>
    <t>1-8 выносливость (8192 4096 2048 1024 512 256 128 64)</t>
  </si>
  <si>
    <t>1-6 ловкость (32 16 8 4 2 1) 7-8 сила (32768 16384)</t>
  </si>
  <si>
    <t>1-6 меткость (32 16 8 4 2 1) 7-8 ловкость (32768 16384)</t>
  </si>
  <si>
    <t>1-6 выносливость (32 16 8 4 2 1) 7-8 меткость (32768 16384)</t>
  </si>
  <si>
    <t>1-6 земля (32 16 8 4 2 1) 7-8 выносливость (32768 16384)</t>
  </si>
  <si>
    <t>статы -1024 .. 64511</t>
  </si>
  <si>
    <t>1-8 земля (8192 4096 2048 1024 512 256 128 64)</t>
  </si>
  <si>
    <t>1-6 воздух (32 16 8 4 2 1) 7-8 земля (32768 16384)</t>
  </si>
  <si>
    <t>1-6 вода (32 16 8 4 2 1) 7-8 воздух (32768 16384)</t>
  </si>
  <si>
    <t>1-6 огонь (32 16 8 4 2 1) 7-8 вода (32768 16384)</t>
  </si>
  <si>
    <t>1-8 воздух (8192 4096 2048 1024 512 256 128 64)</t>
  </si>
  <si>
    <t>1-8 вода (8192 4096 2048 1024 512 256 128 64)</t>
  </si>
  <si>
    <t>1-8 огонь (8192 4096 2048 1024 512 256 128 64)</t>
  </si>
  <si>
    <t>1-6 фз 7-8 огонь</t>
  </si>
  <si>
    <t>1-8 фз</t>
  </si>
  <si>
    <t>1-6 мз 1-2 фз</t>
  </si>
  <si>
    <t>хп фз мз unsigned</t>
  </si>
  <si>
    <t>1-8 мз</t>
  </si>
  <si>
    <t>1-6 карма 7-8 мз</t>
  </si>
  <si>
    <t>карма 000 %s 001 очень плохая 010 плохая 011 нейтральная 100 хорошая 101 благая 110-111 ??? (только младшие 3 байта, иначе уезжает в другие строки)</t>
  </si>
  <si>
    <t>карма не используется?</t>
  </si>
  <si>
    <t>1-6 сытость 7-8 карма</t>
  </si>
  <si>
    <t>1-6 титул 7-8 сытость</t>
  </si>
  <si>
    <t>титул ограничен 239 (1 + значение с сервера, 60 + 3 перерождения)</t>
  </si>
  <si>
    <t>1-8 титул</t>
  </si>
  <si>
    <t>1-6 не используются?</t>
  </si>
  <si>
    <t>титул не используется</t>
  </si>
  <si>
    <t>1-6 степень 7-8 титул</t>
  </si>
  <si>
    <t>1-8 степень</t>
  </si>
  <si>
    <t>1-6 опыт титул 7-8 степень</t>
  </si>
  <si>
    <t>1-8 опыт титул</t>
  </si>
  <si>
    <t>1-6 опыт степень 7-8 опыт титул</t>
  </si>
  <si>
    <t>1-8 опыт степень</t>
  </si>
  <si>
    <t>1-6 макс хп (32 16 8 4 2 1) 7 хз 8 хз</t>
  </si>
  <si>
    <t>1-8 макс хп (8192 4096 2048 1024 512 256 128 64)</t>
  </si>
  <si>
    <t>1-6 макс мп (32 16 8 4 2 1) 7-8 хп (32768 16384)</t>
  </si>
  <si>
    <t>1-8 макс мп (8192 4096 2048 1024 512 256 128 64)</t>
  </si>
  <si>
    <t>1-6 сытость 7-8 опыт степень</t>
  </si>
  <si>
    <t>1-6 хп 7-8 сытость</t>
  </si>
  <si>
    <t>1-8 сытость</t>
  </si>
  <si>
    <t>1-8 хп</t>
  </si>
  <si>
    <t>1-6 мп 7-8 хп</t>
  </si>
  <si>
    <t>1-8 мп</t>
  </si>
  <si>
    <t>1-6 свободные статы титул 7-8 мп</t>
  </si>
  <si>
    <t>1-8 свободные статы титул</t>
  </si>
  <si>
    <t>1-6 свободные статы степень 7-8 статы титул</t>
  </si>
  <si>
    <t>1-8 свободные статы степень</t>
  </si>
  <si>
    <t>1-6 хз 7-8 свободные статы степень</t>
  </si>
  <si>
    <t>1-8 хз</t>
  </si>
  <si>
    <t>1-5 хз 6 пол 7-8 хз</t>
  </si>
  <si>
    <t>1-5 крашит, если не 0 8 крашит если 1 для мужчин</t>
  </si>
  <si>
    <t>7-8 крашит</t>
  </si>
  <si>
    <t>1-6 имя 7-8 хз</t>
  </si>
  <si>
    <t>1-8 имя</t>
  </si>
  <si>
    <t>1-6 лицо 7-8 имя</t>
  </si>
  <si>
    <t>1-6 прическа 7-8 лицо</t>
  </si>
  <si>
    <t>1-6 цвет волос 7-8 прическа</t>
  </si>
  <si>
    <t>1-6 тату 7-8 цвет волос</t>
  </si>
  <si>
    <t>1-6 тапки 7-8 тату?</t>
  </si>
  <si>
    <t>1-6 штаны 7-8 хз</t>
  </si>
  <si>
    <t>7-8 новый облик персонажа</t>
  </si>
  <si>
    <t>1-6 шлем? 7-8 хз</t>
  </si>
  <si>
    <t>1-6 перчатки 7-8 хз</t>
  </si>
  <si>
    <t>1-6 краш если 1 7-8 хз</t>
  </si>
  <si>
    <t>1-6 броня 7-8 хз</t>
  </si>
  <si>
    <t>1-6 хз 7-8 краш если 1</t>
  </si>
  <si>
    <t>1-6 краш если 1</t>
  </si>
  <si>
    <t>1-6 хз 7 не удаляется 8 хз</t>
  </si>
  <si>
    <t>разделитель пакетов?</t>
  </si>
  <si>
    <t>000000</t>
  </si>
  <si>
    <t>00111111</t>
  </si>
  <si>
    <t>000000000000000000000110</t>
  </si>
  <si>
    <t>11000010</t>
  </si>
  <si>
    <t>00101010</t>
  </si>
  <si>
    <t>11101101</t>
  </si>
  <si>
    <t>10001101</t>
  </si>
  <si>
    <t>00001101</t>
  </si>
  <si>
    <t>01101110</t>
  </si>
  <si>
    <t>00011101</t>
  </si>
  <si>
    <t>00011001</t>
  </si>
  <si>
    <t>00110101</t>
  </si>
  <si>
    <t>11000101</t>
  </si>
  <si>
    <t>01011010</t>
  </si>
  <si>
    <t>10001001</t>
  </si>
  <si>
    <t>01000100</t>
  </si>
  <si>
    <t>01110011</t>
  </si>
  <si>
    <t>01100001</t>
  </si>
  <si>
    <t>10100110</t>
  </si>
  <si>
    <t>01111110</t>
  </si>
  <si>
    <t>11100001</t>
  </si>
  <si>
    <t>01010101</t>
  </si>
  <si>
    <t>00110100</t>
  </si>
  <si>
    <t>00001011</t>
  </si>
  <si>
    <t>00110010</t>
  </si>
  <si>
    <t>10110010</t>
  </si>
  <si>
    <t>00101011</t>
  </si>
  <si>
    <t>00101111</t>
  </si>
  <si>
    <t>11110111</t>
  </si>
  <si>
    <t>00000110</t>
  </si>
  <si>
    <t>01011000</t>
  </si>
  <si>
    <t>00010001</t>
  </si>
  <si>
    <t>c2</t>
  </si>
  <si>
    <t>0d</t>
  </si>
  <si>
    <t>6e</t>
  </si>
  <si>
    <t>0b</t>
  </si>
  <si>
    <t>f7</t>
  </si>
  <si>
    <t>19</t>
  </si>
  <si>
    <t>89</t>
  </si>
  <si>
    <t>44</t>
  </si>
  <si>
    <t>61</t>
  </si>
  <si>
    <t>32</t>
  </si>
  <si>
    <t>06</t>
  </si>
  <si>
    <t>58</t>
  </si>
  <si>
    <t>11</t>
  </si>
  <si>
    <t>ночь 26 июл 8084</t>
  </si>
  <si>
    <t>555т</t>
  </si>
  <si>
    <t>1-3 ник первая буква, 5-8 ломается</t>
  </si>
  <si>
    <t>ник - hex код win1251?</t>
  </si>
  <si>
    <t>1-3 вторая буква 4-8 первая буква (обратная запись)</t>
  </si>
  <si>
    <t>1-3 третья буква 4-8 вторая буква (обратная запись)</t>
  </si>
  <si>
    <t>1-3 четвертая буква 4-8 третья буква (обратная запись)</t>
  </si>
  <si>
    <t>1-3 пятая буква 4-8 четвертая буква (обратная запись)</t>
  </si>
  <si>
    <t>1-3 ничего (след буква) 4-8 пятая буква (обратная запись)</t>
  </si>
  <si>
    <t>разделитель?</t>
  </si>
  <si>
    <t>01100110</t>
  </si>
  <si>
    <t>1-4 голова * ничего 5 - 1 если не в клане 6-7 звание (11 неофит 10 вассал 01 сенешаль 00 сеньор) 8 ничего</t>
  </si>
  <si>
    <t>1-4 голова * 5-8 голова *</t>
  </si>
  <si>
    <t>1 краш 2-4 хз 5-8 голова *</t>
  </si>
  <si>
    <t>world_X обратная запись</t>
  </si>
  <si>
    <t>хз</t>
  </si>
  <si>
    <t>1-4 =&gt; ork?</t>
  </si>
  <si>
    <t>8 хз 7-6 краш 5 хз 1-4 хз</t>
  </si>
  <si>
    <t>5-8 хз 1-4 хз</t>
  </si>
  <si>
    <t>7-8 хз 6-1 краш</t>
  </si>
  <si>
    <t>1-8 краш</t>
  </si>
  <si>
    <t>7-8 краш 1-6 шлем</t>
  </si>
  <si>
    <t>шлем</t>
  </si>
  <si>
    <t>1-6 амулет 7-8 шлем</t>
  </si>
  <si>
    <t>амулет</t>
  </si>
  <si>
    <t>7-8 амулет 1-6 щит</t>
  </si>
  <si>
    <t>щит</t>
  </si>
  <si>
    <t>1-6 броня 7-8 щит</t>
  </si>
  <si>
    <t>броня</t>
  </si>
  <si>
    <t>1-6 перчатки 7-8 броня</t>
  </si>
  <si>
    <t>перчатки</t>
  </si>
  <si>
    <t>7-8 перчатки 1-6 пояс</t>
  </si>
  <si>
    <t>пояс</t>
  </si>
  <si>
    <t>7-8 пояс 1-6 левый браслет</t>
  </si>
  <si>
    <t>браслет</t>
  </si>
  <si>
    <t>7-8 браслет 1-6 правый браслет</t>
  </si>
  <si>
    <t>1-6 левое верхнее кольцо 7-8 браслет</t>
  </si>
  <si>
    <t>кольцо</t>
  </si>
  <si>
    <t>1-6 правое верхнее кольцо 7-8 кольцо</t>
  </si>
  <si>
    <t>7-8 кольцо 1-6 левое нижнее кольцо</t>
  </si>
  <si>
    <t>7-8 кольцо 1-6 правое нижнее кольцо</t>
  </si>
  <si>
    <t>1-6 штаны 7-8 кольцо</t>
  </si>
  <si>
    <t>штаны</t>
  </si>
  <si>
    <t>1-6 тапки 7-8 штаны</t>
  </si>
  <si>
    <t>тапки</t>
  </si>
  <si>
    <t>1-6 гилд 7-8 тапки</t>
  </si>
  <si>
    <t>гилд</t>
  </si>
  <si>
    <t>1-6 карты 7-8 гилд</t>
  </si>
  <si>
    <t>карты</t>
  </si>
  <si>
    <t>7-8 карты 1-6 рецепты</t>
  </si>
  <si>
    <t>рецепты</t>
  </si>
  <si>
    <t>1-6 мантры 7-8 рецепты</t>
  </si>
  <si>
    <t>мантры</t>
  </si>
  <si>
    <t>1-6 хз 7-8 мантры</t>
  </si>
  <si>
    <t>1-6 хз 7-8 хз</t>
  </si>
  <si>
    <t>7-8 хз 1-6 перо</t>
  </si>
  <si>
    <t>перо</t>
  </si>
  <si>
    <t>1-6 слот монет 7-8 перо</t>
  </si>
  <si>
    <t>монеты</t>
  </si>
  <si>
    <t>1-6 торба 7-8 монеты</t>
  </si>
  <si>
    <t>торба</t>
  </si>
  <si>
    <t>7-8 торба 1-6 ключ 1</t>
  </si>
  <si>
    <t>ключ 1</t>
  </si>
  <si>
    <t>7-8 ключ 1 1-6 ключ 2</t>
  </si>
  <si>
    <t>ключ 2</t>
  </si>
  <si>
    <t>7-8 ключ 2 1-6 миссия</t>
  </si>
  <si>
    <t>миссия</t>
  </si>
  <si>
    <t>1-6 инвентарь 1 7-8 миссия</t>
  </si>
  <si>
    <t>инвентарь 1</t>
  </si>
  <si>
    <t>7-8 инвентарь 2</t>
  </si>
  <si>
    <t>инвентарь</t>
  </si>
  <si>
    <t>7-8 инвентарь 10</t>
  </si>
  <si>
    <t>правый нижний слот</t>
  </si>
  <si>
    <t>патроны</t>
  </si>
  <si>
    <t>1-6 правый нижний слот 7-8 патроны</t>
  </si>
  <si>
    <t>1-6 левый слот 9</t>
  </si>
  <si>
    <t>левый слот 9</t>
  </si>
  <si>
    <t>1-6 патроны 7-8 левый слот 9</t>
  </si>
  <si>
    <t>1-6 левый слот 1</t>
  </si>
  <si>
    <t>расширенный инвентарь?</t>
  </si>
  <si>
    <t>1-6 хз 7-8 правый нижний слот</t>
  </si>
  <si>
    <t>хз / краш</t>
  </si>
  <si>
    <t>1-2 карма 3-8 макс хп 64 32 16 8 4 2</t>
  </si>
  <si>
    <t>1 макс хп (1) 2-3 адский левел много хп 4-8 хп 128 64 32 16 8</t>
  </si>
  <si>
    <t>8 карма 1-4 титул (4 4 2 1)</t>
  </si>
  <si>
    <t>1-4 смена области 8 титул 16 6 7 краш</t>
  </si>
  <si>
    <t>1-4 гилд</t>
  </si>
  <si>
    <t>01001010</t>
  </si>
  <si>
    <t>11100000</t>
  </si>
  <si>
    <t>01001101</t>
  </si>
  <si>
    <t>00101110</t>
  </si>
  <si>
    <t>00001110</t>
  </si>
  <si>
    <t>00011010</t>
  </si>
  <si>
    <t>10011000</t>
  </si>
  <si>
    <t>01110000</t>
  </si>
  <si>
    <t>00110001</t>
  </si>
  <si>
    <t>01000101</t>
  </si>
  <si>
    <t>00100111</t>
  </si>
  <si>
    <t>11101010</t>
  </si>
  <si>
    <t>01000011</t>
  </si>
  <si>
    <t>11010001</t>
  </si>
  <si>
    <t>10100001</t>
  </si>
  <si>
    <t>11110001</t>
  </si>
  <si>
    <t>01000001</t>
  </si>
  <si>
    <t>00110111</t>
  </si>
  <si>
    <t>01010010</t>
  </si>
  <si>
    <t>11010100</t>
  </si>
  <si>
    <t>00000111</t>
  </si>
  <si>
    <t>10000000</t>
  </si>
  <si>
    <t>00111110</t>
  </si>
  <si>
    <t>11110100</t>
  </si>
  <si>
    <t>01010111</t>
  </si>
  <si>
    <t>10111111</t>
  </si>
  <si>
    <t>01011100</t>
  </si>
  <si>
    <t>01010011</t>
  </si>
  <si>
    <t>10000001</t>
  </si>
  <si>
    <t>00001111</t>
  </si>
  <si>
    <t>10101001</t>
  </si>
  <si>
    <t>01101000</t>
  </si>
  <si>
    <t>00001001</t>
  </si>
  <si>
    <t>00110011</t>
  </si>
  <si>
    <t>00010110</t>
  </si>
  <si>
    <t>01010100</t>
  </si>
  <si>
    <t>10110101</t>
  </si>
  <si>
    <t>00010111</t>
  </si>
  <si>
    <t>4a</t>
  </si>
  <si>
    <t>e0</t>
  </si>
  <si>
    <t>4d</t>
  </si>
  <si>
    <t>2e</t>
  </si>
  <si>
    <t>0e</t>
  </si>
  <si>
    <t>1a</t>
  </si>
  <si>
    <t>98</t>
  </si>
  <si>
    <t>70</t>
  </si>
  <si>
    <t>31</t>
  </si>
  <si>
    <t>45</t>
  </si>
  <si>
    <t>27</t>
  </si>
  <si>
    <t>ea</t>
  </si>
  <si>
    <t>43</t>
  </si>
  <si>
    <t>66</t>
  </si>
  <si>
    <t>d1</t>
  </si>
  <si>
    <t>a1</t>
  </si>
  <si>
    <t>f1</t>
  </si>
  <si>
    <t>41</t>
  </si>
  <si>
    <t>37</t>
  </si>
  <si>
    <t>52</t>
  </si>
  <si>
    <t>d4</t>
  </si>
  <si>
    <t>07</t>
  </si>
  <si>
    <t>80</t>
  </si>
  <si>
    <t>3e</t>
  </si>
  <si>
    <t>f4</t>
  </si>
  <si>
    <t>57</t>
  </si>
  <si>
    <t>bf</t>
  </si>
  <si>
    <t>5c</t>
  </si>
  <si>
    <t>53</t>
  </si>
  <si>
    <t>81</t>
  </si>
  <si>
    <t>0f</t>
  </si>
  <si>
    <t>a9</t>
  </si>
  <si>
    <t>68</t>
  </si>
  <si>
    <t>09</t>
  </si>
  <si>
    <t>33</t>
  </si>
  <si>
    <t>16</t>
  </si>
  <si>
    <t>54</t>
  </si>
  <si>
    <t>b5</t>
  </si>
  <si>
    <t>17</t>
  </si>
  <si>
    <t>1 у орка, 2 (1) у аммы, 3 (1) у орка, 4-8 висит на входе</t>
  </si>
  <si>
    <t>фейл стейт - в орк, в амму, сломать ник, сломать звание в клане, сломать карму</t>
  </si>
  <si>
    <t>11011111</t>
  </si>
  <si>
    <t>01101101</t>
  </si>
  <si>
    <t>01100101</t>
  </si>
  <si>
    <t>10100000</t>
  </si>
  <si>
    <t>11010010</t>
  </si>
  <si>
    <t>11001110</t>
  </si>
  <si>
    <t>01100010</t>
  </si>
  <si>
    <t>11000111</t>
  </si>
  <si>
    <t>00010101</t>
  </si>
  <si>
    <t>10011111</t>
  </si>
  <si>
    <t>10001010</t>
  </si>
  <si>
    <t>11101001</t>
  </si>
  <si>
    <t>11111010</t>
  </si>
  <si>
    <t>01011001</t>
  </si>
  <si>
    <t>01110100</t>
  </si>
  <si>
    <t>01010001</t>
  </si>
  <si>
    <t>10110110</t>
  </si>
  <si>
    <t>15</t>
  </si>
  <si>
    <t>9F</t>
  </si>
  <si>
    <t>8A</t>
  </si>
  <si>
    <t>2E</t>
  </si>
  <si>
    <t>E1</t>
  </si>
  <si>
    <t>E9</t>
  </si>
  <si>
    <t>0D</t>
  </si>
  <si>
    <t>5C</t>
  </si>
  <si>
    <t>0C</t>
  </si>
  <si>
    <t>4A</t>
  </si>
  <si>
    <t>D1</t>
  </si>
  <si>
    <t>FA</t>
  </si>
  <si>
    <t>C7</t>
  </si>
  <si>
    <t>59</t>
  </si>
  <si>
    <t>74</t>
  </si>
  <si>
    <t>51</t>
  </si>
  <si>
    <t>7D</t>
  </si>
  <si>
    <t>B6</t>
  </si>
  <si>
    <t>3A</t>
  </si>
  <si>
    <t>26</t>
  </si>
  <si>
    <t>E8</t>
  </si>
  <si>
    <t>00111010</t>
  </si>
  <si>
    <t>00100110</t>
  </si>
  <si>
    <t>0101001010000011</t>
  </si>
  <si>
    <t>x</t>
  </si>
  <si>
    <t>y</t>
  </si>
  <si>
    <t>0011000111111110</t>
  </si>
  <si>
    <t>z</t>
  </si>
  <si>
    <t>0100101000011101</t>
  </si>
  <si>
    <t>0000011100010101100111111000101001000011011000010010111011100001111010010000110100000001011000000001000001011100000011000100101011010001100010011111101011000111100100000101100101110100001010000101000101111101101101100110100000010000</t>
  </si>
  <si>
    <t>00100001</t>
  </si>
  <si>
    <t>01001110</t>
  </si>
  <si>
    <t>01111100</t>
  </si>
  <si>
    <t>01101001</t>
  </si>
  <si>
    <t>21</t>
  </si>
  <si>
    <t>4E</t>
  </si>
  <si>
    <t>E0</t>
  </si>
  <si>
    <t>7C</t>
  </si>
  <si>
    <t>6E</t>
  </si>
  <si>
    <t>69</t>
  </si>
  <si>
    <t>EF</t>
  </si>
  <si>
    <t>01010110</t>
  </si>
  <si>
    <t>11101111</t>
  </si>
  <si>
    <t>56</t>
  </si>
  <si>
    <t>5A</t>
  </si>
  <si>
    <t>A8</t>
  </si>
  <si>
    <t>11100100010101</t>
  </si>
  <si>
    <t>00011001101111</t>
  </si>
  <si>
    <t>10101000100111</t>
  </si>
  <si>
    <t>11110110011000</t>
  </si>
  <si>
    <t>поворот горизонталь</t>
  </si>
  <si>
    <t>10000010</t>
  </si>
  <si>
    <t>01011011</t>
  </si>
  <si>
    <t>11001011</t>
  </si>
  <si>
    <t>01110110</t>
  </si>
  <si>
    <t>01110101</t>
  </si>
  <si>
    <t>10100111</t>
  </si>
  <si>
    <t>76</t>
  </si>
  <si>
    <t>75</t>
  </si>
  <si>
    <t>a7</t>
  </si>
  <si>
    <t>c5</t>
  </si>
  <si>
    <t>82</t>
  </si>
  <si>
    <t>5b</t>
  </si>
  <si>
    <t>73</t>
  </si>
  <si>
    <t>35</t>
  </si>
  <si>
    <t>cb</t>
  </si>
  <si>
    <t>5-8</t>
  </si>
  <si>
    <t>1-8</t>
  </si>
  <si>
    <t>1-4</t>
  </si>
  <si>
    <t>6a</t>
  </si>
  <si>
    <t>d5</t>
  </si>
  <si>
    <t>da</t>
  </si>
  <si>
    <t>1d</t>
  </si>
  <si>
    <t>01101010</t>
  </si>
  <si>
    <t>00100011</t>
  </si>
  <si>
    <t>11010101</t>
  </si>
  <si>
    <t>11011010</t>
  </si>
  <si>
    <t>00110000</t>
  </si>
  <si>
    <t>23</t>
  </si>
  <si>
    <t>30</t>
  </si>
  <si>
    <t>65</t>
  </si>
  <si>
    <t>01001010000000010010110000000001000000001010110000000100010011110110111100001000
00000000110000101110000000101000010011010010111001101100000011100000000001101110
00011010100110000001100000011001000011110110011000100011010001011101010111011010
00011101010000110000010101110111001000010100010011110001101110011010010101000001
00110111000011010111100100000000111100000000000000000000000001000000000000000100
00000000000001000000000000000100000000000000010000000000000001000000000000000100
00000000000001000000000000000100000000000000010000000000000001000000000000000100
00000000000001000000000000000100000000000000010000000000000001000000000000000100
00000000000000000000000000000000000000000000010000000000000000000000000000000100
00000000000001000000000000000100000000000000000000000000000001000000000000000100
00000000000001000000000000000100000000000000010000000000000001000000000000000100
00000000000001000000000000000100000000000000010000000000000000000000000000000000
00000000000000000000000000000000000000000000000000000000000000000000000000000000
00000000000000000000000000000000000000000000000000000000000000000000000000000000
00000000000000000000000000000000000000000000010000000000000001000000000000000100
00000000000000000000000000000000000000000000000000000000000000000000000000000100
00000000000000000000000000000100000000001111000000000000000000000000000000100100
00000000000000000011001000000000010100100000001111010100000001110100000001011000
00000000111010000000001110000000001111100000000011110100000000011000000000000100
00000000111101000000000110000000000001000000000000001100000001101000000011110111
00000000001010000000000010000000010101110000000000101000000010000000000010111111
00000000000000000000000000000000000000000000000010010000000000010000000000000000
00000000010111001111000101010011000010110000000010110100000000000000000000000000
00000000000000000010011110000001110101000000100010011000000000011100000000000110
00000000110000000000111101000000101010010000000001101000000010010000000000010011
00000001011000000000000010000000010001010000000000000000000000000000000000000000
00000000000000000000000000000000000000000000000000000000000000000000000000000000
00000000000000000000000000000000000000000000000000000000000000000000000000000000
00000000000000000000000000000000000000000000000000000000000000000000000000000000
00000000001010000000000010000000000000100000000000101000000000000000000000000000
00000000000000000000000000000000000000000000000000000000000000000000000000110010
00000000001010000100010000000001110100000001001000110011111111001010000101001010
01010011000101100101001010000000100100000101010010110101000101110000010100000000</t>
  </si>
  <si>
    <t>00111001</t>
  </si>
  <si>
    <t>01011101</t>
  </si>
  <si>
    <t>11000110</t>
  </si>
  <si>
    <t>01110001</t>
  </si>
  <si>
    <t>11011101</t>
  </si>
  <si>
    <t>10101101</t>
  </si>
  <si>
    <t>11111000</t>
  </si>
  <si>
    <t>11111011</t>
  </si>
  <si>
    <t>01101011</t>
  </si>
  <si>
    <t>10000011</t>
  </si>
  <si>
    <t>01001011</t>
  </si>
  <si>
    <t>11111001</t>
  </si>
  <si>
    <t>01100011</t>
  </si>
  <si>
    <t>10010110</t>
  </si>
  <si>
    <t>00110110</t>
  </si>
  <si>
    <t>11100110</t>
  </si>
  <si>
    <t>10111000</t>
  </si>
  <si>
    <t>01000111</t>
  </si>
  <si>
    <t>01011111</t>
  </si>
  <si>
    <t>01111011</t>
  </si>
  <si>
    <t>00101001</t>
  </si>
  <si>
    <t>00111101</t>
  </si>
  <si>
    <t>11100010</t>
  </si>
  <si>
    <t>10111010</t>
  </si>
  <si>
    <t>11110010</t>
  </si>
  <si>
    <t>10001111</t>
  </si>
  <si>
    <t>10101010</t>
  </si>
  <si>
    <t>11010111</t>
  </si>
  <si>
    <t>00001010</t>
  </si>
  <si>
    <t>10000100</t>
  </si>
  <si>
    <t>10001110</t>
  </si>
  <si>
    <t>01111000</t>
  </si>
  <si>
    <t>10000110</t>
  </si>
  <si>
    <t>10010011</t>
  </si>
  <si>
    <t>11111101</t>
  </si>
  <si>
    <t>d2</t>
  </si>
  <si>
    <t>39</t>
  </si>
  <si>
    <t>ef</t>
  </si>
  <si>
    <t>5d</t>
  </si>
  <si>
    <t>c6</t>
  </si>
  <si>
    <t>7e</t>
  </si>
  <si>
    <t>71</t>
  </si>
  <si>
    <t>dd</t>
  </si>
  <si>
    <t>ad</t>
  </si>
  <si>
    <t>f8</t>
  </si>
  <si>
    <t>fb</t>
  </si>
  <si>
    <t>6b</t>
  </si>
  <si>
    <t>83</t>
  </si>
  <si>
    <t>4b</t>
  </si>
  <si>
    <t>f9</t>
  </si>
  <si>
    <t>63</t>
  </si>
  <si>
    <t>96</t>
  </si>
  <si>
    <t>36</t>
  </si>
  <si>
    <t>e6</t>
  </si>
  <si>
    <t>3f</t>
  </si>
  <si>
    <t>b8</t>
  </si>
  <si>
    <t>47</t>
  </si>
  <si>
    <t>7c</t>
  </si>
  <si>
    <t>a0</t>
  </si>
  <si>
    <t>62</t>
  </si>
  <si>
    <t>5f</t>
  </si>
  <si>
    <t>7b</t>
  </si>
  <si>
    <t>29</t>
  </si>
  <si>
    <t>3d</t>
  </si>
  <si>
    <t>e2</t>
  </si>
  <si>
    <t>ba</t>
  </si>
  <si>
    <t>f2</t>
  </si>
  <si>
    <t>8f</t>
  </si>
  <si>
    <t>aa</t>
  </si>
  <si>
    <t>55</t>
  </si>
  <si>
    <t>d7</t>
  </si>
  <si>
    <t>0a</t>
  </si>
  <si>
    <t>84</t>
  </si>
  <si>
    <t>c7</t>
  </si>
  <si>
    <t>8e</t>
  </si>
  <si>
    <t>34</t>
  </si>
  <si>
    <t>78</t>
  </si>
  <si>
    <t>8a</t>
  </si>
  <si>
    <t>86</t>
  </si>
  <si>
    <t>93</t>
  </si>
  <si>
    <t>fd</t>
  </si>
  <si>
    <t>5 8 7 9 7 левелы</t>
  </si>
  <si>
    <t>8 = 0 7 хз 6 хз 5-1 хз</t>
  </si>
  <si>
    <t>2 = 1 хз</t>
  </si>
  <si>
    <t>3-8 хз 1-2 нет мобов</t>
  </si>
  <si>
    <t>8 0 белый нпц 7 1 вампир нпц 6 1 ??? 5 0 палочник ... Моб 1</t>
  </si>
  <si>
    <t>1-8 ломает пакет</t>
  </si>
  <si>
    <t>11010011 - синий дед, 11010010 - рыцырь</t>
  </si>
  <si>
    <t>11010000 белый дед</t>
  </si>
  <si>
    <t>11010100 вампир</t>
  </si>
  <si>
    <t>11010101 нет</t>
  </si>
  <si>
    <t>11010110 нет</t>
  </si>
  <si>
    <t>11010111 замковый камень</t>
  </si>
  <si>
    <t>11011000 нет</t>
  </si>
  <si>
    <t>11011001 ???</t>
  </si>
  <si>
    <t>11011010 ???</t>
  </si>
  <si>
    <t>11011011 ???</t>
  </si>
  <si>
    <t>11011100 дух башни</t>
  </si>
  <si>
    <t>11011101 нет</t>
  </si>
  <si>
    <t>11011110 демон склепа</t>
  </si>
  <si>
    <t>11011111 летающий демон</t>
  </si>
  <si>
    <t>11100000 защитный камень</t>
  </si>
  <si>
    <t>11100001 нет</t>
  </si>
  <si>
    <t>11100010 нет</t>
  </si>
  <si>
    <t>11100011 фейерверк</t>
  </si>
  <si>
    <t>11100100 пушка-фейерверк</t>
  </si>
  <si>
    <t>11100101 нет</t>
  </si>
  <si>
    <t>11100110 нет</t>
  </si>
  <si>
    <t>11100111 нет</t>
  </si>
  <si>
    <t>11101000 нет</t>
  </si>
  <si>
    <t>Х</t>
  </si>
  <si>
    <t>1-6 Х ?</t>
  </si>
  <si>
    <t>7-8 Х 1-6 Y</t>
  </si>
  <si>
    <t>Y</t>
  </si>
  <si>
    <t>7-8 Y 1-6 Z</t>
  </si>
  <si>
    <t>Z</t>
  </si>
  <si>
    <t>хп</t>
  </si>
  <si>
    <t>1-6 поворот 7-8 Z</t>
  </si>
  <si>
    <t>1-6 хз 7-8 поворот 2 с 0 нет мобов 3 ломает</t>
  </si>
  <si>
    <t>1-2 ломает 3-8 хп</t>
  </si>
  <si>
    <t>2 нет моба 1 нет всех 3-8 хз</t>
  </si>
  <si>
    <t>8 с 0 меч без левела 1-7 модель</t>
  </si>
  <si>
    <t>2-8 модель 1 без левела</t>
  </si>
  <si>
    <t>1-6 левел 7-8 один моб</t>
  </si>
  <si>
    <t>левел</t>
  </si>
  <si>
    <t>7-8 один моб 1-6 хз</t>
  </si>
  <si>
    <t>4-8 id 2-3 нет мобов 1 существо</t>
  </si>
  <si>
    <t>id</t>
  </si>
  <si>
    <t>1111110011010010001110010111000000000000110000001110111100001100000111000110100111110000010111011100011011110000000101010000011100011001111110000011011100011101110111000001000100101011010100011
1111100100000001111100000000001110111111110000001000011101000</t>
  </si>
  <si>
    <t>1681 рыцарь</t>
  </si>
  <si>
    <t>4e</t>
  </si>
  <si>
    <t>8d</t>
  </si>
  <si>
    <t>1 дни 2-6 часы 7-8 минуты</t>
  </si>
  <si>
    <t>1-4 месяц 5-8 дни</t>
  </si>
  <si>
    <t>1-8 годы</t>
  </si>
  <si>
    <t>8-годы (7 мб тоже, но сессия истекает)</t>
  </si>
  <si>
    <t>5-8 хз 1-4 минуты</t>
  </si>
  <si>
    <t>01010000</t>
  </si>
  <si>
    <t>11011011</t>
  </si>
  <si>
    <t>11000011</t>
  </si>
  <si>
    <t>10010010</t>
  </si>
  <si>
    <t>db</t>
  </si>
  <si>
    <t>5a</t>
  </si>
  <si>
    <t>c3</t>
  </si>
  <si>
    <t>50</t>
  </si>
  <si>
    <t>92</t>
  </si>
  <si>
    <t>a4</t>
  </si>
  <si>
    <t>ae</t>
  </si>
  <si>
    <t>3a</t>
  </si>
  <si>
    <t>ec</t>
  </si>
  <si>
    <t>b7</t>
  </si>
  <si>
    <t>f6</t>
  </si>
  <si>
    <t>be</t>
  </si>
  <si>
    <t>2a</t>
  </si>
  <si>
    <t>fe</t>
  </si>
  <si>
    <t>9f</t>
  </si>
  <si>
    <t>e1</t>
  </si>
  <si>
    <t>10000111</t>
  </si>
  <si>
    <t>10100100</t>
  </si>
  <si>
    <t>10101110</t>
  </si>
  <si>
    <t>10010111</t>
  </si>
  <si>
    <t>11101100</t>
  </si>
  <si>
    <t>00100010</t>
  </si>
  <si>
    <t>10110111</t>
  </si>
  <si>
    <t>11110110</t>
  </si>
  <si>
    <t>01100100</t>
  </si>
  <si>
    <t>10111110</t>
  </si>
  <si>
    <t>11111110</t>
  </si>
  <si>
    <t>87</t>
  </si>
  <si>
    <t>97</t>
  </si>
  <si>
    <t>22</t>
  </si>
  <si>
    <t>64</t>
  </si>
  <si>
    <t>0 ок</t>
  </si>
  <si>
    <t>ломает слот</t>
  </si>
  <si>
    <t>ломает слот 1</t>
  </si>
  <si>
    <t>тоже</t>
  </si>
  <si>
    <t>1-4 ломает 5 арбалет 6 топор 7-8 1 ломает пакет</t>
  </si>
  <si>
    <t>8 0 камень возврата 1-7 ломает</t>
  </si>
  <si>
    <t>1-3 тот же айтем 4-8 ломает</t>
  </si>
  <si>
    <t>1 нет прочности 2-8 хз</t>
  </si>
  <si>
    <t>1 742 2 1266 3 1179 4 1048 5 1113 6 1102/1092 7-8 меч, ломает остальное</t>
  </si>
  <si>
    <t>8 393 7 хз 6 кольцо архимага I 5 меч истощения, ломает 1-4 хз</t>
  </si>
  <si>
    <t>6-8 хз 5-4 меч 3 ятаган 2 на 402 1 двмж на 456</t>
  </si>
  <si>
    <t>8 лвмж 347 7 пкмж 402 6 ркмж 302 5 ркмж 188 4 дмж 30 3 меч-молот 2 тапки жестокости 1 айтем ничего</t>
  </si>
  <si>
    <t>8 сломанный яд 5-7 меч ничего 4 дистанции 3 ломает 2 ломает 1 урона</t>
  </si>
  <si>
    <t>8 доблести 7 хаоса 6 ломает 1-5 ломает</t>
  </si>
  <si>
    <t>7-8 ломает 4-6 ничего 1-3 ломает</t>
  </si>
  <si>
    <t>2-8 ломает 1 хз</t>
  </si>
  <si>
    <t>4-8 хз 1-3 ломает</t>
  </si>
  <si>
    <t>5-8 ломает 1-4 хз</t>
  </si>
  <si>
    <t>ломает</t>
  </si>
  <si>
    <t>1-8 только владелец и не активирована</t>
  </si>
  <si>
    <t>1-4 разделитель 5-8 хз</t>
  </si>
  <si>
    <t>2-8 ломает пакет 1 ломает слот</t>
  </si>
  <si>
    <t>2-8 ломает слот 1 ломает пакет</t>
  </si>
  <si>
    <t>8 ломает 7 yellow fireballs 6 магический порошок 5(7)м 5 коробка конфет 1-4 ломает</t>
  </si>
  <si>
    <t>1 недоступное говно 2-8 хз</t>
  </si>
  <si>
    <t>8 ломает 1-7 хз</t>
  </si>
  <si>
    <t>8 хз 6-7 говно 1-5 хз</t>
  </si>
  <si>
    <t>7-8 хз 6 100 говна 5 говно 4 меч-порошок 3 фз 14 2 аз 14 1 мз 13</t>
  </si>
  <si>
    <t>7-8 хз 6 мз 2 5 ледяная атака 11</t>
  </si>
  <si>
    <t>id 4 2 1 x x x x x</t>
  </si>
  <si>
    <t>1024 512 256 128 64 32 x x</t>
  </si>
  <si>
    <t>x x x x x x 16 8</t>
  </si>
  <si>
    <t>5-6 id? 3-4 ломает 2 хз 1 сломанный порох</t>
  </si>
  <si>
    <t>1-8 ломает</t>
  </si>
  <si>
    <t>5-8 хз 1-4 ломает</t>
  </si>
  <si>
    <t>1-3 id 4-8 хз</t>
  </si>
  <si>
    <t>000 11100</t>
  </si>
  <si>
    <t>1111110011010010001110010111000000000000110000001110111100001100000 1110001101001111100000101110111000110111100000001010001000001110001100111111000001100011100011101110111000001000100101010110101000110111111001000000011111000000000011111101100000111001000111111010000000001</t>
  </si>
  <si>
    <t>x, y, z, t</t>
  </si>
  <si>
    <t>5 339 989 t</t>
  </si>
  <si>
    <t>54/53</t>
  </si>
  <si>
    <t>0/0</t>
  </si>
  <si>
    <t>5</t>
  </si>
  <si>
    <t>3370/3370</t>
  </si>
  <si>
    <t>100/100</t>
  </si>
  <si>
    <t>50/50</t>
  </si>
  <si>
    <t>benign(0)</t>
  </si>
  <si>
    <t>ни на что не влияет, можно ставить 00</t>
  </si>
  <si>
    <t>деньги</t>
  </si>
  <si>
    <t>5-8 деньги</t>
  </si>
  <si>
    <t>1-4 деньги 5-8 левел профы минус 1</t>
  </si>
  <si>
    <t>11 кузнец 12 чародей 13 некромант 14 бандиер 10 оружейник 9 МС 8 вор7 друид 6 варвар 5 архимаг 4 охотник 3 инквизитор 2 крестоносец 1 ассасин</t>
  </si>
  <si>
    <t>1 флаг есть профа 2-3 хз 4-7 тип профы 8 хз</t>
  </si>
  <si>
    <t>2-4 карма 5-8 макс хп 8192 4096 2048 1024</t>
  </si>
  <si>
    <t>макс хп 512 256 128 64 32 16 8 4</t>
  </si>
  <si>
    <t>хп 1024 512 256 128 64 32 16 8</t>
  </si>
  <si>
    <t>1 макс хп 2 2 макс хп 1 6-8 хп 8192 4096 2048</t>
  </si>
  <si>
    <t>00000010
00010110 9/15
10111010
00001100 15/9
00000010
00010010 53/12
00100010
00000011 1/3
10111010
00000100 3/4</t>
  </si>
  <si>
    <t>CB</t>
  </si>
  <si>
    <t>2C</t>
  </si>
  <si>
    <t>F2</t>
  </si>
  <si>
    <t>8 хз 7 хз 6 хп = 0 5 ломает 4 смена области 1-3 хп 4 2 1</t>
  </si>
  <si>
    <t>5-8 хп 4 видимо хп 2-3 ломает 1 макс хп 1</t>
  </si>
  <si>
    <t>1-3 хп 4 2 1 4 должна быть 1 5-8 хз</t>
  </si>
  <si>
    <t>3-8 макс хп 64... 1-2 карма</t>
  </si>
  <si>
    <t>8 карма 7 хз 5-6 ломает 2-4 титул (4 2 1) 1 смена области</t>
  </si>
  <si>
    <t>10100011</t>
  </si>
  <si>
    <t>макс хп</t>
  </si>
  <si>
    <t>4 макс хп 8192</t>
  </si>
  <si>
    <t>1 6/хз</t>
  </si>
  <si>
    <t>0 6/1 ассасин смена области</t>
  </si>
  <si>
    <t>0 53/53</t>
  </si>
  <si>
    <t>1 56/53</t>
  </si>
  <si>
    <t>0 54/53</t>
  </si>
  <si>
    <t>0 26/52</t>
  </si>
  <si>
    <t>1 хз/52 если 7 = 0</t>
  </si>
  <si>
    <t>1 58/52 из 26/52</t>
  </si>
  <si>
    <t>32 16 8 4 2 1 хз хз</t>
  </si>
  <si>
    <t>0 30/43</t>
  </si>
  <si>
    <t>хз/58 если 7 = 1 и 42/48 если 4 = 0</t>
  </si>
  <si>
    <t>1 10/56 если 7 = 1 и хз/54 если 7 = 0 и хз/45 если 4 = 0</t>
  </si>
  <si>
    <t>1 2/хз</t>
  </si>
  <si>
    <t>0 58/12</t>
  </si>
  <si>
    <t>1 46/ожог</t>
  </si>
  <si>
    <t>смена области</t>
  </si>
  <si>
    <t>1/1</t>
  </si>
  <si>
    <t>29/2</t>
  </si>
  <si>
    <t>57/3</t>
  </si>
  <si>
    <t>хз/4</t>
  </si>
  <si>
    <t>13/6</t>
  </si>
  <si>
    <t>25/11</t>
  </si>
  <si>
    <t>00011110</t>
  </si>
  <si>
    <t>21/20</t>
  </si>
  <si>
    <t>0</t>
  </si>
  <si>
    <t>1</t>
  </si>
  <si>
    <t>2</t>
  </si>
  <si>
    <t>3</t>
  </si>
  <si>
    <t>4</t>
  </si>
  <si>
    <t>6</t>
  </si>
  <si>
    <t>7</t>
  </si>
  <si>
    <t>8</t>
  </si>
  <si>
    <t>9</t>
  </si>
  <si>
    <t>42</t>
  </si>
  <si>
    <t>72</t>
  </si>
  <si>
    <t>77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</si>
  <si>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</si>
  <si>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</si>
  <si>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</si>
  <si>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</si>
  <si>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</si>
  <si>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</si>
  <si>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</si>
  <si>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</si>
  <si>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</si>
  <si>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</si>
  <si>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</si>
  <si>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</si>
  <si>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</si>
  <si>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</si>
  <si>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</si>
  <si>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</si>
  <si>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</si>
  <si>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</si>
  <si>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</si>
  <si>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</si>
  <si>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</si>
  <si>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</si>
  <si>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</si>
  <si>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</si>
  <si>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</si>
  <si>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</si>
  <si>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</si>
  <si>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</si>
  <si>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</si>
  <si>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</si>
  <si>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</si>
  <si>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</si>
  <si>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</si>
  <si>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</si>
  <si>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</si>
  <si>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</si>
  <si>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</si>
  <si>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</si>
  <si>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</si>
  <si>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</si>
  <si>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</si>
  <si>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</si>
  <si>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</si>
  <si>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</si>
  <si>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</si>
  <si>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</si>
  <si>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</si>
  <si>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</si>
  <si>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</si>
  <si>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</si>
  <si>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</si>
  <si>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</si>
  <si>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</si>
  <si>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</si>
  <si>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</si>
  <si>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</si>
  <si>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</si>
  <si>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</si>
  <si>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</si>
  <si>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</si>
  <si>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</si>
  <si>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</si>
  <si>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</si>
  <si>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</si>
  <si>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</si>
  <si>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</si>
  <si>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</si>
  <si>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</si>
  <si>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</si>
  <si>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</si>
  <si>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</si>
  <si>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</si>
  <si>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</si>
  <si>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</si>
  <si>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</si>
  <si>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</si>
  <si>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</si>
  <si>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</si>
  <si>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</si>
  <si>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</si>
  <si>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</si>
  <si>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</si>
  <si>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</si>
  <si>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</si>
  <si>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</si>
  <si>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</si>
  <si>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</si>
  <si>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</si>
  <si>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</si>
  <si>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</si>
  <si>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</si>
  <si>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</si>
  <si>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</si>
  <si>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</si>
  <si>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</si>
  <si>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</si>
  <si>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</si>
  <si>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</si>
  <si>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</si>
  <si>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</si>
  <si>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</si>
  <si>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</si>
  <si>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</si>
  <si>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</si>
  <si>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</si>
  <si>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</si>
  <si>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</si>
  <si>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</si>
  <si>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</si>
  <si>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</si>
  <si>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</si>
  <si>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</si>
  <si>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</si>
  <si>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</si>
  <si>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</si>
  <si>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</si>
  <si>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</si>
  <si>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</si>
  <si>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</si>
  <si>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</si>
  <si>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</si>
  <si>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</si>
  <si>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</si>
  <si>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</si>
  <si>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</si>
  <si>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</si>
  <si>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</si>
  <si>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</si>
  <si>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</si>
  <si>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</si>
  <si>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</si>
  <si>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</si>
  <si>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</si>
  <si>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</si>
  <si>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</si>
  <si>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</si>
  <si>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</si>
  <si>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41/7</t>
  </si>
  <si>
    <t>хз/8</t>
  </si>
  <si>
    <t>хз/9</t>
  </si>
  <si>
    <t>53/12</t>
  </si>
  <si>
    <t>хз/13</t>
  </si>
  <si>
    <t>9/15</t>
  </si>
  <si>
    <t>37/16</t>
  </si>
  <si>
    <t>хз/17</t>
  </si>
  <si>
    <t>хз/18</t>
  </si>
  <si>
    <t>49/21</t>
  </si>
  <si>
    <t>хз/22</t>
  </si>
  <si>
    <t>5/56</t>
  </si>
  <si>
    <t>33/57</t>
  </si>
  <si>
    <t>хз/58</t>
  </si>
  <si>
    <t>хз/59</t>
  </si>
  <si>
    <t>17/хз (61?)</t>
  </si>
  <si>
    <t>хз/хз (45/62?)</t>
  </si>
  <si>
    <t>1/хз</t>
  </si>
  <si>
    <t>29/хз</t>
  </si>
  <si>
    <t>&lt;&lt; 1</t>
  </si>
  <si>
    <t>1010</t>
  </si>
  <si>
    <t>1011</t>
  </si>
  <si>
    <t>1100</t>
  </si>
  <si>
    <t>1000</t>
  </si>
  <si>
    <t>1001</t>
  </si>
  <si>
    <t>num</t>
  </si>
  <si>
    <t>deg</t>
  </si>
  <si>
    <t>титул 53</t>
  </si>
  <si>
    <t>титул 17</t>
  </si>
  <si>
    <t>титул хз</t>
  </si>
  <si>
    <t>титул 45</t>
  </si>
  <si>
    <t>титул 9</t>
  </si>
  <si>
    <t>титул 56+ степень 46 += 1</t>
  </si>
  <si>
    <t>титул 60+ степень 7 +=1</t>
  </si>
  <si>
    <t>Клан</t>
  </si>
  <si>
    <t>4-8 хз 1-3 длина</t>
  </si>
  <si>
    <t>8 длина 1-7 первая буква</t>
  </si>
  <si>
    <t>8 первая буква 1-7 вторая буква</t>
  </si>
  <si>
    <t>8 вторая 1-7 третья</t>
  </si>
  <si>
    <t>8 третья 1-7 четвертая</t>
  </si>
  <si>
    <t>8 четвертая 1-7 пятая</t>
  </si>
  <si>
    <t>8 пятая 6-7 ранг (0 сеньор 2 вассал 1 сенешаль 3 неофит) 5 не в клане если 1</t>
  </si>
  <si>
    <t>BF</t>
  </si>
  <si>
    <t>EA</t>
  </si>
  <si>
    <t>0B</t>
  </si>
  <si>
    <t>AF</t>
  </si>
  <si>
    <t>1F</t>
  </si>
  <si>
    <t>E2</t>
  </si>
  <si>
    <t>A1</t>
  </si>
  <si>
    <t>4B</t>
  </si>
  <si>
    <t>A0</t>
  </si>
  <si>
    <t>BC</t>
  </si>
  <si>
    <t>F8</t>
  </si>
  <si>
    <t>3E</t>
  </si>
  <si>
    <t>C6</t>
  </si>
  <si>
    <t>0A</t>
  </si>
  <si>
    <t>2F</t>
  </si>
  <si>
    <t>9D</t>
  </si>
  <si>
    <t>F5</t>
  </si>
  <si>
    <t>E4</t>
  </si>
  <si>
    <t>8C</t>
  </si>
  <si>
    <t>F7</t>
  </si>
  <si>
    <t>C1</t>
  </si>
  <si>
    <t>5E</t>
  </si>
  <si>
    <t>F0</t>
  </si>
  <si>
    <t>6F</t>
  </si>
  <si>
    <t>D0</t>
  </si>
  <si>
    <t>ED</t>
  </si>
  <si>
    <t>FE</t>
  </si>
  <si>
    <t>8F</t>
  </si>
  <si>
    <t>C2</t>
  </si>
  <si>
    <t>DE</t>
  </si>
  <si>
    <t>A2</t>
  </si>
  <si>
    <t>E5</t>
  </si>
  <si>
    <t>0E</t>
  </si>
  <si>
    <t>B2</t>
  </si>
  <si>
    <t>CE</t>
  </si>
  <si>
    <t>BD</t>
  </si>
  <si>
    <t>B0</t>
  </si>
  <si>
    <t>FF</t>
  </si>
  <si>
    <t>0F</t>
  </si>
  <si>
    <t>10101111</t>
  </si>
  <si>
    <t>11110101</t>
  </si>
  <si>
    <t>01011110</t>
  </si>
  <si>
    <t>01000010</t>
  </si>
  <si>
    <t>11011110</t>
  </si>
  <si>
    <t>10100010</t>
  </si>
  <si>
    <t>10111101</t>
  </si>
  <si>
    <t>10101011</t>
  </si>
  <si>
    <t>11100011</t>
  </si>
  <si>
    <t>11100111</t>
  </si>
  <si>
    <t>AB</t>
  </si>
  <si>
    <t>E3</t>
  </si>
  <si>
    <t>C8</t>
  </si>
  <si>
    <t>B1</t>
  </si>
  <si>
    <t>FB</t>
  </si>
  <si>
    <t>F9</t>
  </si>
  <si>
    <t>A7</t>
  </si>
  <si>
    <t>E7</t>
  </si>
  <si>
    <t>5B</t>
  </si>
  <si>
    <t>C0</t>
  </si>
  <si>
    <t>1C</t>
  </si>
  <si>
    <t>F1</t>
  </si>
  <si>
    <t>4C</t>
  </si>
  <si>
    <t>1A</t>
  </si>
  <si>
    <t>D4</t>
  </si>
  <si>
    <t>1B</t>
  </si>
  <si>
    <t>F6</t>
  </si>
  <si>
    <t>701</t>
  </si>
  <si>
    <t>4501</t>
  </si>
  <si>
    <t>900</t>
  </si>
  <si>
    <t>00402F44</t>
  </si>
  <si>
    <t>00A88C45</t>
  </si>
  <si>
    <t>00006144</t>
  </si>
  <si>
    <t>+ хп - много праны</t>
  </si>
  <si>
    <t>хз, мелькнула карта</t>
  </si>
  <si>
    <t>купил за много</t>
  </si>
  <si>
    <t>X</t>
  </si>
  <si>
    <t>01000100001011110101001110000100</t>
  </si>
  <si>
    <t>Turn</t>
  </si>
  <si>
    <t>хп 100</t>
  </si>
  <si>
    <t>краш</t>
  </si>
  <si>
    <t>хп100</t>
  </si>
  <si>
    <t>нет чернил</t>
  </si>
  <si>
    <t>сх мантра</t>
  </si>
  <si>
    <t>спец слот 4</t>
  </si>
  <si>
    <t>хп -17 мп +2</t>
  </si>
  <si>
    <t>хп = 0</t>
  </si>
  <si>
    <t>хп = 7</t>
  </si>
  <si>
    <t>хп макс</t>
  </si>
  <si>
    <t>хп 64</t>
  </si>
  <si>
    <t>хп -33 мп +2</t>
  </si>
  <si>
    <t>хп 32</t>
  </si>
  <si>
    <t>хп 16</t>
  </si>
  <si>
    <t>хп 8</t>
  </si>
  <si>
    <t>хп 4</t>
  </si>
  <si>
    <t>хп 2</t>
  </si>
  <si>
    <t>хп 1</t>
  </si>
  <si>
    <t>хп = 1/1, потом 0/1</t>
  </si>
  <si>
    <t>6/6</t>
  </si>
  <si>
    <t>103/много</t>
  </si>
  <si>
    <t>макс хп 1</t>
  </si>
  <si>
    <t>макс хп 2</t>
  </si>
  <si>
    <t>макс хп 64</t>
  </si>
  <si>
    <t>хп -49 мп +2</t>
  </si>
  <si>
    <t>мп исчезает на момент</t>
  </si>
  <si>
    <t>мп 64</t>
  </si>
  <si>
    <t>мп 32</t>
  </si>
  <si>
    <t>хп -65 мп +2</t>
  </si>
  <si>
    <t>мп 1/1</t>
  </si>
  <si>
    <t>мп 4/4</t>
  </si>
  <si>
    <t>макс мп много</t>
  </si>
  <si>
    <t>макс мп 1</t>
  </si>
  <si>
    <t>макс мп 2</t>
  </si>
  <si>
    <t>макс мп 4</t>
  </si>
  <si>
    <t>макс мп 8</t>
  </si>
  <si>
    <t>хп -81 мп +2</t>
  </si>
  <si>
    <t>хп = 50</t>
  </si>
  <si>
    <t>сытость = 0</t>
  </si>
  <si>
    <t>сытость = 2</t>
  </si>
  <si>
    <t>сытость = 100</t>
  </si>
  <si>
    <t>сытость 1</t>
  </si>
  <si>
    <t>сытость 8</t>
  </si>
  <si>
    <t>"Здоровье" красным</t>
  </si>
  <si>
    <t>хп -97</t>
  </si>
  <si>
    <t>новые титул степень</t>
  </si>
  <si>
    <t>макс сытость 1</t>
  </si>
  <si>
    <t>макс сытость 4</t>
  </si>
  <si>
    <t>макс много</t>
  </si>
  <si>
    <t>макс 1</t>
  </si>
  <si>
    <t>макс 64</t>
  </si>
  <si>
    <t>хп +7</t>
  </si>
  <si>
    <t>мп 0</t>
  </si>
  <si>
    <t>сытость 0</t>
  </si>
  <si>
    <t>сила 88</t>
  </si>
  <si>
    <t>сила 7256</t>
  </si>
  <si>
    <t>сила 1</t>
  </si>
  <si>
    <t>сила 4</t>
  </si>
  <si>
    <t>сила знак</t>
  </si>
  <si>
    <t>сытость = 1</t>
  </si>
  <si>
    <t>макс сытость = 1</t>
  </si>
  <si>
    <t>ловкость 88</t>
  </si>
  <si>
    <t>ловкость знак</t>
  </si>
  <si>
    <t>меткость 88</t>
  </si>
  <si>
    <t>меткость знак</t>
  </si>
  <si>
    <t>выносливость 88</t>
  </si>
  <si>
    <t>земля 88</t>
  </si>
  <si>
    <t>воздух 88</t>
  </si>
  <si>
    <t>вода 88</t>
  </si>
  <si>
    <t>огонь 88</t>
  </si>
  <si>
    <t>сила = 1</t>
  </si>
  <si>
    <t>мп +64</t>
  </si>
  <si>
    <t>огонь = 1</t>
  </si>
  <si>
    <t>воздух = 1</t>
  </si>
  <si>
    <t>ловкость = 1</t>
  </si>
  <si>
    <t>хп +1 мп +64</t>
  </si>
  <si>
    <t>фз 88</t>
  </si>
  <si>
    <t>мз 88</t>
  </si>
  <si>
    <t>фа 88?</t>
  </si>
  <si>
    <t>ма 88?</t>
  </si>
  <si>
    <t>невидимый</t>
  </si>
  <si>
    <t>вышел из группы</t>
  </si>
  <si>
    <t>хп +6 мп +64</t>
  </si>
  <si>
    <t>хп +7 мп +64</t>
  </si>
  <si>
    <t>ломает карму</t>
  </si>
  <si>
    <t>мп -34</t>
  </si>
  <si>
    <t>хп -1 мп +94</t>
  </si>
  <si>
    <t>хп -17 мп -34</t>
  </si>
  <si>
    <t>фз = 100</t>
  </si>
  <si>
    <t>меткость = 100</t>
  </si>
  <si>
    <t>хп -33 мп -34</t>
  </si>
  <si>
    <t>мп -97</t>
  </si>
  <si>
    <t>мз = 100</t>
  </si>
  <si>
    <t>выносливость = 100</t>
  </si>
  <si>
    <t>хп-49 мп -64</t>
  </si>
  <si>
    <t>земля = 100</t>
  </si>
  <si>
    <t>хп +4 мп -64</t>
  </si>
  <si>
    <t>хп+5 мп-64</t>
  </si>
  <si>
    <t>анимация урона?</t>
  </si>
  <si>
    <t>хп+7 мп-64</t>
  </si>
  <si>
    <t>хп+6 мп-64</t>
  </si>
  <si>
    <t>мп +8896</t>
  </si>
  <si>
    <t>хп+1 мп+704</t>
  </si>
  <si>
    <t>хп+2 мп+8896</t>
  </si>
  <si>
    <t>хп+3 мп+712</t>
  </si>
  <si>
    <t>мп = 0</t>
  </si>
  <si>
    <t>хп+4 мп+8904</t>
  </si>
  <si>
    <t>макс мп = 1</t>
  </si>
  <si>
    <t>хп+3 мп-1</t>
  </si>
  <si>
    <t>хп+5 мп+704</t>
  </si>
  <si>
    <t>титулы 2/1 1/1</t>
  </si>
  <si>
    <t>степени 2/1 1/1</t>
  </si>
  <si>
    <t>хп+6 мп+8896</t>
  </si>
  <si>
    <t>титул ???</t>
  </si>
  <si>
    <t>титул +1</t>
  </si>
  <si>
    <t>титул +2</t>
  </si>
  <si>
    <t>титул +4</t>
  </si>
  <si>
    <t>хп +7 мп +728</t>
  </si>
  <si>
    <t>степень ???</t>
  </si>
  <si>
    <t>степень +1</t>
  </si>
  <si>
    <t>степень +2</t>
  </si>
  <si>
    <t>степень +4</t>
  </si>
  <si>
    <t>мп -8896</t>
  </si>
  <si>
    <t>степень +3</t>
  </si>
  <si>
    <t>титул +3</t>
  </si>
  <si>
    <t>ловкость = 3</t>
  </si>
  <si>
    <t>карма ночь</t>
  </si>
  <si>
    <t>карма ???</t>
  </si>
  <si>
    <t>карма</t>
  </si>
  <si>
    <t>хп+1 мп -704</t>
  </si>
  <si>
    <t>карма 88</t>
  </si>
  <si>
    <t>карма 9304</t>
  </si>
  <si>
    <t>карма 1</t>
  </si>
  <si>
    <t>карма 2</t>
  </si>
  <si>
    <t>карма 4</t>
  </si>
  <si>
    <t>деньги = 0</t>
  </si>
  <si>
    <t>титул экспа 88</t>
  </si>
  <si>
    <t>титул экспа знак</t>
  </si>
  <si>
    <t>титул экспа 10240</t>
  </si>
  <si>
    <t>титул экспа 1</t>
  </si>
  <si>
    <t>титул экспа 2</t>
  </si>
  <si>
    <t>титул экспа 4</t>
  </si>
  <si>
    <t>хп+3 мп-11330</t>
  </si>
  <si>
    <t>степень экспа 88</t>
  </si>
  <si>
    <t>степень экспа 10240</t>
  </si>
  <si>
    <t>степень экспа 1</t>
  </si>
  <si>
    <t>степень экспа 2</t>
  </si>
  <si>
    <t>степень экспа 4</t>
  </si>
  <si>
    <t>хп-65 мп-8928</t>
  </si>
  <si>
    <t>степень экспа 8</t>
  </si>
  <si>
    <t>титул экспа 8</t>
  </si>
  <si>
    <t>убит</t>
  </si>
  <si>
    <t>карма +4</t>
  </si>
  <si>
    <t>статы титула = -4</t>
  </si>
  <si>
    <t>статы титула +88</t>
  </si>
  <si>
    <t>статы титула +13400</t>
  </si>
  <si>
    <t>+1</t>
  </si>
  <si>
    <t>+2</t>
  </si>
  <si>
    <t>+4</t>
  </si>
  <si>
    <t>титул экспа +4</t>
  </si>
  <si>
    <t>степень статы -4</t>
  </si>
  <si>
    <t>+88</t>
  </si>
  <si>
    <t>+13240</t>
  </si>
  <si>
    <t>хп+3 мп+много</t>
  </si>
  <si>
    <t>статы титул =0</t>
  </si>
  <si>
    <t>ломает звание в клане, титул и степень</t>
  </si>
  <si>
    <t>пол</t>
  </si>
  <si>
    <t>звание в клане +1 титул степень +1</t>
  </si>
  <si>
    <t>звание +2 титул степень +2</t>
  </si>
  <si>
    <t>хп+4 мп+много</t>
  </si>
  <si>
    <t>хп+5 мп +много бежит</t>
  </si>
  <si>
    <t>хп+6 мп+много</t>
  </si>
  <si>
    <t>висит</t>
  </si>
  <si>
    <t>другой данж</t>
  </si>
  <si>
    <t>ДРУГОЙ ДАНЖ</t>
  </si>
  <si>
    <t>пустой данж</t>
  </si>
  <si>
    <t>пустой</t>
  </si>
  <si>
    <t>-</t>
  </si>
  <si>
    <t>_</t>
  </si>
  <si>
    <t>белый нпц</t>
  </si>
  <si>
    <t>NPC X</t>
  </si>
  <si>
    <t>NPC Y</t>
  </si>
  <si>
    <t>NPC Z</t>
  </si>
  <si>
    <t>NPC Turn</t>
  </si>
  <si>
    <t>хп знак</t>
  </si>
  <si>
    <t>кадавр-паук</t>
  </si>
  <si>
    <t>имя</t>
  </si>
  <si>
    <t>фамилия</t>
  </si>
  <si>
    <t>нет меча</t>
  </si>
  <si>
    <t>X меч</t>
  </si>
  <si>
    <t>Y меч</t>
  </si>
  <si>
    <t>Z меч</t>
  </si>
  <si>
    <t>Turn меч</t>
  </si>
  <si>
    <t>+292 прочности</t>
  </si>
  <si>
    <t>10011110</t>
  </si>
  <si>
    <t>9e</t>
  </si>
  <si>
    <t>de</t>
  </si>
  <si>
    <t>itemID</t>
  </si>
  <si>
    <t>slot</t>
  </si>
  <si>
    <t>CLI</t>
  </si>
  <si>
    <t>SRV</t>
  </si>
  <si>
    <t>10011010</t>
  </si>
  <si>
    <t>A6</t>
  </si>
  <si>
    <t>C5</t>
  </si>
  <si>
    <t>DF</t>
  </si>
  <si>
    <t>9A</t>
  </si>
  <si>
    <t>FC</t>
  </si>
  <si>
    <t>4D</t>
  </si>
  <si>
    <t>A3</t>
  </si>
  <si>
    <t>1010100011111110</t>
  </si>
  <si>
    <t>item</t>
  </si>
  <si>
    <t>f5</t>
  </si>
  <si>
    <t>SRV ent status?</t>
  </si>
  <si>
    <t>11010011</t>
  </si>
  <si>
    <t>d3</t>
  </si>
  <si>
    <t>af</t>
  </si>
  <si>
    <t>entID</t>
  </si>
  <si>
    <t>6B</t>
  </si>
  <si>
    <t>BB</t>
  </si>
  <si>
    <t>3F</t>
  </si>
  <si>
    <t>7E</t>
  </si>
  <si>
    <t>4F</t>
  </si>
  <si>
    <t>7A</t>
  </si>
  <si>
    <t>F3</t>
  </si>
  <si>
    <t>C9</t>
  </si>
  <si>
    <t>6D</t>
  </si>
  <si>
    <t>B8</t>
  </si>
  <si>
    <t>10111011</t>
  </si>
  <si>
    <t>01110111</t>
  </si>
  <si>
    <t>01111010</t>
  </si>
  <si>
    <t>16/06/2022 21:18:32			-2900.00000000000000			4500.07519531250000			1300.00000000000000			0.01562500000000</t>
  </si>
  <si>
    <t>гостиница дешевый номер торвиль</t>
  </si>
  <si>
    <t>11001010</t>
  </si>
  <si>
    <t>00101101</t>
  </si>
  <si>
    <t>11001111</t>
  </si>
  <si>
    <t>01111111</t>
  </si>
  <si>
    <t>CA</t>
  </si>
  <si>
    <t>2D</t>
  </si>
  <si>
    <t>CF</t>
  </si>
  <si>
    <t>FD</t>
  </si>
  <si>
    <t>CC</t>
  </si>
  <si>
    <t>C4</t>
  </si>
  <si>
    <t>7F</t>
  </si>
  <si>
    <t>9C</t>
  </si>
  <si>
    <t>B5</t>
  </si>
  <si>
    <t>BE</t>
  </si>
  <si>
    <t>AE</t>
  </si>
  <si>
    <t>1000001001110001</t>
  </si>
  <si>
    <t>0111000110000010</t>
  </si>
  <si>
    <t>нужно</t>
  </si>
  <si>
    <t>0110 11110100 1111</t>
  </si>
  <si>
    <t>10110011</t>
  </si>
  <si>
    <t>D7</t>
  </si>
  <si>
    <t>A5</t>
  </si>
  <si>
    <t>1E</t>
  </si>
  <si>
    <t>B3</t>
  </si>
  <si>
    <t>1011001100011110</t>
  </si>
  <si>
    <t>syncSeq</t>
  </si>
  <si>
    <t>01110010</t>
  </si>
  <si>
    <t>D8</t>
  </si>
  <si>
    <t>6C</t>
  </si>
  <si>
    <t>5F</t>
  </si>
  <si>
    <t>2A</t>
  </si>
  <si>
    <t>3D</t>
  </si>
  <si>
    <t>3C</t>
  </si>
  <si>
    <t>BD002c01000004</t>
  </si>
  <si>
    <t>8E</t>
  </si>
  <si>
    <t>8B</t>
  </si>
  <si>
    <t>E6</t>
  </si>
  <si>
    <t>AD</t>
  </si>
  <si>
    <t>8D</t>
  </si>
  <si>
    <t>A9</t>
  </si>
  <si>
    <t>A4</t>
  </si>
  <si>
    <t>C7002c01000004</t>
  </si>
  <si>
    <t>0111000110000001</t>
  </si>
  <si>
    <t>D2</t>
  </si>
  <si>
    <t>B9</t>
  </si>
  <si>
    <t>EE</t>
  </si>
  <si>
    <t>AC</t>
  </si>
  <si>
    <t>EC</t>
  </si>
  <si>
    <t>11101110</t>
  </si>
  <si>
    <t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000011000010110001101110011011001000110111001100001011011000110010000011011000110100000000001000</t>
  </si>
  <si>
    <t>не убит</t>
  </si>
  <si>
    <t>автоатака?</t>
  </si>
  <si>
    <t>a6</t>
  </si>
  <si>
    <t>5e</t>
  </si>
  <si>
    <t>last part</t>
  </si>
  <si>
    <t>нет экспы</t>
  </si>
  <si>
    <t>хп- мп-</t>
  </si>
  <si>
    <t>макс мп =2777</t>
  </si>
  <si>
    <t>макс хп=2777</t>
  </si>
  <si>
    <t>мп = 1</t>
  </si>
  <si>
    <t>мп + 2</t>
  </si>
  <si>
    <t>мп + 1</t>
  </si>
  <si>
    <t>мп + 2048</t>
  </si>
  <si>
    <t>мп + 4096</t>
  </si>
  <si>
    <t>мп +8192</t>
  </si>
  <si>
    <t>титул +-</t>
  </si>
  <si>
    <t>степень+</t>
  </si>
  <si>
    <t>применить статы?</t>
  </si>
  <si>
    <t>карма = 0</t>
  </si>
  <si>
    <t>меткость=4882</t>
  </si>
  <si>
    <t>карма много</t>
  </si>
  <si>
    <t>карма = 2</t>
  </si>
  <si>
    <t>карма 8192</t>
  </si>
  <si>
    <t>статы степень много</t>
  </si>
  <si>
    <t>вынос много</t>
  </si>
  <si>
    <t>экспа знак</t>
  </si>
  <si>
    <t>карма знак</t>
  </si>
  <si>
    <t>экспа 2</t>
  </si>
  <si>
    <t>экспа 1</t>
  </si>
  <si>
    <t>экспа 2097152</t>
  </si>
  <si>
    <t>экспа титул 1073741824</t>
  </si>
  <si>
    <t>степень знак</t>
  </si>
  <si>
    <t>степень 1</t>
  </si>
  <si>
    <t>степень 2</t>
  </si>
  <si>
    <t>1000000100001011000</t>
  </si>
  <si>
    <t>титул</t>
  </si>
  <si>
    <t>1010010001011</t>
  </si>
  <si>
    <t>1010000001011</t>
  </si>
  <si>
    <t>{totalMoney &amp; 0b11111}100</t>
  </si>
  <si>
    <t>{moneyReward}</t>
  </si>
  <si>
    <t>01101</t>
  </si>
  <si>
    <t>01101{money64_61}</t>
  </si>
  <si>
    <t>{totalMoney &amp; 0b1111111100000 &gt;&gt; 5}</t>
  </si>
  <si>
    <t>0001011{totalMoney &amp; 0b10000000000000 &gt;&gt; 13}</t>
  </si>
  <si>
    <t>{karma&amp;0b1111111 &lt;&lt; 1}1</t>
  </si>
  <si>
    <t>1{karma&amp;0b11111110000000 &gt;&gt; 7}</t>
  </si>
  <si>
    <t>-хп -мп</t>
  </si>
  <si>
    <t>двигаем айтем</t>
  </si>
  <si>
    <t>нет</t>
  </si>
  <si>
    <t>vend_id</t>
  </si>
  <si>
    <t>вендор исчез</t>
  </si>
  <si>
    <t>0т, ходит</t>
  </si>
  <si>
    <t>0т, стоит</t>
  </si>
  <si>
    <t>больше 1 единицы в 3-5 = айтемов больше</t>
  </si>
  <si>
    <t>цена 1</t>
  </si>
  <si>
    <t>цена 2</t>
  </si>
  <si>
    <t>цена 4</t>
  </si>
  <si>
    <t>цена знак?</t>
  </si>
  <si>
    <t>цена 1073741824</t>
  </si>
  <si>
    <t>закрыт</t>
  </si>
  <si>
    <t>коробка конфет</t>
  </si>
  <si>
    <t>19/7 порошок</t>
  </si>
  <si>
    <t>yellow fireballs</t>
  </si>
  <si>
    <t>пустой, предложить цену</t>
  </si>
  <si>
    <t>меч-порошок</t>
  </si>
  <si>
    <t>меч-порошок, юзабельный</t>
  </si>
  <si>
    <t>предложить</t>
  </si>
  <si>
    <t>id 1</t>
  </si>
  <si>
    <t>id 2</t>
  </si>
  <si>
    <t>512</t>
  </si>
  <si>
    <t>4096</t>
  </si>
  <si>
    <t>8192?</t>
  </si>
  <si>
    <t>сломанный</t>
  </si>
  <si>
    <t>1 шт</t>
  </si>
  <si>
    <t>кол-во 512</t>
  </si>
  <si>
    <t>кол-во 1</t>
  </si>
  <si>
    <t>кол-во 32768</t>
  </si>
  <si>
    <t>1шт</t>
  </si>
  <si>
    <t xml:space="preserve">            11010010000
0001001011010000
1000001101001000</t>
  </si>
  <si>
    <t>DB</t>
  </si>
  <si>
    <t>6A</t>
  </si>
  <si>
    <t>3B</t>
  </si>
  <si>
    <t>00001011 00001000</t>
  </si>
  <si>
    <t>x=-1105 default</t>
  </si>
  <si>
    <t>x 1</t>
  </si>
  <si>
    <t>256</t>
  </si>
  <si>
    <t>1024</t>
  </si>
  <si>
    <t>2048</t>
  </si>
  <si>
    <t>8192</t>
  </si>
  <si>
    <t>16384</t>
  </si>
  <si>
    <t>x знак?</t>
  </si>
  <si>
    <t>x = 32768 - x если отрицательный</t>
  </si>
  <si>
    <t>z 1</t>
  </si>
  <si>
    <t>y 1</t>
  </si>
  <si>
    <t>y = 5701 при 4501 в клиенте ?</t>
  </si>
  <si>
    <t>z = 32768 + z</t>
  </si>
  <si>
    <t>z 2</t>
  </si>
  <si>
    <t>z 32768 / знак</t>
  </si>
  <si>
    <t>исчезает</t>
  </si>
  <si>
    <t>turn</t>
  </si>
  <si>
    <t>0010101111111110 11262</t>
  </si>
  <si>
    <t>3000</t>
  </si>
  <si>
    <t>1126.94</t>
  </si>
  <si>
    <t>4000</t>
  </si>
  <si>
    <t>1101.51</t>
  </si>
  <si>
    <t>10011011</t>
  </si>
  <si>
    <t>9B</t>
  </si>
  <si>
    <t>mobid</t>
  </si>
  <si>
    <t>playerid</t>
  </si>
  <si>
    <t>знак</t>
  </si>
  <si>
    <t>01101010 10011011 -&gt; 6a9b player
10011011 11100010 -&gt; 9be2 mob</t>
  </si>
  <si>
    <t>1001101101101010</t>
  </si>
  <si>
    <t>011 00101010 00011010</t>
  </si>
  <si>
    <t>01101010 10011011</t>
  </si>
  <si>
    <t>0110010101000011010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</si>
</sst>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0.5"/>
      <color rgb="FFD69D85"/>
      <name val="Hack"/>
      <family val="3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3">
    <xf numFmtId="0" fontId="0" fillId="0" borderId="0" xfId="0"/>
    <xf numFmtId="49" fontId="0" fillId="0" borderId="0" xfId="0" applyNumberFormat="1"/>
    <xf numFmtId="0" fontId="0" fillId="33" borderId="0" xfId="0" applyNumberFormat="1" applyFill="1"/>
    <xf numFmtId="49" fontId="0" fillId="34" borderId="0" xfId="0" applyNumberFormat="1" applyFill="1"/>
    <xf numFmtId="49" fontId="0" fillId="35" borderId="0" xfId="0" applyNumberFormat="1" applyFill="1"/>
    <xf numFmtId="0" fontId="0" fillId="35" borderId="0" xfId="0" applyNumberFormat="1" applyFill="1"/>
    <xf numFmtId="0" fontId="0" fillId="35" borderId="0" xfId="0" applyFill="1"/>
    <xf numFmtId="49" fontId="14" fillId="0" borderId="0" xfId="0" applyNumberFormat="1" applyFont="1"/>
    <xf numFmtId="20" fontId="0" fillId="0" borderId="0" xfId="0" applyNumberFormat="1"/>
    <xf numFmtId="49" fontId="0" fillId="33" borderId="0" xfId="0" applyNumberFormat="1" applyFill="1"/>
    <xf numFmtId="49" fontId="0" fillId="36" borderId="0" xfId="0" applyNumberFormat="1" applyFill="1"/>
    <xf numFmtId="0" fontId="0" fillId="36" borderId="0" xfId="0" applyFill="1"/>
    <xf numFmtId="0" fontId="0" fillId="0" borderId="0" xfId="0" applyNumberFormat="1"/>
    <xf numFmtId="49" fontId="0" fillId="37" borderId="0" xfId="0" applyNumberFormat="1" applyFill="1"/>
    <xf numFmtId="49" fontId="14" fillId="37" borderId="0" xfId="0" applyNumberFormat="1" applyFont="1" applyFill="1"/>
    <xf numFmtId="49" fontId="14" fillId="33" borderId="0" xfId="0" applyNumberFormat="1" applyFont="1" applyFill="1"/>
    <xf numFmtId="49" fontId="0" fillId="0" borderId="0" xfId="0" applyNumberFormat="1" applyFont="1"/>
    <xf numFmtId="49" fontId="0" fillId="36" borderId="0" xfId="0" applyNumberFormat="1" applyFont="1" applyFill="1"/>
    <xf numFmtId="0" fontId="0" fillId="0" borderId="0" xfId="0" applyAlignment="1"/>
    <xf numFmtId="0" fontId="0" fillId="33" borderId="0" xfId="0" applyFill="1"/>
    <xf numFmtId="0" fontId="0" fillId="36" borderId="0" xfId="0" applyNumberFormat="1" applyFill="1"/>
    <xf numFmtId="0" fontId="0" fillId="0" borderId="10" xfId="0" applyNumberFormat="1" applyBorder="1"/>
    <xf numFmtId="49" fontId="0" fillId="0" borderId="10" xfId="0" applyNumberFormat="1" applyBorder="1"/>
    <xf numFmtId="49" fontId="0" fillId="0" borderId="10" xfId="0" applyNumberFormat="1" applyFont="1" applyBorder="1"/>
    <xf numFmtId="0" fontId="0" fillId="0" borderId="10" xfId="0" applyBorder="1"/>
    <xf numFmtId="49" fontId="0" fillId="0" borderId="0" xfId="0" applyNumberFormat="1" applyFont="1" applyFill="1" applyBorder="1"/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38" borderId="0" xfId="0" applyNumberFormat="1" applyFill="1"/>
    <xf numFmtId="49" fontId="0" fillId="39" borderId="0" xfId="0" applyNumberFormat="1" applyFill="1"/>
    <xf numFmtId="49" fontId="0" fillId="0" borderId="11" xfId="0" applyNumberFormat="1" applyBorder="1"/>
    <xf numFmtId="49" fontId="0" fillId="0" borderId="0" xfId="0" applyNumberFormat="1" applyBorder="1"/>
    <xf numFmtId="49" fontId="0" fillId="39" borderId="11" xfId="0" applyNumberFormat="1" applyFill="1" applyBorder="1"/>
    <xf numFmtId="49" fontId="0" fillId="0" borderId="12" xfId="0" applyNumberFormat="1" applyBorder="1"/>
    <xf numFmtId="49" fontId="0" fillId="39" borderId="12" xfId="0" applyNumberFormat="1" applyFill="1" applyBorder="1"/>
    <xf numFmtId="49" fontId="0" fillId="40" borderId="0" xfId="0" applyNumberFormat="1" applyFill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0" fontId="0" fillId="0" borderId="0" xfId="0" applyBorder="1"/>
    <xf numFmtId="0" fontId="0" fillId="0" borderId="17" xfId="0" applyBorder="1"/>
    <xf numFmtId="49" fontId="0" fillId="0" borderId="18" xfId="0" applyNumberFormat="1" applyBorder="1"/>
    <xf numFmtId="49" fontId="0" fillId="0" borderId="19" xfId="0" applyNumberFormat="1" applyBorder="1"/>
    <xf numFmtId="0" fontId="0" fillId="0" borderId="19" xfId="0" applyBorder="1"/>
    <xf numFmtId="0" fontId="0" fillId="0" borderId="20" xfId="0" applyBorder="1"/>
    <xf numFmtId="49" fontId="0" fillId="0" borderId="0" xfId="0" applyNumberFormat="1" applyFill="1" applyBorder="1"/>
    <xf numFmtId="0" fontId="0" fillId="0" borderId="0" xfId="0" applyFill="1" applyBorder="1"/>
    <xf numFmtId="0" fontId="18" fillId="41" borderId="0" xfId="0" applyFont="1" applyFill="1" applyBorder="1"/>
    <xf numFmtId="49" fontId="0" fillId="0" borderId="0" xfId="0" quotePrefix="1" applyNumberFormat="1" applyBorder="1"/>
    <xf numFmtId="0" fontId="19" fillId="0" borderId="0" xfId="0" applyFont="1" applyAlignment="1">
      <alignment vertical="center"/>
    </xf>
    <xf numFmtId="49" fontId="0" fillId="41" borderId="0" xfId="0" applyNumberFormat="1" applyFill="1"/>
    <xf numFmtId="49" fontId="0" fillId="0" borderId="0" xfId="0" applyNumberFormat="1" applyAlignment="1"/>
    <xf numFmtId="49" fontId="0" fillId="0" borderId="0" xfId="0" applyNumberFormat="1" applyAlignment="1">
      <alignment wrapText="1"/>
    </xf>
    <xf numFmtId="0" fontId="0" fillId="0" borderId="0" xfId="0" applyAlignment="1">
      <alignment horizontal="center" vertical="center" textRotation="255" wrapText="1"/>
    </xf>
    <xf numFmtId="49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49" fontId="0" fillId="41" borderId="0" xfId="0" applyNumberFormat="1" applyFill="1" applyAlignment="1">
      <alignment horizontal="center"/>
    </xf>
    <xf numFmtId="49" fontId="0" fillId="0" borderId="0" xfId="0" applyNumberForma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</xdr:colOff>
      <xdr:row>3</xdr:row>
      <xdr:rowOff>47625</xdr:rowOff>
    </xdr:from>
    <xdr:to>
      <xdr:col>34</xdr:col>
      <xdr:colOff>93722</xdr:colOff>
      <xdr:row>40</xdr:row>
      <xdr:rowOff>132458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9CCE6-4AE2-4D7E-B3D5-16B2383A5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15875" y="619125"/>
          <a:ext cx="12219047" cy="713333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5"/>
  <sheetViews>
    <sheetView topLeftCell="A53" workbookViewId="0">
      <selection activeCell="E77" sqref="E77"/>
    </sheetView>
  </sheetViews>
  <sheetFormatPr defaultRowHeight="15" x14ac:dyDescent="0.25"/>
  <cols>
    <col min="1" max="2" width="9.140625" style="1"/>
    <col min="3" max="3" width="0" style="1" hidden="1" customWidth="1"/>
    <col min="4" max="4" width="9.140625" style="1"/>
    <col min="5" max="5" width="65.7109375" style="1" customWidth="1"/>
    <col min="6" max="6" width="55.85546875" style="1" customWidth="1"/>
    <col min="7" max="7" width="9.140625" style="1"/>
    <col min="10" max="10" width="59.42578125" customWidth="1"/>
  </cols>
  <sheetData>
    <row r="1" spans="1:14" hidden="1" x14ac:dyDescent="0.25">
      <c r="A1" s="1" t="s">
        <v>86</v>
      </c>
      <c r="B1" s="1" t="s">
        <v>86</v>
      </c>
      <c r="D1" s="1" t="s">
        <v>86</v>
      </c>
      <c r="E1" s="1" t="s">
        <v>86</v>
      </c>
      <c r="F1" s="1" t="s">
        <v>86</v>
      </c>
      <c r="G1" s="1" t="s">
        <v>86</v>
      </c>
    </row>
    <row r="2" spans="1:14" hidden="1" x14ac:dyDescent="0.25">
      <c r="A2" s="1" t="s">
        <v>0</v>
      </c>
      <c r="B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</row>
    <row r="3" spans="1:14" hidden="1" x14ac:dyDescent="0.25">
      <c r="A3" s="1" t="s">
        <v>6</v>
      </c>
      <c r="B3" s="1" t="s">
        <v>7</v>
      </c>
      <c r="D3" s="1" t="s">
        <v>8</v>
      </c>
      <c r="E3" s="1" t="s">
        <v>2</v>
      </c>
      <c r="F3" s="1" t="s">
        <v>2</v>
      </c>
      <c r="G3" s="1" t="s">
        <v>9</v>
      </c>
      <c r="H3" s="1"/>
      <c r="I3" s="1" t="s">
        <v>6</v>
      </c>
      <c r="J3" s="1" t="s">
        <v>88</v>
      </c>
      <c r="K3" s="1" t="s">
        <v>89</v>
      </c>
      <c r="L3" s="1" t="s">
        <v>90</v>
      </c>
      <c r="M3" s="1" t="s">
        <v>91</v>
      </c>
      <c r="N3" s="1" t="s">
        <v>92</v>
      </c>
    </row>
    <row r="4" spans="1:14" hidden="1" x14ac:dyDescent="0.25">
      <c r="A4" s="1" t="s">
        <v>2</v>
      </c>
      <c r="B4" s="1" t="s">
        <v>2</v>
      </c>
      <c r="D4" s="1" t="s">
        <v>9</v>
      </c>
      <c r="E4" s="1" t="s">
        <v>2</v>
      </c>
      <c r="F4" s="1" t="s">
        <v>2</v>
      </c>
      <c r="G4" s="1" t="s">
        <v>2</v>
      </c>
      <c r="H4" s="1"/>
      <c r="I4" s="1" t="s">
        <v>7</v>
      </c>
    </row>
    <row r="5" spans="1:14" hidden="1" x14ac:dyDescent="0.25">
      <c r="A5" s="1" t="s">
        <v>10</v>
      </c>
      <c r="B5" s="1" t="s">
        <v>11</v>
      </c>
      <c r="D5" s="1" t="s">
        <v>2</v>
      </c>
      <c r="E5" s="1" t="s">
        <v>12</v>
      </c>
      <c r="F5" s="1" t="s">
        <v>2</v>
      </c>
      <c r="G5" s="1" t="s">
        <v>2</v>
      </c>
      <c r="H5" s="1"/>
      <c r="I5" s="1" t="s">
        <v>8</v>
      </c>
    </row>
    <row r="6" spans="1:14" hidden="1" x14ac:dyDescent="0.25">
      <c r="A6" s="1" t="s">
        <v>13</v>
      </c>
      <c r="B6" s="1" t="s">
        <v>2</v>
      </c>
      <c r="D6" s="1" t="s">
        <v>14</v>
      </c>
      <c r="E6" s="1" t="s">
        <v>15</v>
      </c>
      <c r="F6" s="1" t="s">
        <v>16</v>
      </c>
      <c r="G6" s="1" t="s">
        <v>17</v>
      </c>
      <c r="H6" s="1"/>
      <c r="I6" s="1" t="s">
        <v>2</v>
      </c>
    </row>
    <row r="7" spans="1:14" hidden="1" x14ac:dyDescent="0.25">
      <c r="A7" s="1" t="s">
        <v>18</v>
      </c>
      <c r="B7" s="1" t="s">
        <v>19</v>
      </c>
      <c r="D7" s="1" t="s">
        <v>20</v>
      </c>
      <c r="E7" s="1" t="s">
        <v>21</v>
      </c>
      <c r="F7" s="1" t="s">
        <v>16</v>
      </c>
      <c r="G7" s="1" t="s">
        <v>22</v>
      </c>
      <c r="H7" s="1"/>
      <c r="I7" s="1" t="s">
        <v>2</v>
      </c>
    </row>
    <row r="8" spans="1:14" hidden="1" x14ac:dyDescent="0.25">
      <c r="A8" s="1" t="s">
        <v>23</v>
      </c>
      <c r="B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/>
      <c r="I8" s="1" t="s">
        <v>9</v>
      </c>
    </row>
    <row r="9" spans="1:14" hidden="1" x14ac:dyDescent="0.25">
      <c r="A9" s="1" t="s">
        <v>2</v>
      </c>
      <c r="B9" s="1" t="s">
        <v>19</v>
      </c>
      <c r="D9" s="1" t="s">
        <v>20</v>
      </c>
      <c r="E9" s="1" t="s">
        <v>24</v>
      </c>
      <c r="F9" s="1" t="s">
        <v>24</v>
      </c>
      <c r="G9" s="1" t="s">
        <v>25</v>
      </c>
      <c r="H9" s="1"/>
    </row>
    <row r="10" spans="1:14" hidden="1" x14ac:dyDescent="0.25">
      <c r="A10" s="1" t="s">
        <v>24</v>
      </c>
      <c r="B10" s="1" t="s">
        <v>26</v>
      </c>
      <c r="D10" s="1" t="s">
        <v>27</v>
      </c>
      <c r="E10" s="1" t="s">
        <v>28</v>
      </c>
      <c r="F10" s="1" t="s">
        <v>2</v>
      </c>
      <c r="G10" s="1" t="s">
        <v>2</v>
      </c>
      <c r="H10" s="1"/>
    </row>
    <row r="11" spans="1:14" hidden="1" x14ac:dyDescent="0.25">
      <c r="A11" s="1" t="s">
        <v>0</v>
      </c>
      <c r="B11" s="1" t="s">
        <v>1</v>
      </c>
      <c r="D11" s="1" t="s">
        <v>29</v>
      </c>
      <c r="E11" s="1" t="s">
        <v>3</v>
      </c>
      <c r="F11" s="1" t="s">
        <v>4</v>
      </c>
      <c r="G11" s="1" t="s">
        <v>5</v>
      </c>
      <c r="H11" s="1"/>
    </row>
    <row r="12" spans="1:14" hidden="1" x14ac:dyDescent="0.25">
      <c r="A12" s="1" t="s">
        <v>30</v>
      </c>
      <c r="B12" s="1" t="s">
        <v>31</v>
      </c>
      <c r="D12" s="1" t="s">
        <v>32</v>
      </c>
      <c r="E12" s="1" t="s">
        <v>33</v>
      </c>
      <c r="F12" s="1" t="s">
        <v>34</v>
      </c>
      <c r="G12" s="1" t="s">
        <v>35</v>
      </c>
      <c r="H12" s="1"/>
    </row>
    <row r="13" spans="1:14" hidden="1" x14ac:dyDescent="0.25">
      <c r="A13" s="1" t="s">
        <v>36</v>
      </c>
      <c r="B13" s="1" t="s">
        <v>37</v>
      </c>
      <c r="D13" s="1" t="s">
        <v>38</v>
      </c>
      <c r="E13" s="1" t="s">
        <v>39</v>
      </c>
      <c r="F13" s="1" t="s">
        <v>40</v>
      </c>
      <c r="G13" s="1" t="s">
        <v>41</v>
      </c>
      <c r="H13" s="1"/>
    </row>
    <row r="14" spans="1:14" hidden="1" x14ac:dyDescent="0.25">
      <c r="A14" s="1" t="s">
        <v>42</v>
      </c>
      <c r="B14" s="1" t="s">
        <v>11</v>
      </c>
      <c r="D14" s="1" t="s">
        <v>43</v>
      </c>
      <c r="E14" s="1" t="s">
        <v>44</v>
      </c>
      <c r="F14" s="1" t="s">
        <v>45</v>
      </c>
      <c r="G14" s="1" t="s">
        <v>46</v>
      </c>
      <c r="H14" s="1"/>
    </row>
    <row r="15" spans="1:14" hidden="1" x14ac:dyDescent="0.25">
      <c r="A15" s="1" t="s">
        <v>2</v>
      </c>
      <c r="B15" s="1" t="s">
        <v>2</v>
      </c>
      <c r="D15" s="1" t="s">
        <v>2</v>
      </c>
      <c r="E15" s="1" t="s">
        <v>47</v>
      </c>
      <c r="F15" s="1" t="s">
        <v>48</v>
      </c>
      <c r="G15" s="1" t="s">
        <v>49</v>
      </c>
      <c r="H15" s="1"/>
    </row>
    <row r="16" spans="1:14" hidden="1" x14ac:dyDescent="0.25">
      <c r="A16" s="1" t="s">
        <v>50</v>
      </c>
      <c r="B16" s="1" t="s">
        <v>51</v>
      </c>
      <c r="D16" s="1" t="s">
        <v>52</v>
      </c>
      <c r="E16" s="1" t="s">
        <v>53</v>
      </c>
      <c r="F16" s="1" t="s">
        <v>54</v>
      </c>
      <c r="G16" s="1" t="s">
        <v>55</v>
      </c>
      <c r="H16" s="1"/>
    </row>
    <row r="17" spans="1:8" hidden="1" x14ac:dyDescent="0.25">
      <c r="A17" s="1" t="s">
        <v>56</v>
      </c>
      <c r="B17" s="1" t="s">
        <v>2</v>
      </c>
      <c r="D17" s="1" t="s">
        <v>2</v>
      </c>
      <c r="E17" s="1" t="s">
        <v>2</v>
      </c>
      <c r="F17" s="1" t="s">
        <v>2</v>
      </c>
      <c r="G17" s="1" t="s">
        <v>2</v>
      </c>
      <c r="H17" s="1"/>
    </row>
    <row r="18" spans="1:8" hidden="1" x14ac:dyDescent="0.25">
      <c r="A18" s="1" t="s">
        <v>2</v>
      </c>
      <c r="B18" s="1" t="s">
        <v>51</v>
      </c>
      <c r="D18" s="1" t="s">
        <v>52</v>
      </c>
      <c r="E18" s="1" t="s">
        <v>24</v>
      </c>
      <c r="F18" s="1" t="s">
        <v>24</v>
      </c>
      <c r="G18" s="1" t="s">
        <v>57</v>
      </c>
      <c r="H18" s="1"/>
    </row>
    <row r="19" spans="1:8" hidden="1" x14ac:dyDescent="0.25">
      <c r="A19" s="1" t="s">
        <v>58</v>
      </c>
      <c r="B19" s="1" t="s">
        <v>26</v>
      </c>
      <c r="D19" s="1" t="s">
        <v>27</v>
      </c>
      <c r="E19" s="1" t="s">
        <v>28</v>
      </c>
      <c r="F19" s="1" t="s">
        <v>2</v>
      </c>
      <c r="G19" s="1" t="s">
        <v>2</v>
      </c>
      <c r="H19" s="1"/>
    </row>
    <row r="20" spans="1:8" hidden="1" x14ac:dyDescent="0.25">
      <c r="A20" s="1" t="s">
        <v>0</v>
      </c>
      <c r="B20" s="1" t="s">
        <v>1</v>
      </c>
      <c r="D20" s="1" t="s">
        <v>29</v>
      </c>
      <c r="E20" s="1" t="s">
        <v>3</v>
      </c>
      <c r="F20" s="1" t="s">
        <v>4</v>
      </c>
      <c r="G20" s="1" t="s">
        <v>5</v>
      </c>
      <c r="H20" s="1"/>
    </row>
    <row r="21" spans="1:8" hidden="1" x14ac:dyDescent="0.25">
      <c r="A21" s="1" t="s">
        <v>59</v>
      </c>
      <c r="B21" s="1" t="s">
        <v>60</v>
      </c>
      <c r="D21" s="1" t="s">
        <v>61</v>
      </c>
      <c r="E21" s="1" t="s">
        <v>62</v>
      </c>
      <c r="F21" s="1" t="s">
        <v>63</v>
      </c>
      <c r="G21" s="1" t="s">
        <v>64</v>
      </c>
      <c r="H21" s="1"/>
    </row>
    <row r="22" spans="1:8" hidden="1" x14ac:dyDescent="0.25">
      <c r="A22" s="1" t="s">
        <v>65</v>
      </c>
      <c r="B22" s="1" t="s">
        <v>66</v>
      </c>
      <c r="D22" s="1" t="s">
        <v>67</v>
      </c>
      <c r="E22" s="1" t="s">
        <v>68</v>
      </c>
      <c r="F22" s="1" t="s">
        <v>69</v>
      </c>
      <c r="G22" s="1" t="s">
        <v>70</v>
      </c>
      <c r="H22" s="1"/>
    </row>
    <row r="23" spans="1:8" hidden="1" x14ac:dyDescent="0.25">
      <c r="A23" s="1" t="s">
        <v>71</v>
      </c>
      <c r="B23" s="1" t="s">
        <v>11</v>
      </c>
      <c r="D23" s="1" t="s">
        <v>72</v>
      </c>
      <c r="E23" s="1" t="s">
        <v>73</v>
      </c>
      <c r="F23" s="1" t="s">
        <v>74</v>
      </c>
      <c r="G23" s="1" t="s">
        <v>12</v>
      </c>
      <c r="H23" s="1"/>
    </row>
    <row r="24" spans="1:8" hidden="1" x14ac:dyDescent="0.25">
      <c r="A24" s="1" t="s">
        <v>2</v>
      </c>
      <c r="B24" s="1" t="s">
        <v>2</v>
      </c>
      <c r="D24" s="1" t="s">
        <v>2</v>
      </c>
      <c r="E24" s="1" t="s">
        <v>75</v>
      </c>
      <c r="F24" s="1" t="s">
        <v>76</v>
      </c>
      <c r="G24" s="1" t="s">
        <v>77</v>
      </c>
      <c r="H24" s="1"/>
    </row>
    <row r="25" spans="1:8" hidden="1" x14ac:dyDescent="0.25">
      <c r="A25" s="1" t="s">
        <v>2</v>
      </c>
      <c r="B25" s="1" t="s">
        <v>24</v>
      </c>
      <c r="D25" s="1" t="s">
        <v>78</v>
      </c>
      <c r="E25" s="1" t="s">
        <v>9</v>
      </c>
      <c r="F25" s="1" t="s">
        <v>79</v>
      </c>
      <c r="G25" s="1" t="s">
        <v>80</v>
      </c>
      <c r="H25" s="1"/>
    </row>
    <row r="26" spans="1:8" hidden="1" x14ac:dyDescent="0.25">
      <c r="A26" s="1" t="s">
        <v>81</v>
      </c>
      <c r="B26" s="1" t="s">
        <v>2</v>
      </c>
      <c r="D26" s="1" t="s">
        <v>2</v>
      </c>
      <c r="E26" s="1" t="s">
        <v>2</v>
      </c>
      <c r="F26" s="1" t="s">
        <v>2</v>
      </c>
      <c r="G26" s="1" t="s">
        <v>2</v>
      </c>
      <c r="H26" s="1"/>
    </row>
    <row r="27" spans="1:8" hidden="1" x14ac:dyDescent="0.25">
      <c r="A27" s="1" t="s">
        <v>2</v>
      </c>
      <c r="B27" s="1" t="s">
        <v>24</v>
      </c>
      <c r="D27" s="1" t="s">
        <v>78</v>
      </c>
      <c r="E27" s="1" t="s">
        <v>82</v>
      </c>
      <c r="F27" s="1" t="s">
        <v>14</v>
      </c>
      <c r="G27" s="1" t="s">
        <v>83</v>
      </c>
      <c r="H27" s="1"/>
    </row>
    <row r="28" spans="1:8" hidden="1" x14ac:dyDescent="0.25">
      <c r="A28" s="1" t="s">
        <v>84</v>
      </c>
      <c r="B28" s="1" t="s">
        <v>85</v>
      </c>
      <c r="D28" s="1" t="s">
        <v>27</v>
      </c>
      <c r="E28" s="1" t="s">
        <v>28</v>
      </c>
      <c r="F28" s="1" t="s">
        <v>2</v>
      </c>
      <c r="G28" s="1" t="s">
        <v>2</v>
      </c>
      <c r="H28" s="1"/>
    </row>
    <row r="32" spans="1:8" x14ac:dyDescent="0.25">
      <c r="B32" s="1" t="s">
        <v>93</v>
      </c>
      <c r="C32" s="2" t="str">
        <f>_xlfn.TEXTJOIN("",1,MID(B32,{10,9,8,7,6,5,4,3,2,1},1))</f>
        <v>00110110</v>
      </c>
      <c r="D32" s="1" t="s">
        <v>164</v>
      </c>
    </row>
    <row r="33" spans="2:9" x14ac:dyDescent="0.25">
      <c r="B33" s="1" t="s">
        <v>94</v>
      </c>
      <c r="C33" s="2" t="str">
        <f>_xlfn.TEXTJOIN("",1,MID(B33,{10,9,8,7,6,5,4,3,2,1},1))</f>
        <v>00000000</v>
      </c>
      <c r="D33" s="1" t="s">
        <v>166</v>
      </c>
      <c r="I33" t="s">
        <v>87</v>
      </c>
    </row>
    <row r="34" spans="2:9" x14ac:dyDescent="0.25">
      <c r="B34" s="1" t="s">
        <v>95</v>
      </c>
      <c r="C34" s="2" t="str">
        <f>_xlfn.TEXTJOIN("",1,MID(B34,{10,9,8,7,6,5,4,3,2,1},1))</f>
        <v>00110100</v>
      </c>
      <c r="D34" s="1" t="s">
        <v>168</v>
      </c>
    </row>
    <row r="35" spans="2:9" x14ac:dyDescent="0.25">
      <c r="B35" s="1" t="s">
        <v>96</v>
      </c>
      <c r="C35" s="2" t="str">
        <f>_xlfn.TEXTJOIN("",1,MID(B35,{10,9,8,7,6,5,4,3,2,1},1))</f>
        <v>10000000</v>
      </c>
      <c r="D35" s="1" t="s">
        <v>169</v>
      </c>
    </row>
    <row r="36" spans="2:9" x14ac:dyDescent="0.25">
      <c r="B36" s="1" t="s">
        <v>94</v>
      </c>
      <c r="C36" s="2" t="str">
        <f>_xlfn.TEXTJOIN("",1,MID(B36,{10,9,8,7,6,5,4,3,2,1},1))</f>
        <v>00000000</v>
      </c>
      <c r="D36" s="1" t="s">
        <v>166</v>
      </c>
    </row>
    <row r="37" spans="2:9" x14ac:dyDescent="0.25">
      <c r="B37" s="1" t="s">
        <v>94</v>
      </c>
      <c r="C37" s="2" t="str">
        <f>_xlfn.TEXTJOIN("",1,MID(B37,{10,9,8,7,6,5,4,3,2,1},1))</f>
        <v>00000000</v>
      </c>
      <c r="D37" s="1" t="s">
        <v>166</v>
      </c>
    </row>
    <row r="38" spans="2:9" x14ac:dyDescent="0.25">
      <c r="B38" s="1" t="s">
        <v>97</v>
      </c>
      <c r="C38" s="2" t="str">
        <f>_xlfn.TEXTJOIN("",1,MID(B38,{10,9,8,7,6,5,4,3,2,1},1))</f>
        <v>00100000</v>
      </c>
      <c r="D38" s="1" t="s">
        <v>171</v>
      </c>
    </row>
    <row r="39" spans="2:9" x14ac:dyDescent="0.25">
      <c r="B39" s="1" t="s">
        <v>98</v>
      </c>
      <c r="C39" s="2" t="str">
        <f>_xlfn.TEXTJOIN("",1,MID(B39,{10,9,8,7,6,5,4,3,2,1},1))</f>
        <v>11110010</v>
      </c>
      <c r="D39" s="1" t="s">
        <v>174</v>
      </c>
      <c r="F39" s="1" t="s">
        <v>312</v>
      </c>
    </row>
    <row r="40" spans="2:9" x14ac:dyDescent="0.25">
      <c r="B40" s="1" t="s">
        <v>99</v>
      </c>
      <c r="C40" s="2" t="str">
        <f>_xlfn.TEXTJOIN("",1,MID(B40,{10,9,8,7,6,5,4,3,2,1},1))</f>
        <v>11110110</v>
      </c>
      <c r="D40" s="1" t="s">
        <v>175</v>
      </c>
    </row>
    <row r="41" spans="2:9" x14ac:dyDescent="0.25">
      <c r="B41" s="1" t="s">
        <v>100</v>
      </c>
      <c r="C41" s="2" t="str">
        <f>_xlfn.TEXTJOIN("",1,MID(B41,{10,9,8,7,6,5,4,3,2,1},1))</f>
        <v>00010000</v>
      </c>
      <c r="D41" s="1" t="s">
        <v>177</v>
      </c>
    </row>
    <row r="42" spans="2:9" x14ac:dyDescent="0.25">
      <c r="B42" s="1" t="s">
        <v>101</v>
      </c>
      <c r="C42" s="2" t="str">
        <f>_xlfn.TEXTJOIN("",1,MID(B42,{10,9,8,7,6,5,4,3,2,1},1))</f>
        <v>00000010</v>
      </c>
      <c r="D42" s="1" t="s">
        <v>178</v>
      </c>
    </row>
    <row r="43" spans="2:9" x14ac:dyDescent="0.25">
      <c r="B43" s="1" t="s">
        <v>102</v>
      </c>
      <c r="C43" s="2" t="str">
        <f>_xlfn.TEXTJOIN("",1,MID(B43,{10,9,8,7,6,5,4,3,2,1},1))</f>
        <v>00000110</v>
      </c>
      <c r="D43" s="1" t="s">
        <v>173</v>
      </c>
    </row>
    <row r="44" spans="2:9" x14ac:dyDescent="0.25">
      <c r="B44" s="1" t="s">
        <v>103</v>
      </c>
      <c r="C44" s="2" t="str">
        <f>_xlfn.TEXTJOIN("",1,MID(B44,{10,9,8,7,6,5,4,3,2,1},1))</f>
        <v>10011110</v>
      </c>
      <c r="D44" s="1" t="s">
        <v>179</v>
      </c>
      <c r="E44" s="1" t="s">
        <v>235</v>
      </c>
      <c r="F44" s="1" t="s">
        <v>236</v>
      </c>
    </row>
    <row r="45" spans="2:9" x14ac:dyDescent="0.25">
      <c r="B45" s="1" t="s">
        <v>104</v>
      </c>
      <c r="C45" s="2" t="str">
        <f>_xlfn.TEXTJOIN("",1,MID(B45,{10,9,8,7,6,5,4,3,2,1},1))</f>
        <v>10100111</v>
      </c>
      <c r="D45" s="1" t="s">
        <v>180</v>
      </c>
      <c r="E45" s="3" t="s">
        <v>274</v>
      </c>
    </row>
    <row r="46" spans="2:9" x14ac:dyDescent="0.25">
      <c r="B46" s="1" t="s">
        <v>96</v>
      </c>
      <c r="C46" s="2" t="str">
        <f>_xlfn.TEXTJOIN("",1,MID(B46,{10,9,8,7,6,5,4,3,2,1},1))</f>
        <v>10000000</v>
      </c>
      <c r="D46" s="1" t="s">
        <v>169</v>
      </c>
      <c r="E46" s="3" t="s">
        <v>275</v>
      </c>
    </row>
    <row r="47" spans="2:9" x14ac:dyDescent="0.25">
      <c r="B47" s="1" t="s">
        <v>105</v>
      </c>
      <c r="C47" s="2" t="str">
        <f>_xlfn.TEXTJOIN("",1,MID(B47,{10,9,8,7,6,5,4,3,2,1},1))</f>
        <v>00111101</v>
      </c>
      <c r="D47" s="1" t="s">
        <v>182</v>
      </c>
      <c r="E47" s="3" t="s">
        <v>276</v>
      </c>
      <c r="F47" s="1" t="s">
        <v>257</v>
      </c>
    </row>
    <row r="48" spans="2:9" x14ac:dyDescent="0.25">
      <c r="B48" s="1" t="s">
        <v>106</v>
      </c>
      <c r="C48" s="2" t="str">
        <f>_xlfn.TEXTJOIN("",1,MID(B48,{10,9,8,7,6,5,4,3,2,1},1))</f>
        <v>01000000</v>
      </c>
      <c r="D48" s="1" t="s">
        <v>167</v>
      </c>
      <c r="E48" s="3" t="s">
        <v>277</v>
      </c>
      <c r="F48" s="1" t="s">
        <v>246</v>
      </c>
    </row>
    <row r="49" spans="2:5" x14ac:dyDescent="0.25">
      <c r="B49" s="1" t="s">
        <v>94</v>
      </c>
      <c r="C49" s="2" t="str">
        <f>_xlfn.TEXTJOIN("",1,MID(B49,{10,9,8,7,6,5,4,3,2,1},1))</f>
        <v>00000000</v>
      </c>
      <c r="D49" s="1" t="s">
        <v>166</v>
      </c>
      <c r="E49" s="3" t="s">
        <v>237</v>
      </c>
    </row>
    <row r="50" spans="2:5" x14ac:dyDescent="0.25">
      <c r="B50" s="1" t="s">
        <v>94</v>
      </c>
      <c r="C50" s="2" t="str">
        <f>_xlfn.TEXTJOIN("",1,MID(B50,{10,9,8,7,6,5,4,3,2,1},1))</f>
        <v>00000000</v>
      </c>
      <c r="D50" s="1" t="s">
        <v>166</v>
      </c>
      <c r="E50" s="3" t="s">
        <v>238</v>
      </c>
    </row>
    <row r="51" spans="2:5" x14ac:dyDescent="0.25">
      <c r="B51" s="1" t="s">
        <v>94</v>
      </c>
      <c r="C51" s="2" t="str">
        <f>_xlfn.TEXTJOIN("",1,MID(B51,{10,9,8,7,6,5,4,3,2,1},1))</f>
        <v>00000000</v>
      </c>
      <c r="D51" s="1" t="s">
        <v>166</v>
      </c>
      <c r="E51" s="1" t="s">
        <v>242</v>
      </c>
    </row>
    <row r="52" spans="2:5" x14ac:dyDescent="0.25">
      <c r="B52" s="1" t="s">
        <v>94</v>
      </c>
      <c r="C52" s="2" t="str">
        <f>_xlfn.TEXTJOIN("",1,MID(B52,{10,9,8,7,6,5,4,3,2,1},1))</f>
        <v>00000000</v>
      </c>
      <c r="D52" s="1" t="s">
        <v>166</v>
      </c>
      <c r="E52" s="1" t="s">
        <v>239</v>
      </c>
    </row>
    <row r="53" spans="2:5" x14ac:dyDescent="0.25">
      <c r="B53" s="1" t="s">
        <v>94</v>
      </c>
      <c r="C53" s="2" t="str">
        <f>_xlfn.TEXTJOIN("",1,MID(B53,{10,9,8,7,6,5,4,3,2,1},1))</f>
        <v>00000000</v>
      </c>
      <c r="D53" s="1" t="s">
        <v>166</v>
      </c>
      <c r="E53" s="1" t="s">
        <v>243</v>
      </c>
    </row>
    <row r="54" spans="2:5" x14ac:dyDescent="0.25">
      <c r="B54" s="1" t="s">
        <v>94</v>
      </c>
      <c r="C54" s="2" t="str">
        <f>_xlfn.TEXTJOIN("",1,MID(B54,{10,9,8,7,6,5,4,3,2,1},1))</f>
        <v>00000000</v>
      </c>
      <c r="D54" s="1" t="s">
        <v>166</v>
      </c>
      <c r="E54" s="1" t="s">
        <v>240</v>
      </c>
    </row>
    <row r="55" spans="2:5" x14ac:dyDescent="0.25">
      <c r="B55" s="1" t="s">
        <v>97</v>
      </c>
      <c r="C55" s="2" t="str">
        <f>_xlfn.TEXTJOIN("",1,MID(B55,{10,9,8,7,6,5,4,3,2,1},1))</f>
        <v>00100000</v>
      </c>
      <c r="D55" s="1" t="s">
        <v>171</v>
      </c>
      <c r="E55" s="1" t="s">
        <v>244</v>
      </c>
    </row>
    <row r="56" spans="2:5" x14ac:dyDescent="0.25">
      <c r="B56" s="1" t="s">
        <v>94</v>
      </c>
      <c r="C56" s="2" t="str">
        <f>_xlfn.TEXTJOIN("",1,MID(B56,{10,9,8,7,6,5,4,3,2,1},1))</f>
        <v>00000000</v>
      </c>
      <c r="D56" s="1" t="s">
        <v>166</v>
      </c>
      <c r="E56" s="1" t="s">
        <v>241</v>
      </c>
    </row>
    <row r="57" spans="2:5" x14ac:dyDescent="0.25">
      <c r="B57" s="1" t="s">
        <v>94</v>
      </c>
      <c r="C57" s="2" t="str">
        <f>_xlfn.TEXTJOIN("",1,MID(B57,{10,9,8,7,6,5,4,3,2,1},1))</f>
        <v>00000000</v>
      </c>
      <c r="D57" s="1" t="s">
        <v>166</v>
      </c>
      <c r="E57" s="1" t="s">
        <v>245</v>
      </c>
    </row>
    <row r="58" spans="2:5" x14ac:dyDescent="0.25">
      <c r="B58" s="1" t="s">
        <v>94</v>
      </c>
      <c r="C58" s="2" t="str">
        <f>_xlfn.TEXTJOIN("",1,MID(B58,{10,9,8,7,6,5,4,3,2,1},1))</f>
        <v>00000000</v>
      </c>
      <c r="D58" s="1" t="s">
        <v>166</v>
      </c>
      <c r="E58" s="1" t="s">
        <v>247</v>
      </c>
    </row>
    <row r="59" spans="2:5" x14ac:dyDescent="0.25">
      <c r="B59" s="1" t="s">
        <v>94</v>
      </c>
      <c r="C59" s="2" t="str">
        <f>_xlfn.TEXTJOIN("",1,MID(B59,{10,9,8,7,6,5,4,3,2,1},1))</f>
        <v>00000000</v>
      </c>
      <c r="D59" s="1" t="s">
        <v>166</v>
      </c>
      <c r="E59" s="1" t="s">
        <v>248</v>
      </c>
    </row>
    <row r="60" spans="2:5" x14ac:dyDescent="0.25">
      <c r="B60" s="1" t="s">
        <v>94</v>
      </c>
      <c r="C60" s="2" t="str">
        <f>_xlfn.TEXTJOIN("",1,MID(B60,{10,9,8,7,6,5,4,3,2,1},1))</f>
        <v>00000000</v>
      </c>
      <c r="D60" s="1" t="s">
        <v>166</v>
      </c>
      <c r="E60" s="1" t="s">
        <v>251</v>
      </c>
    </row>
    <row r="61" spans="2:5" x14ac:dyDescent="0.25">
      <c r="B61" s="1" t="s">
        <v>97</v>
      </c>
      <c r="C61" s="2" t="str">
        <f>_xlfn.TEXTJOIN("",1,MID(B61,{10,9,8,7,6,5,4,3,2,1},1))</f>
        <v>00100000</v>
      </c>
      <c r="D61" s="1" t="s">
        <v>171</v>
      </c>
      <c r="E61" s="1" t="s">
        <v>249</v>
      </c>
    </row>
    <row r="62" spans="2:5" x14ac:dyDescent="0.25">
      <c r="B62" s="1" t="s">
        <v>94</v>
      </c>
      <c r="C62" s="2" t="str">
        <f>_xlfn.TEXTJOIN("",1,MID(B62,{10,9,8,7,6,5,4,3,2,1},1))</f>
        <v>00000000</v>
      </c>
      <c r="D62" s="1" t="s">
        <v>166</v>
      </c>
      <c r="E62" s="1" t="s">
        <v>252</v>
      </c>
    </row>
    <row r="63" spans="2:5" x14ac:dyDescent="0.25">
      <c r="B63" s="1" t="s">
        <v>94</v>
      </c>
      <c r="C63" s="2" t="str">
        <f>_xlfn.TEXTJOIN("",1,MID(B63,{10,9,8,7,6,5,4,3,2,1},1))</f>
        <v>00000000</v>
      </c>
      <c r="D63" s="1" t="s">
        <v>166</v>
      </c>
      <c r="E63" s="1" t="s">
        <v>250</v>
      </c>
    </row>
    <row r="64" spans="2:5" x14ac:dyDescent="0.25">
      <c r="B64" s="1" t="s">
        <v>94</v>
      </c>
      <c r="C64" s="2" t="str">
        <f>_xlfn.TEXTJOIN("",1,MID(B64,{10,9,8,7,6,5,4,3,2,1},1))</f>
        <v>00000000</v>
      </c>
      <c r="D64" s="1" t="s">
        <v>166</v>
      </c>
      <c r="E64" s="1" t="s">
        <v>253</v>
      </c>
    </row>
    <row r="65" spans="2:6" x14ac:dyDescent="0.25">
      <c r="B65" s="1" t="s">
        <v>94</v>
      </c>
      <c r="C65" s="2" t="str">
        <f>_xlfn.TEXTJOIN("",1,MID(B65,{10,9,8,7,6,5,4,3,2,1},1))</f>
        <v>00000000</v>
      </c>
      <c r="D65" s="1" t="s">
        <v>166</v>
      </c>
      <c r="E65" s="1" t="s">
        <v>254</v>
      </c>
    </row>
    <row r="66" spans="2:6" x14ac:dyDescent="0.25">
      <c r="B66" s="1" t="s">
        <v>94</v>
      </c>
      <c r="C66" s="2" t="str">
        <f>_xlfn.TEXTJOIN("",1,MID(B66,{10,9,8,7,6,5,4,3,2,1},1))</f>
        <v>00000000</v>
      </c>
      <c r="D66" s="1" t="s">
        <v>166</v>
      </c>
      <c r="E66" s="1" t="s">
        <v>255</v>
      </c>
    </row>
    <row r="67" spans="2:6" x14ac:dyDescent="0.25">
      <c r="B67" s="1" t="s">
        <v>94</v>
      </c>
      <c r="C67" s="2" t="str">
        <f>_xlfn.TEXTJOIN("",1,MID(B67,{10,9,8,7,6,5,4,3,2,1},1))</f>
        <v>00000000</v>
      </c>
      <c r="D67" s="1" t="s">
        <v>166</v>
      </c>
      <c r="E67" s="1" t="s">
        <v>256</v>
      </c>
    </row>
    <row r="68" spans="2:6" x14ac:dyDescent="0.25">
      <c r="B68" s="1" t="s">
        <v>94</v>
      </c>
      <c r="C68" s="2" t="str">
        <f>_xlfn.TEXTJOIN("",1,MID(B68,{10,9,8,7,6,5,4,3,2,1},1))</f>
        <v>00000000</v>
      </c>
      <c r="D68" s="1" t="s">
        <v>166</v>
      </c>
      <c r="E68" s="1" t="s">
        <v>258</v>
      </c>
    </row>
    <row r="69" spans="2:6" x14ac:dyDescent="0.25">
      <c r="B69" s="1" t="s">
        <v>107</v>
      </c>
      <c r="C69" s="2" t="str">
        <f>_xlfn.TEXTJOIN("",1,MID(B69,{10,9,8,7,6,5,4,3,2,1},1))</f>
        <v>00110000</v>
      </c>
      <c r="D69" s="1" t="s">
        <v>184</v>
      </c>
      <c r="E69" s="1" t="s">
        <v>259</v>
      </c>
      <c r="F69" s="1" t="s">
        <v>260</v>
      </c>
    </row>
    <row r="70" spans="2:6" x14ac:dyDescent="0.25">
      <c r="B70" s="1" t="s">
        <v>108</v>
      </c>
      <c r="C70" s="2" t="str">
        <f>_xlfn.TEXTJOIN("",1,MID(B70,{10,9,8,7,6,5,4,3,2,1},1))</f>
        <v>00001001</v>
      </c>
      <c r="D70" s="1" t="s">
        <v>186</v>
      </c>
      <c r="E70" s="1" t="s">
        <v>262</v>
      </c>
      <c r="F70" s="1" t="s">
        <v>261</v>
      </c>
    </row>
    <row r="71" spans="2:6" x14ac:dyDescent="0.25">
      <c r="B71" s="1" t="s">
        <v>96</v>
      </c>
      <c r="C71" s="2" t="str">
        <f>_xlfn.TEXTJOIN("",1,MID(B71,{10,9,8,7,6,5,4,3,2,1},1))</f>
        <v>10000000</v>
      </c>
      <c r="D71" s="1" t="s">
        <v>169</v>
      </c>
      <c r="E71" s="1" t="s">
        <v>280</v>
      </c>
      <c r="F71" s="1" t="s">
        <v>264</v>
      </c>
    </row>
    <row r="72" spans="2:6" x14ac:dyDescent="0.25">
      <c r="B72" s="1" t="s">
        <v>94</v>
      </c>
      <c r="C72" s="2" t="str">
        <f>_xlfn.TEXTJOIN("",1,MID(B72,{10,9,8,7,6,5,4,3,2,1},1))</f>
        <v>00000000</v>
      </c>
      <c r="D72" s="1" t="s">
        <v>166</v>
      </c>
      <c r="E72" s="1" t="s">
        <v>263</v>
      </c>
      <c r="F72" s="1" t="s">
        <v>266</v>
      </c>
    </row>
    <row r="73" spans="2:6" x14ac:dyDescent="0.25">
      <c r="B73" s="1" t="s">
        <v>94</v>
      </c>
      <c r="C73" s="2" t="str">
        <f>_xlfn.TEXTJOIN("",1,MID(B73,{10,9,8,7,6,5,4,3,2,1},1))</f>
        <v>00000000</v>
      </c>
      <c r="D73" s="1" t="s">
        <v>166</v>
      </c>
      <c r="E73" s="1" t="s">
        <v>265</v>
      </c>
      <c r="F73" s="1" t="s">
        <v>267</v>
      </c>
    </row>
    <row r="74" spans="2:6" x14ac:dyDescent="0.25">
      <c r="B74" s="1" t="s">
        <v>97</v>
      </c>
      <c r="C74" s="2" t="str">
        <f>_xlfn.TEXTJOIN("",1,MID(B74,{10,9,8,7,6,5,4,3,2,1},1))</f>
        <v>00100000</v>
      </c>
      <c r="D74" s="1" t="s">
        <v>171</v>
      </c>
      <c r="E74" s="1" t="s">
        <v>268</v>
      </c>
      <c r="F74" s="1" t="s">
        <v>266</v>
      </c>
    </row>
    <row r="75" spans="2:6" x14ac:dyDescent="0.25">
      <c r="B75" s="1" t="s">
        <v>94</v>
      </c>
      <c r="C75" s="2" t="str">
        <f>_xlfn.TEXTJOIN("",1,MID(B75,{10,9,8,7,6,5,4,3,2,1},1))</f>
        <v>00000000</v>
      </c>
      <c r="D75" s="1" t="s">
        <v>166</v>
      </c>
      <c r="E75" s="1" t="s">
        <v>269</v>
      </c>
    </row>
    <row r="76" spans="2:6" x14ac:dyDescent="0.25">
      <c r="B76" s="1" t="s">
        <v>94</v>
      </c>
      <c r="C76" s="2" t="str">
        <f>_xlfn.TEXTJOIN("",1,MID(B76,{10,9,8,7,6,5,4,3,2,1},1))</f>
        <v>00000000</v>
      </c>
      <c r="D76" s="1" t="s">
        <v>166</v>
      </c>
      <c r="E76" s="1" t="s">
        <v>270</v>
      </c>
    </row>
    <row r="77" spans="2:6" x14ac:dyDescent="0.25">
      <c r="B77" s="1" t="s">
        <v>94</v>
      </c>
      <c r="C77" s="2" t="str">
        <f>_xlfn.TEXTJOIN("",1,MID(B77,{10,9,8,7,6,5,4,3,2,1},1))</f>
        <v>00000000</v>
      </c>
      <c r="D77" s="1" t="s">
        <v>166</v>
      </c>
      <c r="E77" s="1" t="s">
        <v>271</v>
      </c>
    </row>
    <row r="78" spans="2:6" x14ac:dyDescent="0.25">
      <c r="B78" s="1" t="s">
        <v>94</v>
      </c>
      <c r="C78" s="2" t="str">
        <f>_xlfn.TEXTJOIN("",1,MID(B78,{10,9,8,7,6,5,4,3,2,1},1))</f>
        <v>00000000</v>
      </c>
      <c r="D78" s="1" t="s">
        <v>166</v>
      </c>
      <c r="E78" s="1" t="s">
        <v>271</v>
      </c>
    </row>
    <row r="79" spans="2:6" x14ac:dyDescent="0.25">
      <c r="B79" s="1" t="s">
        <v>94</v>
      </c>
      <c r="C79" s="2" t="str">
        <f>_xlfn.TEXTJOIN("",1,MID(B79,{10,9,8,7,6,5,4,3,2,1},1))</f>
        <v>00000000</v>
      </c>
      <c r="D79" s="1" t="s">
        <v>166</v>
      </c>
      <c r="E79" s="1" t="s">
        <v>271</v>
      </c>
    </row>
    <row r="80" spans="2:6" x14ac:dyDescent="0.25">
      <c r="B80" s="1" t="s">
        <v>109</v>
      </c>
      <c r="C80" s="2" t="str">
        <f>_xlfn.TEXTJOIN("",1,MID(B80,{10,9,8,7,6,5,4,3,2,1},1))</f>
        <v>00011100</v>
      </c>
      <c r="D80" s="1" t="s">
        <v>188</v>
      </c>
      <c r="E80" s="1" t="s">
        <v>272</v>
      </c>
    </row>
    <row r="81" spans="2:5" x14ac:dyDescent="0.25">
      <c r="B81" s="1" t="s">
        <v>96</v>
      </c>
      <c r="C81" s="2" t="str">
        <f>_xlfn.TEXTJOIN("",1,MID(B81,{10,9,8,7,6,5,4,3,2,1},1))</f>
        <v>10000000</v>
      </c>
      <c r="D81" s="1" t="s">
        <v>169</v>
      </c>
      <c r="E81" s="1" t="s">
        <v>273</v>
      </c>
    </row>
    <row r="82" spans="2:5" x14ac:dyDescent="0.25">
      <c r="B82" s="1" t="s">
        <v>94</v>
      </c>
      <c r="C82" s="2" t="str">
        <f>_xlfn.TEXTJOIN("",1,MID(B82,{10,9,8,7,6,5,4,3,2,1},1))</f>
        <v>00000000</v>
      </c>
      <c r="D82" s="1" t="s">
        <v>166</v>
      </c>
      <c r="E82" s="1" t="s">
        <v>273</v>
      </c>
    </row>
    <row r="83" spans="2:5" x14ac:dyDescent="0.25">
      <c r="B83" s="1" t="s">
        <v>94</v>
      </c>
      <c r="C83" s="2" t="str">
        <f>_xlfn.TEXTJOIN("",1,MID(B83,{10,9,8,7,6,5,4,3,2,1},1))</f>
        <v>00000000</v>
      </c>
      <c r="D83" s="1" t="s">
        <v>166</v>
      </c>
      <c r="E83" s="1" t="s">
        <v>273</v>
      </c>
    </row>
    <row r="84" spans="2:5" x14ac:dyDescent="0.25">
      <c r="B84" s="1" t="s">
        <v>110</v>
      </c>
      <c r="C84" s="2" t="str">
        <f>_xlfn.TEXTJOIN("",1,MID(B84,{10,9,8,7,6,5,4,3,2,1},1))</f>
        <v>00010011</v>
      </c>
      <c r="D84" s="1" t="s">
        <v>189</v>
      </c>
      <c r="E84" s="1" t="s">
        <v>278</v>
      </c>
    </row>
    <row r="85" spans="2:5" x14ac:dyDescent="0.25">
      <c r="B85" s="1" t="s">
        <v>94</v>
      </c>
      <c r="C85" s="2" t="str">
        <f>_xlfn.TEXTJOIN("",1,MID(B85,{10,9,8,7,6,5,4,3,2,1},1))</f>
        <v>00000000</v>
      </c>
      <c r="D85" s="1" t="s">
        <v>166</v>
      </c>
      <c r="E85" s="1" t="s">
        <v>280</v>
      </c>
    </row>
    <row r="86" spans="2:5" x14ac:dyDescent="0.25">
      <c r="B86" s="1" t="s">
        <v>111</v>
      </c>
      <c r="C86" s="2" t="str">
        <f>_xlfn.TEXTJOIN("",1,MID(B86,{10,9,8,7,6,5,4,3,2,1},1))</f>
        <v>00100111</v>
      </c>
      <c r="D86" s="1" t="s">
        <v>190</v>
      </c>
      <c r="E86" s="1" t="s">
        <v>279</v>
      </c>
    </row>
    <row r="87" spans="2:5" x14ac:dyDescent="0.25">
      <c r="B87" s="1" t="s">
        <v>96</v>
      </c>
      <c r="C87" s="2" t="str">
        <f>_xlfn.TEXTJOIN("",1,MID(B87,{10,9,8,7,6,5,4,3,2,1},1))</f>
        <v>10000000</v>
      </c>
      <c r="D87" s="1" t="s">
        <v>169</v>
      </c>
      <c r="E87" s="1" t="s">
        <v>281</v>
      </c>
    </row>
    <row r="88" spans="2:5" x14ac:dyDescent="0.25">
      <c r="B88" s="1" t="s">
        <v>105</v>
      </c>
      <c r="C88" s="2" t="str">
        <f>_xlfn.TEXTJOIN("",1,MID(B88,{10,9,8,7,6,5,4,3,2,1},1))</f>
        <v>00111101</v>
      </c>
      <c r="D88" s="1" t="s">
        <v>182</v>
      </c>
      <c r="E88" s="1" t="s">
        <v>282</v>
      </c>
    </row>
    <row r="89" spans="2:5" x14ac:dyDescent="0.25">
      <c r="B89" s="1" t="s">
        <v>106</v>
      </c>
      <c r="C89" s="2" t="str">
        <f>_xlfn.TEXTJOIN("",1,MID(B89,{10,9,8,7,6,5,4,3,2,1},1))</f>
        <v>01000000</v>
      </c>
      <c r="D89" s="1" t="s">
        <v>167</v>
      </c>
      <c r="E89" s="1" t="s">
        <v>283</v>
      </c>
    </row>
    <row r="90" spans="2:5" x14ac:dyDescent="0.25">
      <c r="B90" s="1" t="s">
        <v>107</v>
      </c>
      <c r="C90" s="2" t="str">
        <f>_xlfn.TEXTJOIN("",1,MID(B90,{10,9,8,7,6,5,4,3,2,1},1))</f>
        <v>00110000</v>
      </c>
      <c r="D90" s="1" t="s">
        <v>184</v>
      </c>
      <c r="E90" s="1" t="s">
        <v>284</v>
      </c>
    </row>
    <row r="91" spans="2:5" x14ac:dyDescent="0.25">
      <c r="B91" s="1" t="s">
        <v>94</v>
      </c>
      <c r="C91" s="2" t="str">
        <f>_xlfn.TEXTJOIN("",1,MID(B91,{10,9,8,7,6,5,4,3,2,1},1))</f>
        <v>00000000</v>
      </c>
      <c r="D91" s="1" t="s">
        <v>166</v>
      </c>
      <c r="E91" s="1" t="s">
        <v>285</v>
      </c>
    </row>
    <row r="92" spans="2:5" x14ac:dyDescent="0.25">
      <c r="B92" s="1" t="s">
        <v>112</v>
      </c>
      <c r="C92" s="2" t="str">
        <f>_xlfn.TEXTJOIN("",1,MID(B92,{10,9,8,7,6,5,4,3,2,1},1))</f>
        <v>00111000</v>
      </c>
      <c r="D92" s="1" t="s">
        <v>191</v>
      </c>
      <c r="E92" s="1" t="s">
        <v>286</v>
      </c>
    </row>
    <row r="93" spans="2:5" x14ac:dyDescent="0.25">
      <c r="B93" s="1" t="s">
        <v>94</v>
      </c>
      <c r="C93" s="2" t="str">
        <f>_xlfn.TEXTJOIN("",1,MID(B93,{10,9,8,7,6,5,4,3,2,1},1))</f>
        <v>00000000</v>
      </c>
      <c r="D93" s="1" t="s">
        <v>166</v>
      </c>
      <c r="E93" s="1" t="s">
        <v>287</v>
      </c>
    </row>
    <row r="94" spans="2:5" x14ac:dyDescent="0.25">
      <c r="B94" s="1" t="s">
        <v>113</v>
      </c>
      <c r="C94" s="2" t="str">
        <f>_xlfn.TEXTJOIN("",1,MID(B94,{10,9,8,7,6,5,4,3,2,1},1))</f>
        <v>00010111</v>
      </c>
      <c r="D94" s="1" t="s">
        <v>192</v>
      </c>
      <c r="E94" s="1" t="s">
        <v>288</v>
      </c>
    </row>
    <row r="95" spans="2:5" x14ac:dyDescent="0.25">
      <c r="B95" s="1" t="s">
        <v>114</v>
      </c>
      <c r="C95" s="2" t="str">
        <f>_xlfn.TEXTJOIN("",1,MID(B95,{10,9,8,7,6,5,4,3,2,1},1))</f>
        <v>00000011</v>
      </c>
      <c r="D95" s="1" t="s">
        <v>165</v>
      </c>
      <c r="E95" s="1" t="s">
        <v>289</v>
      </c>
    </row>
    <row r="96" spans="2:5" x14ac:dyDescent="0.25">
      <c r="B96" s="1" t="s">
        <v>110</v>
      </c>
      <c r="C96" s="2" t="str">
        <f>_xlfn.TEXTJOIN("",1,MID(B96,{10,9,8,7,6,5,4,3,2,1},1))</f>
        <v>00010011</v>
      </c>
      <c r="D96" s="1" t="s">
        <v>189</v>
      </c>
      <c r="E96" s="1" t="s">
        <v>289</v>
      </c>
    </row>
    <row r="97" spans="2:6" x14ac:dyDescent="0.25">
      <c r="B97" s="1" t="s">
        <v>110</v>
      </c>
      <c r="C97" s="2" t="str">
        <f>_xlfn.TEXTJOIN("",1,MID(B97,{10,9,8,7,6,5,4,3,2,1},1))</f>
        <v>00010011</v>
      </c>
      <c r="D97" s="1" t="s">
        <v>189</v>
      </c>
      <c r="E97" s="1" t="s">
        <v>289</v>
      </c>
    </row>
    <row r="98" spans="2:6" x14ac:dyDescent="0.25">
      <c r="B98" s="1" t="s">
        <v>94</v>
      </c>
      <c r="C98" s="2" t="str">
        <f>_xlfn.TEXTJOIN("",1,MID(B98,{10,9,8,7,6,5,4,3,2,1},1))</f>
        <v>00000000</v>
      </c>
      <c r="D98" s="1" t="s">
        <v>166</v>
      </c>
      <c r="E98" s="1" t="s">
        <v>290</v>
      </c>
      <c r="F98" s="1" t="s">
        <v>291</v>
      </c>
    </row>
    <row r="99" spans="2:6" x14ac:dyDescent="0.25">
      <c r="B99" s="1" t="s">
        <v>115</v>
      </c>
      <c r="C99" s="2" t="str">
        <f>_xlfn.TEXTJOIN("",1,MID(B99,{10,9,8,7,6,5,4,3,2,1},1))</f>
        <v>00110010</v>
      </c>
      <c r="D99" s="1" t="s">
        <v>194</v>
      </c>
      <c r="E99" s="1" t="s">
        <v>293</v>
      </c>
      <c r="F99" s="1" t="s">
        <v>292</v>
      </c>
    </row>
    <row r="100" spans="2:6" x14ac:dyDescent="0.25">
      <c r="B100" s="1" t="s">
        <v>116</v>
      </c>
      <c r="C100" s="2" t="str">
        <f>_xlfn.TEXTJOIN("",1,MID(B100,{10,9,8,7,6,5,4,3,2,1},1))</f>
        <v>10100101</v>
      </c>
      <c r="D100" s="1" t="s">
        <v>195</v>
      </c>
      <c r="E100" s="1" t="s">
        <v>294</v>
      </c>
    </row>
    <row r="101" spans="2:6" x14ac:dyDescent="0.25">
      <c r="B101" s="1" t="s">
        <v>117</v>
      </c>
      <c r="C101" s="2" t="str">
        <f>_xlfn.TEXTJOIN("",1,MID(B101,{10,9,8,7,6,5,4,3,2,1},1))</f>
        <v>10111001</v>
      </c>
      <c r="D101" s="1" t="s">
        <v>196</v>
      </c>
      <c r="E101" s="1" t="s">
        <v>294</v>
      </c>
    </row>
    <row r="102" spans="2:6" x14ac:dyDescent="0.25">
      <c r="B102" s="1" t="s">
        <v>116</v>
      </c>
      <c r="C102" s="2" t="str">
        <f>_xlfn.TEXTJOIN("",1,MID(B102,{10,9,8,7,6,5,4,3,2,1},1))</f>
        <v>10100101</v>
      </c>
      <c r="D102" s="1" t="s">
        <v>195</v>
      </c>
      <c r="E102" s="1" t="s">
        <v>294</v>
      </c>
    </row>
    <row r="103" spans="2:6" x14ac:dyDescent="0.25">
      <c r="B103" s="1" t="s">
        <v>118</v>
      </c>
      <c r="C103" s="2" t="str">
        <f>_xlfn.TEXTJOIN("",1,MID(B103,{10,9,8,7,6,5,4,3,2,1},1))</f>
        <v>10001101</v>
      </c>
      <c r="D103" s="1" t="s">
        <v>197</v>
      </c>
      <c r="E103" s="1" t="s">
        <v>294</v>
      </c>
    </row>
    <row r="104" spans="2:6" x14ac:dyDescent="0.25">
      <c r="B104" s="1" t="s">
        <v>96</v>
      </c>
      <c r="C104" s="2" t="str">
        <f>_xlfn.TEXTJOIN("",1,MID(B104,{10,9,8,7,6,5,4,3,2,1},1))</f>
        <v>10000000</v>
      </c>
      <c r="D104" s="1" t="s">
        <v>169</v>
      </c>
      <c r="E104" s="1" t="s">
        <v>294</v>
      </c>
    </row>
    <row r="105" spans="2:6" x14ac:dyDescent="0.25">
      <c r="B105" s="1" t="s">
        <v>94</v>
      </c>
      <c r="C105" s="2" t="str">
        <f>_xlfn.TEXTJOIN("",1,MID(B105,{10,9,8,7,6,5,4,3,2,1},1))</f>
        <v>00000000</v>
      </c>
      <c r="D105" s="1" t="s">
        <v>166</v>
      </c>
      <c r="E105" s="1" t="s">
        <v>294</v>
      </c>
    </row>
    <row r="106" spans="2:6" x14ac:dyDescent="0.25">
      <c r="B106" s="1" t="s">
        <v>94</v>
      </c>
      <c r="C106" s="2" t="str">
        <f>_xlfn.TEXTJOIN("",1,MID(B106,{10,9,8,7,6,5,4,3,2,1},1))</f>
        <v>00000000</v>
      </c>
      <c r="D106" s="1" t="s">
        <v>166</v>
      </c>
      <c r="E106" s="1" t="s">
        <v>294</v>
      </c>
    </row>
    <row r="107" spans="2:6" x14ac:dyDescent="0.25">
      <c r="B107" s="1" t="s">
        <v>94</v>
      </c>
      <c r="C107" s="2" t="str">
        <f>_xlfn.TEXTJOIN("",1,MID(B107,{10,9,8,7,6,5,4,3,2,1},1))</f>
        <v>00000000</v>
      </c>
      <c r="D107" s="1" t="s">
        <v>166</v>
      </c>
      <c r="E107" s="1" t="s">
        <v>294</v>
      </c>
    </row>
    <row r="108" spans="2:6" x14ac:dyDescent="0.25">
      <c r="B108" s="1" t="s">
        <v>94</v>
      </c>
      <c r="C108" s="2" t="str">
        <f>_xlfn.TEXTJOIN("",1,MID(B108,{10,9,8,7,6,5,4,3,2,1},1))</f>
        <v>00000000</v>
      </c>
      <c r="D108" s="1" t="s">
        <v>166</v>
      </c>
      <c r="E108" s="1" t="s">
        <v>294</v>
      </c>
    </row>
    <row r="109" spans="2:6" x14ac:dyDescent="0.25">
      <c r="B109" s="1" t="s">
        <v>94</v>
      </c>
      <c r="C109" s="2" t="str">
        <f>_xlfn.TEXTJOIN("",1,MID(B109,{10,9,8,7,6,5,4,3,2,1},1))</f>
        <v>00000000</v>
      </c>
      <c r="D109" s="1" t="s">
        <v>166</v>
      </c>
      <c r="E109" s="1" t="s">
        <v>294</v>
      </c>
    </row>
    <row r="110" spans="2:6" x14ac:dyDescent="0.25">
      <c r="B110" s="1" t="s">
        <v>94</v>
      </c>
      <c r="C110" s="2" t="str">
        <f>_xlfn.TEXTJOIN("",1,MID(B110,{10,9,8,7,6,5,4,3,2,1},1))</f>
        <v>00000000</v>
      </c>
      <c r="D110" s="1" t="s">
        <v>166</v>
      </c>
      <c r="E110" s="1" t="s">
        <v>294</v>
      </c>
    </row>
    <row r="111" spans="2:6" x14ac:dyDescent="0.25">
      <c r="B111" s="1" t="s">
        <v>94</v>
      </c>
      <c r="C111" s="2" t="str">
        <f>_xlfn.TEXTJOIN("",1,MID(B111,{10,9,8,7,6,5,4,3,2,1},1))</f>
        <v>00000000</v>
      </c>
      <c r="D111" s="1" t="s">
        <v>166</v>
      </c>
      <c r="E111" s="1" t="s">
        <v>294</v>
      </c>
    </row>
    <row r="112" spans="2:6" x14ac:dyDescent="0.25">
      <c r="B112" s="1" t="s">
        <v>94</v>
      </c>
      <c r="C112" s="2" t="str">
        <f>_xlfn.TEXTJOIN("",1,MID(B112,{10,9,8,7,6,5,4,3,2,1},1))</f>
        <v>00000000</v>
      </c>
      <c r="D112" s="1" t="s">
        <v>166</v>
      </c>
      <c r="E112" s="1" t="s">
        <v>294</v>
      </c>
    </row>
    <row r="113" spans="2:9" x14ac:dyDescent="0.25">
      <c r="B113" s="1" t="s">
        <v>94</v>
      </c>
      <c r="C113" s="2" t="str">
        <f>_xlfn.TEXTJOIN("",1,MID(B113,{10,9,8,7,6,5,4,3,2,1},1))</f>
        <v>00000000</v>
      </c>
      <c r="D113" s="1" t="s">
        <v>166</v>
      </c>
      <c r="E113" s="1" t="s">
        <v>294</v>
      </c>
    </row>
    <row r="114" spans="2:9" x14ac:dyDescent="0.25">
      <c r="B114" s="1" t="s">
        <v>94</v>
      </c>
      <c r="C114" s="2" t="str">
        <f>_xlfn.TEXTJOIN("",1,MID(B114,{10,9,8,7,6,5,4,3,2,1},1))</f>
        <v>00000000</v>
      </c>
      <c r="D114" s="1" t="s">
        <v>166</v>
      </c>
      <c r="E114" s="1" t="s">
        <v>294</v>
      </c>
    </row>
    <row r="115" spans="2:9" x14ac:dyDescent="0.25">
      <c r="B115" s="1" t="s">
        <v>94</v>
      </c>
      <c r="C115" s="2" t="str">
        <f>_xlfn.TEXTJOIN("",1,MID(B115,{10,9,8,7,6,5,4,3,2,1},1))</f>
        <v>00000000</v>
      </c>
      <c r="D115" s="1" t="s">
        <v>166</v>
      </c>
      <c r="E115" s="1" t="s">
        <v>294</v>
      </c>
    </row>
    <row r="116" spans="2:9" x14ac:dyDescent="0.25">
      <c r="B116" s="1" t="s">
        <v>94</v>
      </c>
      <c r="C116" s="2" t="str">
        <f>_xlfn.TEXTJOIN("",1,MID(B116,{10,9,8,7,6,5,4,3,2,1},1))</f>
        <v>00000000</v>
      </c>
      <c r="D116" s="1" t="s">
        <v>166</v>
      </c>
      <c r="E116" s="1" t="s">
        <v>294</v>
      </c>
    </row>
    <row r="117" spans="2:9" x14ac:dyDescent="0.25">
      <c r="B117" s="1" t="s">
        <v>94</v>
      </c>
      <c r="C117" s="2" t="str">
        <f>_xlfn.TEXTJOIN("",1,MID(B117,{10,9,8,7,6,5,4,3,2,1},1))</f>
        <v>00000000</v>
      </c>
      <c r="D117" s="1" t="s">
        <v>166</v>
      </c>
      <c r="E117" s="1" t="s">
        <v>294</v>
      </c>
    </row>
    <row r="118" spans="2:9" x14ac:dyDescent="0.25">
      <c r="B118" s="1" t="s">
        <v>113</v>
      </c>
      <c r="C118" s="2" t="str">
        <f>_xlfn.TEXTJOIN("",1,MID(B118,{10,9,8,7,6,5,4,3,2,1},1))</f>
        <v>00010111</v>
      </c>
      <c r="D118" s="1" t="s">
        <v>192</v>
      </c>
      <c r="E118" s="1" t="s">
        <v>295</v>
      </c>
    </row>
    <row r="119" spans="2:9" x14ac:dyDescent="0.25">
      <c r="B119" s="1" t="s">
        <v>114</v>
      </c>
      <c r="C119" s="2" t="str">
        <f>_xlfn.TEXTJOIN("",1,MID(B119,{10,9,8,7,6,5,4,3,2,1},1))</f>
        <v>00000011</v>
      </c>
      <c r="D119" s="1" t="s">
        <v>165</v>
      </c>
      <c r="E119" s="1" t="s">
        <v>296</v>
      </c>
    </row>
    <row r="120" spans="2:9" x14ac:dyDescent="0.25">
      <c r="B120" s="1" t="s">
        <v>110</v>
      </c>
      <c r="C120" s="2" t="str">
        <f>_xlfn.TEXTJOIN("",1,MID(B120,{10,9,8,7,6,5,4,3,2,1},1))</f>
        <v>00010011</v>
      </c>
      <c r="D120" s="1" t="s">
        <v>189</v>
      </c>
      <c r="E120" s="1" t="s">
        <v>297</v>
      </c>
    </row>
    <row r="121" spans="2:9" x14ac:dyDescent="0.25">
      <c r="B121" s="1" t="s">
        <v>110</v>
      </c>
      <c r="C121" s="2" t="str">
        <f>_xlfn.TEXTJOIN("",1,MID(B121,{10,9,8,7,6,5,4,3,2,1},1))</f>
        <v>00010011</v>
      </c>
      <c r="D121" s="1" t="s">
        <v>189</v>
      </c>
      <c r="E121" s="1" t="s">
        <v>298</v>
      </c>
    </row>
    <row r="122" spans="2:9" x14ac:dyDescent="0.25">
      <c r="B122" s="1" t="s">
        <v>114</v>
      </c>
      <c r="C122" s="2" t="str">
        <f>_xlfn.TEXTJOIN("",1,MID(B122,{10,9,8,7,6,5,4,3,2,1},1))</f>
        <v>00000011</v>
      </c>
      <c r="D122" s="1" t="s">
        <v>165</v>
      </c>
      <c r="E122" s="1" t="s">
        <v>299</v>
      </c>
      <c r="F122" s="1" t="s">
        <v>301</v>
      </c>
    </row>
    <row r="123" spans="2:9" x14ac:dyDescent="0.25">
      <c r="B123" s="1" t="s">
        <v>114</v>
      </c>
      <c r="C123" s="2" t="str">
        <f>_xlfn.TEXTJOIN("",1,MID(B123,{10,9,8,7,6,5,4,3,2,1},1))</f>
        <v>00000011</v>
      </c>
      <c r="D123" s="1" t="s">
        <v>165</v>
      </c>
      <c r="E123" s="1" t="s">
        <v>300</v>
      </c>
    </row>
    <row r="124" spans="2:9" x14ac:dyDescent="0.25">
      <c r="B124" s="1" t="s">
        <v>114</v>
      </c>
      <c r="C124" s="2" t="str">
        <f>_xlfn.TEXTJOIN("",1,MID(B124,{10,9,8,7,6,5,4,3,2,1},1))</f>
        <v>00000011</v>
      </c>
      <c r="D124" s="1" t="s">
        <v>165</v>
      </c>
      <c r="E124" s="1" t="s">
        <v>305</v>
      </c>
    </row>
    <row r="125" spans="2:9" x14ac:dyDescent="0.25">
      <c r="B125" s="1" t="s">
        <v>114</v>
      </c>
      <c r="C125" s="2" t="str">
        <f>_xlfn.TEXTJOIN("",1,MID(B125,{10,9,8,7,6,5,4,3,2,1},1))</f>
        <v>00000011</v>
      </c>
      <c r="D125" s="1" t="s">
        <v>165</v>
      </c>
      <c r="E125" s="1" t="s">
        <v>302</v>
      </c>
    </row>
    <row r="126" spans="2:9" x14ac:dyDescent="0.25">
      <c r="B126" s="1" t="s">
        <v>114</v>
      </c>
      <c r="C126" s="2" t="str">
        <f>_xlfn.TEXTJOIN("",1,MID(B126,{10,9,8,7,6,5,4,3,2,1},1))</f>
        <v>00000011</v>
      </c>
      <c r="D126" s="1" t="s">
        <v>165</v>
      </c>
      <c r="E126" s="1" t="s">
        <v>303</v>
      </c>
    </row>
    <row r="127" spans="2:9" x14ac:dyDescent="0.25">
      <c r="B127" s="1" t="s">
        <v>94</v>
      </c>
      <c r="C127" s="2" t="str">
        <f>_xlfn.TEXTJOIN("",1,MID(B127,{10,9,8,7,6,5,4,3,2,1},1))</f>
        <v>00000000</v>
      </c>
      <c r="D127" s="1" t="s">
        <v>166</v>
      </c>
      <c r="E127" s="1" t="s">
        <v>304</v>
      </c>
      <c r="H127" s="1" t="s">
        <v>94</v>
      </c>
      <c r="I127" t="str">
        <f>_xlfn.CONCAT(H135,H134,H133,H132,H131,H130,H129,H128,H127)</f>
        <v>0000001111111111111111111111110011111100000000000000110000001100000000</v>
      </c>
    </row>
    <row r="128" spans="2:9" x14ac:dyDescent="0.25">
      <c r="B128" s="1" t="s">
        <v>114</v>
      </c>
      <c r="C128" s="2" t="str">
        <f>_xlfn.TEXTJOIN("",1,MID(B128,{10,9,8,7,6,5,4,3,2,1},1))</f>
        <v>00000011</v>
      </c>
      <c r="D128" s="1" t="s">
        <v>165</v>
      </c>
      <c r="E128" s="1" t="s">
        <v>306</v>
      </c>
      <c r="H128" s="1" t="s">
        <v>121</v>
      </c>
    </row>
    <row r="129" spans="1:9" x14ac:dyDescent="0.25">
      <c r="B129" s="1" t="s">
        <v>114</v>
      </c>
      <c r="C129" s="2" t="str">
        <f>_xlfn.TEXTJOIN("",1,MID(B129,{10,9,8,7,6,5,4,3,2,1},1))</f>
        <v>00000011</v>
      </c>
      <c r="D129" s="1" t="s">
        <v>165</v>
      </c>
      <c r="E129" s="1" t="s">
        <v>289</v>
      </c>
      <c r="H129" s="1" t="s">
        <v>121</v>
      </c>
      <c r="I129">
        <f>LEN(I127)</f>
        <v>70</v>
      </c>
    </row>
    <row r="130" spans="1:9" x14ac:dyDescent="0.25">
      <c r="B130" s="1" t="s">
        <v>94</v>
      </c>
      <c r="C130" s="2" t="str">
        <f>_xlfn.TEXTJOIN("",1,MID(B130,{10,9,8,7,6,5,4,3,2,1},1))</f>
        <v>00000000</v>
      </c>
      <c r="D130" s="1" t="s">
        <v>166</v>
      </c>
      <c r="E130" s="1" t="s">
        <v>289</v>
      </c>
      <c r="F130" s="1" t="s">
        <v>307</v>
      </c>
      <c r="H130" s="1" t="s">
        <v>94</v>
      </c>
    </row>
    <row r="131" spans="1:9" x14ac:dyDescent="0.25">
      <c r="B131" s="1" t="s">
        <v>119</v>
      </c>
      <c r="C131" s="2" t="str">
        <f>_xlfn.TEXTJOIN("",1,MID(B131,{10,9,8,7,6,5,4,3,2,1},1))</f>
        <v>00111111</v>
      </c>
      <c r="D131" s="1" t="s">
        <v>198</v>
      </c>
      <c r="E131" s="1" t="s">
        <v>289</v>
      </c>
      <c r="H131" s="1" t="s">
        <v>311</v>
      </c>
    </row>
    <row r="132" spans="1:9" x14ac:dyDescent="0.25">
      <c r="B132" s="1" t="s">
        <v>120</v>
      </c>
      <c r="C132" s="2" t="str">
        <f>_xlfn.TEXTJOIN("",1,MID(B132,{10,9,8,7,6,5,4,3,2,1},1))</f>
        <v>11111111</v>
      </c>
      <c r="D132" s="1" t="s">
        <v>199</v>
      </c>
      <c r="E132" s="1" t="s">
        <v>289</v>
      </c>
      <c r="H132" s="1" t="s">
        <v>120</v>
      </c>
    </row>
    <row r="133" spans="1:9" x14ac:dyDescent="0.25">
      <c r="B133" s="1" t="s">
        <v>120</v>
      </c>
      <c r="C133" s="2" t="str">
        <f>_xlfn.TEXTJOIN("",1,MID(B133,{10,9,8,7,6,5,4,3,2,1},1))</f>
        <v>11111111</v>
      </c>
      <c r="D133" s="1" t="s">
        <v>199</v>
      </c>
      <c r="E133" s="1" t="s">
        <v>289</v>
      </c>
      <c r="H133" s="1" t="s">
        <v>120</v>
      </c>
    </row>
    <row r="134" spans="1:9" x14ac:dyDescent="0.25">
      <c r="B134" s="1" t="s">
        <v>120</v>
      </c>
      <c r="C134" s="2" t="str">
        <f>_xlfn.TEXTJOIN("",1,MID(B134,{10,9,8,7,6,5,4,3,2,1},1))</f>
        <v>11111111</v>
      </c>
      <c r="D134" s="1" t="s">
        <v>199</v>
      </c>
      <c r="E134" s="1" t="s">
        <v>289</v>
      </c>
      <c r="H134" s="1" t="s">
        <v>120</v>
      </c>
    </row>
    <row r="135" spans="1:9" x14ac:dyDescent="0.25">
      <c r="B135" s="1" t="s">
        <v>121</v>
      </c>
      <c r="C135" s="2" t="str">
        <f>_xlfn.TEXTJOIN("",1,MID(B135,{10,9,8,7,6,5,4,3,2,1},1))</f>
        <v>11000000</v>
      </c>
      <c r="D135" s="1" t="s">
        <v>187</v>
      </c>
      <c r="E135" s="1" t="s">
        <v>308</v>
      </c>
      <c r="H135" s="1" t="s">
        <v>310</v>
      </c>
    </row>
    <row r="136" spans="1:9" s="6" customFormat="1" x14ac:dyDescent="0.25">
      <c r="A136" s="4"/>
      <c r="B136" s="4" t="s">
        <v>94</v>
      </c>
      <c r="C136" s="5" t="str">
        <f>_xlfn.TEXTJOIN("",1,MID(B136,{10,9,8,7,6,5,4,3,2,1},1))</f>
        <v>00000000</v>
      </c>
      <c r="D136" s="4" t="s">
        <v>166</v>
      </c>
      <c r="E136" s="4" t="s">
        <v>309</v>
      </c>
      <c r="F136" s="4"/>
      <c r="G136" s="4"/>
    </row>
    <row r="137" spans="1:9" s="6" customFormat="1" x14ac:dyDescent="0.25">
      <c r="A137" s="4"/>
      <c r="B137" s="4" t="s">
        <v>94</v>
      </c>
      <c r="C137" s="5" t="str">
        <f>_xlfn.TEXTJOIN("",1,MID(B137,{10,9,8,7,6,5,4,3,2,1},1))</f>
        <v>00000000</v>
      </c>
      <c r="D137" s="4" t="s">
        <v>166</v>
      </c>
      <c r="E137" s="4" t="s">
        <v>309</v>
      </c>
      <c r="F137" s="4"/>
      <c r="G137" s="4"/>
    </row>
    <row r="138" spans="1:9" s="6" customFormat="1" x14ac:dyDescent="0.25">
      <c r="A138" s="4"/>
      <c r="B138" s="4" t="s">
        <v>94</v>
      </c>
      <c r="C138" s="5" t="str">
        <f>_xlfn.TEXTJOIN("",1,MID(B138,{10,9,8,7,6,5,4,3,2,1},1))</f>
        <v>00000000</v>
      </c>
      <c r="D138" s="4" t="s">
        <v>166</v>
      </c>
      <c r="E138" s="4" t="s">
        <v>309</v>
      </c>
      <c r="F138" s="4"/>
      <c r="G138" s="4"/>
    </row>
    <row r="139" spans="1:9" s="6" customFormat="1" x14ac:dyDescent="0.25">
      <c r="A139" s="4"/>
      <c r="B139" s="4" t="s">
        <v>94</v>
      </c>
      <c r="C139" s="5" t="str">
        <f>_xlfn.TEXTJOIN("",1,MID(B139,{10,9,8,7,6,5,4,3,2,1},1))</f>
        <v>00000000</v>
      </c>
      <c r="D139" s="4" t="s">
        <v>166</v>
      </c>
      <c r="E139" s="4" t="s">
        <v>309</v>
      </c>
      <c r="F139" s="4"/>
      <c r="G139" s="4"/>
    </row>
    <row r="140" spans="1:9" x14ac:dyDescent="0.25">
      <c r="B140" s="1" t="s">
        <v>93</v>
      </c>
      <c r="C140" s="2" t="str">
        <f>_xlfn.TEXTJOIN("",1,MID(B140,{10,9,8,7,6,5,4,3,2,1},1))</f>
        <v>00110110</v>
      </c>
      <c r="D140" s="1" t="s">
        <v>164</v>
      </c>
    </row>
    <row r="141" spans="1:9" x14ac:dyDescent="0.25">
      <c r="B141" s="1" t="s">
        <v>94</v>
      </c>
      <c r="C141" s="2" t="str">
        <f>_xlfn.TEXTJOIN("",1,MID(B141,{10,9,8,7,6,5,4,3,2,1},1))</f>
        <v>00000000</v>
      </c>
      <c r="D141" s="1" t="s">
        <v>166</v>
      </c>
    </row>
    <row r="142" spans="1:9" x14ac:dyDescent="0.25">
      <c r="B142" s="1" t="s">
        <v>95</v>
      </c>
      <c r="C142" s="2" t="str">
        <f>_xlfn.TEXTJOIN("",1,MID(B142,{10,9,8,7,6,5,4,3,2,1},1))</f>
        <v>00110100</v>
      </c>
      <c r="D142" s="1" t="s">
        <v>168</v>
      </c>
    </row>
    <row r="143" spans="1:9" x14ac:dyDescent="0.25">
      <c r="B143" s="1" t="s">
        <v>96</v>
      </c>
      <c r="C143" s="2" t="str">
        <f>_xlfn.TEXTJOIN("",1,MID(B143,{10,9,8,7,6,5,4,3,2,1},1))</f>
        <v>10000000</v>
      </c>
      <c r="D143" s="1" t="s">
        <v>169</v>
      </c>
    </row>
    <row r="144" spans="1:9" x14ac:dyDescent="0.25">
      <c r="B144" s="1" t="s">
        <v>94</v>
      </c>
      <c r="C144" s="2" t="str">
        <f>_xlfn.TEXTJOIN("",1,MID(B144,{10,9,8,7,6,5,4,3,2,1},1))</f>
        <v>00000000</v>
      </c>
      <c r="D144" s="1" t="s">
        <v>166</v>
      </c>
    </row>
    <row r="145" spans="2:4" x14ac:dyDescent="0.25">
      <c r="B145" s="1" t="s">
        <v>122</v>
      </c>
      <c r="C145" s="2" t="str">
        <f>_xlfn.TEXTJOIN("",1,MID(B145,{10,9,8,7,6,5,4,3,2,1},1))</f>
        <v>01100010</v>
      </c>
      <c r="D145" s="1" t="s">
        <v>172</v>
      </c>
    </row>
    <row r="146" spans="2:4" x14ac:dyDescent="0.25">
      <c r="B146" s="1" t="s">
        <v>97</v>
      </c>
      <c r="C146" s="2" t="str">
        <f>_xlfn.TEXTJOIN("",1,MID(B146,{10,9,8,7,6,5,4,3,2,1},1))</f>
        <v>00100000</v>
      </c>
      <c r="D146" s="1" t="s">
        <v>171</v>
      </c>
    </row>
    <row r="147" spans="2:4" x14ac:dyDescent="0.25">
      <c r="B147" s="1" t="s">
        <v>98</v>
      </c>
      <c r="C147" s="2" t="str">
        <f>_xlfn.TEXTJOIN("",1,MID(B147,{10,9,8,7,6,5,4,3,2,1},1))</f>
        <v>11110010</v>
      </c>
      <c r="D147" s="1" t="s">
        <v>174</v>
      </c>
    </row>
    <row r="148" spans="2:4" x14ac:dyDescent="0.25">
      <c r="B148" s="1" t="s">
        <v>99</v>
      </c>
      <c r="C148" s="2" t="str">
        <f>_xlfn.TEXTJOIN("",1,MID(B148,{10,9,8,7,6,5,4,3,2,1},1))</f>
        <v>11110110</v>
      </c>
      <c r="D148" s="1" t="s">
        <v>175</v>
      </c>
    </row>
    <row r="149" spans="2:4" x14ac:dyDescent="0.25">
      <c r="B149" s="1" t="s">
        <v>100</v>
      </c>
      <c r="C149" s="2" t="str">
        <f>_xlfn.TEXTJOIN("",1,MID(B149,{10,9,8,7,6,5,4,3,2,1},1))</f>
        <v>00010000</v>
      </c>
      <c r="D149" s="1" t="s">
        <v>177</v>
      </c>
    </row>
    <row r="150" spans="2:4" x14ac:dyDescent="0.25">
      <c r="B150" s="1" t="s">
        <v>101</v>
      </c>
      <c r="C150" s="2" t="str">
        <f>_xlfn.TEXTJOIN("",1,MID(B150,{10,9,8,7,6,5,4,3,2,1},1))</f>
        <v>00000010</v>
      </c>
      <c r="D150" s="1" t="s">
        <v>178</v>
      </c>
    </row>
    <row r="151" spans="2:4" x14ac:dyDescent="0.25">
      <c r="B151" s="1" t="s">
        <v>102</v>
      </c>
      <c r="C151" s="2" t="str">
        <f>_xlfn.TEXTJOIN("",1,MID(B151,{10,9,8,7,6,5,4,3,2,1},1))</f>
        <v>00000110</v>
      </c>
      <c r="D151" s="1" t="s">
        <v>173</v>
      </c>
    </row>
    <row r="152" spans="2:4" x14ac:dyDescent="0.25">
      <c r="B152" s="1" t="s">
        <v>103</v>
      </c>
      <c r="C152" s="2" t="str">
        <f>_xlfn.TEXTJOIN("",1,MID(B152,{10,9,8,7,6,5,4,3,2,1},1))</f>
        <v>10011110</v>
      </c>
      <c r="D152" s="1" t="s">
        <v>179</v>
      </c>
    </row>
    <row r="153" spans="2:4" x14ac:dyDescent="0.25">
      <c r="B153" s="1" t="s">
        <v>123</v>
      </c>
      <c r="C153" s="2" t="str">
        <f>_xlfn.TEXTJOIN("",1,MID(B153,{10,9,8,7,6,5,4,3,2,1},1))</f>
        <v>10001001</v>
      </c>
      <c r="D153" s="1" t="s">
        <v>200</v>
      </c>
    </row>
    <row r="154" spans="2:4" x14ac:dyDescent="0.25">
      <c r="B154" s="1" t="s">
        <v>124</v>
      </c>
      <c r="C154" s="2" t="str">
        <f>_xlfn.TEXTJOIN("",1,MID(B154,{10,9,8,7,6,5,4,3,2,1},1))</f>
        <v>11111000</v>
      </c>
      <c r="D154" s="1" t="s">
        <v>201</v>
      </c>
    </row>
    <row r="155" spans="2:4" x14ac:dyDescent="0.25">
      <c r="B155" s="1" t="s">
        <v>125</v>
      </c>
      <c r="C155" s="2" t="str">
        <f>_xlfn.TEXTJOIN("",1,MID(B155,{10,9,8,7,6,5,4,3,2,1},1))</f>
        <v>00101101</v>
      </c>
      <c r="D155" s="1" t="s">
        <v>202</v>
      </c>
    </row>
    <row r="156" spans="2:4" x14ac:dyDescent="0.25">
      <c r="B156" s="1" t="s">
        <v>126</v>
      </c>
      <c r="C156" s="2" t="str">
        <f>_xlfn.TEXTJOIN("",1,MID(B156,{10,9,8,7,6,5,4,3,2,1},1))</f>
        <v>00101000</v>
      </c>
      <c r="D156" s="1" t="s">
        <v>203</v>
      </c>
    </row>
    <row r="157" spans="2:4" x14ac:dyDescent="0.25">
      <c r="B157" s="1" t="s">
        <v>127</v>
      </c>
      <c r="C157" s="2" t="str">
        <f>_xlfn.TEXTJOIN("",1,MID(B157,{10,9,8,7,6,5,4,3,2,1},1))</f>
        <v>00010100</v>
      </c>
      <c r="D157" s="1" t="s">
        <v>204</v>
      </c>
    </row>
    <row r="158" spans="2:4" x14ac:dyDescent="0.25">
      <c r="B158" s="1" t="s">
        <v>94</v>
      </c>
      <c r="C158" s="2" t="str">
        <f>_xlfn.TEXTJOIN("",1,MID(B158,{10,9,8,7,6,5,4,3,2,1},1))</f>
        <v>00000000</v>
      </c>
      <c r="D158" s="1" t="s">
        <v>166</v>
      </c>
    </row>
    <row r="159" spans="2:4" x14ac:dyDescent="0.25">
      <c r="B159" s="1" t="s">
        <v>128</v>
      </c>
      <c r="C159" s="2" t="str">
        <f>_xlfn.TEXTJOIN("",1,MID(B159,{10,9,8,7,6,5,4,3,2,1},1))</f>
        <v>00111011</v>
      </c>
      <c r="D159" s="1" t="s">
        <v>205</v>
      </c>
    </row>
    <row r="160" spans="2:4" x14ac:dyDescent="0.25">
      <c r="B160" s="1" t="s">
        <v>106</v>
      </c>
      <c r="C160" s="2" t="str">
        <f>_xlfn.TEXTJOIN("",1,MID(B160,{10,9,8,7,6,5,4,3,2,1},1))</f>
        <v>01000000</v>
      </c>
      <c r="D160" s="1" t="s">
        <v>167</v>
      </c>
    </row>
    <row r="161" spans="2:4" x14ac:dyDescent="0.25">
      <c r="B161" s="1" t="s">
        <v>129</v>
      </c>
      <c r="C161" s="2" t="str">
        <f>_xlfn.TEXTJOIN("",1,MID(B161,{10,9,8,7,6,5,4,3,2,1},1))</f>
        <v>00010101</v>
      </c>
      <c r="D161" s="1" t="s">
        <v>206</v>
      </c>
    </row>
    <row r="162" spans="2:4" x14ac:dyDescent="0.25">
      <c r="B162" s="1" t="s">
        <v>120</v>
      </c>
      <c r="C162" s="2" t="str">
        <f>_xlfn.TEXTJOIN("",1,MID(B162,{10,9,8,7,6,5,4,3,2,1},1))</f>
        <v>11111111</v>
      </c>
      <c r="D162" s="1" t="s">
        <v>199</v>
      </c>
    </row>
    <row r="163" spans="2:4" x14ac:dyDescent="0.25">
      <c r="B163" s="1" t="s">
        <v>130</v>
      </c>
      <c r="C163" s="2" t="str">
        <f>_xlfn.TEXTJOIN("",1,MID(B163,{10,9,8,7,6,5,4,3,2,1},1))</f>
        <v>11100110</v>
      </c>
      <c r="D163" s="1" t="s">
        <v>207</v>
      </c>
    </row>
    <row r="164" spans="2:4" x14ac:dyDescent="0.25">
      <c r="B164" s="1" t="s">
        <v>96</v>
      </c>
      <c r="C164" s="2" t="str">
        <f>_xlfn.TEXTJOIN("",1,MID(B164,{10,9,8,7,6,5,4,3,2,1},1))</f>
        <v>10000000</v>
      </c>
      <c r="D164" s="1" t="s">
        <v>169</v>
      </c>
    </row>
    <row r="165" spans="2:4" x14ac:dyDescent="0.25">
      <c r="B165" s="1" t="s">
        <v>131</v>
      </c>
      <c r="C165" s="2" t="str">
        <f>_xlfn.TEXTJOIN("",1,MID(B165,{10,9,8,7,6,5,4,3,2,1},1))</f>
        <v>00111001</v>
      </c>
      <c r="D165" s="1" t="s">
        <v>208</v>
      </c>
    </row>
    <row r="166" spans="2:4" x14ac:dyDescent="0.25">
      <c r="B166" s="1" t="s">
        <v>94</v>
      </c>
      <c r="C166" s="2" t="str">
        <f>_xlfn.TEXTJOIN("",1,MID(B166,{10,9,8,7,6,5,4,3,2,1},1))</f>
        <v>00000000</v>
      </c>
      <c r="D166" s="1" t="s">
        <v>166</v>
      </c>
    </row>
    <row r="167" spans="2:4" x14ac:dyDescent="0.25">
      <c r="B167" s="1" t="s">
        <v>132</v>
      </c>
      <c r="C167" s="2" t="str">
        <f>_xlfn.TEXTJOIN("",1,MID(B167,{10,9,8,7,6,5,4,3,2,1},1))</f>
        <v>00101001</v>
      </c>
      <c r="D167" s="1" t="s">
        <v>209</v>
      </c>
    </row>
    <row r="168" spans="2:4" x14ac:dyDescent="0.25">
      <c r="B168" s="1" t="s">
        <v>94</v>
      </c>
      <c r="C168" s="2" t="str">
        <f>_xlfn.TEXTJOIN("",1,MID(B168,{10,9,8,7,6,5,4,3,2,1},1))</f>
        <v>00000000</v>
      </c>
      <c r="D168" s="1" t="s">
        <v>166</v>
      </c>
    </row>
    <row r="169" spans="2:4" x14ac:dyDescent="0.25">
      <c r="B169" s="1" t="s">
        <v>101</v>
      </c>
      <c r="C169" s="2" t="str">
        <f>_xlfn.TEXTJOIN("",1,MID(B169,{10,9,8,7,6,5,4,3,2,1},1))</f>
        <v>00000010</v>
      </c>
      <c r="D169" s="1" t="s">
        <v>178</v>
      </c>
    </row>
    <row r="170" spans="2:4" x14ac:dyDescent="0.25">
      <c r="B170" s="1" t="s">
        <v>94</v>
      </c>
      <c r="C170" s="2" t="str">
        <f>_xlfn.TEXTJOIN("",1,MID(B170,{10,9,8,7,6,5,4,3,2,1},1))</f>
        <v>00000000</v>
      </c>
      <c r="D170" s="1" t="s">
        <v>166</v>
      </c>
    </row>
    <row r="171" spans="2:4" x14ac:dyDescent="0.25">
      <c r="B171" s="1" t="s">
        <v>133</v>
      </c>
      <c r="C171" s="2" t="str">
        <f>_xlfn.TEXTJOIN("",1,MID(B171,{10,9,8,7,6,5,4,3,2,1},1))</f>
        <v>00011011</v>
      </c>
      <c r="D171" s="1" t="s">
        <v>210</v>
      </c>
    </row>
    <row r="172" spans="2:4" x14ac:dyDescent="0.25">
      <c r="B172" s="1" t="s">
        <v>120</v>
      </c>
      <c r="C172" s="2" t="str">
        <f>_xlfn.TEXTJOIN("",1,MID(B172,{10,9,8,7,6,5,4,3,2,1},1))</f>
        <v>11111111</v>
      </c>
      <c r="D172" s="1" t="s">
        <v>199</v>
      </c>
    </row>
    <row r="173" spans="2:4" x14ac:dyDescent="0.25">
      <c r="B173" s="1" t="s">
        <v>134</v>
      </c>
      <c r="C173" s="2" t="str">
        <f>_xlfn.TEXTJOIN("",1,MID(B173,{10,9,8,7,6,5,4,3,2,1},1))</f>
        <v>11011000</v>
      </c>
      <c r="D173" s="1" t="s">
        <v>181</v>
      </c>
    </row>
    <row r="174" spans="2:4" x14ac:dyDescent="0.25">
      <c r="B174" s="1" t="s">
        <v>121</v>
      </c>
      <c r="C174" s="2" t="str">
        <f>_xlfn.TEXTJOIN("",1,MID(B174,{10,9,8,7,6,5,4,3,2,1},1))</f>
        <v>11000000</v>
      </c>
      <c r="D174" s="1" t="s">
        <v>187</v>
      </c>
    </row>
    <row r="175" spans="2:4" x14ac:dyDescent="0.25">
      <c r="B175" s="1" t="s">
        <v>135</v>
      </c>
      <c r="C175" s="2" t="str">
        <f>_xlfn.TEXTJOIN("",1,MID(B175,{10,9,8,7,6,5,4,3,2,1},1))</f>
        <v>00001011</v>
      </c>
      <c r="D175" s="1" t="s">
        <v>212</v>
      </c>
    </row>
    <row r="176" spans="2:4" x14ac:dyDescent="0.25">
      <c r="B176" s="1" t="s">
        <v>136</v>
      </c>
      <c r="C176" s="2" t="str">
        <f>_xlfn.TEXTJOIN("",1,MID(B176,{10,9,8,7,6,5,4,3,2,1},1))</f>
        <v>10100000</v>
      </c>
      <c r="D176" s="1" t="s">
        <v>213</v>
      </c>
    </row>
    <row r="177" spans="2:4" x14ac:dyDescent="0.25">
      <c r="B177" s="1" t="s">
        <v>126</v>
      </c>
      <c r="C177" s="2" t="str">
        <f>_xlfn.TEXTJOIN("",1,MID(B177,{10,9,8,7,6,5,4,3,2,1},1))</f>
        <v>00101000</v>
      </c>
      <c r="D177" s="1" t="s">
        <v>203</v>
      </c>
    </row>
    <row r="178" spans="2:4" x14ac:dyDescent="0.25">
      <c r="B178" s="1" t="s">
        <v>108</v>
      </c>
      <c r="C178" s="2" t="str">
        <f>_xlfn.TEXTJOIN("",1,MID(B178,{10,9,8,7,6,5,4,3,2,1},1))</f>
        <v>00001001</v>
      </c>
      <c r="D178" s="1" t="s">
        <v>186</v>
      </c>
    </row>
    <row r="179" spans="2:4" x14ac:dyDescent="0.25">
      <c r="B179" s="1" t="s">
        <v>96</v>
      </c>
      <c r="C179" s="2" t="str">
        <f>_xlfn.TEXTJOIN("",1,MID(B179,{10,9,8,7,6,5,4,3,2,1},1))</f>
        <v>10000000</v>
      </c>
      <c r="D179" s="1" t="s">
        <v>169</v>
      </c>
    </row>
    <row r="180" spans="2:4" x14ac:dyDescent="0.25">
      <c r="B180" s="1" t="s">
        <v>137</v>
      </c>
      <c r="C180" s="2" t="str">
        <f>_xlfn.TEXTJOIN("",1,MID(B180,{10,9,8,7,6,5,4,3,2,1},1))</f>
        <v>00110001</v>
      </c>
      <c r="D180" s="1" t="s">
        <v>193</v>
      </c>
    </row>
    <row r="181" spans="2:4" x14ac:dyDescent="0.25">
      <c r="B181" s="1" t="s">
        <v>94</v>
      </c>
      <c r="C181" s="2" t="str">
        <f>_xlfn.TEXTJOIN("",1,MID(B181,{10,9,8,7,6,5,4,3,2,1},1))</f>
        <v>00000000</v>
      </c>
      <c r="D181" s="1" t="s">
        <v>166</v>
      </c>
    </row>
    <row r="182" spans="2:4" x14ac:dyDescent="0.25">
      <c r="B182" s="1" t="s">
        <v>127</v>
      </c>
      <c r="C182" s="2" t="str">
        <f>_xlfn.TEXTJOIN("",1,MID(B182,{10,9,8,7,6,5,4,3,2,1},1))</f>
        <v>00010100</v>
      </c>
      <c r="D182" s="1" t="s">
        <v>204</v>
      </c>
    </row>
    <row r="183" spans="2:4" x14ac:dyDescent="0.25">
      <c r="B183" s="1" t="s">
        <v>96</v>
      </c>
      <c r="C183" s="2" t="str">
        <f>_xlfn.TEXTJOIN("",1,MID(B183,{10,9,8,7,6,5,4,3,2,1},1))</f>
        <v>10000000</v>
      </c>
      <c r="D183" s="1" t="s">
        <v>169</v>
      </c>
    </row>
    <row r="184" spans="2:4" x14ac:dyDescent="0.25">
      <c r="B184" s="1" t="s">
        <v>100</v>
      </c>
      <c r="C184" s="2" t="str">
        <f>_xlfn.TEXTJOIN("",1,MID(B184,{10,9,8,7,6,5,4,3,2,1},1))</f>
        <v>00010000</v>
      </c>
      <c r="D184" s="1" t="s">
        <v>177</v>
      </c>
    </row>
    <row r="185" spans="2:4" x14ac:dyDescent="0.25">
      <c r="B185" s="1" t="s">
        <v>138</v>
      </c>
      <c r="C185" s="2" t="str">
        <f>_xlfn.TEXTJOIN("",1,MID(B185,{10,9,8,7,6,5,4,3,2,1},1))</f>
        <v>10100100</v>
      </c>
      <c r="D185" s="1" t="s">
        <v>216</v>
      </c>
    </row>
    <row r="186" spans="2:4" x14ac:dyDescent="0.25">
      <c r="B186" s="1" t="s">
        <v>139</v>
      </c>
      <c r="C186" s="2" t="str">
        <f>_xlfn.TEXTJOIN("",1,MID(B186,{10,9,8,7,6,5,4,3,2,1},1))</f>
        <v>10111110</v>
      </c>
      <c r="D186" s="1" t="s">
        <v>217</v>
      </c>
    </row>
    <row r="187" spans="2:4" x14ac:dyDescent="0.25">
      <c r="B187" s="1" t="s">
        <v>94</v>
      </c>
      <c r="C187" s="2" t="str">
        <f>_xlfn.TEXTJOIN("",1,MID(B187,{10,9,8,7,6,5,4,3,2,1},1))</f>
        <v>00000000</v>
      </c>
      <c r="D187" s="1" t="s">
        <v>166</v>
      </c>
    </row>
    <row r="188" spans="2:4" x14ac:dyDescent="0.25">
      <c r="B188" s="1" t="s">
        <v>94</v>
      </c>
      <c r="C188" s="2" t="str">
        <f>_xlfn.TEXTJOIN("",1,MID(B188,{10,9,8,7,6,5,4,3,2,1},1))</f>
        <v>00000000</v>
      </c>
      <c r="D188" s="1" t="s">
        <v>166</v>
      </c>
    </row>
    <row r="189" spans="2:4" x14ac:dyDescent="0.25">
      <c r="B189" s="1" t="s">
        <v>94</v>
      </c>
      <c r="C189" s="2" t="str">
        <f>_xlfn.TEXTJOIN("",1,MID(B189,{10,9,8,7,6,5,4,3,2,1},1))</f>
        <v>00000000</v>
      </c>
      <c r="D189" s="1" t="s">
        <v>166</v>
      </c>
    </row>
    <row r="190" spans="2:4" x14ac:dyDescent="0.25">
      <c r="B190" s="1" t="s">
        <v>94</v>
      </c>
      <c r="C190" s="2" t="str">
        <f>_xlfn.TEXTJOIN("",1,MID(B190,{10,9,8,7,6,5,4,3,2,1},1))</f>
        <v>00000000</v>
      </c>
      <c r="D190" s="1" t="s">
        <v>166</v>
      </c>
    </row>
    <row r="191" spans="2:4" x14ac:dyDescent="0.25">
      <c r="B191" s="1" t="s">
        <v>94</v>
      </c>
      <c r="C191" s="2" t="str">
        <f>_xlfn.TEXTJOIN("",1,MID(B191,{10,9,8,7,6,5,4,3,2,1},1))</f>
        <v>00000000</v>
      </c>
      <c r="D191" s="1" t="s">
        <v>166</v>
      </c>
    </row>
    <row r="192" spans="2:4" x14ac:dyDescent="0.25">
      <c r="B192" s="1" t="s">
        <v>94</v>
      </c>
      <c r="C192" s="2" t="str">
        <f>_xlfn.TEXTJOIN("",1,MID(B192,{10,9,8,7,6,5,4,3,2,1},1))</f>
        <v>00000000</v>
      </c>
      <c r="D192" s="1" t="s">
        <v>166</v>
      </c>
    </row>
    <row r="193" spans="2:4" x14ac:dyDescent="0.25">
      <c r="B193" s="1" t="s">
        <v>94</v>
      </c>
      <c r="C193" s="2" t="str">
        <f>_xlfn.TEXTJOIN("",1,MID(B193,{10,9,8,7,6,5,4,3,2,1},1))</f>
        <v>00000000</v>
      </c>
      <c r="D193" s="1" t="s">
        <v>166</v>
      </c>
    </row>
    <row r="194" spans="2:4" x14ac:dyDescent="0.25">
      <c r="B194" s="1" t="s">
        <v>108</v>
      </c>
      <c r="C194" s="2" t="str">
        <f>_xlfn.TEXTJOIN("",1,MID(B194,{10,9,8,7,6,5,4,3,2,1},1))</f>
        <v>00001001</v>
      </c>
      <c r="D194" s="1" t="s">
        <v>186</v>
      </c>
    </row>
    <row r="195" spans="2:4" x14ac:dyDescent="0.25">
      <c r="B195" s="1" t="s">
        <v>124</v>
      </c>
      <c r="C195" s="2" t="str">
        <f>_xlfn.TEXTJOIN("",1,MID(B195,{10,9,8,7,6,5,4,3,2,1},1))</f>
        <v>11111000</v>
      </c>
      <c r="D195" s="1" t="s">
        <v>201</v>
      </c>
    </row>
    <row r="196" spans="2:4" x14ac:dyDescent="0.25">
      <c r="B196" s="1" t="s">
        <v>125</v>
      </c>
      <c r="C196" s="2" t="str">
        <f>_xlfn.TEXTJOIN("",1,MID(B196,{10,9,8,7,6,5,4,3,2,1},1))</f>
        <v>00101101</v>
      </c>
      <c r="D196" s="1" t="s">
        <v>202</v>
      </c>
    </row>
    <row r="197" spans="2:4" x14ac:dyDescent="0.25">
      <c r="B197" s="1" t="s">
        <v>126</v>
      </c>
      <c r="C197" s="2" t="str">
        <f>_xlfn.TEXTJOIN("",1,MID(B197,{10,9,8,7,6,5,4,3,2,1},1))</f>
        <v>00101000</v>
      </c>
      <c r="D197" s="1" t="s">
        <v>203</v>
      </c>
    </row>
    <row r="198" spans="2:4" x14ac:dyDescent="0.25">
      <c r="B198" s="1" t="s">
        <v>140</v>
      </c>
      <c r="C198" s="2" t="str">
        <f>_xlfn.TEXTJOIN("",1,MID(B198,{10,9,8,7,6,5,4,3,2,1},1))</f>
        <v>00001101</v>
      </c>
      <c r="D198" s="1" t="s">
        <v>211</v>
      </c>
    </row>
    <row r="199" spans="2:4" x14ac:dyDescent="0.25">
      <c r="B199" s="1" t="s">
        <v>94</v>
      </c>
      <c r="C199" s="2" t="str">
        <f>_xlfn.TEXTJOIN("",1,MID(B199,{10,9,8,7,6,5,4,3,2,1},1))</f>
        <v>00000000</v>
      </c>
      <c r="D199" s="1" t="s">
        <v>166</v>
      </c>
    </row>
    <row r="200" spans="2:4" x14ac:dyDescent="0.25">
      <c r="B200" s="1" t="s">
        <v>141</v>
      </c>
      <c r="C200" s="2" t="str">
        <f>_xlfn.TEXTJOIN("",1,MID(B200,{10,9,8,7,6,5,4,3,2,1},1))</f>
        <v>00000100</v>
      </c>
      <c r="D200" s="1" t="s">
        <v>183</v>
      </c>
    </row>
    <row r="201" spans="2:4" x14ac:dyDescent="0.25">
      <c r="B201" s="1" t="s">
        <v>94</v>
      </c>
      <c r="C201" s="2" t="str">
        <f>_xlfn.TEXTJOIN("",1,MID(B201,{10,9,8,7,6,5,4,3,2,1},1))</f>
        <v>00000000</v>
      </c>
      <c r="D201" s="1" t="s">
        <v>166</v>
      </c>
    </row>
    <row r="202" spans="2:4" x14ac:dyDescent="0.25">
      <c r="B202" s="1" t="s">
        <v>113</v>
      </c>
      <c r="C202" s="2" t="str">
        <f>_xlfn.TEXTJOIN("",1,MID(B202,{10,9,8,7,6,5,4,3,2,1},1))</f>
        <v>00010111</v>
      </c>
      <c r="D202" s="1" t="s">
        <v>192</v>
      </c>
    </row>
    <row r="203" spans="2:4" x14ac:dyDescent="0.25">
      <c r="B203" s="1" t="s">
        <v>142</v>
      </c>
      <c r="C203" s="2" t="str">
        <f>_xlfn.TEXTJOIN("",1,MID(B203,{10,9,8,7,6,5,4,3,2,1},1))</f>
        <v>00110011</v>
      </c>
      <c r="D203" s="1" t="s">
        <v>218</v>
      </c>
    </row>
    <row r="204" spans="2:4" x14ac:dyDescent="0.25">
      <c r="B204" s="1" t="s">
        <v>110</v>
      </c>
      <c r="C204" s="2" t="str">
        <f>_xlfn.TEXTJOIN("",1,MID(B204,{10,9,8,7,6,5,4,3,2,1},1))</f>
        <v>00010011</v>
      </c>
      <c r="D204" s="1" t="s">
        <v>189</v>
      </c>
    </row>
    <row r="205" spans="2:4" x14ac:dyDescent="0.25">
      <c r="B205" s="1" t="s">
        <v>142</v>
      </c>
      <c r="C205" s="2" t="str">
        <f>_xlfn.TEXTJOIN("",1,MID(B205,{10,9,8,7,6,5,4,3,2,1},1))</f>
        <v>00110011</v>
      </c>
      <c r="D205" s="1" t="s">
        <v>218</v>
      </c>
    </row>
    <row r="206" spans="2:4" x14ac:dyDescent="0.25">
      <c r="B206" s="1" t="s">
        <v>97</v>
      </c>
      <c r="C206" s="2" t="str">
        <f>_xlfn.TEXTJOIN("",1,MID(B206,{10,9,8,7,6,5,4,3,2,1},1))</f>
        <v>00100000</v>
      </c>
      <c r="D206" s="1" t="s">
        <v>171</v>
      </c>
    </row>
    <row r="207" spans="2:4" x14ac:dyDescent="0.25">
      <c r="B207" s="1" t="s">
        <v>143</v>
      </c>
      <c r="C207" s="2" t="str">
        <f>_xlfn.TEXTJOIN("",1,MID(B207,{10,9,8,7,6,5,4,3,2,1},1))</f>
        <v>00110101</v>
      </c>
      <c r="D207" s="1" t="s">
        <v>219</v>
      </c>
    </row>
    <row r="208" spans="2:4" x14ac:dyDescent="0.25">
      <c r="B208" s="1" t="s">
        <v>144</v>
      </c>
      <c r="C208" s="2" t="str">
        <f>_xlfn.TEXTJOIN("",1,MID(B208,{10,9,8,7,6,5,4,3,2,1},1))</f>
        <v>10011101</v>
      </c>
      <c r="D208" s="1" t="s">
        <v>220</v>
      </c>
    </row>
    <row r="209" spans="2:4" x14ac:dyDescent="0.25">
      <c r="B209" s="1" t="s">
        <v>145</v>
      </c>
      <c r="C209" s="2" t="str">
        <f>_xlfn.TEXTJOIN("",1,MID(B209,{10,9,8,7,6,5,4,3,2,1},1))</f>
        <v>10101001</v>
      </c>
      <c r="D209" s="1" t="s">
        <v>221</v>
      </c>
    </row>
    <row r="210" spans="2:4" x14ac:dyDescent="0.25">
      <c r="B210" s="1" t="s">
        <v>118</v>
      </c>
      <c r="C210" s="2" t="str">
        <f>_xlfn.TEXTJOIN("",1,MID(B210,{10,9,8,7,6,5,4,3,2,1},1))</f>
        <v>10001101</v>
      </c>
      <c r="D210" s="1" t="s">
        <v>197</v>
      </c>
    </row>
    <row r="211" spans="2:4" x14ac:dyDescent="0.25">
      <c r="B211" s="1" t="s">
        <v>146</v>
      </c>
      <c r="C211" s="2" t="str">
        <f>_xlfn.TEXTJOIN("",1,MID(B211,{10,9,8,7,6,5,4,3,2,1},1))</f>
        <v>10110011</v>
      </c>
      <c r="D211" s="1" t="s">
        <v>222</v>
      </c>
    </row>
    <row r="212" spans="2:4" x14ac:dyDescent="0.25">
      <c r="B212" s="1" t="s">
        <v>145</v>
      </c>
      <c r="C212" s="2" t="str">
        <f>_xlfn.TEXTJOIN("",1,MID(B212,{10,9,8,7,6,5,4,3,2,1},1))</f>
        <v>10101001</v>
      </c>
      <c r="D212" s="1" t="s">
        <v>221</v>
      </c>
    </row>
    <row r="213" spans="2:4" x14ac:dyDescent="0.25">
      <c r="B213" s="1" t="s">
        <v>96</v>
      </c>
      <c r="C213" s="2" t="str">
        <f>_xlfn.TEXTJOIN("",1,MID(B213,{10,9,8,7,6,5,4,3,2,1},1))</f>
        <v>10000000</v>
      </c>
      <c r="D213" s="1" t="s">
        <v>169</v>
      </c>
    </row>
    <row r="214" spans="2:4" x14ac:dyDescent="0.25">
      <c r="B214" s="1" t="s">
        <v>94</v>
      </c>
      <c r="C214" s="2" t="str">
        <f>_xlfn.TEXTJOIN("",1,MID(B214,{10,9,8,7,6,5,4,3,2,1},1))</f>
        <v>00000000</v>
      </c>
      <c r="D214" s="1" t="s">
        <v>166</v>
      </c>
    </row>
    <row r="215" spans="2:4" x14ac:dyDescent="0.25">
      <c r="B215" s="1" t="s">
        <v>94</v>
      </c>
      <c r="C215" s="2" t="str">
        <f>_xlfn.TEXTJOIN("",1,MID(B215,{10,9,8,7,6,5,4,3,2,1},1))</f>
        <v>00000000</v>
      </c>
      <c r="D215" s="1" t="s">
        <v>166</v>
      </c>
    </row>
    <row r="216" spans="2:4" x14ac:dyDescent="0.25">
      <c r="B216" s="1" t="s">
        <v>94</v>
      </c>
      <c r="C216" s="2" t="str">
        <f>_xlfn.TEXTJOIN("",1,MID(B216,{10,9,8,7,6,5,4,3,2,1},1))</f>
        <v>00000000</v>
      </c>
      <c r="D216" s="1" t="s">
        <v>166</v>
      </c>
    </row>
    <row r="217" spans="2:4" x14ac:dyDescent="0.25">
      <c r="B217" s="1" t="s">
        <v>94</v>
      </c>
      <c r="C217" s="2" t="str">
        <f>_xlfn.TEXTJOIN("",1,MID(B217,{10,9,8,7,6,5,4,3,2,1},1))</f>
        <v>00000000</v>
      </c>
      <c r="D217" s="1" t="s">
        <v>166</v>
      </c>
    </row>
    <row r="218" spans="2:4" x14ac:dyDescent="0.25">
      <c r="B218" s="1" t="s">
        <v>94</v>
      </c>
      <c r="C218" s="2" t="str">
        <f>_xlfn.TEXTJOIN("",1,MID(B218,{10,9,8,7,6,5,4,3,2,1},1))</f>
        <v>00000000</v>
      </c>
      <c r="D218" s="1" t="s">
        <v>166</v>
      </c>
    </row>
    <row r="219" spans="2:4" x14ac:dyDescent="0.25">
      <c r="B219" s="1" t="s">
        <v>94</v>
      </c>
      <c r="C219" s="2" t="str">
        <f>_xlfn.TEXTJOIN("",1,MID(B219,{10,9,8,7,6,5,4,3,2,1},1))</f>
        <v>00000000</v>
      </c>
      <c r="D219" s="1" t="s">
        <v>166</v>
      </c>
    </row>
    <row r="220" spans="2:4" x14ac:dyDescent="0.25">
      <c r="B220" s="1" t="s">
        <v>94</v>
      </c>
      <c r="C220" s="2" t="str">
        <f>_xlfn.TEXTJOIN("",1,MID(B220,{10,9,8,7,6,5,4,3,2,1},1))</f>
        <v>00000000</v>
      </c>
      <c r="D220" s="1" t="s">
        <v>166</v>
      </c>
    </row>
    <row r="221" spans="2:4" x14ac:dyDescent="0.25">
      <c r="B221" s="1" t="s">
        <v>94</v>
      </c>
      <c r="C221" s="2" t="str">
        <f>_xlfn.TEXTJOIN("",1,MID(B221,{10,9,8,7,6,5,4,3,2,1},1))</f>
        <v>00000000</v>
      </c>
      <c r="D221" s="1" t="s">
        <v>166</v>
      </c>
    </row>
    <row r="222" spans="2:4" x14ac:dyDescent="0.25">
      <c r="B222" s="1" t="s">
        <v>94</v>
      </c>
      <c r="C222" s="2" t="str">
        <f>_xlfn.TEXTJOIN("",1,MID(B222,{10,9,8,7,6,5,4,3,2,1},1))</f>
        <v>00000000</v>
      </c>
      <c r="D222" s="1" t="s">
        <v>166</v>
      </c>
    </row>
    <row r="223" spans="2:4" x14ac:dyDescent="0.25">
      <c r="B223" s="1" t="s">
        <v>94</v>
      </c>
      <c r="C223" s="2" t="str">
        <f>_xlfn.TEXTJOIN("",1,MID(B223,{10,9,8,7,6,5,4,3,2,1},1))</f>
        <v>00000000</v>
      </c>
      <c r="D223" s="1" t="s">
        <v>166</v>
      </c>
    </row>
    <row r="224" spans="2:4" x14ac:dyDescent="0.25">
      <c r="B224" s="1" t="s">
        <v>94</v>
      </c>
      <c r="C224" s="2" t="str">
        <f>_xlfn.TEXTJOIN("",1,MID(B224,{10,9,8,7,6,5,4,3,2,1},1))</f>
        <v>00000000</v>
      </c>
      <c r="D224" s="1" t="s">
        <v>166</v>
      </c>
    </row>
    <row r="225" spans="2:4" x14ac:dyDescent="0.25">
      <c r="B225" s="1" t="s">
        <v>94</v>
      </c>
      <c r="C225" s="2" t="str">
        <f>_xlfn.TEXTJOIN("",1,MID(B225,{10,9,8,7,6,5,4,3,2,1},1))</f>
        <v>00000000</v>
      </c>
      <c r="D225" s="1" t="s">
        <v>166</v>
      </c>
    </row>
    <row r="226" spans="2:4" x14ac:dyDescent="0.25">
      <c r="B226" s="1" t="s">
        <v>113</v>
      </c>
      <c r="C226" s="2" t="str">
        <f>_xlfn.TEXTJOIN("",1,MID(B226,{10,9,8,7,6,5,4,3,2,1},1))</f>
        <v>00010111</v>
      </c>
      <c r="D226" s="1" t="s">
        <v>192</v>
      </c>
    </row>
    <row r="227" spans="2:4" x14ac:dyDescent="0.25">
      <c r="B227" s="1" t="s">
        <v>142</v>
      </c>
      <c r="C227" s="2" t="str">
        <f>_xlfn.TEXTJOIN("",1,MID(B227,{10,9,8,7,6,5,4,3,2,1},1))</f>
        <v>00110011</v>
      </c>
      <c r="D227" s="1" t="s">
        <v>218</v>
      </c>
    </row>
    <row r="228" spans="2:4" x14ac:dyDescent="0.25">
      <c r="B228" s="1" t="s">
        <v>110</v>
      </c>
      <c r="C228" s="2" t="str">
        <f>_xlfn.TEXTJOIN("",1,MID(B228,{10,9,8,7,6,5,4,3,2,1},1))</f>
        <v>00010011</v>
      </c>
      <c r="D228" s="1" t="s">
        <v>189</v>
      </c>
    </row>
    <row r="229" spans="2:4" x14ac:dyDescent="0.25">
      <c r="B229" s="1" t="s">
        <v>142</v>
      </c>
      <c r="C229" s="2" t="str">
        <f>_xlfn.TEXTJOIN("",1,MID(B229,{10,9,8,7,6,5,4,3,2,1},1))</f>
        <v>00110011</v>
      </c>
      <c r="D229" s="1" t="s">
        <v>218</v>
      </c>
    </row>
    <row r="230" spans="2:4" x14ac:dyDescent="0.25">
      <c r="B230" s="1" t="s">
        <v>114</v>
      </c>
      <c r="C230" s="2" t="str">
        <f>_xlfn.TEXTJOIN("",1,MID(B230,{10,9,8,7,6,5,4,3,2,1},1))</f>
        <v>00000011</v>
      </c>
      <c r="D230" s="1" t="s">
        <v>165</v>
      </c>
    </row>
    <row r="231" spans="2:4" x14ac:dyDescent="0.25">
      <c r="B231" s="1" t="s">
        <v>114</v>
      </c>
      <c r="C231" s="2" t="str">
        <f>_xlfn.TEXTJOIN("",1,MID(B231,{10,9,8,7,6,5,4,3,2,1},1))</f>
        <v>00000011</v>
      </c>
      <c r="D231" s="1" t="s">
        <v>165</v>
      </c>
    </row>
    <row r="232" spans="2:4" x14ac:dyDescent="0.25">
      <c r="B232" s="1" t="s">
        <v>114</v>
      </c>
      <c r="C232" s="2" t="str">
        <f>_xlfn.TEXTJOIN("",1,MID(B232,{10,9,8,7,6,5,4,3,2,1},1))</f>
        <v>00000011</v>
      </c>
      <c r="D232" s="1" t="s">
        <v>165</v>
      </c>
    </row>
    <row r="233" spans="2:4" x14ac:dyDescent="0.25">
      <c r="B233" s="1" t="s">
        <v>114</v>
      </c>
      <c r="C233" s="2" t="str">
        <f>_xlfn.TEXTJOIN("",1,MID(B233,{10,9,8,7,6,5,4,3,2,1},1))</f>
        <v>00000011</v>
      </c>
      <c r="D233" s="1" t="s">
        <v>165</v>
      </c>
    </row>
    <row r="234" spans="2:4" x14ac:dyDescent="0.25">
      <c r="B234" s="1" t="s">
        <v>114</v>
      </c>
      <c r="C234" s="2" t="str">
        <f>_xlfn.TEXTJOIN("",1,MID(B234,{10,9,8,7,6,5,4,3,2,1},1))</f>
        <v>00000011</v>
      </c>
      <c r="D234" s="1" t="s">
        <v>165</v>
      </c>
    </row>
    <row r="235" spans="2:4" x14ac:dyDescent="0.25">
      <c r="B235" s="1" t="s">
        <v>131</v>
      </c>
      <c r="C235" s="2" t="str">
        <f>_xlfn.TEXTJOIN("",1,MID(B235,{10,9,8,7,6,5,4,3,2,1},1))</f>
        <v>00111001</v>
      </c>
      <c r="D235" s="1" t="s">
        <v>208</v>
      </c>
    </row>
    <row r="236" spans="2:4" x14ac:dyDescent="0.25">
      <c r="B236" s="1" t="s">
        <v>147</v>
      </c>
      <c r="C236" s="2" t="str">
        <f>_xlfn.TEXTJOIN("",1,MID(B236,{10,9,8,7,6,5,4,3,2,1},1))</f>
        <v>10000011</v>
      </c>
      <c r="D236" s="1" t="s">
        <v>223</v>
      </c>
    </row>
    <row r="237" spans="2:4" x14ac:dyDescent="0.25">
      <c r="B237" s="1" t="s">
        <v>114</v>
      </c>
      <c r="C237" s="2" t="str">
        <f>_xlfn.TEXTJOIN("",1,MID(B237,{10,9,8,7,6,5,4,3,2,1},1))</f>
        <v>00000011</v>
      </c>
      <c r="D237" s="1" t="s">
        <v>165</v>
      </c>
    </row>
    <row r="238" spans="2:4" x14ac:dyDescent="0.25">
      <c r="B238" s="1" t="s">
        <v>94</v>
      </c>
      <c r="C238" s="2" t="str">
        <f>_xlfn.TEXTJOIN("",1,MID(B238,{10,9,8,7,6,5,4,3,2,1},1))</f>
        <v>00000000</v>
      </c>
      <c r="D238" s="1" t="s">
        <v>166</v>
      </c>
    </row>
    <row r="239" spans="2:4" x14ac:dyDescent="0.25">
      <c r="B239" s="1" t="s">
        <v>119</v>
      </c>
      <c r="C239" s="2" t="str">
        <f>_xlfn.TEXTJOIN("",1,MID(B239,{10,9,8,7,6,5,4,3,2,1},1))</f>
        <v>00111111</v>
      </c>
      <c r="D239" s="1" t="s">
        <v>198</v>
      </c>
    </row>
    <row r="240" spans="2:4" x14ac:dyDescent="0.25">
      <c r="B240" s="1" t="s">
        <v>120</v>
      </c>
      <c r="C240" s="2" t="str">
        <f>_xlfn.TEXTJOIN("",1,MID(B240,{10,9,8,7,6,5,4,3,2,1},1))</f>
        <v>11111111</v>
      </c>
      <c r="D240" s="1" t="s">
        <v>199</v>
      </c>
    </row>
    <row r="241" spans="2:4" x14ac:dyDescent="0.25">
      <c r="B241" s="1" t="s">
        <v>120</v>
      </c>
      <c r="C241" s="2" t="str">
        <f>_xlfn.TEXTJOIN("",1,MID(B241,{10,9,8,7,6,5,4,3,2,1},1))</f>
        <v>11111111</v>
      </c>
      <c r="D241" s="1" t="s">
        <v>199</v>
      </c>
    </row>
    <row r="242" spans="2:4" x14ac:dyDescent="0.25">
      <c r="B242" s="1" t="s">
        <v>120</v>
      </c>
      <c r="C242" s="2" t="str">
        <f>_xlfn.TEXTJOIN("",1,MID(B242,{10,9,8,7,6,5,4,3,2,1},1))</f>
        <v>11111111</v>
      </c>
      <c r="D242" s="1" t="s">
        <v>199</v>
      </c>
    </row>
    <row r="243" spans="2:4" x14ac:dyDescent="0.25">
      <c r="B243" s="1" t="s">
        <v>121</v>
      </c>
      <c r="C243" s="2" t="str">
        <f>_xlfn.TEXTJOIN("",1,MID(B243,{10,9,8,7,6,5,4,3,2,1},1))</f>
        <v>11000000</v>
      </c>
      <c r="D243" s="1" t="s">
        <v>187</v>
      </c>
    </row>
    <row r="244" spans="2:4" x14ac:dyDescent="0.25">
      <c r="B244" s="1" t="s">
        <v>94</v>
      </c>
      <c r="C244" s="2" t="str">
        <f>_xlfn.TEXTJOIN("",1,MID(B244,{10,9,8,7,6,5,4,3,2,1},1))</f>
        <v>00000000</v>
      </c>
      <c r="D244" s="1" t="s">
        <v>166</v>
      </c>
    </row>
    <row r="245" spans="2:4" x14ac:dyDescent="0.25">
      <c r="B245" s="1" t="s">
        <v>94</v>
      </c>
      <c r="C245" s="2" t="str">
        <f>_xlfn.TEXTJOIN("",1,MID(B245,{10,9,8,7,6,5,4,3,2,1},1))</f>
        <v>00000000</v>
      </c>
      <c r="D245" s="1" t="s">
        <v>166</v>
      </c>
    </row>
    <row r="246" spans="2:4" x14ac:dyDescent="0.25">
      <c r="B246" s="1" t="s">
        <v>94</v>
      </c>
      <c r="C246" s="2" t="str">
        <f>_xlfn.TEXTJOIN("",1,MID(B246,{10,9,8,7,6,5,4,3,2,1},1))</f>
        <v>00000000</v>
      </c>
      <c r="D246" s="1" t="s">
        <v>166</v>
      </c>
    </row>
    <row r="247" spans="2:4" x14ac:dyDescent="0.25">
      <c r="B247" s="1" t="s">
        <v>94</v>
      </c>
      <c r="C247" s="2" t="str">
        <f>_xlfn.TEXTJOIN("",1,MID(B247,{10,9,8,7,6,5,4,3,2,1},1))</f>
        <v>00000000</v>
      </c>
      <c r="D247" s="1" t="s">
        <v>166</v>
      </c>
    </row>
    <row r="248" spans="2:4" x14ac:dyDescent="0.25">
      <c r="B248" s="1" t="s">
        <v>93</v>
      </c>
      <c r="C248" s="2" t="str">
        <f>_xlfn.TEXTJOIN("",1,MID(B248,{10,9,8,7,6,5,4,3,2,1},1))</f>
        <v>00110110</v>
      </c>
      <c r="D248" s="1" t="s">
        <v>164</v>
      </c>
    </row>
    <row r="249" spans="2:4" x14ac:dyDescent="0.25">
      <c r="B249" s="1" t="s">
        <v>94</v>
      </c>
      <c r="C249" s="2" t="str">
        <f>_xlfn.TEXTJOIN("",1,MID(B249,{10,9,8,7,6,5,4,3,2,1},1))</f>
        <v>00000000</v>
      </c>
      <c r="D249" s="1" t="s">
        <v>166</v>
      </c>
    </row>
    <row r="250" spans="2:4" x14ac:dyDescent="0.25">
      <c r="B250" s="1" t="s">
        <v>95</v>
      </c>
      <c r="C250" s="2" t="str">
        <f>_xlfn.TEXTJOIN("",1,MID(B250,{10,9,8,7,6,5,4,3,2,1},1))</f>
        <v>00110100</v>
      </c>
      <c r="D250" s="1" t="s">
        <v>168</v>
      </c>
    </row>
    <row r="251" spans="2:4" x14ac:dyDescent="0.25">
      <c r="B251" s="1" t="s">
        <v>96</v>
      </c>
      <c r="C251" s="2" t="str">
        <f>_xlfn.TEXTJOIN("",1,MID(B251,{10,9,8,7,6,5,4,3,2,1},1))</f>
        <v>10000000</v>
      </c>
      <c r="D251" s="1" t="s">
        <v>169</v>
      </c>
    </row>
    <row r="252" spans="2:4" x14ac:dyDescent="0.25">
      <c r="B252" s="1" t="s">
        <v>94</v>
      </c>
      <c r="C252" s="2" t="str">
        <f>_xlfn.TEXTJOIN("",1,MID(B252,{10,9,8,7,6,5,4,3,2,1},1))</f>
        <v>00000000</v>
      </c>
      <c r="D252" s="1" t="s">
        <v>166</v>
      </c>
    </row>
    <row r="253" spans="2:4" x14ac:dyDescent="0.25">
      <c r="B253" s="1" t="s">
        <v>122</v>
      </c>
      <c r="C253" s="2" t="str">
        <f>_xlfn.TEXTJOIN("",1,MID(B253,{10,9,8,7,6,5,4,3,2,1},1))</f>
        <v>01100010</v>
      </c>
      <c r="D253" s="1" t="s">
        <v>172</v>
      </c>
    </row>
    <row r="254" spans="2:4" x14ac:dyDescent="0.25">
      <c r="B254" s="1" t="s">
        <v>97</v>
      </c>
      <c r="C254" s="2" t="str">
        <f>_xlfn.TEXTJOIN("",1,MID(B254,{10,9,8,7,6,5,4,3,2,1},1))</f>
        <v>00100000</v>
      </c>
      <c r="D254" s="1" t="s">
        <v>171</v>
      </c>
    </row>
    <row r="255" spans="2:4" x14ac:dyDescent="0.25">
      <c r="B255" s="1" t="s">
        <v>98</v>
      </c>
      <c r="C255" s="2" t="str">
        <f>_xlfn.TEXTJOIN("",1,MID(B255,{10,9,8,7,6,5,4,3,2,1},1))</f>
        <v>11110010</v>
      </c>
      <c r="D255" s="1" t="s">
        <v>174</v>
      </c>
    </row>
    <row r="256" spans="2:4" x14ac:dyDescent="0.25">
      <c r="B256" s="1" t="s">
        <v>99</v>
      </c>
      <c r="C256" s="2" t="str">
        <f>_xlfn.TEXTJOIN("",1,MID(B256,{10,9,8,7,6,5,4,3,2,1},1))</f>
        <v>11110110</v>
      </c>
      <c r="D256" s="1" t="s">
        <v>175</v>
      </c>
    </row>
    <row r="257" spans="2:4" x14ac:dyDescent="0.25">
      <c r="B257" s="1" t="s">
        <v>100</v>
      </c>
      <c r="C257" s="2" t="str">
        <f>_xlfn.TEXTJOIN("",1,MID(B257,{10,9,8,7,6,5,4,3,2,1},1))</f>
        <v>00010000</v>
      </c>
      <c r="D257" s="1" t="s">
        <v>177</v>
      </c>
    </row>
    <row r="258" spans="2:4" x14ac:dyDescent="0.25">
      <c r="B258" s="1" t="s">
        <v>101</v>
      </c>
      <c r="C258" s="2" t="str">
        <f>_xlfn.TEXTJOIN("",1,MID(B258,{10,9,8,7,6,5,4,3,2,1},1))</f>
        <v>00000010</v>
      </c>
      <c r="D258" s="1" t="s">
        <v>178</v>
      </c>
    </row>
    <row r="259" spans="2:4" x14ac:dyDescent="0.25">
      <c r="B259" s="1" t="s">
        <v>102</v>
      </c>
      <c r="C259" s="2" t="str">
        <f>_xlfn.TEXTJOIN("",1,MID(B259,{10,9,8,7,6,5,4,3,2,1},1))</f>
        <v>00000110</v>
      </c>
      <c r="D259" s="1" t="s">
        <v>173</v>
      </c>
    </row>
    <row r="260" spans="2:4" x14ac:dyDescent="0.25">
      <c r="B260" s="1" t="s">
        <v>103</v>
      </c>
      <c r="C260" s="2" t="str">
        <f>_xlfn.TEXTJOIN("",1,MID(B260,{10,9,8,7,6,5,4,3,2,1},1))</f>
        <v>10011110</v>
      </c>
      <c r="D260" s="1" t="s">
        <v>179</v>
      </c>
    </row>
    <row r="261" spans="2:4" x14ac:dyDescent="0.25">
      <c r="B261" s="1" t="s">
        <v>148</v>
      </c>
      <c r="C261" s="2" t="str">
        <f>_xlfn.TEXTJOIN("",1,MID(B261,{10,9,8,7,6,5,4,3,2,1},1))</f>
        <v>10010010</v>
      </c>
      <c r="D261" s="1" t="s">
        <v>214</v>
      </c>
    </row>
    <row r="262" spans="2:4" x14ac:dyDescent="0.25">
      <c r="B262" s="1" t="s">
        <v>149</v>
      </c>
      <c r="C262" s="2" t="str">
        <f>_xlfn.TEXTJOIN("",1,MID(B262,{10,9,8,7,6,5,4,3,2,1},1))</f>
        <v>01001000</v>
      </c>
      <c r="D262" s="1" t="s">
        <v>224</v>
      </c>
    </row>
    <row r="263" spans="2:4" x14ac:dyDescent="0.25">
      <c r="B263" s="1" t="s">
        <v>150</v>
      </c>
      <c r="C263" s="2" t="str">
        <f>_xlfn.TEXTJOIN("",1,MID(B263,{10,9,8,7,6,5,4,3,2,1},1))</f>
        <v>00100100</v>
      </c>
      <c r="D263" s="1" t="s">
        <v>225</v>
      </c>
    </row>
    <row r="264" spans="2:4" x14ac:dyDescent="0.25">
      <c r="B264" s="1" t="s">
        <v>151</v>
      </c>
      <c r="C264" s="2" t="str">
        <f>_xlfn.TEXTJOIN("",1,MID(B264,{10,9,8,7,6,5,4,3,2,1},1))</f>
        <v>11001000</v>
      </c>
      <c r="D264" s="1" t="s">
        <v>226</v>
      </c>
    </row>
    <row r="265" spans="2:4" x14ac:dyDescent="0.25">
      <c r="B265" s="1" t="s">
        <v>113</v>
      </c>
      <c r="C265" s="2" t="str">
        <f>_xlfn.TEXTJOIN("",1,MID(B265,{10,9,8,7,6,5,4,3,2,1},1))</f>
        <v>00010111</v>
      </c>
      <c r="D265" s="1" t="s">
        <v>192</v>
      </c>
    </row>
    <row r="266" spans="2:4" x14ac:dyDescent="0.25">
      <c r="B266" s="1" t="s">
        <v>120</v>
      </c>
      <c r="C266" s="2" t="str">
        <f>_xlfn.TEXTJOIN("",1,MID(B266,{10,9,8,7,6,5,4,3,2,1},1))</f>
        <v>11111111</v>
      </c>
      <c r="D266" s="1" t="s">
        <v>199</v>
      </c>
    </row>
    <row r="267" spans="2:4" x14ac:dyDescent="0.25">
      <c r="B267" s="1" t="s">
        <v>152</v>
      </c>
      <c r="C267" s="2" t="str">
        <f>_xlfn.TEXTJOIN("",1,MID(B267,{10,9,8,7,6,5,4,3,2,1},1))</f>
        <v>11001111</v>
      </c>
      <c r="D267" s="1" t="s">
        <v>227</v>
      </c>
    </row>
    <row r="268" spans="2:4" x14ac:dyDescent="0.25">
      <c r="B268" s="1" t="s">
        <v>94</v>
      </c>
      <c r="C268" s="2" t="str">
        <f>_xlfn.TEXTJOIN("",1,MID(B268,{10,9,8,7,6,5,4,3,2,1},1))</f>
        <v>00000000</v>
      </c>
      <c r="D268" s="1" t="s">
        <v>166</v>
      </c>
    </row>
    <row r="269" spans="2:4" x14ac:dyDescent="0.25">
      <c r="B269" s="1" t="s">
        <v>113</v>
      </c>
      <c r="C269" s="2" t="str">
        <f>_xlfn.TEXTJOIN("",1,MID(B269,{10,9,8,7,6,5,4,3,2,1},1))</f>
        <v>00010111</v>
      </c>
      <c r="D269" s="1" t="s">
        <v>192</v>
      </c>
    </row>
    <row r="270" spans="2:4" x14ac:dyDescent="0.25">
      <c r="B270" s="1" t="s">
        <v>120</v>
      </c>
      <c r="C270" s="2" t="str">
        <f>_xlfn.TEXTJOIN("",1,MID(B270,{10,9,8,7,6,5,4,3,2,1},1))</f>
        <v>11111111</v>
      </c>
      <c r="D270" s="1" t="s">
        <v>199</v>
      </c>
    </row>
    <row r="271" spans="2:4" x14ac:dyDescent="0.25">
      <c r="B271" s="1" t="s">
        <v>153</v>
      </c>
      <c r="C271" s="2" t="str">
        <f>_xlfn.TEXTJOIN("",1,MID(B271,{10,9,8,7,6,5,4,3,2,1},1))</f>
        <v>11011100</v>
      </c>
      <c r="D271" s="1" t="s">
        <v>228</v>
      </c>
    </row>
    <row r="272" spans="2:4" x14ac:dyDescent="0.25">
      <c r="B272" s="1" t="s">
        <v>96</v>
      </c>
      <c r="C272" s="2" t="str">
        <f>_xlfn.TEXTJOIN("",1,MID(B272,{10,9,8,7,6,5,4,3,2,1},1))</f>
        <v>10000000</v>
      </c>
      <c r="D272" s="1" t="s">
        <v>169</v>
      </c>
    </row>
    <row r="273" spans="2:4" x14ac:dyDescent="0.25">
      <c r="B273" s="1" t="s">
        <v>154</v>
      </c>
      <c r="C273" s="2" t="str">
        <f>_xlfn.TEXTJOIN("",1,MID(B273,{10,9,8,7,6,5,4,3,2,1},1))</f>
        <v>00111100</v>
      </c>
      <c r="D273" s="1" t="s">
        <v>229</v>
      </c>
    </row>
    <row r="274" spans="2:4" x14ac:dyDescent="0.25">
      <c r="B274" s="1" t="s">
        <v>96</v>
      </c>
      <c r="C274" s="2" t="str">
        <f>_xlfn.TEXTJOIN("",1,MID(B274,{10,9,8,7,6,5,4,3,2,1},1))</f>
        <v>10000000</v>
      </c>
      <c r="D274" s="1" t="s">
        <v>169</v>
      </c>
    </row>
    <row r="275" spans="2:4" x14ac:dyDescent="0.25">
      <c r="B275" s="1" t="s">
        <v>127</v>
      </c>
      <c r="C275" s="2" t="str">
        <f>_xlfn.TEXTJOIN("",1,MID(B275,{10,9,8,7,6,5,4,3,2,1},1))</f>
        <v>00010100</v>
      </c>
      <c r="D275" s="1" t="s">
        <v>204</v>
      </c>
    </row>
    <row r="276" spans="2:4" x14ac:dyDescent="0.25">
      <c r="B276" s="1" t="s">
        <v>94</v>
      </c>
      <c r="C276" s="2" t="str">
        <f>_xlfn.TEXTJOIN("",1,MID(B276,{10,9,8,7,6,5,4,3,2,1},1))</f>
        <v>00000000</v>
      </c>
      <c r="D276" s="1" t="s">
        <v>166</v>
      </c>
    </row>
    <row r="277" spans="2:4" x14ac:dyDescent="0.25">
      <c r="B277" s="1" t="s">
        <v>112</v>
      </c>
      <c r="C277" s="2" t="str">
        <f>_xlfn.TEXTJOIN("",1,MID(B277,{10,9,8,7,6,5,4,3,2,1},1))</f>
        <v>00111000</v>
      </c>
      <c r="D277" s="1" t="s">
        <v>191</v>
      </c>
    </row>
    <row r="278" spans="2:4" x14ac:dyDescent="0.25">
      <c r="B278" s="1" t="s">
        <v>94</v>
      </c>
      <c r="C278" s="2" t="str">
        <f>_xlfn.TEXTJOIN("",1,MID(B278,{10,9,8,7,6,5,4,3,2,1},1))</f>
        <v>00000000</v>
      </c>
      <c r="D278" s="1" t="s">
        <v>166</v>
      </c>
    </row>
    <row r="279" spans="2:4" x14ac:dyDescent="0.25">
      <c r="B279" s="1" t="s">
        <v>155</v>
      </c>
      <c r="C279" s="2" t="str">
        <f>_xlfn.TEXTJOIN("",1,MID(B279,{10,9,8,7,6,5,4,3,2,1},1))</f>
        <v>00001111</v>
      </c>
      <c r="D279" s="1" t="s">
        <v>176</v>
      </c>
    </row>
    <row r="280" spans="2:4" x14ac:dyDescent="0.25">
      <c r="B280" s="1" t="s">
        <v>120</v>
      </c>
      <c r="C280" s="2" t="str">
        <f>_xlfn.TEXTJOIN("",1,MID(B280,{10,9,8,7,6,5,4,3,2,1},1))</f>
        <v>11111111</v>
      </c>
      <c r="D280" s="1" t="s">
        <v>199</v>
      </c>
    </row>
    <row r="281" spans="2:4" x14ac:dyDescent="0.25">
      <c r="B281" s="1" t="s">
        <v>156</v>
      </c>
      <c r="C281" s="2" t="str">
        <f>_xlfn.TEXTJOIN("",1,MID(B281,{10,9,8,7,6,5,4,3,2,1},1))</f>
        <v>11010001</v>
      </c>
      <c r="D281" s="1" t="s">
        <v>230</v>
      </c>
    </row>
    <row r="282" spans="2:4" x14ac:dyDescent="0.25">
      <c r="B282" s="1" t="s">
        <v>106</v>
      </c>
      <c r="C282" s="2" t="str">
        <f>_xlfn.TEXTJOIN("",1,MID(B282,{10,9,8,7,6,5,4,3,2,1},1))</f>
        <v>01000000</v>
      </c>
      <c r="D282" s="1" t="s">
        <v>167</v>
      </c>
    </row>
    <row r="283" spans="2:4" x14ac:dyDescent="0.25">
      <c r="B283" s="1" t="s">
        <v>157</v>
      </c>
      <c r="C283" s="2" t="str">
        <f>_xlfn.TEXTJOIN("",1,MID(B283,{10,9,8,7,6,5,4,3,2,1},1))</f>
        <v>00010001</v>
      </c>
      <c r="D283" s="1" t="s">
        <v>231</v>
      </c>
    </row>
    <row r="284" spans="2:4" x14ac:dyDescent="0.25">
      <c r="B284" s="1" t="s">
        <v>96</v>
      </c>
      <c r="C284" s="2" t="str">
        <f>_xlfn.TEXTJOIN("",1,MID(B284,{10,9,8,7,6,5,4,3,2,1},1))</f>
        <v>10000000</v>
      </c>
      <c r="D284" s="1" t="s">
        <v>169</v>
      </c>
    </row>
    <row r="285" spans="2:4" x14ac:dyDescent="0.25">
      <c r="B285" s="1" t="s">
        <v>126</v>
      </c>
      <c r="C285" s="2" t="str">
        <f>_xlfn.TEXTJOIN("",1,MID(B285,{10,9,8,7,6,5,4,3,2,1},1))</f>
        <v>00101000</v>
      </c>
      <c r="D285" s="1" t="s">
        <v>203</v>
      </c>
    </row>
    <row r="286" spans="2:4" x14ac:dyDescent="0.25">
      <c r="B286" s="1" t="s">
        <v>108</v>
      </c>
      <c r="C286" s="2" t="str">
        <f>_xlfn.TEXTJOIN("",1,MID(B286,{10,9,8,7,6,5,4,3,2,1},1))</f>
        <v>00001001</v>
      </c>
      <c r="D286" s="1" t="s">
        <v>186</v>
      </c>
    </row>
    <row r="287" spans="2:4" x14ac:dyDescent="0.25">
      <c r="B287" s="1" t="s">
        <v>96</v>
      </c>
      <c r="C287" s="2" t="str">
        <f>_xlfn.TEXTJOIN("",1,MID(B287,{10,9,8,7,6,5,4,3,2,1},1))</f>
        <v>10000000</v>
      </c>
      <c r="D287" s="1" t="s">
        <v>169</v>
      </c>
    </row>
    <row r="288" spans="2:4" x14ac:dyDescent="0.25">
      <c r="B288" s="1" t="s">
        <v>158</v>
      </c>
      <c r="C288" s="2" t="str">
        <f>_xlfn.TEXTJOIN("",1,MID(B288,{10,9,8,7,6,5,4,3,2,1},1))</f>
        <v>00010010</v>
      </c>
      <c r="D288" s="1" t="s">
        <v>232</v>
      </c>
    </row>
    <row r="289" spans="2:4" x14ac:dyDescent="0.25">
      <c r="B289" s="1" t="s">
        <v>94</v>
      </c>
      <c r="C289" s="2" t="str">
        <f>_xlfn.TEXTJOIN("",1,MID(B289,{10,9,8,7,6,5,4,3,2,1},1))</f>
        <v>00000000</v>
      </c>
      <c r="D289" s="1" t="s">
        <v>166</v>
      </c>
    </row>
    <row r="290" spans="2:4" x14ac:dyDescent="0.25">
      <c r="B290" s="1" t="s">
        <v>109</v>
      </c>
      <c r="C290" s="2" t="str">
        <f>_xlfn.TEXTJOIN("",1,MID(B290,{10,9,8,7,6,5,4,3,2,1},1))</f>
        <v>00011100</v>
      </c>
      <c r="D290" s="1" t="s">
        <v>188</v>
      </c>
    </row>
    <row r="291" spans="2:4" x14ac:dyDescent="0.25">
      <c r="B291" s="1" t="s">
        <v>94</v>
      </c>
      <c r="C291" s="2" t="str">
        <f>_xlfn.TEXTJOIN("",1,MID(B291,{10,9,8,7,6,5,4,3,2,1},1))</f>
        <v>00000000</v>
      </c>
      <c r="D291" s="1" t="s">
        <v>166</v>
      </c>
    </row>
    <row r="292" spans="2:4" x14ac:dyDescent="0.25">
      <c r="B292" s="1" t="s">
        <v>157</v>
      </c>
      <c r="C292" s="2" t="str">
        <f>_xlfn.TEXTJOIN("",1,MID(B292,{10,9,8,7,6,5,4,3,2,1},1))</f>
        <v>00010001</v>
      </c>
      <c r="D292" s="1" t="s">
        <v>231</v>
      </c>
    </row>
    <row r="293" spans="2:4" x14ac:dyDescent="0.25">
      <c r="B293" s="1" t="s">
        <v>100</v>
      </c>
      <c r="C293" s="2" t="str">
        <f>_xlfn.TEXTJOIN("",1,MID(B293,{10,9,8,7,6,5,4,3,2,1},1))</f>
        <v>00010000</v>
      </c>
      <c r="D293" s="1" t="s">
        <v>177</v>
      </c>
    </row>
    <row r="294" spans="2:4" x14ac:dyDescent="0.25">
      <c r="B294" s="1" t="s">
        <v>97</v>
      </c>
      <c r="C294" s="2" t="str">
        <f>_xlfn.TEXTJOIN("",1,MID(B294,{10,9,8,7,6,5,4,3,2,1},1))</f>
        <v>00100000</v>
      </c>
      <c r="D294" s="1" t="s">
        <v>171</v>
      </c>
    </row>
    <row r="295" spans="2:4" x14ac:dyDescent="0.25">
      <c r="B295" s="1" t="s">
        <v>94</v>
      </c>
      <c r="C295" s="2" t="str">
        <f>_xlfn.TEXTJOIN("",1,MID(B295,{10,9,8,7,6,5,4,3,2,1},1))</f>
        <v>00000000</v>
      </c>
      <c r="D295" s="1" t="s">
        <v>166</v>
      </c>
    </row>
    <row r="296" spans="2:4" x14ac:dyDescent="0.25">
      <c r="B296" s="1" t="s">
        <v>94</v>
      </c>
      <c r="C296" s="2" t="str">
        <f>_xlfn.TEXTJOIN("",1,MID(B296,{10,9,8,7,6,5,4,3,2,1},1))</f>
        <v>00000000</v>
      </c>
      <c r="D296" s="1" t="s">
        <v>166</v>
      </c>
    </row>
    <row r="297" spans="2:4" x14ac:dyDescent="0.25">
      <c r="B297" s="1" t="s">
        <v>94</v>
      </c>
      <c r="C297" s="2" t="str">
        <f>_xlfn.TEXTJOIN("",1,MID(B297,{10,9,8,7,6,5,4,3,2,1},1))</f>
        <v>00000000</v>
      </c>
      <c r="D297" s="1" t="s">
        <v>166</v>
      </c>
    </row>
    <row r="298" spans="2:4" x14ac:dyDescent="0.25">
      <c r="B298" s="1" t="s">
        <v>94</v>
      </c>
      <c r="C298" s="2" t="str">
        <f>_xlfn.TEXTJOIN("",1,MID(B298,{10,9,8,7,6,5,4,3,2,1},1))</f>
        <v>00000000</v>
      </c>
      <c r="D298" s="1" t="s">
        <v>166</v>
      </c>
    </row>
    <row r="299" spans="2:4" x14ac:dyDescent="0.25">
      <c r="B299" s="1" t="s">
        <v>94</v>
      </c>
      <c r="C299" s="2" t="str">
        <f>_xlfn.TEXTJOIN("",1,MID(B299,{10,9,8,7,6,5,4,3,2,1},1))</f>
        <v>00000000</v>
      </c>
      <c r="D299" s="1" t="s">
        <v>166</v>
      </c>
    </row>
    <row r="300" spans="2:4" x14ac:dyDescent="0.25">
      <c r="B300" s="1" t="s">
        <v>94</v>
      </c>
      <c r="C300" s="2" t="str">
        <f>_xlfn.TEXTJOIN("",1,MID(B300,{10,9,8,7,6,5,4,3,2,1},1))</f>
        <v>00000000</v>
      </c>
      <c r="D300" s="1" t="s">
        <v>166</v>
      </c>
    </row>
    <row r="301" spans="2:4" x14ac:dyDescent="0.25">
      <c r="B301" s="1" t="s">
        <v>94</v>
      </c>
      <c r="C301" s="2" t="str">
        <f>_xlfn.TEXTJOIN("",1,MID(B301,{10,9,8,7,6,5,4,3,2,1},1))</f>
        <v>00000000</v>
      </c>
      <c r="D301" s="1" t="s">
        <v>166</v>
      </c>
    </row>
    <row r="302" spans="2:4" x14ac:dyDescent="0.25">
      <c r="B302" s="1" t="s">
        <v>137</v>
      </c>
      <c r="C302" s="2" t="str">
        <f>_xlfn.TEXTJOIN("",1,MID(B302,{10,9,8,7,6,5,4,3,2,1},1))</f>
        <v>00110001</v>
      </c>
      <c r="D302" s="1" t="s">
        <v>193</v>
      </c>
    </row>
    <row r="303" spans="2:4" x14ac:dyDescent="0.25">
      <c r="B303" s="1" t="s">
        <v>159</v>
      </c>
      <c r="C303" s="2" t="str">
        <f>_xlfn.TEXTJOIN("",1,MID(B303,{10,9,8,7,6,5,4,3,2,1},1))</f>
        <v>00001000</v>
      </c>
      <c r="D303" s="1" t="s">
        <v>170</v>
      </c>
    </row>
    <row r="304" spans="2:4" x14ac:dyDescent="0.25">
      <c r="B304" s="1" t="s">
        <v>150</v>
      </c>
      <c r="C304" s="2" t="str">
        <f>_xlfn.TEXTJOIN("",1,MID(B304,{10,9,8,7,6,5,4,3,2,1},1))</f>
        <v>00100100</v>
      </c>
      <c r="D304" s="1" t="s">
        <v>225</v>
      </c>
    </row>
    <row r="305" spans="2:4" x14ac:dyDescent="0.25">
      <c r="B305" s="1" t="s">
        <v>151</v>
      </c>
      <c r="C305" s="2" t="str">
        <f>_xlfn.TEXTJOIN("",1,MID(B305,{10,9,8,7,6,5,4,3,2,1},1))</f>
        <v>11001000</v>
      </c>
      <c r="D305" s="1" t="s">
        <v>226</v>
      </c>
    </row>
    <row r="306" spans="2:4" x14ac:dyDescent="0.25">
      <c r="B306" s="1" t="s">
        <v>160</v>
      </c>
      <c r="C306" s="2" t="str">
        <f>_xlfn.TEXTJOIN("",1,MID(B306,{10,9,8,7,6,5,4,3,2,1},1))</f>
        <v>00011000</v>
      </c>
      <c r="D306" s="1" t="s">
        <v>215</v>
      </c>
    </row>
    <row r="307" spans="2:4" x14ac:dyDescent="0.25">
      <c r="B307" s="1" t="s">
        <v>94</v>
      </c>
      <c r="C307" s="2" t="str">
        <f>_xlfn.TEXTJOIN("",1,MID(B307,{10,9,8,7,6,5,4,3,2,1},1))</f>
        <v>00000000</v>
      </c>
      <c r="D307" s="1" t="s">
        <v>166</v>
      </c>
    </row>
    <row r="308" spans="2:4" x14ac:dyDescent="0.25">
      <c r="B308" s="1" t="s">
        <v>94</v>
      </c>
      <c r="C308" s="2" t="str">
        <f>_xlfn.TEXTJOIN("",1,MID(B308,{10,9,8,7,6,5,4,3,2,1},1))</f>
        <v>00000000</v>
      </c>
      <c r="D308" s="1" t="s">
        <v>166</v>
      </c>
    </row>
    <row r="309" spans="2:4" x14ac:dyDescent="0.25">
      <c r="B309" s="1" t="s">
        <v>94</v>
      </c>
      <c r="C309" s="2" t="str">
        <f>_xlfn.TEXTJOIN("",1,MID(B309,{10,9,8,7,6,5,4,3,2,1},1))</f>
        <v>00000000</v>
      </c>
      <c r="D309" s="1" t="s">
        <v>166</v>
      </c>
    </row>
    <row r="310" spans="2:4" x14ac:dyDescent="0.25">
      <c r="B310" s="1" t="s">
        <v>114</v>
      </c>
      <c r="C310" s="2" t="str">
        <f>_xlfn.TEXTJOIN("",1,MID(B310,{10,9,8,7,6,5,4,3,2,1},1))</f>
        <v>00000011</v>
      </c>
      <c r="D310" s="1" t="s">
        <v>165</v>
      </c>
    </row>
    <row r="311" spans="2:4" x14ac:dyDescent="0.25">
      <c r="B311" s="1" t="s">
        <v>114</v>
      </c>
      <c r="C311" s="2" t="str">
        <f>_xlfn.TEXTJOIN("",1,MID(B311,{10,9,8,7,6,5,4,3,2,1},1))</f>
        <v>00000011</v>
      </c>
      <c r="D311" s="1" t="s">
        <v>165</v>
      </c>
    </row>
    <row r="312" spans="2:4" x14ac:dyDescent="0.25">
      <c r="B312" s="1" t="s">
        <v>114</v>
      </c>
      <c r="C312" s="2" t="str">
        <f>_xlfn.TEXTJOIN("",1,MID(B312,{10,9,8,7,6,5,4,3,2,1},1))</f>
        <v>00000011</v>
      </c>
      <c r="D312" s="1" t="s">
        <v>165</v>
      </c>
    </row>
    <row r="313" spans="2:4" x14ac:dyDescent="0.25">
      <c r="B313" s="1" t="s">
        <v>110</v>
      </c>
      <c r="C313" s="2" t="str">
        <f>_xlfn.TEXTJOIN("",1,MID(B313,{10,9,8,7,6,5,4,3,2,1},1))</f>
        <v>00010011</v>
      </c>
      <c r="D313" s="1" t="s">
        <v>189</v>
      </c>
    </row>
    <row r="314" spans="2:4" x14ac:dyDescent="0.25">
      <c r="B314" s="1" t="s">
        <v>94</v>
      </c>
      <c r="C314" s="2" t="str">
        <f>_xlfn.TEXTJOIN("",1,MID(B314,{10,9,8,7,6,5,4,3,2,1},1))</f>
        <v>00000000</v>
      </c>
      <c r="D314" s="1" t="s">
        <v>166</v>
      </c>
    </row>
    <row r="315" spans="2:4" x14ac:dyDescent="0.25">
      <c r="B315" s="1" t="s">
        <v>97</v>
      </c>
      <c r="C315" s="2" t="str">
        <f>_xlfn.TEXTJOIN("",1,MID(B315,{10,9,8,7,6,5,4,3,2,1},1))</f>
        <v>00100000</v>
      </c>
      <c r="D315" s="1" t="s">
        <v>171</v>
      </c>
    </row>
    <row r="316" spans="2:4" x14ac:dyDescent="0.25">
      <c r="B316" s="1" t="s">
        <v>123</v>
      </c>
      <c r="C316" s="2" t="str">
        <f>_xlfn.TEXTJOIN("",1,MID(B316,{10,9,8,7,6,5,4,3,2,1},1))</f>
        <v>10001001</v>
      </c>
      <c r="D316" s="1" t="s">
        <v>200</v>
      </c>
    </row>
    <row r="317" spans="2:4" x14ac:dyDescent="0.25">
      <c r="B317" s="1" t="s">
        <v>123</v>
      </c>
      <c r="C317" s="2" t="str">
        <f>_xlfn.TEXTJOIN("",1,MID(B317,{10,9,8,7,6,5,4,3,2,1},1))</f>
        <v>10001001</v>
      </c>
      <c r="D317" s="1" t="s">
        <v>200</v>
      </c>
    </row>
    <row r="318" spans="2:4" x14ac:dyDescent="0.25">
      <c r="B318" s="1" t="s">
        <v>161</v>
      </c>
      <c r="C318" s="2" t="str">
        <f>_xlfn.TEXTJOIN("",1,MID(B318,{10,9,8,7,6,5,4,3,2,1},1))</f>
        <v>10100001</v>
      </c>
      <c r="D318" s="1" t="s">
        <v>233</v>
      </c>
    </row>
    <row r="319" spans="2:4" x14ac:dyDescent="0.25">
      <c r="B319" s="1" t="s">
        <v>162</v>
      </c>
      <c r="C319" s="2" t="str">
        <f>_xlfn.TEXTJOIN("",1,MID(B319,{10,9,8,7,6,5,4,3,2,1},1))</f>
        <v>10010011</v>
      </c>
      <c r="D319" s="1" t="s">
        <v>185</v>
      </c>
    </row>
    <row r="320" spans="2:4" x14ac:dyDescent="0.25">
      <c r="B320" s="1" t="s">
        <v>104</v>
      </c>
      <c r="C320" s="2" t="str">
        <f>_xlfn.TEXTJOIN("",1,MID(B320,{10,9,8,7,6,5,4,3,2,1},1))</f>
        <v>10100111</v>
      </c>
      <c r="D320" s="1" t="s">
        <v>180</v>
      </c>
    </row>
    <row r="321" spans="2:4" x14ac:dyDescent="0.25">
      <c r="B321" s="1" t="s">
        <v>96</v>
      </c>
      <c r="C321" s="2" t="str">
        <f>_xlfn.TEXTJOIN("",1,MID(B321,{10,9,8,7,6,5,4,3,2,1},1))</f>
        <v>10000000</v>
      </c>
      <c r="D321" s="1" t="s">
        <v>169</v>
      </c>
    </row>
    <row r="322" spans="2:4" x14ac:dyDescent="0.25">
      <c r="B322" s="1" t="s">
        <v>94</v>
      </c>
      <c r="C322" s="2" t="str">
        <f>_xlfn.TEXTJOIN("",1,MID(B322,{10,9,8,7,6,5,4,3,2,1},1))</f>
        <v>00000000</v>
      </c>
      <c r="D322" s="1" t="s">
        <v>166</v>
      </c>
    </row>
    <row r="323" spans="2:4" x14ac:dyDescent="0.25">
      <c r="B323" s="1" t="s">
        <v>94</v>
      </c>
      <c r="C323" s="2" t="str">
        <f>_xlfn.TEXTJOIN("",1,MID(B323,{10,9,8,7,6,5,4,3,2,1},1))</f>
        <v>00000000</v>
      </c>
      <c r="D323" s="1" t="s">
        <v>166</v>
      </c>
    </row>
    <row r="324" spans="2:4" x14ac:dyDescent="0.25">
      <c r="B324" s="1" t="s">
        <v>94</v>
      </c>
      <c r="C324" s="2" t="str">
        <f>_xlfn.TEXTJOIN("",1,MID(B324,{10,9,8,7,6,5,4,3,2,1},1))</f>
        <v>00000000</v>
      </c>
      <c r="D324" s="1" t="s">
        <v>166</v>
      </c>
    </row>
    <row r="325" spans="2:4" x14ac:dyDescent="0.25">
      <c r="B325" s="1" t="s">
        <v>94</v>
      </c>
      <c r="C325" s="2" t="str">
        <f>_xlfn.TEXTJOIN("",1,MID(B325,{10,9,8,7,6,5,4,3,2,1},1))</f>
        <v>00000000</v>
      </c>
      <c r="D325" s="1" t="s">
        <v>166</v>
      </c>
    </row>
    <row r="326" spans="2:4" x14ac:dyDescent="0.25">
      <c r="B326" s="1" t="s">
        <v>94</v>
      </c>
      <c r="C326" s="2" t="str">
        <f>_xlfn.TEXTJOIN("",1,MID(B326,{10,9,8,7,6,5,4,3,2,1},1))</f>
        <v>00000000</v>
      </c>
      <c r="D326" s="1" t="s">
        <v>166</v>
      </c>
    </row>
    <row r="327" spans="2:4" x14ac:dyDescent="0.25">
      <c r="B327" s="1" t="s">
        <v>94</v>
      </c>
      <c r="C327" s="2" t="str">
        <f>_xlfn.TEXTJOIN("",1,MID(B327,{10,9,8,7,6,5,4,3,2,1},1))</f>
        <v>00000000</v>
      </c>
      <c r="D327" s="1" t="s">
        <v>166</v>
      </c>
    </row>
    <row r="328" spans="2:4" x14ac:dyDescent="0.25">
      <c r="B328" s="1" t="s">
        <v>94</v>
      </c>
      <c r="C328" s="2" t="str">
        <f>_xlfn.TEXTJOIN("",1,MID(B328,{10,9,8,7,6,5,4,3,2,1},1))</f>
        <v>00000000</v>
      </c>
      <c r="D328" s="1" t="s">
        <v>166</v>
      </c>
    </row>
    <row r="329" spans="2:4" x14ac:dyDescent="0.25">
      <c r="B329" s="1" t="s">
        <v>94</v>
      </c>
      <c r="C329" s="2" t="str">
        <f>_xlfn.TEXTJOIN("",1,MID(B329,{10,9,8,7,6,5,4,3,2,1},1))</f>
        <v>00000000</v>
      </c>
      <c r="D329" s="1" t="s">
        <v>166</v>
      </c>
    </row>
    <row r="330" spans="2:4" x14ac:dyDescent="0.25">
      <c r="B330" s="1" t="s">
        <v>94</v>
      </c>
      <c r="C330" s="2" t="str">
        <f>_xlfn.TEXTJOIN("",1,MID(B330,{10,9,8,7,6,5,4,3,2,1},1))</f>
        <v>00000000</v>
      </c>
      <c r="D330" s="1" t="s">
        <v>166</v>
      </c>
    </row>
    <row r="331" spans="2:4" x14ac:dyDescent="0.25">
      <c r="B331" s="1" t="s">
        <v>94</v>
      </c>
      <c r="C331" s="2" t="str">
        <f>_xlfn.TEXTJOIN("",1,MID(B331,{10,9,8,7,6,5,4,3,2,1},1))</f>
        <v>00000000</v>
      </c>
      <c r="D331" s="1" t="s">
        <v>166</v>
      </c>
    </row>
    <row r="332" spans="2:4" x14ac:dyDescent="0.25">
      <c r="B332" s="1" t="s">
        <v>94</v>
      </c>
      <c r="C332" s="2" t="str">
        <f>_xlfn.TEXTJOIN("",1,MID(B332,{10,9,8,7,6,5,4,3,2,1},1))</f>
        <v>00000000</v>
      </c>
      <c r="D332" s="1" t="s">
        <v>166</v>
      </c>
    </row>
    <row r="333" spans="2:4" x14ac:dyDescent="0.25">
      <c r="B333" s="1" t="s">
        <v>94</v>
      </c>
      <c r="C333" s="2" t="str">
        <f>_xlfn.TEXTJOIN("",1,MID(B333,{10,9,8,7,6,5,4,3,2,1},1))</f>
        <v>00000000</v>
      </c>
      <c r="D333" s="1" t="s">
        <v>166</v>
      </c>
    </row>
    <row r="334" spans="2:4" x14ac:dyDescent="0.25">
      <c r="B334" s="1" t="s">
        <v>114</v>
      </c>
      <c r="C334" s="2" t="str">
        <f>_xlfn.TEXTJOIN("",1,MID(B334,{10,9,8,7,6,5,4,3,2,1},1))</f>
        <v>00000011</v>
      </c>
      <c r="D334" s="1" t="s">
        <v>165</v>
      </c>
    </row>
    <row r="335" spans="2:4" x14ac:dyDescent="0.25">
      <c r="B335" s="1" t="s">
        <v>114</v>
      </c>
      <c r="C335" s="2" t="str">
        <f>_xlfn.TEXTJOIN("",1,MID(B335,{10,9,8,7,6,5,4,3,2,1},1))</f>
        <v>00000011</v>
      </c>
      <c r="D335" s="1" t="s">
        <v>165</v>
      </c>
    </row>
    <row r="336" spans="2:4" x14ac:dyDescent="0.25">
      <c r="B336" s="1" t="s">
        <v>114</v>
      </c>
      <c r="C336" s="2" t="str">
        <f>_xlfn.TEXTJOIN("",1,MID(B336,{10,9,8,7,6,5,4,3,2,1},1))</f>
        <v>00000011</v>
      </c>
      <c r="D336" s="1" t="s">
        <v>165</v>
      </c>
    </row>
    <row r="337" spans="2:4" x14ac:dyDescent="0.25">
      <c r="B337" s="1" t="s">
        <v>110</v>
      </c>
      <c r="C337" s="2" t="str">
        <f>_xlfn.TEXTJOIN("",1,MID(B337,{10,9,8,7,6,5,4,3,2,1},1))</f>
        <v>00010011</v>
      </c>
      <c r="D337" s="1" t="s">
        <v>189</v>
      </c>
    </row>
    <row r="338" spans="2:4" x14ac:dyDescent="0.25">
      <c r="B338" s="1" t="s">
        <v>163</v>
      </c>
      <c r="C338" s="2" t="str">
        <f>_xlfn.TEXTJOIN("",1,MID(B338,{10,9,8,7,6,5,4,3,2,1},1))</f>
        <v>00100011</v>
      </c>
      <c r="D338" s="1" t="s">
        <v>234</v>
      </c>
    </row>
    <row r="339" spans="2:4" x14ac:dyDescent="0.25">
      <c r="B339" s="1" t="s">
        <v>110</v>
      </c>
      <c r="C339" s="2" t="str">
        <f>_xlfn.TEXTJOIN("",1,MID(B339,{10,9,8,7,6,5,4,3,2,1},1))</f>
        <v>00010011</v>
      </c>
      <c r="D339" s="1" t="s">
        <v>189</v>
      </c>
    </row>
    <row r="340" spans="2:4" x14ac:dyDescent="0.25">
      <c r="B340" s="1" t="s">
        <v>110</v>
      </c>
      <c r="C340" s="2" t="str">
        <f>_xlfn.TEXTJOIN("",1,MID(B340,{10,9,8,7,6,5,4,3,2,1},1))</f>
        <v>00010011</v>
      </c>
      <c r="D340" s="1" t="s">
        <v>189</v>
      </c>
    </row>
    <row r="341" spans="2:4" x14ac:dyDescent="0.25">
      <c r="B341" s="1" t="s">
        <v>94</v>
      </c>
      <c r="C341" s="2" t="str">
        <f>_xlfn.TEXTJOIN("",1,MID(B341,{10,9,8,7,6,5,4,3,2,1},1))</f>
        <v>00000000</v>
      </c>
      <c r="D341" s="1" t="s">
        <v>166</v>
      </c>
    </row>
    <row r="342" spans="2:4" x14ac:dyDescent="0.25">
      <c r="B342" s="1" t="s">
        <v>163</v>
      </c>
      <c r="C342" s="2" t="str">
        <f>_xlfn.TEXTJOIN("",1,MID(B342,{10,9,8,7,6,5,4,3,2,1},1))</f>
        <v>00100011</v>
      </c>
      <c r="D342" s="1" t="s">
        <v>234</v>
      </c>
    </row>
    <row r="343" spans="2:4" x14ac:dyDescent="0.25">
      <c r="B343" s="1" t="s">
        <v>163</v>
      </c>
      <c r="C343" s="2" t="str">
        <f>_xlfn.TEXTJOIN("",1,MID(B343,{10,9,8,7,6,5,4,3,2,1},1))</f>
        <v>00100011</v>
      </c>
      <c r="D343" s="1" t="s">
        <v>234</v>
      </c>
    </row>
    <row r="344" spans="2:4" x14ac:dyDescent="0.25">
      <c r="B344" s="1" t="s">
        <v>110</v>
      </c>
      <c r="C344" s="2" t="str">
        <f>_xlfn.TEXTJOIN("",1,MID(B344,{10,9,8,7,6,5,4,3,2,1},1))</f>
        <v>00010011</v>
      </c>
      <c r="D344" s="1" t="s">
        <v>189</v>
      </c>
    </row>
    <row r="345" spans="2:4" x14ac:dyDescent="0.25">
      <c r="B345" s="1" t="s">
        <v>135</v>
      </c>
      <c r="C345" s="2" t="str">
        <f>_xlfn.TEXTJOIN("",1,MID(B345,{10,9,8,7,6,5,4,3,2,1},1))</f>
        <v>00001011</v>
      </c>
      <c r="D345" s="1" t="s">
        <v>212</v>
      </c>
    </row>
    <row r="346" spans="2:4" x14ac:dyDescent="0.25">
      <c r="B346" s="1" t="s">
        <v>114</v>
      </c>
      <c r="C346" s="2" t="str">
        <f>_xlfn.TEXTJOIN("",1,MID(B346,{10,9,8,7,6,5,4,3,2,1},1))</f>
        <v>00000011</v>
      </c>
      <c r="D346" s="1" t="s">
        <v>165</v>
      </c>
    </row>
    <row r="347" spans="2:4" x14ac:dyDescent="0.25">
      <c r="B347" s="1" t="s">
        <v>119</v>
      </c>
      <c r="C347" s="2" t="str">
        <f>_xlfn.TEXTJOIN("",1,MID(B347,{10,9,8,7,6,5,4,3,2,1},1))</f>
        <v>00111111</v>
      </c>
      <c r="D347" s="1" t="s">
        <v>198</v>
      </c>
    </row>
    <row r="348" spans="2:4" x14ac:dyDescent="0.25">
      <c r="B348" s="1" t="s">
        <v>120</v>
      </c>
      <c r="C348" s="2" t="str">
        <f>_xlfn.TEXTJOIN("",1,MID(B348,{10,9,8,7,6,5,4,3,2,1},1))</f>
        <v>11111111</v>
      </c>
      <c r="D348" s="1" t="s">
        <v>199</v>
      </c>
    </row>
    <row r="349" spans="2:4" x14ac:dyDescent="0.25">
      <c r="B349" s="1" t="s">
        <v>120</v>
      </c>
      <c r="C349" s="2" t="str">
        <f>_xlfn.TEXTJOIN("",1,MID(B349,{10,9,8,7,6,5,4,3,2,1},1))</f>
        <v>11111111</v>
      </c>
      <c r="D349" s="1" t="s">
        <v>199</v>
      </c>
    </row>
    <row r="350" spans="2:4" x14ac:dyDescent="0.25">
      <c r="B350" s="1" t="s">
        <v>120</v>
      </c>
      <c r="C350" s="2" t="str">
        <f>_xlfn.TEXTJOIN("",1,MID(B350,{10,9,8,7,6,5,4,3,2,1},1))</f>
        <v>11111111</v>
      </c>
      <c r="D350" s="1" t="s">
        <v>199</v>
      </c>
    </row>
    <row r="351" spans="2:4" x14ac:dyDescent="0.25">
      <c r="B351" s="1" t="s">
        <v>121</v>
      </c>
      <c r="C351" s="2" t="str">
        <f>_xlfn.TEXTJOIN("",1,MID(B351,{10,9,8,7,6,5,4,3,2,1},1))</f>
        <v>11000000</v>
      </c>
      <c r="D351" s="1" t="s">
        <v>187</v>
      </c>
    </row>
    <row r="352" spans="2:4" x14ac:dyDescent="0.25">
      <c r="B352" s="1" t="s">
        <v>94</v>
      </c>
      <c r="C352" s="2" t="str">
        <f>_xlfn.TEXTJOIN("",1,MID(B352,{10,9,8,7,6,5,4,3,2,1},1))</f>
        <v>00000000</v>
      </c>
      <c r="D352" s="1" t="s">
        <v>166</v>
      </c>
    </row>
    <row r="353" spans="2:4" x14ac:dyDescent="0.25">
      <c r="B353" s="1" t="s">
        <v>94</v>
      </c>
      <c r="C353" s="2" t="str">
        <f>_xlfn.TEXTJOIN("",1,MID(B353,{10,9,8,7,6,5,4,3,2,1},1))</f>
        <v>00000000</v>
      </c>
      <c r="D353" s="1" t="s">
        <v>166</v>
      </c>
    </row>
    <row r="354" spans="2:4" x14ac:dyDescent="0.25">
      <c r="B354" s="1" t="s">
        <v>94</v>
      </c>
      <c r="C354" s="2" t="str">
        <f>_xlfn.TEXTJOIN("",1,MID(B354,{10,9,8,7,6,5,4,3,2,1},1))</f>
        <v>00000000</v>
      </c>
      <c r="D354" s="1" t="s">
        <v>166</v>
      </c>
    </row>
    <row r="355" spans="2:4" x14ac:dyDescent="0.25">
      <c r="B355" s="1" t="s">
        <v>94</v>
      </c>
      <c r="C355" s="2" t="str">
        <f>_xlfn.TEXTJOIN("",1,MID(B355,{10,9,8,7,6,5,4,3,2,1},1))</f>
        <v>00000000</v>
      </c>
      <c r="D355" s="1" t="s">
        <v>166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D5CE-2DE6-4995-AE3D-9A37866B6200}">
  <dimension ref="A1:AF25"/>
  <sheetViews>
    <sheetView topLeftCell="N1" workbookViewId="0">
      <selection activeCell="AB11" sqref="AB11"/>
    </sheetView>
  </sheetViews>
  <sheetFormatPr defaultRowHeight="15" x14ac:dyDescent="0.25"/>
  <cols>
    <col min="1" max="5" width="9.140625" style="1"/>
    <col min="6" max="6" width="10.140625" style="1" customWidth="1"/>
    <col min="7" max="11" width="9.140625" style="1"/>
    <col min="14" max="22" width="9.140625" style="1"/>
    <col min="28" max="28" width="9.140625" style="1"/>
  </cols>
  <sheetData>
    <row r="1" spans="1:32" x14ac:dyDescent="0.25">
      <c r="A1" s="1" t="s">
        <v>100</v>
      </c>
      <c r="B1" s="1" t="s">
        <v>177</v>
      </c>
      <c r="C1" s="1" t="s">
        <v>370</v>
      </c>
      <c r="D1" s="1" t="s">
        <v>370</v>
      </c>
      <c r="E1" s="1" t="s">
        <v>370</v>
      </c>
      <c r="F1" s="1" t="s">
        <v>1437</v>
      </c>
      <c r="G1" s="1" t="s">
        <v>1155</v>
      </c>
      <c r="H1" s="1" t="s">
        <v>370</v>
      </c>
      <c r="I1" s="1" t="s">
        <v>1436</v>
      </c>
      <c r="J1" s="1" t="s">
        <v>1436</v>
      </c>
      <c r="M1" s="15" t="s">
        <v>1440</v>
      </c>
      <c r="N1" s="1" t="s">
        <v>96</v>
      </c>
      <c r="O1" s="1" t="s">
        <v>169</v>
      </c>
      <c r="P1" s="1" t="s">
        <v>370</v>
      </c>
      <c r="Q1" s="1" t="s">
        <v>370</v>
      </c>
      <c r="R1" s="1" t="s">
        <v>370</v>
      </c>
      <c r="S1" s="1" t="s">
        <v>370</v>
      </c>
      <c r="T1" s="1" t="s">
        <v>370</v>
      </c>
      <c r="U1" s="1" t="s">
        <v>370</v>
      </c>
      <c r="V1" s="1" t="s">
        <v>370</v>
      </c>
      <c r="W1" t="s">
        <v>1155</v>
      </c>
    </row>
    <row r="2" spans="1:32" x14ac:dyDescent="0.25">
      <c r="A2" s="1" t="s">
        <v>101</v>
      </c>
      <c r="B2" s="1" t="s">
        <v>178</v>
      </c>
      <c r="C2" s="1" t="s">
        <v>1155</v>
      </c>
      <c r="D2" s="1" t="s">
        <v>1436</v>
      </c>
      <c r="E2" s="1" t="s">
        <v>370</v>
      </c>
      <c r="F2" s="1" t="s">
        <v>370</v>
      </c>
      <c r="G2" s="1" t="s">
        <v>370</v>
      </c>
      <c r="H2" s="1" t="s">
        <v>370</v>
      </c>
      <c r="I2" s="1" t="s">
        <v>370</v>
      </c>
      <c r="J2" s="1" t="s">
        <v>370</v>
      </c>
      <c r="N2" s="1" t="s">
        <v>340</v>
      </c>
      <c r="O2" s="1" t="s">
        <v>353</v>
      </c>
      <c r="P2" s="1" t="s">
        <v>1441</v>
      </c>
      <c r="Q2" s="1" t="s">
        <v>1441</v>
      </c>
      <c r="R2" s="1" t="s">
        <v>1441</v>
      </c>
      <c r="S2" s="1" t="s">
        <v>1442</v>
      </c>
      <c r="T2" s="1" t="s">
        <v>1441</v>
      </c>
      <c r="U2" s="1" t="s">
        <v>370</v>
      </c>
      <c r="V2" s="1" t="s">
        <v>370</v>
      </c>
      <c r="W2" s="1" t="s">
        <v>370</v>
      </c>
      <c r="AB2" s="1" t="s">
        <v>340</v>
      </c>
    </row>
    <row r="3" spans="1:32" x14ac:dyDescent="0.25">
      <c r="A3" s="1" t="s">
        <v>458</v>
      </c>
      <c r="B3" s="1" t="s">
        <v>497</v>
      </c>
      <c r="C3" s="1" t="s">
        <v>370</v>
      </c>
      <c r="D3" s="1" t="s">
        <v>370</v>
      </c>
      <c r="E3" s="1" t="s">
        <v>370</v>
      </c>
      <c r="F3" s="1" t="s">
        <v>1436</v>
      </c>
      <c r="G3" s="1" t="s">
        <v>1436</v>
      </c>
      <c r="H3" s="1" t="s">
        <v>1436</v>
      </c>
      <c r="I3" s="1" t="s">
        <v>1436</v>
      </c>
      <c r="J3" s="1" t="s">
        <v>1436</v>
      </c>
      <c r="N3" s="1" t="s">
        <v>100</v>
      </c>
      <c r="O3" s="1" t="s">
        <v>177</v>
      </c>
      <c r="P3" s="1" t="s">
        <v>370</v>
      </c>
      <c r="Q3" s="1" t="s">
        <v>370</v>
      </c>
      <c r="R3" s="1" t="s">
        <v>370</v>
      </c>
      <c r="S3" s="1" t="s">
        <v>370</v>
      </c>
      <c r="T3" s="1" t="s">
        <v>1444</v>
      </c>
      <c r="U3" s="1" t="s">
        <v>1443</v>
      </c>
      <c r="V3" s="1" t="s">
        <v>1441</v>
      </c>
      <c r="W3" s="1" t="s">
        <v>1441</v>
      </c>
      <c r="AB3" s="1" t="s">
        <v>111</v>
      </c>
    </row>
    <row r="4" spans="1:32" x14ac:dyDescent="0.25">
      <c r="A4" s="1" t="s">
        <v>648</v>
      </c>
      <c r="B4" s="1" t="s">
        <v>1089</v>
      </c>
      <c r="C4" s="1" t="s">
        <v>1436</v>
      </c>
      <c r="D4" s="1" t="s">
        <v>1436</v>
      </c>
      <c r="E4" s="1" t="s">
        <v>1436</v>
      </c>
      <c r="F4" s="1" t="s">
        <v>1436</v>
      </c>
      <c r="G4" s="1" t="s">
        <v>1436</v>
      </c>
      <c r="H4" s="1" t="s">
        <v>1436</v>
      </c>
      <c r="I4" s="1" t="s">
        <v>370</v>
      </c>
      <c r="J4" s="1" t="s">
        <v>370</v>
      </c>
      <c r="N4" s="1" t="s">
        <v>142</v>
      </c>
      <c r="O4" s="1" t="s">
        <v>218</v>
      </c>
      <c r="S4" s="1" t="s">
        <v>1446</v>
      </c>
      <c r="T4" s="1" t="s">
        <v>1447</v>
      </c>
      <c r="U4" s="1" t="s">
        <v>1445</v>
      </c>
      <c r="V4" s="1" t="s">
        <v>1161</v>
      </c>
      <c r="W4" t="s">
        <v>1259</v>
      </c>
      <c r="AB4" s="1" t="s">
        <v>1474</v>
      </c>
    </row>
    <row r="5" spans="1:32" x14ac:dyDescent="0.25">
      <c r="A5" s="1" t="s">
        <v>332</v>
      </c>
      <c r="B5" s="1" t="s">
        <v>695</v>
      </c>
      <c r="C5" s="1" t="s">
        <v>370</v>
      </c>
      <c r="D5" s="1" t="s">
        <v>370</v>
      </c>
      <c r="E5" s="1" t="s">
        <v>370</v>
      </c>
      <c r="F5" s="1" t="s">
        <v>370</v>
      </c>
      <c r="G5" s="1" t="s">
        <v>370</v>
      </c>
      <c r="H5" s="1" t="s">
        <v>370</v>
      </c>
      <c r="I5" s="1" t="s">
        <v>370</v>
      </c>
      <c r="J5" s="1" t="s">
        <v>1436</v>
      </c>
      <c r="N5" s="1" t="s">
        <v>579</v>
      </c>
      <c r="O5" s="1" t="s">
        <v>581</v>
      </c>
      <c r="P5" s="1" t="s">
        <v>1449</v>
      </c>
      <c r="Q5" s="1" t="s">
        <v>1448</v>
      </c>
      <c r="AB5" s="1" t="s">
        <v>1478</v>
      </c>
    </row>
    <row r="6" spans="1:32" x14ac:dyDescent="0.25">
      <c r="A6" s="1" t="s">
        <v>559</v>
      </c>
      <c r="B6" s="1" t="s">
        <v>556</v>
      </c>
      <c r="C6" s="1" t="s">
        <v>370</v>
      </c>
      <c r="D6" s="1" t="s">
        <v>370</v>
      </c>
      <c r="E6" s="1" t="s">
        <v>370</v>
      </c>
      <c r="F6" s="1" t="s">
        <v>370</v>
      </c>
      <c r="G6" s="1" t="s">
        <v>370</v>
      </c>
      <c r="H6" s="1" t="s">
        <v>370</v>
      </c>
      <c r="I6" s="1" t="s">
        <v>370</v>
      </c>
      <c r="J6" s="1" t="s">
        <v>370</v>
      </c>
      <c r="N6" s="1" t="s">
        <v>476</v>
      </c>
      <c r="O6" s="1" t="s">
        <v>515</v>
      </c>
      <c r="P6" s="1" t="s">
        <v>1441</v>
      </c>
      <c r="Q6" s="1" t="s">
        <v>1441</v>
      </c>
      <c r="R6" s="1" t="s">
        <v>1441</v>
      </c>
      <c r="S6" s="1" t="s">
        <v>1441</v>
      </c>
      <c r="T6" s="1" t="s">
        <v>1441</v>
      </c>
      <c r="U6" s="1" t="s">
        <v>1161</v>
      </c>
      <c r="V6" s="1" t="s">
        <v>370</v>
      </c>
      <c r="W6" t="s">
        <v>1450</v>
      </c>
      <c r="AB6" s="1" t="s">
        <v>1479</v>
      </c>
    </row>
    <row r="7" spans="1:32" x14ac:dyDescent="0.25">
      <c r="A7" s="1" t="s">
        <v>653</v>
      </c>
      <c r="B7" s="1" t="s">
        <v>699</v>
      </c>
      <c r="C7" s="1" t="s">
        <v>370</v>
      </c>
      <c r="D7" s="1" t="s">
        <v>370</v>
      </c>
      <c r="E7" s="1" t="s">
        <v>370</v>
      </c>
      <c r="F7" s="1" t="s">
        <v>370</v>
      </c>
      <c r="G7" s="1" t="s">
        <v>370</v>
      </c>
      <c r="H7" s="1" t="s">
        <v>370</v>
      </c>
      <c r="I7" s="1" t="s">
        <v>370</v>
      </c>
      <c r="J7" s="1" t="s">
        <v>370</v>
      </c>
      <c r="N7" s="1" t="s">
        <v>127</v>
      </c>
      <c r="O7" s="1" t="s">
        <v>204</v>
      </c>
      <c r="P7" s="1" t="s">
        <v>1456</v>
      </c>
      <c r="Q7" s="1" t="s">
        <v>1462</v>
      </c>
      <c r="R7" s="1" t="s">
        <v>1455</v>
      </c>
      <c r="S7" s="1" t="s">
        <v>1454</v>
      </c>
      <c r="T7" s="1" t="s">
        <v>1453</v>
      </c>
      <c r="U7" s="1" t="s">
        <v>1452</v>
      </c>
      <c r="V7" s="1" t="s">
        <v>1452</v>
      </c>
      <c r="W7" t="s">
        <v>1451</v>
      </c>
      <c r="AB7" s="1" t="s">
        <v>127</v>
      </c>
    </row>
    <row r="8" spans="1:32" x14ac:dyDescent="0.25">
      <c r="A8" s="1" t="s">
        <v>94</v>
      </c>
      <c r="B8" s="1" t="s">
        <v>166</v>
      </c>
      <c r="C8" s="1" t="s">
        <v>370</v>
      </c>
      <c r="D8" s="1" t="s">
        <v>370</v>
      </c>
      <c r="E8" s="1" t="s">
        <v>370</v>
      </c>
      <c r="F8" s="1" t="s">
        <v>370</v>
      </c>
      <c r="G8" s="1" t="s">
        <v>370</v>
      </c>
      <c r="H8" s="1" t="s">
        <v>370</v>
      </c>
      <c r="I8" s="1" t="s">
        <v>370</v>
      </c>
      <c r="J8" s="1" t="s">
        <v>370</v>
      </c>
      <c r="N8" s="1" t="s">
        <v>138</v>
      </c>
      <c r="O8" s="1" t="s">
        <v>216</v>
      </c>
      <c r="T8" s="1" t="s">
        <v>1288</v>
      </c>
      <c r="U8" s="1" t="s">
        <v>1287</v>
      </c>
      <c r="V8" s="1" t="s">
        <v>1286</v>
      </c>
      <c r="W8" t="s">
        <v>1457</v>
      </c>
      <c r="AB8" s="1" t="s">
        <v>1480</v>
      </c>
    </row>
    <row r="9" spans="1:32" x14ac:dyDescent="0.25">
      <c r="A9" s="1" t="s">
        <v>94</v>
      </c>
      <c r="B9" s="1" t="s">
        <v>166</v>
      </c>
      <c r="C9" s="1" t="s">
        <v>370</v>
      </c>
      <c r="D9" s="1" t="s">
        <v>370</v>
      </c>
      <c r="E9" s="1" t="s">
        <v>370</v>
      </c>
      <c r="F9" s="1" t="s">
        <v>370</v>
      </c>
      <c r="G9" s="1" t="s">
        <v>370</v>
      </c>
      <c r="H9" s="1" t="s">
        <v>370</v>
      </c>
      <c r="I9" s="1" t="s">
        <v>370</v>
      </c>
      <c r="J9" s="1" t="s">
        <v>370</v>
      </c>
      <c r="N9" s="1" t="s">
        <v>328</v>
      </c>
      <c r="O9" s="1" t="s">
        <v>1438</v>
      </c>
      <c r="P9" s="1" t="s">
        <v>1441</v>
      </c>
      <c r="Q9" s="1" t="s">
        <v>1458</v>
      </c>
      <c r="AB9" s="1" t="s">
        <v>1481</v>
      </c>
    </row>
    <row r="10" spans="1:32" x14ac:dyDescent="0.25">
      <c r="A10" s="1" t="s">
        <v>329</v>
      </c>
      <c r="B10" s="1" t="s">
        <v>1374</v>
      </c>
      <c r="C10" s="1" t="s">
        <v>1436</v>
      </c>
      <c r="D10" s="1" t="s">
        <v>1436</v>
      </c>
      <c r="E10" s="1" t="s">
        <v>1436</v>
      </c>
      <c r="F10" s="1" t="s">
        <v>1436</v>
      </c>
      <c r="G10" s="1" t="s">
        <v>1436</v>
      </c>
      <c r="H10" s="1" t="s">
        <v>1436</v>
      </c>
      <c r="I10" s="1" t="s">
        <v>1436</v>
      </c>
      <c r="J10" s="1" t="s">
        <v>370</v>
      </c>
      <c r="N10" s="9" t="s">
        <v>451</v>
      </c>
      <c r="O10" s="1" t="s">
        <v>489</v>
      </c>
      <c r="Q10" s="1" t="s">
        <v>1456</v>
      </c>
      <c r="R10" t="s">
        <v>1441</v>
      </c>
      <c r="S10" t="s">
        <v>1441</v>
      </c>
      <c r="T10" t="s">
        <v>1441</v>
      </c>
      <c r="U10" t="s">
        <v>1441</v>
      </c>
      <c r="V10" t="s">
        <v>1441</v>
      </c>
      <c r="W10" t="s">
        <v>1441</v>
      </c>
      <c r="AB10" s="1" t="s">
        <v>122</v>
      </c>
    </row>
    <row r="11" spans="1:32" x14ac:dyDescent="0.25">
      <c r="A11" s="1" t="s">
        <v>126</v>
      </c>
      <c r="B11" s="1" t="s">
        <v>203</v>
      </c>
      <c r="C11" s="1" t="s">
        <v>370</v>
      </c>
      <c r="D11" s="1" t="s">
        <v>370</v>
      </c>
      <c r="E11" s="1" t="s">
        <v>370</v>
      </c>
      <c r="F11" s="1" t="s">
        <v>370</v>
      </c>
      <c r="G11" s="1" t="s">
        <v>370</v>
      </c>
      <c r="H11" s="1" t="s">
        <v>370</v>
      </c>
      <c r="I11" s="1" t="s">
        <v>370</v>
      </c>
      <c r="J11" s="1" t="s">
        <v>370</v>
      </c>
      <c r="N11" s="1" t="s">
        <v>611</v>
      </c>
      <c r="O11" s="1" t="s">
        <v>607</v>
      </c>
      <c r="P11" s="1" t="s">
        <v>1464</v>
      </c>
      <c r="S11" s="1" t="s">
        <v>1461</v>
      </c>
      <c r="T11" s="1" t="s">
        <v>1460</v>
      </c>
      <c r="U11" s="1" t="s">
        <v>1459</v>
      </c>
      <c r="V11" s="1" t="s">
        <v>1459</v>
      </c>
      <c r="W11" s="1" t="s">
        <v>1453</v>
      </c>
    </row>
    <row r="12" spans="1:32" x14ac:dyDescent="0.25">
      <c r="A12" s="1" t="s">
        <v>526</v>
      </c>
      <c r="B12" s="1" t="s">
        <v>1110</v>
      </c>
      <c r="C12" s="1" t="s">
        <v>370</v>
      </c>
      <c r="D12" s="1" t="s">
        <v>370</v>
      </c>
      <c r="E12" s="1" t="s">
        <v>370</v>
      </c>
      <c r="F12" s="1" t="s">
        <v>370</v>
      </c>
      <c r="G12" s="1" t="s">
        <v>370</v>
      </c>
      <c r="H12" s="1" t="s">
        <v>370</v>
      </c>
      <c r="I12" s="1" t="s">
        <v>370</v>
      </c>
      <c r="J12" s="1" t="s">
        <v>370</v>
      </c>
      <c r="N12" s="1" t="s">
        <v>322</v>
      </c>
      <c r="O12" s="1" t="s">
        <v>598</v>
      </c>
      <c r="W12" t="s">
        <v>1463</v>
      </c>
      <c r="AF12" t="s">
        <v>1477</v>
      </c>
    </row>
    <row r="13" spans="1:32" x14ac:dyDescent="0.25">
      <c r="A13" s="1" t="s">
        <v>126</v>
      </c>
      <c r="B13" s="1" t="s">
        <v>203</v>
      </c>
      <c r="C13" s="1" t="s">
        <v>1436</v>
      </c>
      <c r="D13" s="1" t="s">
        <v>1436</v>
      </c>
      <c r="E13" s="1" t="s">
        <v>1436</v>
      </c>
      <c r="F13" s="1" t="s">
        <v>370</v>
      </c>
      <c r="G13" s="1" t="s">
        <v>370</v>
      </c>
      <c r="H13" s="1" t="s">
        <v>370</v>
      </c>
      <c r="I13" s="1" t="s">
        <v>1436</v>
      </c>
      <c r="J13" s="1" t="s">
        <v>1436</v>
      </c>
      <c r="N13" s="1" t="s">
        <v>1117</v>
      </c>
      <c r="O13" s="1" t="s">
        <v>1439</v>
      </c>
    </row>
    <row r="14" spans="1:32" x14ac:dyDescent="0.25">
      <c r="A14" s="1" t="s">
        <v>637</v>
      </c>
      <c r="B14" s="1" t="s">
        <v>676</v>
      </c>
      <c r="C14" s="1" t="s">
        <v>1436</v>
      </c>
      <c r="D14" s="1" t="s">
        <v>1436</v>
      </c>
      <c r="E14" s="1" t="s">
        <v>1436</v>
      </c>
      <c r="F14" s="1" t="s">
        <v>1436</v>
      </c>
      <c r="G14" s="1" t="s">
        <v>1436</v>
      </c>
      <c r="H14" s="1" t="s">
        <v>1436</v>
      </c>
      <c r="I14" s="1" t="s">
        <v>1436</v>
      </c>
      <c r="J14" s="1" t="s">
        <v>1436</v>
      </c>
      <c r="N14" s="1" t="s">
        <v>126</v>
      </c>
      <c r="O14" s="1" t="s">
        <v>203</v>
      </c>
      <c r="S14" s="1" t="s">
        <v>1465</v>
      </c>
    </row>
    <row r="15" spans="1:32" x14ac:dyDescent="0.25">
      <c r="A15" s="1" t="s">
        <v>470</v>
      </c>
      <c r="B15" s="1" t="s">
        <v>509</v>
      </c>
      <c r="C15" s="1" t="s">
        <v>1436</v>
      </c>
      <c r="D15" s="1" t="s">
        <v>370</v>
      </c>
      <c r="E15" s="1" t="s">
        <v>370</v>
      </c>
      <c r="F15" s="1" t="s">
        <v>1436</v>
      </c>
      <c r="G15" s="1" t="s">
        <v>1436</v>
      </c>
      <c r="H15" s="1" t="s">
        <v>1436</v>
      </c>
      <c r="I15" s="1" t="s">
        <v>1436</v>
      </c>
      <c r="J15" s="1" t="s">
        <v>1436</v>
      </c>
      <c r="N15" s="1" t="s">
        <v>94</v>
      </c>
      <c r="O15" s="1" t="s">
        <v>166</v>
      </c>
      <c r="P15" s="1" t="s">
        <v>886</v>
      </c>
      <c r="Q15" s="1" t="s">
        <v>886</v>
      </c>
      <c r="R15" s="1" t="s">
        <v>1466</v>
      </c>
    </row>
    <row r="16" spans="1:32" x14ac:dyDescent="0.25">
      <c r="A16" s="1" t="s">
        <v>136</v>
      </c>
      <c r="B16" s="1" t="s">
        <v>213</v>
      </c>
      <c r="C16" s="1" t="s">
        <v>1436</v>
      </c>
      <c r="D16" s="1" t="s">
        <v>1436</v>
      </c>
      <c r="E16" s="1" t="s">
        <v>1436</v>
      </c>
      <c r="F16" s="1" t="s">
        <v>1436</v>
      </c>
      <c r="G16" s="1" t="s">
        <v>1436</v>
      </c>
      <c r="H16" s="1" t="s">
        <v>1436</v>
      </c>
      <c r="I16" s="1" t="s">
        <v>1436</v>
      </c>
      <c r="J16" s="1" t="s">
        <v>1436</v>
      </c>
      <c r="P16" s="1" t="s">
        <v>885</v>
      </c>
      <c r="Q16" s="1" t="s">
        <v>885</v>
      </c>
      <c r="R16" s="1" t="s">
        <v>886</v>
      </c>
      <c r="S16" s="1" t="s">
        <v>885</v>
      </c>
      <c r="T16" s="1" t="s">
        <v>885</v>
      </c>
      <c r="U16" s="1" t="s">
        <v>885</v>
      </c>
      <c r="V16" s="1" t="s">
        <v>886</v>
      </c>
      <c r="W16">
        <v>0</v>
      </c>
    </row>
    <row r="17" spans="1:28" x14ac:dyDescent="0.25">
      <c r="A17" s="1" t="s">
        <v>559</v>
      </c>
      <c r="B17" s="1" t="s">
        <v>556</v>
      </c>
      <c r="C17" s="1" t="s">
        <v>370</v>
      </c>
      <c r="D17" s="1" t="s">
        <v>370</v>
      </c>
      <c r="E17" s="1" t="s">
        <v>370</v>
      </c>
      <c r="F17" s="1" t="s">
        <v>370</v>
      </c>
      <c r="G17" s="1" t="s">
        <v>370</v>
      </c>
      <c r="H17" s="1" t="s">
        <v>370</v>
      </c>
      <c r="I17" s="1" t="s">
        <v>370</v>
      </c>
      <c r="J17" s="1" t="s">
        <v>1436</v>
      </c>
      <c r="P17" s="1" t="s">
        <v>1469</v>
      </c>
      <c r="Q17" s="1" t="s">
        <v>1468</v>
      </c>
      <c r="R17" s="1" t="s">
        <v>886</v>
      </c>
      <c r="S17" s="1" t="s">
        <v>885</v>
      </c>
      <c r="T17" s="1" t="s">
        <v>1467</v>
      </c>
      <c r="U17" s="1" t="s">
        <v>886</v>
      </c>
      <c r="V17" s="1" t="s">
        <v>885</v>
      </c>
      <c r="W17">
        <v>1</v>
      </c>
    </row>
    <row r="18" spans="1:28" x14ac:dyDescent="0.25">
      <c r="A18" s="1" t="s">
        <v>653</v>
      </c>
      <c r="B18" s="1" t="s">
        <v>699</v>
      </c>
      <c r="C18" s="1" t="s">
        <v>370</v>
      </c>
      <c r="D18" s="1" t="s">
        <v>370</v>
      </c>
      <c r="E18" s="1" t="s">
        <v>370</v>
      </c>
      <c r="F18" s="1" t="s">
        <v>370</v>
      </c>
      <c r="G18" s="1" t="s">
        <v>370</v>
      </c>
      <c r="H18" s="1" t="s">
        <v>370</v>
      </c>
      <c r="I18" s="1" t="s">
        <v>370</v>
      </c>
      <c r="J18" s="1" t="s">
        <v>370</v>
      </c>
      <c r="AB18" s="1" t="s">
        <v>1476</v>
      </c>
    </row>
    <row r="19" spans="1:28" x14ac:dyDescent="0.25">
      <c r="A19" s="1" t="s">
        <v>329</v>
      </c>
      <c r="B19" s="1" t="s">
        <v>1374</v>
      </c>
      <c r="J19" s="1" t="s">
        <v>370</v>
      </c>
    </row>
    <row r="20" spans="1:28" x14ac:dyDescent="0.25">
      <c r="AB20" s="1" t="s">
        <v>97</v>
      </c>
    </row>
    <row r="21" spans="1:28" x14ac:dyDescent="0.25">
      <c r="AB21" s="1" t="s">
        <v>1475</v>
      </c>
    </row>
    <row r="23" spans="1:28" x14ac:dyDescent="0.25">
      <c r="O23" s="1" t="s">
        <v>1282</v>
      </c>
      <c r="P23" s="1" t="s">
        <v>1473</v>
      </c>
    </row>
    <row r="24" spans="1:28" x14ac:dyDescent="0.25">
      <c r="O24" s="1" t="s">
        <v>736</v>
      </c>
      <c r="P24" s="1" t="s">
        <v>1470</v>
      </c>
    </row>
    <row r="25" spans="1:28" x14ac:dyDescent="0.25">
      <c r="O25" s="1" t="s">
        <v>1471</v>
      </c>
      <c r="P25" s="1" t="s">
        <v>1472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1616-433B-4CCF-837B-561B90871A1D}">
  <dimension ref="B1:N91"/>
  <sheetViews>
    <sheetView topLeftCell="A28" workbookViewId="0">
      <selection activeCell="G22" sqref="G22"/>
    </sheetView>
  </sheetViews>
  <sheetFormatPr defaultRowHeight="15" x14ac:dyDescent="0.25"/>
  <cols>
    <col min="2" max="5" width="9.140625" style="1"/>
  </cols>
  <sheetData>
    <row r="1" spans="2:14" x14ac:dyDescent="0.25">
      <c r="B1" s="61" t="s">
        <v>1353</v>
      </c>
      <c r="C1" s="61"/>
      <c r="D1" s="61"/>
      <c r="E1" s="61"/>
      <c r="F1" s="61"/>
      <c r="G1" s="61"/>
      <c r="H1" s="61"/>
      <c r="I1" s="61"/>
      <c r="J1" s="61"/>
      <c r="K1" s="61"/>
    </row>
    <row r="2" spans="2:14" x14ac:dyDescent="0.25">
      <c r="D2" s="1" t="s">
        <v>886</v>
      </c>
      <c r="E2" s="1" t="s">
        <v>887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</row>
    <row r="3" spans="2:14" x14ac:dyDescent="0.25">
      <c r="B3" s="1" t="s">
        <v>147</v>
      </c>
      <c r="C3" s="1" t="s">
        <v>223</v>
      </c>
      <c r="F3" s="1"/>
      <c r="G3" s="1"/>
      <c r="H3" s="1"/>
      <c r="I3" s="1"/>
      <c r="J3" s="1"/>
      <c r="K3" s="1"/>
    </row>
    <row r="4" spans="2:14" x14ac:dyDescent="0.25">
      <c r="B4" s="1" t="s">
        <v>159</v>
      </c>
      <c r="C4" s="1" t="s">
        <v>170</v>
      </c>
      <c r="F4" s="1"/>
      <c r="G4" s="1"/>
      <c r="H4" s="1"/>
      <c r="I4" s="1"/>
      <c r="J4" s="1"/>
      <c r="K4" s="1"/>
    </row>
    <row r="5" spans="2:14" x14ac:dyDescent="0.25">
      <c r="B5" s="1" t="s">
        <v>1348</v>
      </c>
      <c r="C5" s="1" t="s">
        <v>1349</v>
      </c>
      <c r="F5" s="1"/>
      <c r="G5" s="1"/>
      <c r="H5" s="1"/>
      <c r="I5" s="1"/>
      <c r="J5" s="1"/>
      <c r="K5" s="1"/>
    </row>
    <row r="6" spans="2:14" x14ac:dyDescent="0.25">
      <c r="B6" s="1" t="s">
        <v>1119</v>
      </c>
      <c r="C6" s="1" t="s">
        <v>1350</v>
      </c>
      <c r="F6" s="1"/>
      <c r="G6" s="1"/>
      <c r="H6" s="1"/>
      <c r="I6" s="1"/>
      <c r="J6" s="1"/>
      <c r="K6" s="1"/>
    </row>
    <row r="7" spans="2:14" x14ac:dyDescent="0.25">
      <c r="B7" s="1" t="s">
        <v>94</v>
      </c>
      <c r="C7" s="1" t="s">
        <v>166</v>
      </c>
      <c r="F7" s="1"/>
      <c r="G7" s="1"/>
      <c r="H7" s="1"/>
      <c r="I7" s="1"/>
      <c r="J7" s="1"/>
      <c r="K7" s="1"/>
    </row>
    <row r="8" spans="2:14" x14ac:dyDescent="0.25">
      <c r="B8" s="1" t="s">
        <v>94</v>
      </c>
      <c r="C8" s="1" t="s">
        <v>166</v>
      </c>
      <c r="F8" s="1"/>
      <c r="G8" s="1"/>
      <c r="H8" s="1"/>
      <c r="I8" s="1"/>
      <c r="J8" s="1"/>
      <c r="K8" s="1"/>
    </row>
    <row r="9" spans="2:14" x14ac:dyDescent="0.25">
      <c r="B9" s="1" t="s">
        <v>163</v>
      </c>
      <c r="C9" s="1" t="s">
        <v>234</v>
      </c>
      <c r="D9" s="1" t="s">
        <v>1351</v>
      </c>
      <c r="E9" s="1" t="s">
        <v>1351</v>
      </c>
      <c r="F9" s="1" t="s">
        <v>1351</v>
      </c>
      <c r="G9" s="1" t="s">
        <v>1351</v>
      </c>
      <c r="H9" s="1" t="s">
        <v>1351</v>
      </c>
      <c r="I9" s="1" t="s">
        <v>1351</v>
      </c>
      <c r="J9" s="1" t="s">
        <v>1351</v>
      </c>
      <c r="K9" s="1"/>
    </row>
    <row r="10" spans="2:14" x14ac:dyDescent="0.25">
      <c r="B10" s="1" t="s">
        <v>106</v>
      </c>
      <c r="C10" s="1" t="s">
        <v>167</v>
      </c>
      <c r="D10" s="1" t="s">
        <v>1351</v>
      </c>
      <c r="E10" s="1" t="s">
        <v>1351</v>
      </c>
      <c r="F10" s="1" t="s">
        <v>1351</v>
      </c>
      <c r="G10" s="1" t="s">
        <v>1351</v>
      </c>
      <c r="H10" s="1" t="s">
        <v>1351</v>
      </c>
      <c r="I10" s="1" t="s">
        <v>1351</v>
      </c>
      <c r="J10" s="1" t="s">
        <v>1351</v>
      </c>
      <c r="K10" s="1" t="s">
        <v>1351</v>
      </c>
    </row>
    <row r="11" spans="2:14" x14ac:dyDescent="0.25">
      <c r="B11" s="1" t="s">
        <v>96</v>
      </c>
      <c r="C11" s="1" t="s">
        <v>169</v>
      </c>
      <c r="F11" s="1"/>
      <c r="G11" s="1"/>
      <c r="H11" s="1"/>
      <c r="I11" s="1"/>
      <c r="J11" s="1"/>
      <c r="K11" s="1" t="s">
        <v>1351</v>
      </c>
    </row>
    <row r="12" spans="2:14" x14ac:dyDescent="0.25">
      <c r="B12" s="1" t="s">
        <v>332</v>
      </c>
      <c r="C12" s="1" t="s">
        <v>695</v>
      </c>
      <c r="D12" s="1" t="s">
        <v>1352</v>
      </c>
      <c r="E12" s="1" t="s">
        <v>1352</v>
      </c>
      <c r="F12" s="1" t="s">
        <v>1352</v>
      </c>
      <c r="G12" s="1" t="s">
        <v>1352</v>
      </c>
      <c r="H12" s="1" t="s">
        <v>1352</v>
      </c>
      <c r="I12" s="1" t="s">
        <v>1352</v>
      </c>
      <c r="J12" s="1" t="s">
        <v>1352</v>
      </c>
      <c r="K12" s="1" t="s">
        <v>1352</v>
      </c>
    </row>
    <row r="13" spans="2:14" x14ac:dyDescent="0.25">
      <c r="B13" s="1" t="s">
        <v>94</v>
      </c>
      <c r="C13" s="1" t="s">
        <v>166</v>
      </c>
      <c r="F13" s="1"/>
      <c r="G13" s="1"/>
      <c r="H13" s="1"/>
      <c r="I13" s="1"/>
      <c r="J13" s="1"/>
      <c r="K13" s="1"/>
    </row>
    <row r="15" spans="2:14" x14ac:dyDescent="0.25">
      <c r="L15" t="s">
        <v>1364</v>
      </c>
      <c r="M15" s="59" t="s">
        <v>1363</v>
      </c>
      <c r="N15" s="59"/>
    </row>
    <row r="16" spans="2:14" x14ac:dyDescent="0.25">
      <c r="L16" t="s">
        <v>1352</v>
      </c>
      <c r="M16" s="1" t="s">
        <v>332</v>
      </c>
    </row>
    <row r="17" spans="2:14" x14ac:dyDescent="0.25">
      <c r="B17" s="61" t="s">
        <v>1354</v>
      </c>
      <c r="C17" s="61"/>
      <c r="D17" s="61"/>
      <c r="E17" s="61"/>
      <c r="F17" s="61"/>
      <c r="G17" s="61"/>
      <c r="H17" s="61"/>
      <c r="I17" s="61"/>
      <c r="J17" s="61"/>
      <c r="K17" s="61"/>
    </row>
    <row r="18" spans="2:14" x14ac:dyDescent="0.25">
      <c r="D18" s="1" t="s">
        <v>886</v>
      </c>
      <c r="E18" s="1" t="s">
        <v>887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</row>
    <row r="19" spans="2:14" x14ac:dyDescent="0.25">
      <c r="B19" s="7" t="s">
        <v>445</v>
      </c>
      <c r="C19" s="7" t="s">
        <v>541</v>
      </c>
      <c r="F19" s="1"/>
      <c r="G19" s="1"/>
      <c r="H19" s="1"/>
      <c r="I19" s="1"/>
      <c r="J19" s="1"/>
      <c r="K19" s="1"/>
      <c r="M19" t="str">
        <f>_xlfn.CONCAT("0x", C19, ", ")</f>
        <v xml:space="preserve">0x2E, </v>
      </c>
      <c r="N19" t="str">
        <f>_xlfn.CONCAT(M19:M56)</f>
        <v xml:space="preserve">0x2E, 0x00, 0x2C, 0x01, 0x00, 0xD4, 0x48, 0xFE, 0xA8, 0xE8, 0xC7, 0x00, 0xA2, 0xE5, 0xA6, 0xF8, 0xC5, 0x94, 0xB1, 0x28, 0x06, 0xB2, 0x9D, 0xE8, 0xDF, 0x02, 0x0C, 0xA8, 0x9A, 0x02, 0xFC, 0x54, 0x4D, 0x11, 0x80, 0x82, 0x20, 0x68, </v>
      </c>
    </row>
    <row r="20" spans="2:14" x14ac:dyDescent="0.25">
      <c r="B20" s="7" t="s">
        <v>94</v>
      </c>
      <c r="C20" s="7" t="s">
        <v>166</v>
      </c>
      <c r="F20" s="1"/>
      <c r="G20" s="1"/>
      <c r="H20" s="1"/>
      <c r="I20" s="1"/>
      <c r="J20" s="1"/>
      <c r="K20" s="1"/>
      <c r="M20" t="str">
        <f t="shared" ref="M20:M56" si="0">_xlfn.CONCAT("0x", C20, ", ")</f>
        <v xml:space="preserve">0x00, </v>
      </c>
    </row>
    <row r="21" spans="2:14" x14ac:dyDescent="0.25">
      <c r="B21" s="7" t="s">
        <v>95</v>
      </c>
      <c r="C21" s="7" t="s">
        <v>851</v>
      </c>
      <c r="F21" s="1"/>
      <c r="G21" s="1"/>
      <c r="H21" s="1"/>
      <c r="I21" s="1"/>
      <c r="J21" s="1"/>
      <c r="K21" s="1"/>
      <c r="M21" t="str">
        <f t="shared" si="0"/>
        <v xml:space="preserve">0x2C, </v>
      </c>
    </row>
    <row r="22" spans="2:14" x14ac:dyDescent="0.25">
      <c r="B22" s="7" t="s">
        <v>96</v>
      </c>
      <c r="C22" s="7" t="s">
        <v>169</v>
      </c>
      <c r="F22" s="1"/>
      <c r="G22" s="1"/>
      <c r="H22" s="1"/>
      <c r="I22" s="1"/>
      <c r="J22" s="1"/>
      <c r="K22" s="1"/>
      <c r="M22" t="str">
        <f t="shared" si="0"/>
        <v xml:space="preserve">0x01, </v>
      </c>
    </row>
    <row r="23" spans="2:14" x14ac:dyDescent="0.25">
      <c r="B23" s="7" t="s">
        <v>94</v>
      </c>
      <c r="C23" s="7" t="s">
        <v>166</v>
      </c>
      <c r="F23" s="1"/>
      <c r="G23" s="1"/>
      <c r="H23" s="1"/>
      <c r="I23" s="1"/>
      <c r="J23" s="1"/>
      <c r="K23" s="1"/>
      <c r="M23" t="str">
        <f t="shared" si="0"/>
        <v xml:space="preserve">0x00, </v>
      </c>
    </row>
    <row r="24" spans="2:14" x14ac:dyDescent="0.25">
      <c r="B24" s="7" t="s">
        <v>461</v>
      </c>
      <c r="C24" s="7" t="s">
        <v>1139</v>
      </c>
      <c r="F24" s="1"/>
      <c r="G24" s="1"/>
      <c r="H24" s="1"/>
      <c r="I24" s="1"/>
      <c r="J24" s="1"/>
      <c r="K24" s="1"/>
      <c r="M24" t="str">
        <f t="shared" si="0"/>
        <v xml:space="preserve">0xD4, </v>
      </c>
    </row>
    <row r="25" spans="2:14" x14ac:dyDescent="0.25">
      <c r="B25" s="7" t="s">
        <v>158</v>
      </c>
      <c r="C25" s="7" t="s">
        <v>232</v>
      </c>
      <c r="F25" s="1"/>
      <c r="G25" s="1"/>
      <c r="H25" s="1"/>
      <c r="I25" s="1"/>
      <c r="J25" s="1"/>
      <c r="K25" s="1"/>
      <c r="M25" t="str">
        <f t="shared" si="0"/>
        <v xml:space="preserve">0x48, </v>
      </c>
    </row>
    <row r="26" spans="2:14" x14ac:dyDescent="0.25">
      <c r="B26" s="7" t="s">
        <v>787</v>
      </c>
      <c r="C26" s="7" t="s">
        <v>1102</v>
      </c>
      <c r="F26" s="1"/>
      <c r="G26" s="1"/>
      <c r="H26" s="1"/>
      <c r="I26" s="1"/>
      <c r="J26" s="1"/>
      <c r="K26" s="1"/>
      <c r="M26" t="str">
        <f t="shared" si="0"/>
        <v xml:space="preserve">0xFE, </v>
      </c>
    </row>
    <row r="27" spans="2:14" x14ac:dyDescent="0.25">
      <c r="B27" s="7" t="s">
        <v>129</v>
      </c>
      <c r="C27" s="7" t="s">
        <v>583</v>
      </c>
      <c r="F27" s="1"/>
      <c r="G27" s="1"/>
      <c r="H27" s="1"/>
      <c r="I27" s="1"/>
      <c r="J27" s="1"/>
      <c r="K27" s="1"/>
      <c r="M27" t="str">
        <f t="shared" si="0"/>
        <v xml:space="preserve">0xA8, </v>
      </c>
    </row>
    <row r="28" spans="2:14" x14ac:dyDescent="0.25">
      <c r="B28" s="1" t="s">
        <v>113</v>
      </c>
      <c r="C28" s="1" t="s">
        <v>558</v>
      </c>
      <c r="F28" s="1"/>
      <c r="G28" s="1"/>
      <c r="H28" s="1"/>
      <c r="I28" s="1"/>
      <c r="J28" s="1"/>
      <c r="K28" s="1"/>
      <c r="M28" t="str">
        <f t="shared" si="0"/>
        <v xml:space="preserve">0xE8, </v>
      </c>
    </row>
    <row r="29" spans="2:14" x14ac:dyDescent="0.25">
      <c r="B29" s="1" t="s">
        <v>528</v>
      </c>
      <c r="C29" s="1" t="s">
        <v>550</v>
      </c>
      <c r="F29" s="1"/>
      <c r="G29" s="1"/>
      <c r="H29" s="1"/>
      <c r="I29" s="1"/>
      <c r="J29" s="1"/>
      <c r="K29" s="1"/>
      <c r="M29" t="str">
        <f t="shared" si="0"/>
        <v xml:space="preserve">0xC7, </v>
      </c>
    </row>
    <row r="30" spans="2:14" x14ac:dyDescent="0.25">
      <c r="B30" s="1" t="s">
        <v>94</v>
      </c>
      <c r="C30" s="1" t="s">
        <v>166</v>
      </c>
      <c r="F30" s="1"/>
      <c r="G30" s="1"/>
      <c r="H30" s="1"/>
      <c r="I30" s="1"/>
      <c r="J30" s="1"/>
      <c r="K30" s="1"/>
      <c r="M30" t="str">
        <f t="shared" si="0"/>
        <v xml:space="preserve">0x00, </v>
      </c>
    </row>
    <row r="31" spans="2:14" x14ac:dyDescent="0.25">
      <c r="B31" s="1" t="s">
        <v>1120</v>
      </c>
      <c r="C31" s="1" t="s">
        <v>1106</v>
      </c>
      <c r="F31" s="1"/>
      <c r="G31" s="1"/>
      <c r="H31" s="1"/>
      <c r="I31" s="1"/>
      <c r="J31" s="1"/>
      <c r="K31" s="1"/>
      <c r="M31" t="str">
        <f t="shared" si="0"/>
        <v xml:space="preserve">0xA2, </v>
      </c>
    </row>
    <row r="32" spans="2:14" x14ac:dyDescent="0.25">
      <c r="B32" s="1" t="s">
        <v>104</v>
      </c>
      <c r="C32" s="1" t="s">
        <v>1107</v>
      </c>
      <c r="F32" s="1"/>
      <c r="G32" s="1"/>
      <c r="H32" s="1"/>
      <c r="I32" s="1"/>
      <c r="J32" s="1"/>
      <c r="K32" s="1"/>
      <c r="M32" t="str">
        <f t="shared" si="0"/>
        <v xml:space="preserve">0xE5, </v>
      </c>
    </row>
    <row r="33" spans="2:13" x14ac:dyDescent="0.25">
      <c r="B33" s="1" t="s">
        <v>328</v>
      </c>
      <c r="C33" s="1" t="s">
        <v>1356</v>
      </c>
      <c r="F33" s="1"/>
      <c r="G33" s="1"/>
      <c r="H33" s="1"/>
      <c r="I33" s="1"/>
      <c r="J33" s="1"/>
      <c r="K33" s="1"/>
      <c r="M33" t="str">
        <f t="shared" si="0"/>
        <v xml:space="preserve">0xA6, </v>
      </c>
    </row>
    <row r="34" spans="2:13" x14ac:dyDescent="0.25">
      <c r="B34" s="1" t="s">
        <v>626</v>
      </c>
      <c r="C34" s="1" t="s">
        <v>1086</v>
      </c>
      <c r="F34" s="1"/>
      <c r="G34" s="1"/>
      <c r="H34" s="1"/>
      <c r="I34" s="1"/>
      <c r="J34" s="1"/>
      <c r="K34" s="1"/>
      <c r="M34" t="str">
        <f t="shared" si="0"/>
        <v xml:space="preserve">0xF8, </v>
      </c>
    </row>
    <row r="35" spans="2:13" x14ac:dyDescent="0.25">
      <c r="B35" s="1" t="s">
        <v>322</v>
      </c>
      <c r="C35" s="1" t="s">
        <v>1357</v>
      </c>
      <c r="F35" s="1"/>
      <c r="G35" s="1"/>
      <c r="H35" s="1"/>
      <c r="I35" s="1"/>
      <c r="J35" s="1"/>
      <c r="K35" s="1"/>
      <c r="M35" t="str">
        <f t="shared" si="0"/>
        <v xml:space="preserve">0xC5, </v>
      </c>
    </row>
    <row r="36" spans="2:13" x14ac:dyDescent="0.25">
      <c r="B36" s="1" t="s">
        <v>132</v>
      </c>
      <c r="C36" s="1" t="s">
        <v>209</v>
      </c>
      <c r="F36" s="1"/>
      <c r="G36" s="1"/>
      <c r="H36" s="1"/>
      <c r="I36" s="1"/>
      <c r="J36" s="1"/>
      <c r="K36" s="1"/>
      <c r="M36" t="str">
        <f t="shared" si="0"/>
        <v xml:space="preserve">0x94, </v>
      </c>
    </row>
    <row r="37" spans="2:13" x14ac:dyDescent="0.25">
      <c r="B37" s="1" t="s">
        <v>118</v>
      </c>
      <c r="C37" s="1" t="s">
        <v>1128</v>
      </c>
      <c r="F37" s="1"/>
      <c r="G37" s="1"/>
      <c r="H37" s="1"/>
      <c r="I37" s="1"/>
      <c r="J37" s="1"/>
      <c r="K37" s="1"/>
      <c r="M37" t="str">
        <f t="shared" si="0"/>
        <v xml:space="preserve">0xB1, </v>
      </c>
    </row>
    <row r="38" spans="2:13" x14ac:dyDescent="0.25">
      <c r="B38" s="1" t="s">
        <v>127</v>
      </c>
      <c r="C38" s="1" t="s">
        <v>204</v>
      </c>
      <c r="F38" s="1"/>
      <c r="G38" s="1"/>
      <c r="H38" s="1"/>
      <c r="I38" s="1"/>
      <c r="J38" s="1"/>
      <c r="K38" s="1"/>
      <c r="M38" t="str">
        <f t="shared" si="0"/>
        <v xml:space="preserve">0x28, </v>
      </c>
    </row>
    <row r="39" spans="2:13" x14ac:dyDescent="0.25">
      <c r="B39" s="1" t="s">
        <v>339</v>
      </c>
      <c r="C39" s="1" t="s">
        <v>352</v>
      </c>
      <c r="F39" s="1"/>
      <c r="G39" s="1"/>
      <c r="H39" s="1"/>
      <c r="I39" s="1"/>
      <c r="J39" s="1"/>
      <c r="K39" s="1"/>
      <c r="M39" t="str">
        <f t="shared" si="0"/>
        <v xml:space="preserve">0x06, </v>
      </c>
    </row>
    <row r="40" spans="2:13" x14ac:dyDescent="0.25">
      <c r="B40" s="1" t="s">
        <v>335</v>
      </c>
      <c r="C40" s="1" t="s">
        <v>1109</v>
      </c>
      <c r="F40" s="1"/>
      <c r="G40" s="1"/>
      <c r="H40" s="1"/>
      <c r="I40" s="1"/>
      <c r="J40" s="1"/>
      <c r="K40" s="1"/>
      <c r="M40" t="str">
        <f t="shared" si="0"/>
        <v xml:space="preserve">0xB2, </v>
      </c>
    </row>
    <row r="41" spans="2:13" x14ac:dyDescent="0.25">
      <c r="B41" s="1" t="s">
        <v>117</v>
      </c>
      <c r="C41" s="1" t="s">
        <v>1091</v>
      </c>
      <c r="F41" s="1"/>
      <c r="G41" s="1"/>
      <c r="H41" s="1"/>
      <c r="I41" s="1"/>
      <c r="J41" s="1"/>
      <c r="K41" s="1"/>
      <c r="M41" t="str">
        <f t="shared" si="0"/>
        <v xml:space="preserve">0x9D, </v>
      </c>
    </row>
    <row r="42" spans="2:13" x14ac:dyDescent="0.25">
      <c r="B42" s="1" t="s">
        <v>113</v>
      </c>
      <c r="C42" s="1" t="s">
        <v>558</v>
      </c>
      <c r="F42" s="1"/>
      <c r="G42" s="1"/>
      <c r="H42" s="1"/>
      <c r="I42" s="1"/>
      <c r="J42" s="1"/>
      <c r="K42" s="1"/>
      <c r="M42" t="str">
        <f t="shared" si="0"/>
        <v xml:space="preserve">0xE8, </v>
      </c>
    </row>
    <row r="43" spans="2:13" x14ac:dyDescent="0.25">
      <c r="B43" s="1" t="s">
        <v>521</v>
      </c>
      <c r="C43" s="1" t="s">
        <v>1358</v>
      </c>
      <c r="F43" s="1"/>
      <c r="G43" s="1"/>
      <c r="H43" s="1"/>
      <c r="I43" s="1"/>
      <c r="J43" s="1"/>
      <c r="K43" s="1"/>
      <c r="M43" t="str">
        <f t="shared" si="0"/>
        <v xml:space="preserve">0xDF, </v>
      </c>
    </row>
    <row r="44" spans="2:13" x14ac:dyDescent="0.25">
      <c r="B44" s="1" t="s">
        <v>106</v>
      </c>
      <c r="C44" s="1" t="s">
        <v>167</v>
      </c>
      <c r="F44" s="1"/>
      <c r="G44" s="1"/>
      <c r="H44" s="1"/>
      <c r="I44" s="1"/>
      <c r="J44" s="1"/>
      <c r="K44" s="1"/>
      <c r="M44" t="str">
        <f t="shared" si="0"/>
        <v xml:space="preserve">0x02, </v>
      </c>
    </row>
    <row r="45" spans="2:13" x14ac:dyDescent="0.25">
      <c r="B45" s="1" t="s">
        <v>107</v>
      </c>
      <c r="C45" s="1" t="s">
        <v>546</v>
      </c>
      <c r="F45" s="1"/>
      <c r="G45" s="1"/>
      <c r="H45" s="1"/>
      <c r="I45" s="1"/>
      <c r="J45" s="1"/>
      <c r="K45" s="1"/>
      <c r="M45" t="str">
        <f t="shared" si="0"/>
        <v xml:space="preserve">0x0C, </v>
      </c>
    </row>
    <row r="46" spans="2:13" x14ac:dyDescent="0.25">
      <c r="B46" s="1" t="s">
        <v>129</v>
      </c>
      <c r="C46" s="1" t="s">
        <v>583</v>
      </c>
      <c r="F46" s="1"/>
      <c r="G46" s="1"/>
      <c r="H46" s="1"/>
      <c r="I46" s="1"/>
      <c r="J46" s="1"/>
      <c r="K46" s="1"/>
      <c r="M46" t="str">
        <f t="shared" si="0"/>
        <v xml:space="preserve">0xA8, </v>
      </c>
    </row>
    <row r="47" spans="2:13" x14ac:dyDescent="0.25">
      <c r="B47" s="1" t="s">
        <v>1355</v>
      </c>
      <c r="C47" s="1" t="s">
        <v>1359</v>
      </c>
      <c r="F47" s="1"/>
      <c r="G47" s="1"/>
      <c r="H47" s="1"/>
      <c r="I47" s="1"/>
      <c r="J47" s="1"/>
      <c r="K47" s="1"/>
      <c r="M47" t="str">
        <f t="shared" si="0"/>
        <v xml:space="preserve">0x9A, </v>
      </c>
    </row>
    <row r="48" spans="2:13" x14ac:dyDescent="0.25">
      <c r="B48" s="1" t="s">
        <v>106</v>
      </c>
      <c r="C48" s="1" t="s">
        <v>167</v>
      </c>
      <c r="F48" s="1"/>
      <c r="G48" s="1"/>
      <c r="H48" s="1"/>
      <c r="I48" s="1"/>
      <c r="J48" s="1"/>
      <c r="K48" s="1"/>
      <c r="M48" t="str">
        <f t="shared" si="0"/>
        <v xml:space="preserve">0x02, </v>
      </c>
    </row>
    <row r="49" spans="2:13" x14ac:dyDescent="0.25">
      <c r="B49" s="1" t="s">
        <v>119</v>
      </c>
      <c r="C49" s="1" t="s">
        <v>1360</v>
      </c>
      <c r="F49" s="1"/>
      <c r="G49" s="1"/>
      <c r="H49" s="1"/>
      <c r="I49" s="1"/>
      <c r="J49" s="1"/>
      <c r="K49" s="1"/>
      <c r="M49" t="str">
        <f t="shared" si="0"/>
        <v xml:space="preserve">0xFC, </v>
      </c>
    </row>
    <row r="50" spans="2:13" x14ac:dyDescent="0.25">
      <c r="B50" s="1" t="s">
        <v>477</v>
      </c>
      <c r="C50" s="1" t="s">
        <v>516</v>
      </c>
      <c r="F50" s="1"/>
      <c r="G50" s="1"/>
      <c r="H50" s="1"/>
      <c r="I50" s="1"/>
      <c r="J50" s="1"/>
      <c r="K50" s="1"/>
      <c r="M50" t="str">
        <f t="shared" si="0"/>
        <v xml:space="preserve">0x54, </v>
      </c>
    </row>
    <row r="51" spans="2:13" x14ac:dyDescent="0.25">
      <c r="B51" s="1" t="s">
        <v>444</v>
      </c>
      <c r="C51" s="1" t="s">
        <v>1361</v>
      </c>
      <c r="F51" s="1"/>
      <c r="G51" s="1"/>
      <c r="H51" s="1"/>
      <c r="I51" s="1"/>
      <c r="J51" s="1"/>
      <c r="K51" s="1"/>
      <c r="M51" t="str">
        <f t="shared" si="0"/>
        <v xml:space="preserve">0x4D, </v>
      </c>
    </row>
    <row r="52" spans="2:13" x14ac:dyDescent="0.25">
      <c r="B52" s="1" t="s">
        <v>341</v>
      </c>
      <c r="C52" s="1" t="s">
        <v>354</v>
      </c>
      <c r="F52" s="1"/>
      <c r="G52" s="1"/>
      <c r="H52" s="1"/>
      <c r="I52" s="1"/>
      <c r="J52" s="1"/>
      <c r="K52" s="1"/>
      <c r="M52" t="str">
        <f t="shared" si="0"/>
        <v xml:space="preserve">0x11, </v>
      </c>
    </row>
    <row r="53" spans="2:13" x14ac:dyDescent="0.25">
      <c r="B53" s="1" t="s">
        <v>463</v>
      </c>
      <c r="C53" s="1" t="s">
        <v>502</v>
      </c>
      <c r="F53" s="1"/>
      <c r="G53" s="1"/>
      <c r="H53" s="1"/>
      <c r="I53" s="1"/>
      <c r="J53" s="1"/>
      <c r="K53" s="1"/>
      <c r="M53" t="str">
        <f t="shared" si="0"/>
        <v xml:space="preserve">0x80, </v>
      </c>
    </row>
    <row r="54" spans="2:13" x14ac:dyDescent="0.25">
      <c r="B54" s="1" t="s">
        <v>589</v>
      </c>
      <c r="C54" s="1" t="s">
        <v>599</v>
      </c>
      <c r="F54" s="1"/>
      <c r="G54" s="1"/>
      <c r="H54" s="1"/>
      <c r="I54" s="1"/>
      <c r="J54" s="1"/>
      <c r="K54" s="1"/>
      <c r="M54" t="str">
        <f t="shared" si="0"/>
        <v xml:space="preserve">0x82, </v>
      </c>
    </row>
    <row r="55" spans="2:13" x14ac:dyDescent="0.25">
      <c r="B55" s="1" t="s">
        <v>141</v>
      </c>
      <c r="C55" s="1" t="s">
        <v>183</v>
      </c>
      <c r="F55" s="1"/>
      <c r="G55" s="1"/>
      <c r="H55" s="1"/>
      <c r="I55" s="1"/>
      <c r="J55" s="1"/>
      <c r="K55" s="1"/>
      <c r="M55" t="str">
        <f t="shared" si="0"/>
        <v xml:space="preserve">0x20, </v>
      </c>
    </row>
    <row r="56" spans="2:13" x14ac:dyDescent="0.25">
      <c r="B56" s="1" t="s">
        <v>473</v>
      </c>
      <c r="C56" s="1" t="s">
        <v>512</v>
      </c>
      <c r="F56" s="1"/>
      <c r="G56" s="1"/>
      <c r="H56" s="1"/>
      <c r="I56" s="1"/>
      <c r="J56" s="1"/>
      <c r="K56" s="1"/>
      <c r="M56" t="str">
        <f t="shared" si="0"/>
        <v xml:space="preserve">0x68, </v>
      </c>
    </row>
    <row r="57" spans="2:13" x14ac:dyDescent="0.25">
      <c r="B57" s="1" t="s">
        <v>626</v>
      </c>
      <c r="C57" s="1" t="s">
        <v>1086</v>
      </c>
      <c r="D57" s="1" t="s">
        <v>1351</v>
      </c>
      <c r="E57" s="1" t="s">
        <v>1351</v>
      </c>
      <c r="F57" s="1" t="s">
        <v>1351</v>
      </c>
      <c r="G57" s="1" t="s">
        <v>1351</v>
      </c>
      <c r="H57" s="1" t="s">
        <v>1351</v>
      </c>
      <c r="I57" s="1" t="s">
        <v>1351</v>
      </c>
      <c r="J57" s="1"/>
      <c r="K57" s="1"/>
    </row>
    <row r="58" spans="2:13" x14ac:dyDescent="0.25">
      <c r="B58" s="1" t="s">
        <v>858</v>
      </c>
      <c r="C58" s="1" t="s">
        <v>1362</v>
      </c>
      <c r="D58" s="1" t="s">
        <v>1351</v>
      </c>
      <c r="E58" s="1" t="s">
        <v>1351</v>
      </c>
      <c r="F58" s="1" t="s">
        <v>1351</v>
      </c>
      <c r="G58" s="1" t="s">
        <v>1351</v>
      </c>
      <c r="H58" s="1" t="s">
        <v>1351</v>
      </c>
      <c r="I58" s="1" t="s">
        <v>1351</v>
      </c>
      <c r="J58" s="1" t="s">
        <v>1351</v>
      </c>
      <c r="K58" s="1" t="s">
        <v>1351</v>
      </c>
    </row>
    <row r="59" spans="2:13" x14ac:dyDescent="0.25">
      <c r="B59" s="1" t="s">
        <v>106</v>
      </c>
      <c r="C59" s="1" t="s">
        <v>167</v>
      </c>
      <c r="F59" s="1"/>
      <c r="G59" s="1"/>
      <c r="H59" s="1"/>
      <c r="I59" s="1"/>
      <c r="J59" s="1" t="s">
        <v>1351</v>
      </c>
      <c r="K59" s="1" t="s">
        <v>1351</v>
      </c>
    </row>
    <row r="60" spans="2:13" x14ac:dyDescent="0.25">
      <c r="B60" s="1" t="s">
        <v>141</v>
      </c>
      <c r="C60" s="1" t="s">
        <v>183</v>
      </c>
      <c r="F60" s="1"/>
      <c r="G60" s="1"/>
      <c r="H60" s="1"/>
      <c r="I60" s="1"/>
      <c r="J60" s="1"/>
      <c r="K60" s="1"/>
    </row>
    <row r="61" spans="2:13" x14ac:dyDescent="0.25">
      <c r="B61" s="1" t="s">
        <v>569</v>
      </c>
      <c r="C61" s="1" t="s">
        <v>573</v>
      </c>
      <c r="F61" s="1"/>
      <c r="G61" s="1"/>
      <c r="H61" s="1"/>
      <c r="I61" s="1"/>
      <c r="J61" s="1"/>
      <c r="K61" s="1"/>
    </row>
    <row r="62" spans="2:13" x14ac:dyDescent="0.25">
      <c r="B62" s="1" t="s">
        <v>94</v>
      </c>
      <c r="C62" s="1" t="s">
        <v>166</v>
      </c>
      <c r="F62" s="1"/>
      <c r="G62" s="1"/>
      <c r="H62" s="1"/>
      <c r="I62" s="1"/>
      <c r="J62" s="1"/>
      <c r="K62" s="1"/>
    </row>
    <row r="63" spans="2:13" x14ac:dyDescent="0.25">
      <c r="B63" s="1" t="s">
        <v>94</v>
      </c>
      <c r="C63" s="1" t="s">
        <v>166</v>
      </c>
      <c r="F63" s="1"/>
      <c r="G63" s="1"/>
      <c r="H63" s="1"/>
      <c r="I63" s="1"/>
      <c r="J63" s="1"/>
      <c r="K63" s="1"/>
    </row>
    <row r="64" spans="2:13" x14ac:dyDescent="0.25">
      <c r="B64" s="1" t="s">
        <v>94</v>
      </c>
      <c r="C64" s="1" t="s">
        <v>166</v>
      </c>
      <c r="F64" s="1"/>
      <c r="G64" s="1"/>
      <c r="H64" s="1"/>
      <c r="I64" s="1"/>
      <c r="J64" s="1"/>
      <c r="K64" s="1"/>
    </row>
    <row r="67" spans="2:11" x14ac:dyDescent="0.25">
      <c r="B67" s="61" t="s">
        <v>1366</v>
      </c>
      <c r="C67" s="61"/>
      <c r="D67" s="61"/>
      <c r="E67" s="61"/>
      <c r="F67" s="61"/>
      <c r="G67" s="61"/>
      <c r="H67" s="61"/>
      <c r="I67" s="61"/>
      <c r="J67" s="61"/>
      <c r="K67" s="61"/>
    </row>
    <row r="68" spans="2:11" x14ac:dyDescent="0.25">
      <c r="D68" s="1" t="s">
        <v>886</v>
      </c>
      <c r="E68" s="1" t="s">
        <v>887</v>
      </c>
      <c r="F68" s="1">
        <v>3</v>
      </c>
      <c r="G68" s="1">
        <v>4</v>
      </c>
      <c r="H68" s="1">
        <v>5</v>
      </c>
      <c r="I68" s="1">
        <v>6</v>
      </c>
      <c r="J68" s="1">
        <v>7</v>
      </c>
      <c r="K68" s="1">
        <v>8</v>
      </c>
    </row>
    <row r="69" spans="2:11" x14ac:dyDescent="0.25">
      <c r="B69" s="7" t="s">
        <v>479</v>
      </c>
      <c r="C69" s="7" t="s">
        <v>518</v>
      </c>
    </row>
    <row r="70" spans="2:11" x14ac:dyDescent="0.25">
      <c r="B70" s="7" t="s">
        <v>94</v>
      </c>
      <c r="C70" s="7" t="s">
        <v>166</v>
      </c>
    </row>
    <row r="71" spans="2:11" x14ac:dyDescent="0.25">
      <c r="B71" s="7" t="s">
        <v>95</v>
      </c>
      <c r="C71" s="7" t="s">
        <v>168</v>
      </c>
    </row>
    <row r="72" spans="2:11" x14ac:dyDescent="0.25">
      <c r="B72" s="7" t="s">
        <v>96</v>
      </c>
      <c r="C72" s="7" t="s">
        <v>169</v>
      </c>
    </row>
    <row r="73" spans="2:11" x14ac:dyDescent="0.25">
      <c r="B73" s="7" t="s">
        <v>94</v>
      </c>
      <c r="C73" s="7" t="s">
        <v>166</v>
      </c>
    </row>
    <row r="74" spans="2:11" x14ac:dyDescent="0.25">
      <c r="B74" s="7" t="s">
        <v>1367</v>
      </c>
      <c r="C74" s="7" t="s">
        <v>1368</v>
      </c>
    </row>
    <row r="75" spans="2:11" x14ac:dyDescent="0.25">
      <c r="B75" s="7" t="s">
        <v>320</v>
      </c>
      <c r="C75" s="7" t="s">
        <v>347</v>
      </c>
    </row>
    <row r="76" spans="2:11" x14ac:dyDescent="0.25">
      <c r="B76" s="7" t="s">
        <v>156</v>
      </c>
      <c r="C76" s="7" t="s">
        <v>230</v>
      </c>
    </row>
    <row r="77" spans="2:11" x14ac:dyDescent="0.25">
      <c r="B77" s="7" t="s">
        <v>143</v>
      </c>
      <c r="C77" s="7" t="s">
        <v>219</v>
      </c>
    </row>
    <row r="78" spans="2:11" x14ac:dyDescent="0.25">
      <c r="B78" s="1" t="s">
        <v>1115</v>
      </c>
      <c r="C78" s="1" t="s">
        <v>1369</v>
      </c>
    </row>
    <row r="79" spans="2:11" x14ac:dyDescent="0.25">
      <c r="B79" s="1" t="s">
        <v>524</v>
      </c>
      <c r="C79" s="1" t="s">
        <v>678</v>
      </c>
    </row>
    <row r="80" spans="2:11" x14ac:dyDescent="0.25">
      <c r="B80" s="1" t="s">
        <v>580</v>
      </c>
      <c r="C80" s="1" t="s">
        <v>657</v>
      </c>
    </row>
    <row r="81" spans="2:11" x14ac:dyDescent="0.25">
      <c r="B81" s="1" t="s">
        <v>143</v>
      </c>
      <c r="C81" s="1" t="s">
        <v>219</v>
      </c>
      <c r="D81" t="s">
        <v>1370</v>
      </c>
      <c r="E81" t="s">
        <v>1370</v>
      </c>
      <c r="F81" t="s">
        <v>1370</v>
      </c>
    </row>
    <row r="82" spans="2:11" x14ac:dyDescent="0.25">
      <c r="B82" s="1" t="s">
        <v>612</v>
      </c>
      <c r="C82" s="1" t="s">
        <v>616</v>
      </c>
      <c r="D82" t="s">
        <v>1370</v>
      </c>
      <c r="E82" t="s">
        <v>1370</v>
      </c>
      <c r="F82" t="s">
        <v>1370</v>
      </c>
      <c r="G82" t="s">
        <v>1370</v>
      </c>
      <c r="H82" t="s">
        <v>1370</v>
      </c>
      <c r="I82" t="s">
        <v>1370</v>
      </c>
      <c r="J82" t="s">
        <v>1370</v>
      </c>
      <c r="K82" t="s">
        <v>1370</v>
      </c>
    </row>
    <row r="83" spans="2:11" x14ac:dyDescent="0.25">
      <c r="B83" s="1" t="s">
        <v>474</v>
      </c>
      <c r="C83" s="1" t="s">
        <v>513</v>
      </c>
      <c r="G83" t="s">
        <v>1370</v>
      </c>
      <c r="H83" t="s">
        <v>1370</v>
      </c>
      <c r="I83" t="s">
        <v>1370</v>
      </c>
      <c r="J83" t="s">
        <v>1370</v>
      </c>
      <c r="K83" t="s">
        <v>1370</v>
      </c>
    </row>
    <row r="84" spans="2:11" x14ac:dyDescent="0.25">
      <c r="B84" s="1" t="s">
        <v>654</v>
      </c>
      <c r="C84" s="1" t="s">
        <v>700</v>
      </c>
    </row>
    <row r="85" spans="2:11" x14ac:dyDescent="0.25">
      <c r="B85" s="1" t="s">
        <v>159</v>
      </c>
      <c r="C85" s="1" t="s">
        <v>170</v>
      </c>
    </row>
    <row r="86" spans="2:11" x14ac:dyDescent="0.25">
      <c r="B86" s="1" t="s">
        <v>128</v>
      </c>
      <c r="C86" s="1" t="s">
        <v>205</v>
      </c>
    </row>
    <row r="87" spans="2:11" x14ac:dyDescent="0.25">
      <c r="B87" s="1" t="s">
        <v>530</v>
      </c>
      <c r="C87" s="1" t="s">
        <v>775</v>
      </c>
    </row>
    <row r="88" spans="2:11" x14ac:dyDescent="0.25">
      <c r="B88" s="1" t="s">
        <v>1116</v>
      </c>
      <c r="C88" s="1" t="s">
        <v>1365</v>
      </c>
    </row>
    <row r="89" spans="2:11" x14ac:dyDescent="0.25">
      <c r="B89" s="1" t="s">
        <v>534</v>
      </c>
      <c r="C89" s="1" t="s">
        <v>551</v>
      </c>
    </row>
    <row r="90" spans="2:11" x14ac:dyDescent="0.25">
      <c r="B90" s="1" t="s">
        <v>124</v>
      </c>
      <c r="C90" s="1" t="s">
        <v>201</v>
      </c>
    </row>
    <row r="91" spans="2:11" x14ac:dyDescent="0.25">
      <c r="B91" s="1" t="s">
        <v>311</v>
      </c>
      <c r="C91" s="1" t="s">
        <v>674</v>
      </c>
    </row>
  </sheetData>
  <mergeCells count="4">
    <mergeCell ref="B1:K1"/>
    <mergeCell ref="B17:K17"/>
    <mergeCell ref="M15:N15"/>
    <mergeCell ref="B67:K6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F5E3-7EBD-4316-B9E7-3FBEC4836641}">
  <dimension ref="B1:S157"/>
  <sheetViews>
    <sheetView topLeftCell="B1" workbookViewId="0">
      <pane ySplit="1" topLeftCell="A80" activePane="bottomLeft" state="frozen"/>
      <selection pane="bottomLeft" activeCell="C108" sqref="B108:C110"/>
    </sheetView>
  </sheetViews>
  <sheetFormatPr defaultRowHeight="15" x14ac:dyDescent="0.25"/>
  <cols>
    <col min="2" max="10" width="9.140625" style="1"/>
  </cols>
  <sheetData>
    <row r="1" spans="2:19" x14ac:dyDescent="0.25">
      <c r="B1" s="1" t="s">
        <v>117</v>
      </c>
      <c r="C1" s="1" t="s">
        <v>1091</v>
      </c>
      <c r="D1" s="1" t="s">
        <v>117</v>
      </c>
      <c r="E1" s="1" t="s">
        <v>1091</v>
      </c>
      <c r="K1" s="1" t="s">
        <v>1401</v>
      </c>
      <c r="N1" s="1" t="s">
        <v>1402</v>
      </c>
    </row>
    <row r="2" spans="2:19" x14ac:dyDescent="0.25">
      <c r="B2" s="1" t="s">
        <v>94</v>
      </c>
      <c r="C2" s="1" t="s">
        <v>166</v>
      </c>
      <c r="D2" s="1" t="s">
        <v>94</v>
      </c>
      <c r="E2" s="1" t="s">
        <v>166</v>
      </c>
      <c r="S2" t="str">
        <f t="shared" ref="S2:S60" si="0">_xlfn.CONCAT(S3,B2)</f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11111110000100011110000101000000111100000000001111001010000001000000000000000000000000010010110000000000</v>
      </c>
    </row>
    <row r="3" spans="2:19" x14ac:dyDescent="0.25">
      <c r="B3" s="1" t="s">
        <v>95</v>
      </c>
      <c r="C3" s="1" t="s">
        <v>851</v>
      </c>
      <c r="D3" s="1" t="s">
        <v>95</v>
      </c>
      <c r="E3" s="1" t="s">
        <v>851</v>
      </c>
      <c r="S3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111111100001000111100001010000001111000000000011110010100000010000000000000000000000000100101100</v>
      </c>
    </row>
    <row r="4" spans="2:19" x14ac:dyDescent="0.25">
      <c r="B4" s="1" t="s">
        <v>96</v>
      </c>
      <c r="C4" s="1" t="s">
        <v>169</v>
      </c>
      <c r="D4" s="1" t="s">
        <v>96</v>
      </c>
      <c r="E4" s="1" t="s">
        <v>169</v>
      </c>
      <c r="S4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1111111000010001111000010100000011110000000000111100101000000100000000000000000000000001</v>
      </c>
    </row>
    <row r="5" spans="2:19" x14ac:dyDescent="0.25">
      <c r="B5" s="1" t="s">
        <v>94</v>
      </c>
      <c r="C5" s="1" t="s">
        <v>166</v>
      </c>
      <c r="D5" s="1" t="s">
        <v>94</v>
      </c>
      <c r="E5" s="1" t="s">
        <v>166</v>
      </c>
      <c r="S5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11111110000100011110000101000000111100000000001111001010000001000000000000000000</v>
      </c>
    </row>
    <row r="6" spans="2:19" x14ac:dyDescent="0.25">
      <c r="B6" s="1" t="s">
        <v>94</v>
      </c>
      <c r="C6" s="1" t="s">
        <v>166</v>
      </c>
      <c r="D6" s="1" t="s">
        <v>157</v>
      </c>
      <c r="E6" s="1" t="s">
        <v>231</v>
      </c>
      <c r="S6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111111100001000111100001010000001111000000000011110010100000010000000000</v>
      </c>
    </row>
    <row r="7" spans="2:19" x14ac:dyDescent="0.25">
      <c r="B7" s="1" t="s">
        <v>97</v>
      </c>
      <c r="C7" s="1" t="s">
        <v>171</v>
      </c>
      <c r="D7" s="1" t="s">
        <v>647</v>
      </c>
      <c r="E7" s="1" t="s">
        <v>1406</v>
      </c>
      <c r="S7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1111111000010001111000010100000011110000000000111100101000000100</v>
      </c>
    </row>
    <row r="8" spans="2:19" x14ac:dyDescent="0.25">
      <c r="B8" s="1" t="s">
        <v>1386</v>
      </c>
      <c r="C8" s="1" t="s">
        <v>1390</v>
      </c>
      <c r="D8" s="1" t="s">
        <v>1386</v>
      </c>
      <c r="E8" s="1" t="s">
        <v>1390</v>
      </c>
      <c r="S8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11111110000100011110000101000000111100000000001111001010</v>
      </c>
    </row>
    <row r="9" spans="2:19" x14ac:dyDescent="0.25">
      <c r="B9" s="1" t="s">
        <v>121</v>
      </c>
      <c r="C9" s="1" t="s">
        <v>187</v>
      </c>
      <c r="D9" s="1" t="s">
        <v>121</v>
      </c>
      <c r="E9" s="1" t="s">
        <v>187</v>
      </c>
      <c r="S9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111111100001000111100001010000001111000000000011</v>
      </c>
    </row>
    <row r="10" spans="2:19" x14ac:dyDescent="0.25">
      <c r="B10" s="1" t="s">
        <v>155</v>
      </c>
      <c r="C10" s="1" t="s">
        <v>1098</v>
      </c>
      <c r="D10" s="1" t="s">
        <v>155</v>
      </c>
      <c r="E10" s="1" t="s">
        <v>1098</v>
      </c>
      <c r="S10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1111111000010001111000010100000011110000</v>
      </c>
    </row>
    <row r="11" spans="2:19" x14ac:dyDescent="0.25">
      <c r="B11" s="1" t="s">
        <v>101</v>
      </c>
      <c r="C11" s="1" t="s">
        <v>178</v>
      </c>
      <c r="D11" s="1" t="s">
        <v>101</v>
      </c>
      <c r="E11" s="1" t="s">
        <v>178</v>
      </c>
      <c r="S11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11111110000100011110000101000000</v>
      </c>
    </row>
    <row r="12" spans="2:19" x14ac:dyDescent="0.25">
      <c r="B12" s="1" t="s">
        <v>330</v>
      </c>
      <c r="C12" s="1" t="s">
        <v>542</v>
      </c>
      <c r="D12" s="1" t="s">
        <v>330</v>
      </c>
      <c r="E12" s="1" t="s">
        <v>542</v>
      </c>
      <c r="S12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111111100001000111100001</v>
      </c>
    </row>
    <row r="13" spans="2:19" x14ac:dyDescent="0.25">
      <c r="B13" s="1" t="s">
        <v>341</v>
      </c>
      <c r="C13" s="1" t="s">
        <v>354</v>
      </c>
      <c r="D13" s="1" t="s">
        <v>341</v>
      </c>
      <c r="E13" s="1" t="s">
        <v>354</v>
      </c>
      <c r="S13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1111111000010001</v>
      </c>
    </row>
    <row r="14" spans="2:19" x14ac:dyDescent="0.25">
      <c r="B14" s="1" t="s">
        <v>787</v>
      </c>
      <c r="C14" s="1" t="s">
        <v>1102</v>
      </c>
      <c r="D14" s="1" t="s">
        <v>787</v>
      </c>
      <c r="E14" s="1" t="s">
        <v>1102</v>
      </c>
      <c r="S14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11111110</v>
      </c>
    </row>
    <row r="15" spans="2:19" x14ac:dyDescent="0.25">
      <c r="B15" s="1" t="s">
        <v>120</v>
      </c>
      <c r="C15" s="1" t="s">
        <v>1113</v>
      </c>
      <c r="D15" s="1" t="s">
        <v>120</v>
      </c>
      <c r="E15" s="1" t="s">
        <v>1113</v>
      </c>
      <c r="S15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</v>
      </c>
    </row>
    <row r="16" spans="2:19" x14ac:dyDescent="0.25">
      <c r="B16" s="1" t="s">
        <v>120</v>
      </c>
      <c r="C16" s="1" t="s">
        <v>1113</v>
      </c>
      <c r="D16" s="1" t="s">
        <v>120</v>
      </c>
      <c r="E16" s="1" t="s">
        <v>1113</v>
      </c>
      <c r="S16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</v>
      </c>
    </row>
    <row r="17" spans="2:19" x14ac:dyDescent="0.25">
      <c r="B17" s="1" t="s">
        <v>120</v>
      </c>
      <c r="C17" s="1" t="s">
        <v>1113</v>
      </c>
      <c r="D17" s="1" t="s">
        <v>120</v>
      </c>
      <c r="E17" s="1" t="s">
        <v>1113</v>
      </c>
      <c r="S17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</v>
      </c>
    </row>
    <row r="18" spans="2:19" x14ac:dyDescent="0.25">
      <c r="B18" s="1" t="s">
        <v>1387</v>
      </c>
      <c r="C18" s="1" t="s">
        <v>1391</v>
      </c>
      <c r="D18" s="1" t="s">
        <v>1387</v>
      </c>
      <c r="E18" s="1" t="s">
        <v>1391</v>
      </c>
      <c r="S18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</v>
      </c>
    </row>
    <row r="19" spans="2:19" x14ac:dyDescent="0.25">
      <c r="B19" s="1" t="s">
        <v>648</v>
      </c>
      <c r="C19" s="1" t="s">
        <v>1089</v>
      </c>
      <c r="D19" s="1" t="s">
        <v>648</v>
      </c>
      <c r="E19" s="1" t="s">
        <v>1089</v>
      </c>
      <c r="S19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</v>
      </c>
    </row>
    <row r="20" spans="2:19" x14ac:dyDescent="0.25">
      <c r="B20" s="1" t="s">
        <v>527</v>
      </c>
      <c r="C20" s="1" t="s">
        <v>679</v>
      </c>
      <c r="D20" s="1" t="s">
        <v>527</v>
      </c>
      <c r="E20" s="1" t="s">
        <v>679</v>
      </c>
      <c r="S20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</v>
      </c>
    </row>
    <row r="21" spans="2:19" x14ac:dyDescent="0.25">
      <c r="B21" s="1" t="s">
        <v>463</v>
      </c>
      <c r="C21" s="1" t="s">
        <v>502</v>
      </c>
      <c r="D21" s="1" t="s">
        <v>463</v>
      </c>
      <c r="E21" s="1" t="s">
        <v>502</v>
      </c>
      <c r="S21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</v>
      </c>
    </row>
    <row r="22" spans="2:19" x14ac:dyDescent="0.25">
      <c r="B22" s="1" t="s">
        <v>333</v>
      </c>
      <c r="C22" s="1" t="s">
        <v>1078</v>
      </c>
      <c r="D22" s="1" t="s">
        <v>333</v>
      </c>
      <c r="E22" s="1" t="s">
        <v>1078</v>
      </c>
      <c r="S22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</v>
      </c>
    </row>
    <row r="23" spans="2:19" x14ac:dyDescent="0.25">
      <c r="B23" s="1" t="s">
        <v>1388</v>
      </c>
      <c r="C23" s="1" t="s">
        <v>1392</v>
      </c>
      <c r="D23" s="1" t="s">
        <v>1388</v>
      </c>
      <c r="E23" s="1" t="s">
        <v>1392</v>
      </c>
      <c r="S23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</v>
      </c>
    </row>
    <row r="24" spans="2:19" x14ac:dyDescent="0.25">
      <c r="B24" s="1" t="s">
        <v>757</v>
      </c>
      <c r="C24" s="1" t="s">
        <v>764</v>
      </c>
      <c r="D24" s="1" t="s">
        <v>757</v>
      </c>
      <c r="E24" s="1" t="s">
        <v>764</v>
      </c>
      <c r="S24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</v>
      </c>
    </row>
    <row r="25" spans="2:19" x14ac:dyDescent="0.25">
      <c r="B25" s="1" t="s">
        <v>654</v>
      </c>
      <c r="C25" s="1" t="s">
        <v>1393</v>
      </c>
      <c r="D25" s="1" t="s">
        <v>654</v>
      </c>
      <c r="E25" s="1" t="s">
        <v>1393</v>
      </c>
      <c r="S25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</v>
      </c>
    </row>
    <row r="26" spans="2:19" x14ac:dyDescent="0.25">
      <c r="B26" s="1" t="s">
        <v>453</v>
      </c>
      <c r="C26" s="1" t="s">
        <v>1077</v>
      </c>
      <c r="D26" s="1" t="s">
        <v>453</v>
      </c>
      <c r="E26" s="1" t="s">
        <v>1077</v>
      </c>
      <c r="S26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</v>
      </c>
    </row>
    <row r="27" spans="2:19" x14ac:dyDescent="0.25">
      <c r="B27" s="1" t="s">
        <v>757</v>
      </c>
      <c r="C27" s="1" t="s">
        <v>764</v>
      </c>
      <c r="D27" s="1" t="s">
        <v>757</v>
      </c>
      <c r="E27" s="1" t="s">
        <v>764</v>
      </c>
      <c r="S27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</v>
      </c>
    </row>
    <row r="28" spans="2:19" x14ac:dyDescent="0.25">
      <c r="B28" s="1" t="s">
        <v>325</v>
      </c>
      <c r="C28" s="1" t="s">
        <v>349</v>
      </c>
      <c r="D28" s="1" t="s">
        <v>325</v>
      </c>
      <c r="E28" s="1" t="s">
        <v>349</v>
      </c>
      <c r="S28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</v>
      </c>
    </row>
    <row r="29" spans="2:19" x14ac:dyDescent="0.25">
      <c r="B29" s="1" t="s">
        <v>782</v>
      </c>
      <c r="C29" s="1" t="s">
        <v>790</v>
      </c>
      <c r="D29" s="1" t="s">
        <v>782</v>
      </c>
      <c r="E29" s="1" t="s">
        <v>790</v>
      </c>
      <c r="S29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</v>
      </c>
    </row>
    <row r="30" spans="2:19" x14ac:dyDescent="0.25">
      <c r="B30" s="1" t="s">
        <v>142</v>
      </c>
      <c r="C30" s="1" t="s">
        <v>1394</v>
      </c>
      <c r="D30" s="1" t="s">
        <v>142</v>
      </c>
      <c r="E30" s="1" t="s">
        <v>1394</v>
      </c>
      <c r="S30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</v>
      </c>
    </row>
    <row r="31" spans="2:19" x14ac:dyDescent="0.25">
      <c r="B31" s="1" t="s">
        <v>450</v>
      </c>
      <c r="C31" s="1" t="s">
        <v>488</v>
      </c>
      <c r="D31" s="1" t="s">
        <v>450</v>
      </c>
      <c r="E31" s="1" t="s">
        <v>488</v>
      </c>
      <c r="S31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</v>
      </c>
    </row>
    <row r="32" spans="2:19" x14ac:dyDescent="0.25">
      <c r="B32" s="1" t="s">
        <v>163</v>
      </c>
      <c r="C32" s="1" t="s">
        <v>1395</v>
      </c>
      <c r="D32" s="1" t="s">
        <v>163</v>
      </c>
      <c r="E32" s="1" t="s">
        <v>1395</v>
      </c>
      <c r="S32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</v>
      </c>
    </row>
    <row r="33" spans="2:19" x14ac:dyDescent="0.25">
      <c r="B33" s="1" t="s">
        <v>150</v>
      </c>
      <c r="C33" s="1" t="s">
        <v>225</v>
      </c>
      <c r="D33" s="1" t="s">
        <v>150</v>
      </c>
      <c r="E33" s="1" t="s">
        <v>225</v>
      </c>
      <c r="J33" s="1" t="s">
        <v>886</v>
      </c>
      <c r="K33">
        <v>14</v>
      </c>
      <c r="L33">
        <v>12</v>
      </c>
      <c r="N33" s="1">
        <f>L33+K33*60+J33*3600</f>
        <v>4452</v>
      </c>
      <c r="S33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</v>
      </c>
    </row>
    <row r="34" spans="2:19" x14ac:dyDescent="0.25">
      <c r="B34" s="1" t="s">
        <v>1389</v>
      </c>
      <c r="C34" s="1" t="s">
        <v>1396</v>
      </c>
      <c r="D34" s="1" t="s">
        <v>1389</v>
      </c>
      <c r="E34" s="1" t="s">
        <v>1396</v>
      </c>
      <c r="N34" s="1">
        <f>N33*12</f>
        <v>53424</v>
      </c>
      <c r="S34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</v>
      </c>
    </row>
    <row r="35" spans="2:19" x14ac:dyDescent="0.25">
      <c r="B35" s="1" t="s">
        <v>536</v>
      </c>
      <c r="C35" s="1" t="s">
        <v>553</v>
      </c>
      <c r="D35" s="1" t="s">
        <v>536</v>
      </c>
      <c r="E35" s="1" t="s">
        <v>553</v>
      </c>
      <c r="S35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</v>
      </c>
    </row>
    <row r="36" spans="2:19" x14ac:dyDescent="0.25">
      <c r="B36" s="1" t="s">
        <v>119</v>
      </c>
      <c r="C36" s="1" t="s">
        <v>1360</v>
      </c>
      <c r="D36" s="1" t="s">
        <v>119</v>
      </c>
      <c r="E36" s="1" t="s">
        <v>1360</v>
      </c>
      <c r="S36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</v>
      </c>
    </row>
    <row r="37" spans="2:19" x14ac:dyDescent="0.25">
      <c r="B37" s="52" t="s">
        <v>469</v>
      </c>
      <c r="C37" s="52" t="s">
        <v>508</v>
      </c>
      <c r="D37" s="1" t="s">
        <v>630</v>
      </c>
      <c r="E37" s="1" t="s">
        <v>1083</v>
      </c>
      <c r="S37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</v>
      </c>
    </row>
    <row r="38" spans="2:19" x14ac:dyDescent="0.25">
      <c r="B38" s="52" t="s">
        <v>527</v>
      </c>
      <c r="C38" s="52" t="s">
        <v>679</v>
      </c>
      <c r="D38" s="1" t="s">
        <v>526</v>
      </c>
      <c r="E38" s="1" t="s">
        <v>1110</v>
      </c>
      <c r="S38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</v>
      </c>
    </row>
    <row r="39" spans="2:19" x14ac:dyDescent="0.25">
      <c r="B39" s="52" t="s">
        <v>858</v>
      </c>
      <c r="C39" s="52" t="s">
        <v>1362</v>
      </c>
      <c r="D39" s="1" t="s">
        <v>116</v>
      </c>
      <c r="E39" s="1" t="s">
        <v>1407</v>
      </c>
      <c r="S39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</v>
      </c>
    </row>
    <row r="40" spans="2:19" x14ac:dyDescent="0.25">
      <c r="B40" s="1" t="s">
        <v>466</v>
      </c>
      <c r="C40" s="1" t="s">
        <v>505</v>
      </c>
      <c r="D40" s="1" t="s">
        <v>466</v>
      </c>
      <c r="E40" s="1" t="s">
        <v>505</v>
      </c>
      <c r="S40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</v>
      </c>
    </row>
    <row r="41" spans="2:19" x14ac:dyDescent="0.25">
      <c r="B41" s="1" t="s">
        <v>570</v>
      </c>
      <c r="C41" s="1" t="s">
        <v>575</v>
      </c>
      <c r="D41" s="1" t="s">
        <v>570</v>
      </c>
      <c r="E41" s="1" t="s">
        <v>575</v>
      </c>
      <c r="S41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</v>
      </c>
    </row>
    <row r="42" spans="2:19" x14ac:dyDescent="0.25">
      <c r="B42" s="1" t="s">
        <v>94</v>
      </c>
      <c r="C42" s="1" t="s">
        <v>166</v>
      </c>
      <c r="D42" s="1" t="s">
        <v>94</v>
      </c>
      <c r="E42" s="1" t="s">
        <v>166</v>
      </c>
      <c r="S42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</v>
      </c>
    </row>
    <row r="43" spans="2:19" x14ac:dyDescent="0.25">
      <c r="B43" s="1" t="s">
        <v>150</v>
      </c>
      <c r="C43" s="1" t="s">
        <v>225</v>
      </c>
      <c r="D43" s="1" t="s">
        <v>150</v>
      </c>
      <c r="E43" s="1" t="s">
        <v>225</v>
      </c>
      <c r="S43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</v>
      </c>
    </row>
    <row r="44" spans="2:19" x14ac:dyDescent="0.25">
      <c r="B44" s="1" t="s">
        <v>535</v>
      </c>
      <c r="C44" s="1" t="s">
        <v>552</v>
      </c>
      <c r="D44" s="1" t="s">
        <v>535</v>
      </c>
      <c r="E44" s="1" t="s">
        <v>552</v>
      </c>
      <c r="S44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</v>
      </c>
    </row>
    <row r="45" spans="2:19" x14ac:dyDescent="0.25">
      <c r="B45" s="1" t="s">
        <v>148</v>
      </c>
      <c r="C45" s="1" t="s">
        <v>214</v>
      </c>
      <c r="D45" s="1" t="s">
        <v>148</v>
      </c>
      <c r="E45" s="1" t="s">
        <v>214</v>
      </c>
      <c r="S45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</v>
      </c>
    </row>
    <row r="46" spans="2:19" x14ac:dyDescent="0.25">
      <c r="B46" s="1" t="s">
        <v>94</v>
      </c>
      <c r="C46" s="1" t="s">
        <v>166</v>
      </c>
      <c r="D46" s="1" t="s">
        <v>94</v>
      </c>
      <c r="E46" s="1" t="s">
        <v>166</v>
      </c>
      <c r="S46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</v>
      </c>
    </row>
    <row r="47" spans="2:19" x14ac:dyDescent="0.25">
      <c r="B47" s="1" t="s">
        <v>94</v>
      </c>
      <c r="C47" s="1" t="s">
        <v>166</v>
      </c>
      <c r="D47" s="1" t="s">
        <v>94</v>
      </c>
      <c r="E47" s="1" t="s">
        <v>166</v>
      </c>
      <c r="S47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</v>
      </c>
    </row>
    <row r="48" spans="2:19" x14ac:dyDescent="0.25">
      <c r="B48" s="1" t="s">
        <v>94</v>
      </c>
      <c r="C48" s="1" t="s">
        <v>166</v>
      </c>
      <c r="D48" s="1" t="s">
        <v>94</v>
      </c>
      <c r="E48" s="1" t="s">
        <v>166</v>
      </c>
      <c r="S48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</v>
      </c>
    </row>
    <row r="49" spans="2:19" x14ac:dyDescent="0.25">
      <c r="B49" s="1" t="s">
        <v>94</v>
      </c>
      <c r="C49" s="1" t="s">
        <v>166</v>
      </c>
      <c r="D49" s="1" t="s">
        <v>94</v>
      </c>
      <c r="E49" s="1" t="s">
        <v>166</v>
      </c>
      <c r="S49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</v>
      </c>
    </row>
    <row r="50" spans="2:19" x14ac:dyDescent="0.25">
      <c r="B50" s="1" t="s">
        <v>94</v>
      </c>
      <c r="C50" s="1" t="s">
        <v>166</v>
      </c>
      <c r="D50" s="1" t="s">
        <v>94</v>
      </c>
      <c r="E50" s="1" t="s">
        <v>166</v>
      </c>
      <c r="S50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</v>
      </c>
    </row>
    <row r="51" spans="2:19" x14ac:dyDescent="0.25">
      <c r="B51" s="1" t="s">
        <v>94</v>
      </c>
      <c r="C51" s="1" t="s">
        <v>166</v>
      </c>
      <c r="D51" s="1" t="s">
        <v>94</v>
      </c>
      <c r="E51" s="1" t="s">
        <v>166</v>
      </c>
      <c r="S51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</v>
      </c>
    </row>
    <row r="52" spans="2:19" x14ac:dyDescent="0.25">
      <c r="B52" s="1" t="s">
        <v>94</v>
      </c>
      <c r="C52" s="1" t="s">
        <v>166</v>
      </c>
      <c r="D52" s="1" t="s">
        <v>94</v>
      </c>
      <c r="E52" s="1" t="s">
        <v>166</v>
      </c>
      <c r="S52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</v>
      </c>
    </row>
    <row r="53" spans="2:19" x14ac:dyDescent="0.25">
      <c r="B53" s="1" t="s">
        <v>94</v>
      </c>
      <c r="C53" s="1" t="s">
        <v>166</v>
      </c>
      <c r="D53" s="1" t="s">
        <v>94</v>
      </c>
      <c r="E53" s="1" t="s">
        <v>166</v>
      </c>
      <c r="S53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</v>
      </c>
    </row>
    <row r="54" spans="2:19" x14ac:dyDescent="0.25">
      <c r="B54" s="1" t="s">
        <v>94</v>
      </c>
      <c r="C54" s="1" t="s">
        <v>166</v>
      </c>
      <c r="D54" s="1" t="s">
        <v>94</v>
      </c>
      <c r="E54" s="1" t="s">
        <v>166</v>
      </c>
      <c r="S54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</v>
      </c>
    </row>
    <row r="55" spans="2:19" x14ac:dyDescent="0.25">
      <c r="B55" s="1" t="s">
        <v>531</v>
      </c>
      <c r="C55" s="1" t="s">
        <v>540</v>
      </c>
      <c r="D55" s="1" t="s">
        <v>531</v>
      </c>
      <c r="E55" s="1" t="s">
        <v>540</v>
      </c>
      <c r="S55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</v>
      </c>
    </row>
    <row r="56" spans="2:19" x14ac:dyDescent="0.25">
      <c r="B56" s="1" t="s">
        <v>95</v>
      </c>
      <c r="C56" s="1" t="s">
        <v>851</v>
      </c>
      <c r="D56" s="1" t="s">
        <v>95</v>
      </c>
      <c r="E56" s="1" t="s">
        <v>851</v>
      </c>
      <c r="S56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</v>
      </c>
    </row>
    <row r="57" spans="2:19" x14ac:dyDescent="0.25">
      <c r="B57" s="1" t="s">
        <v>334</v>
      </c>
      <c r="C57" s="1" t="s">
        <v>351</v>
      </c>
      <c r="D57" s="1" t="s">
        <v>334</v>
      </c>
      <c r="E57" s="1" t="s">
        <v>351</v>
      </c>
      <c r="S57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</v>
      </c>
    </row>
    <row r="58" spans="2:19" x14ac:dyDescent="0.25">
      <c r="B58" s="1" t="s">
        <v>94</v>
      </c>
      <c r="C58" s="1" t="s">
        <v>166</v>
      </c>
      <c r="D58" s="1" t="s">
        <v>94</v>
      </c>
      <c r="E58" s="1" t="s">
        <v>166</v>
      </c>
      <c r="S58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</v>
      </c>
    </row>
    <row r="59" spans="2:19" x14ac:dyDescent="0.25">
      <c r="B59" s="1" t="s">
        <v>126</v>
      </c>
      <c r="C59" s="1" t="s">
        <v>203</v>
      </c>
      <c r="D59" s="1" t="s">
        <v>126</v>
      </c>
      <c r="E59" s="1" t="s">
        <v>203</v>
      </c>
      <c r="S59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</v>
      </c>
    </row>
    <row r="60" spans="2:19" x14ac:dyDescent="0.25">
      <c r="B60" s="1" t="s">
        <v>102</v>
      </c>
      <c r="C60" s="1" t="s">
        <v>173</v>
      </c>
      <c r="D60" s="1" t="s">
        <v>102</v>
      </c>
      <c r="E60" s="1" t="s">
        <v>173</v>
      </c>
      <c r="S60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</v>
      </c>
    </row>
    <row r="61" spans="2:19" x14ac:dyDescent="0.25">
      <c r="B61" s="1" t="s">
        <v>1411</v>
      </c>
      <c r="D61" s="1" t="s">
        <v>114</v>
      </c>
      <c r="E61" s="1" t="s">
        <v>1134</v>
      </c>
      <c r="S61" t="str">
        <f t="shared" ref="S61:S92" si="1">_xlfn.CONCAT(S62,B64)</f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</v>
      </c>
    </row>
    <row r="62" spans="2:19" x14ac:dyDescent="0.25">
      <c r="B62" s="1" t="s">
        <v>1411</v>
      </c>
      <c r="D62" s="1" t="s">
        <v>632</v>
      </c>
      <c r="E62" s="1" t="s">
        <v>670</v>
      </c>
      <c r="S62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</v>
      </c>
    </row>
    <row r="63" spans="2:19" x14ac:dyDescent="0.25">
      <c r="B63" s="1" t="s">
        <v>1411</v>
      </c>
      <c r="D63" s="1" t="s">
        <v>476</v>
      </c>
      <c r="E63" s="1" t="s">
        <v>515</v>
      </c>
      <c r="S63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</v>
      </c>
    </row>
    <row r="64" spans="2:19" x14ac:dyDescent="0.25">
      <c r="B64" s="1" t="s">
        <v>524</v>
      </c>
      <c r="C64" s="1" t="s">
        <v>1084</v>
      </c>
      <c r="D64" s="1" t="s">
        <v>524</v>
      </c>
      <c r="E64" s="1" t="s">
        <v>1084</v>
      </c>
      <c r="S64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</v>
      </c>
    </row>
    <row r="65" spans="2:19" x14ac:dyDescent="0.25">
      <c r="B65" s="1" t="s">
        <v>108</v>
      </c>
      <c r="C65" s="1" t="s">
        <v>186</v>
      </c>
      <c r="D65" s="1" t="s">
        <v>108</v>
      </c>
      <c r="E65" s="1" t="s">
        <v>186</v>
      </c>
      <c r="S65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</v>
      </c>
    </row>
    <row r="66" spans="2:19" x14ac:dyDescent="0.25">
      <c r="B66" s="1" t="s">
        <v>136</v>
      </c>
      <c r="C66" s="1" t="s">
        <v>213</v>
      </c>
      <c r="D66" s="1" t="s">
        <v>136</v>
      </c>
      <c r="E66" s="1" t="s">
        <v>213</v>
      </c>
      <c r="S66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</v>
      </c>
    </row>
    <row r="67" spans="2:19" x14ac:dyDescent="0.25">
      <c r="B67" s="1" t="s">
        <v>94</v>
      </c>
      <c r="C67" s="1" t="s">
        <v>166</v>
      </c>
      <c r="D67" s="1" t="s">
        <v>94</v>
      </c>
      <c r="E67" s="1" t="s">
        <v>166</v>
      </c>
      <c r="S67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</v>
      </c>
    </row>
    <row r="68" spans="2:19" x14ac:dyDescent="0.25">
      <c r="B68" s="1" t="s">
        <v>120</v>
      </c>
      <c r="C68" s="1" t="s">
        <v>1113</v>
      </c>
      <c r="D68" s="1" t="s">
        <v>120</v>
      </c>
      <c r="E68" s="1" t="s">
        <v>1113</v>
      </c>
      <c r="S68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</v>
      </c>
    </row>
    <row r="69" spans="2:19" x14ac:dyDescent="0.25">
      <c r="B69" s="1" t="s">
        <v>120</v>
      </c>
      <c r="C69" s="1" t="s">
        <v>1113</v>
      </c>
      <c r="D69" s="1" t="s">
        <v>120</v>
      </c>
      <c r="E69" s="1" t="s">
        <v>1113</v>
      </c>
      <c r="S69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</v>
      </c>
    </row>
    <row r="70" spans="2:19" x14ac:dyDescent="0.25">
      <c r="B70" s="1" t="s">
        <v>120</v>
      </c>
      <c r="C70" s="1" t="s">
        <v>1113</v>
      </c>
      <c r="D70" s="1" t="s">
        <v>120</v>
      </c>
      <c r="E70" s="1" t="s">
        <v>1113</v>
      </c>
      <c r="S70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</v>
      </c>
    </row>
    <row r="71" spans="2:19" x14ac:dyDescent="0.25">
      <c r="B71" s="1" t="s">
        <v>120</v>
      </c>
      <c r="C71" s="1" t="s">
        <v>1113</v>
      </c>
      <c r="D71" s="1" t="s">
        <v>120</v>
      </c>
      <c r="E71" s="1" t="s">
        <v>1113</v>
      </c>
      <c r="S71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</v>
      </c>
    </row>
    <row r="72" spans="2:19" x14ac:dyDescent="0.25">
      <c r="B72" s="1" t="s">
        <v>161</v>
      </c>
      <c r="C72" s="1" t="s">
        <v>233</v>
      </c>
      <c r="D72" s="1" t="s">
        <v>161</v>
      </c>
      <c r="E72" s="1" t="s">
        <v>233</v>
      </c>
      <c r="S72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</v>
      </c>
    </row>
    <row r="73" spans="2:19" x14ac:dyDescent="0.25">
      <c r="B73" s="1" t="s">
        <v>98</v>
      </c>
      <c r="C73" s="1" t="s">
        <v>1375</v>
      </c>
      <c r="D73" s="1" t="s">
        <v>98</v>
      </c>
      <c r="E73" s="1" t="s">
        <v>1375</v>
      </c>
      <c r="S73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</v>
      </c>
    </row>
    <row r="74" spans="2:19" x14ac:dyDescent="0.25">
      <c r="B74" s="1" t="s">
        <v>636</v>
      </c>
      <c r="C74" s="1" t="s">
        <v>1380</v>
      </c>
      <c r="D74" s="1" t="s">
        <v>636</v>
      </c>
      <c r="E74" s="1" t="s">
        <v>1380</v>
      </c>
      <c r="S74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</v>
      </c>
    </row>
    <row r="75" spans="2:19" x14ac:dyDescent="0.25">
      <c r="B75" s="1" t="s">
        <v>131</v>
      </c>
      <c r="C75" s="1" t="s">
        <v>1397</v>
      </c>
      <c r="D75" s="1" t="s">
        <v>131</v>
      </c>
      <c r="E75" s="1" t="s">
        <v>1397</v>
      </c>
      <c r="S75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</v>
      </c>
    </row>
    <row r="76" spans="2:19" x14ac:dyDescent="0.25">
      <c r="B76" s="1" t="s">
        <v>94</v>
      </c>
      <c r="C76" s="1" t="s">
        <v>166</v>
      </c>
      <c r="D76" s="1" t="s">
        <v>94</v>
      </c>
      <c r="E76" s="1" t="s">
        <v>166</v>
      </c>
      <c r="S76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</v>
      </c>
    </row>
    <row r="77" spans="2:19" x14ac:dyDescent="0.25">
      <c r="B77" s="52" t="s">
        <v>141</v>
      </c>
      <c r="C77" s="52" t="s">
        <v>183</v>
      </c>
      <c r="D77" s="1" t="s">
        <v>109</v>
      </c>
      <c r="E77" s="1" t="s">
        <v>188</v>
      </c>
      <c r="S77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</v>
      </c>
    </row>
    <row r="78" spans="2:19" x14ac:dyDescent="0.25">
      <c r="B78" s="52" t="s">
        <v>592</v>
      </c>
      <c r="C78" s="52" t="s">
        <v>595</v>
      </c>
      <c r="D78" s="1" t="s">
        <v>651</v>
      </c>
      <c r="E78" s="1" t="s">
        <v>696</v>
      </c>
      <c r="S78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</v>
      </c>
    </row>
    <row r="79" spans="2:19" x14ac:dyDescent="0.25">
      <c r="B79" s="1" t="s">
        <v>121</v>
      </c>
      <c r="C79" s="1" t="s">
        <v>187</v>
      </c>
      <c r="D79" s="1" t="s">
        <v>121</v>
      </c>
      <c r="E79" s="1" t="s">
        <v>187</v>
      </c>
      <c r="S79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</v>
      </c>
    </row>
    <row r="80" spans="2:19" x14ac:dyDescent="0.25">
      <c r="B80" s="1" t="s">
        <v>159</v>
      </c>
      <c r="C80" s="1" t="s">
        <v>170</v>
      </c>
      <c r="D80" s="1" t="s">
        <v>159</v>
      </c>
      <c r="E80" s="1" t="s">
        <v>170</v>
      </c>
      <c r="S80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</v>
      </c>
    </row>
    <row r="81" spans="2:19" x14ac:dyDescent="0.25">
      <c r="B81" s="1" t="s">
        <v>524</v>
      </c>
      <c r="C81" s="1" t="s">
        <v>1084</v>
      </c>
      <c r="D81" s="1" t="s">
        <v>524</v>
      </c>
      <c r="E81" s="1" t="s">
        <v>1084</v>
      </c>
      <c r="S81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</v>
      </c>
    </row>
    <row r="82" spans="2:19" x14ac:dyDescent="0.25">
      <c r="B82" s="1" t="s">
        <v>94</v>
      </c>
      <c r="C82" s="1" t="s">
        <v>166</v>
      </c>
      <c r="D82" s="1" t="s">
        <v>94</v>
      </c>
      <c r="E82" s="1" t="s">
        <v>166</v>
      </c>
      <c r="S82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</v>
      </c>
    </row>
    <row r="83" spans="2:19" x14ac:dyDescent="0.25">
      <c r="B83" s="1" t="s">
        <v>626</v>
      </c>
      <c r="C83" s="1" t="s">
        <v>1086</v>
      </c>
      <c r="D83" s="1" t="s">
        <v>626</v>
      </c>
      <c r="E83" s="1" t="s">
        <v>1086</v>
      </c>
      <c r="S83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</v>
      </c>
    </row>
    <row r="84" spans="2:19" x14ac:dyDescent="0.25">
      <c r="B84" s="52" t="s">
        <v>147</v>
      </c>
      <c r="C84" s="52" t="s">
        <v>1096</v>
      </c>
      <c r="D84" s="1" t="s">
        <v>321</v>
      </c>
      <c r="E84" s="1" t="s">
        <v>602</v>
      </c>
      <c r="S84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</v>
      </c>
    </row>
    <row r="85" spans="2:19" x14ac:dyDescent="0.25">
      <c r="B85" s="52" t="s">
        <v>478</v>
      </c>
      <c r="C85" s="52" t="s">
        <v>1398</v>
      </c>
      <c r="D85" s="1" t="s">
        <v>1124</v>
      </c>
      <c r="E85" s="1" t="s">
        <v>1132</v>
      </c>
      <c r="S85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</v>
      </c>
    </row>
    <row r="86" spans="2:19" x14ac:dyDescent="0.25">
      <c r="B86" s="52" t="s">
        <v>456</v>
      </c>
      <c r="C86" s="52" t="s">
        <v>1082</v>
      </c>
      <c r="D86" s="1" t="s">
        <v>1120</v>
      </c>
      <c r="E86" s="1" t="s">
        <v>1106</v>
      </c>
      <c r="S86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</v>
      </c>
    </row>
    <row r="87" spans="2:19" x14ac:dyDescent="0.25">
      <c r="B87" s="1" t="s">
        <v>124</v>
      </c>
      <c r="C87" s="1" t="s">
        <v>1080</v>
      </c>
      <c r="D87" s="1" t="s">
        <v>124</v>
      </c>
      <c r="E87" s="1" t="s">
        <v>1080</v>
      </c>
      <c r="S87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</v>
      </c>
    </row>
    <row r="88" spans="2:19" x14ac:dyDescent="0.25">
      <c r="B88" s="1" t="s">
        <v>786</v>
      </c>
      <c r="C88" s="1" t="s">
        <v>1399</v>
      </c>
      <c r="D88" s="1" t="s">
        <v>786</v>
      </c>
      <c r="E88" s="1" t="s">
        <v>1399</v>
      </c>
      <c r="S88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</v>
      </c>
    </row>
    <row r="89" spans="2:19" x14ac:dyDescent="0.25">
      <c r="B89" s="1" t="s">
        <v>137</v>
      </c>
      <c r="C89" s="1" t="s">
        <v>1094</v>
      </c>
      <c r="D89" s="1" t="s">
        <v>137</v>
      </c>
      <c r="E89" s="1" t="s">
        <v>1094</v>
      </c>
      <c r="S89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</v>
      </c>
    </row>
    <row r="90" spans="2:19" x14ac:dyDescent="0.25">
      <c r="B90" s="1" t="s">
        <v>135</v>
      </c>
      <c r="C90" s="1" t="s">
        <v>1100</v>
      </c>
      <c r="D90" s="1" t="s">
        <v>135</v>
      </c>
      <c r="E90" s="1" t="s">
        <v>1100</v>
      </c>
      <c r="S90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</v>
      </c>
    </row>
    <row r="91" spans="2:19" x14ac:dyDescent="0.25">
      <c r="B91" s="1" t="s">
        <v>456</v>
      </c>
      <c r="C91" s="1" t="s">
        <v>1082</v>
      </c>
      <c r="D91" s="1" t="s">
        <v>456</v>
      </c>
      <c r="E91" s="1" t="s">
        <v>1082</v>
      </c>
      <c r="S91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</v>
      </c>
    </row>
    <row r="92" spans="2:19" x14ac:dyDescent="0.25">
      <c r="B92" s="1" t="s">
        <v>527</v>
      </c>
      <c r="C92" s="1" t="s">
        <v>679</v>
      </c>
      <c r="D92" s="1" t="s">
        <v>527</v>
      </c>
      <c r="E92" s="1" t="s">
        <v>679</v>
      </c>
      <c r="S92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</v>
      </c>
    </row>
    <row r="93" spans="2:19" x14ac:dyDescent="0.25">
      <c r="B93" s="1" t="s">
        <v>140</v>
      </c>
      <c r="C93" s="1" t="s">
        <v>1112</v>
      </c>
      <c r="D93" s="1" t="s">
        <v>140</v>
      </c>
      <c r="E93" s="1" t="s">
        <v>1112</v>
      </c>
      <c r="S93" t="str">
        <f t="shared" ref="S93:S124" si="2">_xlfn.CONCAT(S94,B96)</f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</v>
      </c>
    </row>
    <row r="94" spans="2:19" x14ac:dyDescent="0.25">
      <c r="B94" s="1" t="s">
        <v>469</v>
      </c>
      <c r="C94" s="1" t="s">
        <v>508</v>
      </c>
      <c r="D94" s="1" t="s">
        <v>469</v>
      </c>
      <c r="E94" s="1" t="s">
        <v>508</v>
      </c>
      <c r="S94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</v>
      </c>
    </row>
    <row r="95" spans="2:19" x14ac:dyDescent="0.25">
      <c r="B95" s="1" t="s">
        <v>622</v>
      </c>
      <c r="C95" s="1" t="s">
        <v>1088</v>
      </c>
      <c r="D95" s="1" t="s">
        <v>622</v>
      </c>
      <c r="E95" s="1" t="s">
        <v>1088</v>
      </c>
      <c r="S95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</v>
      </c>
    </row>
    <row r="96" spans="2:19" x14ac:dyDescent="0.25">
      <c r="B96" s="1" t="s">
        <v>782</v>
      </c>
      <c r="C96" s="1" t="s">
        <v>790</v>
      </c>
      <c r="D96" s="1" t="s">
        <v>782</v>
      </c>
      <c r="E96" s="1" t="s">
        <v>790</v>
      </c>
      <c r="S96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</v>
      </c>
    </row>
    <row r="97" spans="2:19" x14ac:dyDescent="0.25">
      <c r="B97" s="1" t="s">
        <v>148</v>
      </c>
      <c r="C97" s="1" t="s">
        <v>214</v>
      </c>
      <c r="D97" s="1" t="s">
        <v>148</v>
      </c>
      <c r="E97" s="1" t="s">
        <v>214</v>
      </c>
      <c r="S97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</v>
      </c>
    </row>
    <row r="98" spans="2:19" x14ac:dyDescent="0.25">
      <c r="B98" s="1" t="s">
        <v>1118</v>
      </c>
      <c r="C98" s="1" t="s">
        <v>894</v>
      </c>
      <c r="D98" s="1" t="s">
        <v>1118</v>
      </c>
      <c r="E98" s="1" t="s">
        <v>894</v>
      </c>
      <c r="S98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</v>
      </c>
    </row>
    <row r="99" spans="2:19" x14ac:dyDescent="0.25">
      <c r="B99" s="1" t="s">
        <v>536</v>
      </c>
      <c r="C99" s="1" t="s">
        <v>553</v>
      </c>
      <c r="D99" s="1" t="s">
        <v>536</v>
      </c>
      <c r="E99" s="1" t="s">
        <v>553</v>
      </c>
      <c r="S99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</v>
      </c>
    </row>
    <row r="100" spans="2:19" x14ac:dyDescent="0.25">
      <c r="B100" s="1" t="s">
        <v>782</v>
      </c>
      <c r="C100" s="1" t="s">
        <v>790</v>
      </c>
      <c r="D100" s="1" t="s">
        <v>782</v>
      </c>
      <c r="E100" s="1" t="s">
        <v>790</v>
      </c>
      <c r="S100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</v>
      </c>
    </row>
    <row r="101" spans="2:19" x14ac:dyDescent="0.25">
      <c r="B101" s="1" t="s">
        <v>447</v>
      </c>
      <c r="C101" s="1" t="s">
        <v>1138</v>
      </c>
      <c r="D101" s="1" t="s">
        <v>447</v>
      </c>
      <c r="E101" s="1" t="s">
        <v>1138</v>
      </c>
      <c r="S101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</v>
      </c>
    </row>
    <row r="102" spans="2:19" x14ac:dyDescent="0.25">
      <c r="B102" s="1" t="s">
        <v>451</v>
      </c>
      <c r="C102" s="1" t="s">
        <v>489</v>
      </c>
      <c r="D102" s="1" t="s">
        <v>451</v>
      </c>
      <c r="E102" s="1" t="s">
        <v>489</v>
      </c>
      <c r="S102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</v>
      </c>
    </row>
    <row r="103" spans="2:19" x14ac:dyDescent="0.25">
      <c r="B103" s="1" t="s">
        <v>476</v>
      </c>
      <c r="C103" s="1" t="s">
        <v>515</v>
      </c>
      <c r="D103" s="1" t="s">
        <v>476</v>
      </c>
      <c r="E103" s="1" t="s">
        <v>515</v>
      </c>
      <c r="S103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</v>
      </c>
    </row>
    <row r="104" spans="2:19" x14ac:dyDescent="0.25">
      <c r="B104" s="1" t="s">
        <v>320</v>
      </c>
      <c r="C104" s="1" t="s">
        <v>347</v>
      </c>
      <c r="D104" s="1" t="s">
        <v>320</v>
      </c>
      <c r="E104" s="1" t="s">
        <v>347</v>
      </c>
      <c r="G104" s="1" t="s">
        <v>1403</v>
      </c>
      <c r="S104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</v>
      </c>
    </row>
    <row r="105" spans="2:19" x14ac:dyDescent="0.25">
      <c r="B105" s="1" t="s">
        <v>324</v>
      </c>
      <c r="C105" s="1" t="s">
        <v>348</v>
      </c>
      <c r="D105" s="1" t="s">
        <v>324</v>
      </c>
      <c r="E105" s="1" t="s">
        <v>348</v>
      </c>
      <c r="G105" s="1" t="s">
        <v>1404</v>
      </c>
      <c r="J105" s="1" t="s">
        <v>155</v>
      </c>
      <c r="S105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</v>
      </c>
    </row>
    <row r="106" spans="2:19" x14ac:dyDescent="0.25">
      <c r="B106" s="1" t="s">
        <v>648</v>
      </c>
      <c r="C106" s="1" t="s">
        <v>1089</v>
      </c>
      <c r="D106" s="1" t="s">
        <v>648</v>
      </c>
      <c r="E106" s="1" t="s">
        <v>1089</v>
      </c>
      <c r="J106" s="1" t="s">
        <v>465</v>
      </c>
      <c r="S106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</v>
      </c>
    </row>
    <row r="107" spans="2:19" x14ac:dyDescent="0.25">
      <c r="B107" s="1" t="s">
        <v>615</v>
      </c>
      <c r="C107" s="1" t="s">
        <v>617</v>
      </c>
      <c r="D107" s="1" t="s">
        <v>615</v>
      </c>
      <c r="E107" s="1" t="s">
        <v>617</v>
      </c>
      <c r="J107" s="1" t="s">
        <v>339</v>
      </c>
      <c r="S107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</v>
      </c>
    </row>
    <row r="108" spans="2:19" x14ac:dyDescent="0.25">
      <c r="B108" s="7" t="s">
        <v>141</v>
      </c>
      <c r="C108" s="1" t="s">
        <v>183</v>
      </c>
      <c r="D108" s="7" t="s">
        <v>443</v>
      </c>
      <c r="E108" s="1" t="s">
        <v>574</v>
      </c>
      <c r="G108" s="1" t="s">
        <v>1410</v>
      </c>
      <c r="S108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</v>
      </c>
    </row>
    <row r="109" spans="2:19" x14ac:dyDescent="0.25">
      <c r="B109" s="7" t="s">
        <v>160</v>
      </c>
      <c r="C109" s="1" t="s">
        <v>215</v>
      </c>
      <c r="D109" s="7" t="s">
        <v>450</v>
      </c>
      <c r="E109" s="1" t="s">
        <v>488</v>
      </c>
      <c r="S109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</v>
      </c>
    </row>
    <row r="110" spans="2:19" x14ac:dyDescent="0.25">
      <c r="B110" s="7" t="s">
        <v>462</v>
      </c>
      <c r="C110" s="7" t="s">
        <v>501</v>
      </c>
      <c r="D110" s="7" t="s">
        <v>333</v>
      </c>
      <c r="E110" s="1" t="s">
        <v>1078</v>
      </c>
      <c r="S110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</v>
      </c>
    </row>
    <row r="111" spans="2:19" x14ac:dyDescent="0.25">
      <c r="B111" s="1" t="s">
        <v>757</v>
      </c>
      <c r="C111" s="1" t="s">
        <v>764</v>
      </c>
      <c r="D111" s="1" t="s">
        <v>757</v>
      </c>
      <c r="E111" s="1" t="s">
        <v>764</v>
      </c>
      <c r="S111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</v>
      </c>
    </row>
    <row r="112" spans="2:19" x14ac:dyDescent="0.25">
      <c r="B112" s="1" t="s">
        <v>110</v>
      </c>
      <c r="C112" s="1" t="s">
        <v>1127</v>
      </c>
      <c r="D112" s="1" t="s">
        <v>110</v>
      </c>
      <c r="E112" s="1" t="s">
        <v>1127</v>
      </c>
      <c r="S112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</v>
      </c>
    </row>
    <row r="113" spans="2:19" x14ac:dyDescent="0.25">
      <c r="B113" s="1" t="s">
        <v>106</v>
      </c>
      <c r="C113" s="1" t="s">
        <v>167</v>
      </c>
      <c r="D113" s="1" t="s">
        <v>106</v>
      </c>
      <c r="E113" s="1" t="s">
        <v>167</v>
      </c>
      <c r="S113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</v>
      </c>
    </row>
    <row r="114" spans="2:19" x14ac:dyDescent="0.25">
      <c r="B114" s="1" t="s">
        <v>463</v>
      </c>
      <c r="C114" s="1" t="s">
        <v>502</v>
      </c>
      <c r="D114" s="1" t="s">
        <v>463</v>
      </c>
      <c r="E114" s="1" t="s">
        <v>502</v>
      </c>
      <c r="S114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</v>
      </c>
    </row>
    <row r="115" spans="2:19" x14ac:dyDescent="0.25">
      <c r="B115" s="1" t="s">
        <v>120</v>
      </c>
      <c r="C115" s="1" t="s">
        <v>1113</v>
      </c>
      <c r="D115" s="1" t="s">
        <v>120</v>
      </c>
      <c r="E115" s="1" t="s">
        <v>1113</v>
      </c>
      <c r="S115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</v>
      </c>
    </row>
    <row r="116" spans="2:19" x14ac:dyDescent="0.25">
      <c r="B116" s="1" t="s">
        <v>120</v>
      </c>
      <c r="C116" s="1" t="s">
        <v>1113</v>
      </c>
      <c r="D116" s="1" t="s">
        <v>120</v>
      </c>
      <c r="E116" s="1" t="s">
        <v>1113</v>
      </c>
      <c r="S116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</v>
      </c>
    </row>
    <row r="117" spans="2:19" x14ac:dyDescent="0.25">
      <c r="B117" s="1" t="s">
        <v>120</v>
      </c>
      <c r="C117" s="1" t="s">
        <v>1113</v>
      </c>
      <c r="D117" s="1" t="s">
        <v>120</v>
      </c>
      <c r="E117" s="1" t="s">
        <v>1113</v>
      </c>
      <c r="S117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</v>
      </c>
    </row>
    <row r="118" spans="2:19" x14ac:dyDescent="0.25">
      <c r="B118" s="1" t="s">
        <v>120</v>
      </c>
      <c r="C118" s="1" t="s">
        <v>1113</v>
      </c>
      <c r="D118" s="1" t="s">
        <v>120</v>
      </c>
      <c r="E118" s="1" t="s">
        <v>1113</v>
      </c>
      <c r="S118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</v>
      </c>
    </row>
    <row r="119" spans="2:19" x14ac:dyDescent="0.25">
      <c r="B119" s="1" t="s">
        <v>124</v>
      </c>
      <c r="C119" s="1" t="s">
        <v>1080</v>
      </c>
      <c r="D119" s="1" t="s">
        <v>124</v>
      </c>
      <c r="E119" s="1" t="s">
        <v>1080</v>
      </c>
      <c r="S119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</v>
      </c>
    </row>
    <row r="120" spans="2:19" x14ac:dyDescent="0.25">
      <c r="B120" s="52" t="s">
        <v>536</v>
      </c>
      <c r="C120" s="52" t="s">
        <v>553</v>
      </c>
      <c r="D120" s="1" t="s">
        <v>130</v>
      </c>
      <c r="E120" s="1" t="s">
        <v>207</v>
      </c>
      <c r="S120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</v>
      </c>
    </row>
    <row r="121" spans="2:19" x14ac:dyDescent="0.25">
      <c r="B121" s="52" t="s">
        <v>134</v>
      </c>
      <c r="C121" s="52" t="s">
        <v>1140</v>
      </c>
      <c r="D121" s="1" t="s">
        <v>445</v>
      </c>
      <c r="E121" s="1" t="s">
        <v>541</v>
      </c>
      <c r="S121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</v>
      </c>
    </row>
    <row r="122" spans="2:19" x14ac:dyDescent="0.25">
      <c r="B122" s="1" t="s">
        <v>779</v>
      </c>
      <c r="C122" s="1" t="s">
        <v>1400</v>
      </c>
      <c r="D122" s="1" t="s">
        <v>779</v>
      </c>
      <c r="E122" s="1" t="s">
        <v>1400</v>
      </c>
      <c r="S122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</v>
      </c>
    </row>
    <row r="123" spans="2:19" x14ac:dyDescent="0.25">
      <c r="B123" s="1" t="s">
        <v>330</v>
      </c>
      <c r="C123" s="1" t="s">
        <v>542</v>
      </c>
      <c r="D123" s="1" t="s">
        <v>330</v>
      </c>
      <c r="E123" s="1" t="s">
        <v>542</v>
      </c>
      <c r="S123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</v>
      </c>
    </row>
    <row r="124" spans="2:19" x14ac:dyDescent="0.25">
      <c r="B124" s="1" t="s">
        <v>121</v>
      </c>
      <c r="C124" s="1" t="s">
        <v>187</v>
      </c>
      <c r="D124" s="1" t="s">
        <v>121</v>
      </c>
      <c r="E124" s="1" t="s">
        <v>187</v>
      </c>
      <c r="S124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</v>
      </c>
    </row>
    <row r="125" spans="2:19" x14ac:dyDescent="0.25">
      <c r="B125" s="1" t="s">
        <v>141</v>
      </c>
      <c r="C125" s="1" t="s">
        <v>183</v>
      </c>
      <c r="D125" s="1" t="s">
        <v>141</v>
      </c>
      <c r="E125" s="1" t="s">
        <v>183</v>
      </c>
      <c r="S125" t="str">
        <f t="shared" ref="S125:S140" si="3">_xlfn.CONCAT(S126,B128)</f>
        <v>00111111111111111111111111111111110000000000000101100100001010000000100000001001100001010000000000000011000000001010000000000001100100010110010001010000000000000000000000000000000000000000000000000000000000000000000000000010</v>
      </c>
    </row>
    <row r="126" spans="2:19" x14ac:dyDescent="0.25">
      <c r="B126" s="1" t="s">
        <v>456</v>
      </c>
      <c r="C126" s="1" t="s">
        <v>1082</v>
      </c>
      <c r="D126" s="1" t="s">
        <v>456</v>
      </c>
      <c r="E126" s="1" t="s">
        <v>1082</v>
      </c>
      <c r="S126" t="str">
        <f t="shared" si="3"/>
        <v>001111111111111111111111111111111100000000000001011001000010100000001000000010011000010100000000000000110000000010100000000000011001000101100100010100000000000000000000000000000000000000000000000000000000000000000000</v>
      </c>
    </row>
    <row r="127" spans="2:19" x14ac:dyDescent="0.25">
      <c r="B127" s="1" t="s">
        <v>630</v>
      </c>
      <c r="C127" s="1" t="s">
        <v>1083</v>
      </c>
      <c r="D127" s="1" t="s">
        <v>630</v>
      </c>
      <c r="E127" s="1" t="s">
        <v>1083</v>
      </c>
      <c r="S127" t="str">
        <f t="shared" si="3"/>
        <v>0011111111111111111111111111111111000000000000010110010000101000000010000000100110000101000000000000001100000000101000000000000110010001011001000101000000000000000000000000000000000000000000000000000000000000</v>
      </c>
    </row>
    <row r="128" spans="2:19" x14ac:dyDescent="0.25">
      <c r="B128" s="1" t="s">
        <v>106</v>
      </c>
      <c r="C128" s="1" t="s">
        <v>167</v>
      </c>
      <c r="D128" s="1" t="s">
        <v>106</v>
      </c>
      <c r="E128" s="1" t="s">
        <v>167</v>
      </c>
      <c r="S128" t="str">
        <f t="shared" si="3"/>
        <v>00111111111111111111111111111111110000000000000101100100001010000000100000001001100001010000000000000011000000001010000000000001100100010110010001010000000000000000000000000000000000000000000000000000</v>
      </c>
    </row>
    <row r="129" spans="2:19" x14ac:dyDescent="0.25">
      <c r="B129" s="1" t="s">
        <v>94</v>
      </c>
      <c r="C129" s="1" t="s">
        <v>166</v>
      </c>
      <c r="D129" s="1" t="s">
        <v>94</v>
      </c>
      <c r="E129" s="1" t="s">
        <v>166</v>
      </c>
      <c r="S129" t="str">
        <f t="shared" si="3"/>
        <v>001111111111111111111111111111111100000000000001011001000010100000001000000010011000010100000000000000110000000010100000000000011001000101100100010100000000000000000000000000000000000000000000</v>
      </c>
    </row>
    <row r="130" spans="2:19" x14ac:dyDescent="0.25">
      <c r="B130" s="1" t="s">
        <v>94</v>
      </c>
      <c r="C130" s="1" t="s">
        <v>166</v>
      </c>
      <c r="D130" s="1" t="s">
        <v>94</v>
      </c>
      <c r="E130" s="1" t="s">
        <v>166</v>
      </c>
      <c r="S130" t="str">
        <f t="shared" si="3"/>
        <v>0011111111111111111111111111111111000000000000010110010000101000000010000000100110000101000000000000001100000000101000000000000110010001011001000101000000000000000000000000000000000000</v>
      </c>
    </row>
    <row r="131" spans="2:19" x14ac:dyDescent="0.25">
      <c r="B131" s="1" t="s">
        <v>94</v>
      </c>
      <c r="C131" s="1" t="s">
        <v>166</v>
      </c>
      <c r="D131" s="1" t="s">
        <v>94</v>
      </c>
      <c r="E131" s="1" t="s">
        <v>166</v>
      </c>
      <c r="S131" t="str">
        <f t="shared" si="3"/>
        <v>00111111111111111111111111111111110000000000000101100100001010000000100000001001100001010000000000000011000000001010000000000001100100010110010001010000000000000000000000000000</v>
      </c>
    </row>
    <row r="132" spans="2:19" x14ac:dyDescent="0.25">
      <c r="B132" s="1" t="s">
        <v>94</v>
      </c>
      <c r="C132" s="1" t="s">
        <v>166</v>
      </c>
      <c r="D132" s="1" t="s">
        <v>94</v>
      </c>
      <c r="E132" s="1" t="s">
        <v>166</v>
      </c>
      <c r="S132" t="str">
        <f t="shared" si="3"/>
        <v>001111111111111111111111111111111100000000000001011001000010100000001000000010011000010100000000000000110000000010100000000000011001000101100100010100000000000000000000</v>
      </c>
    </row>
    <row r="133" spans="2:19" x14ac:dyDescent="0.25">
      <c r="B133" s="1" t="s">
        <v>94</v>
      </c>
      <c r="C133" s="1" t="s">
        <v>166</v>
      </c>
      <c r="D133" s="1" t="s">
        <v>94</v>
      </c>
      <c r="E133" s="1" t="s">
        <v>166</v>
      </c>
      <c r="S133" t="str">
        <f t="shared" si="3"/>
        <v>0011111111111111111111111111111111000000000000010110010000101000000010000000100110000101000000000000001100000000101000000000000110010001011001000101000000000000</v>
      </c>
    </row>
    <row r="134" spans="2:19" x14ac:dyDescent="0.25">
      <c r="B134" s="1" t="s">
        <v>94</v>
      </c>
      <c r="C134" s="1" t="s">
        <v>166</v>
      </c>
      <c r="D134" s="1" t="s">
        <v>94</v>
      </c>
      <c r="E134" s="1" t="s">
        <v>166</v>
      </c>
      <c r="S134" t="str">
        <f t="shared" si="3"/>
        <v>00111111111111111111111111111111110000000000000101100100001010000000100000001001100001010000000000000011000000001010000000000001100100010110010001010000</v>
      </c>
    </row>
    <row r="135" spans="2:19" x14ac:dyDescent="0.25">
      <c r="B135" s="1" t="s">
        <v>94</v>
      </c>
      <c r="C135" s="1" t="s">
        <v>166</v>
      </c>
      <c r="D135" s="1" t="s">
        <v>94</v>
      </c>
      <c r="E135" s="1" t="s">
        <v>166</v>
      </c>
      <c r="S135" t="str">
        <f t="shared" si="3"/>
        <v>001111111111111111111111111111111100000000000001011001000010100000001000000010011000010100000000000000110000000010100000000000011001000101100100</v>
      </c>
    </row>
    <row r="136" spans="2:19" x14ac:dyDescent="0.25">
      <c r="B136" s="1" t="s">
        <v>94</v>
      </c>
      <c r="C136" s="1" t="s">
        <v>166</v>
      </c>
      <c r="D136" s="1" t="s">
        <v>94</v>
      </c>
      <c r="E136" s="1" t="s">
        <v>166</v>
      </c>
      <c r="S136" t="str">
        <f t="shared" si="3"/>
        <v>0011111111111111111111111111111111000000000000010110010000101000000010000000100110000101000000000000001100000000101000000000000110010001</v>
      </c>
    </row>
    <row r="137" spans="2:19" x14ac:dyDescent="0.25">
      <c r="B137" s="1" t="s">
        <v>757</v>
      </c>
      <c r="C137" s="1" t="s">
        <v>764</v>
      </c>
      <c r="D137" s="1" t="s">
        <v>757</v>
      </c>
      <c r="E137" s="1" t="s">
        <v>764</v>
      </c>
      <c r="S137" t="str">
        <f t="shared" si="3"/>
        <v>00111111111111111111111111111111110000000000000101100100001010000000100000001001100001010000000000000011000000001010000000000001</v>
      </c>
    </row>
    <row r="138" spans="2:19" x14ac:dyDescent="0.25">
      <c r="B138" s="1" t="s">
        <v>785</v>
      </c>
      <c r="C138" s="1" t="s">
        <v>791</v>
      </c>
      <c r="D138" s="1" t="s">
        <v>785</v>
      </c>
      <c r="E138" s="1" t="s">
        <v>791</v>
      </c>
      <c r="S138" t="str">
        <f t="shared" si="3"/>
        <v>001111111111111111111111111111111100000000000001011001000010100000001000000010011000010100000000000000110000000010100000</v>
      </c>
    </row>
    <row r="139" spans="2:19" x14ac:dyDescent="0.25">
      <c r="B139" s="1" t="s">
        <v>123</v>
      </c>
      <c r="C139" s="1" t="s">
        <v>200</v>
      </c>
      <c r="D139" s="1" t="s">
        <v>123</v>
      </c>
      <c r="E139" s="1" t="s">
        <v>200</v>
      </c>
      <c r="S139" t="str">
        <f t="shared" si="3"/>
        <v>0011111111111111111111111111111111000000000000010110010000101000000010000000100110000101000000000000001100000000</v>
      </c>
    </row>
    <row r="140" spans="2:19" x14ac:dyDescent="0.25">
      <c r="B140" s="1" t="s">
        <v>96</v>
      </c>
      <c r="C140" s="1" t="s">
        <v>169</v>
      </c>
      <c r="D140" s="1" t="s">
        <v>96</v>
      </c>
      <c r="E140" s="1" t="s">
        <v>169</v>
      </c>
      <c r="S140" t="str">
        <f t="shared" si="3"/>
        <v>00111111111111111111111111111111110000000000000101100100001010000000100000001001100001010000000000000011</v>
      </c>
    </row>
    <row r="141" spans="2:19" x14ac:dyDescent="0.25">
      <c r="B141" s="1" t="s">
        <v>524</v>
      </c>
      <c r="C141" s="1" t="s">
        <v>1084</v>
      </c>
      <c r="D141" s="1" t="s">
        <v>524</v>
      </c>
      <c r="E141" s="1" t="s">
        <v>1084</v>
      </c>
      <c r="S141" t="str">
        <f t="shared" ref="S141:S150" si="4">_xlfn.CONCAT(S142,B146)</f>
        <v>001111111111111111111111111111111100000000000001011001000010100000001000000010011000010100000000</v>
      </c>
    </row>
    <row r="142" spans="2:19" x14ac:dyDescent="0.25">
      <c r="B142" s="1" t="s">
        <v>94</v>
      </c>
      <c r="C142" s="1" t="s">
        <v>166</v>
      </c>
      <c r="D142" s="1" t="s">
        <v>94</v>
      </c>
      <c r="E142" s="1" t="s">
        <v>166</v>
      </c>
      <c r="S142" t="str">
        <f t="shared" si="4"/>
        <v>0011111111111111111111111111111111000000000000010110010000101000000010000000100110000101</v>
      </c>
    </row>
    <row r="143" spans="2:19" x14ac:dyDescent="0.25">
      <c r="B143" s="1" t="s">
        <v>121</v>
      </c>
      <c r="C143" s="1" t="s">
        <v>187</v>
      </c>
      <c r="D143" s="1" t="s">
        <v>121</v>
      </c>
      <c r="E143" s="1" t="s">
        <v>187</v>
      </c>
      <c r="S143" t="str">
        <f t="shared" si="4"/>
        <v>00111111111111111111111111111111110000000000000101100100001010000000100000001001</v>
      </c>
    </row>
    <row r="144" spans="2:19" x14ac:dyDescent="0.25">
      <c r="B144" s="1" t="s">
        <v>1375</v>
      </c>
      <c r="D144" s="1" t="s">
        <v>883</v>
      </c>
      <c r="E144" s="1" t="s">
        <v>1408</v>
      </c>
      <c r="S144" t="str">
        <f t="shared" si="4"/>
        <v>001111111111111111111111111111111100000000000001011001000010100000001000</v>
      </c>
    </row>
    <row r="145" spans="2:19" x14ac:dyDescent="0.25">
      <c r="B145" s="1" t="s">
        <v>1099</v>
      </c>
      <c r="D145" s="1" t="s">
        <v>1405</v>
      </c>
      <c r="E145" s="1" t="s">
        <v>1409</v>
      </c>
      <c r="S145" t="str">
        <f t="shared" si="4"/>
        <v>0011111111111111111111111111111111000000000000010110010000101000</v>
      </c>
    </row>
    <row r="146" spans="2:19" x14ac:dyDescent="0.25">
      <c r="B146" s="1" t="s">
        <v>94</v>
      </c>
      <c r="C146" s="1" t="s">
        <v>166</v>
      </c>
      <c r="D146" s="1" t="s">
        <v>94</v>
      </c>
      <c r="E146" s="1" t="s">
        <v>166</v>
      </c>
      <c r="S146" t="str">
        <f t="shared" si="4"/>
        <v>00111111111111111111111111111111110000000000000101100100</v>
      </c>
    </row>
    <row r="147" spans="2:19" x14ac:dyDescent="0.25">
      <c r="B147" s="1" t="s">
        <v>161</v>
      </c>
      <c r="C147" s="1" t="s">
        <v>233</v>
      </c>
      <c r="D147" s="1" t="s">
        <v>161</v>
      </c>
      <c r="E147" s="1" t="s">
        <v>233</v>
      </c>
      <c r="S147" t="str">
        <f t="shared" si="4"/>
        <v>001111111111111111111111111111111100000000000001</v>
      </c>
    </row>
    <row r="148" spans="2:19" x14ac:dyDescent="0.25">
      <c r="B148" s="1" t="s">
        <v>474</v>
      </c>
      <c r="C148" s="1" t="s">
        <v>513</v>
      </c>
      <c r="D148" s="1" t="s">
        <v>474</v>
      </c>
      <c r="E148" s="1" t="s">
        <v>513</v>
      </c>
      <c r="S148" t="str">
        <f t="shared" si="4"/>
        <v>0011111111111111111111111111111111000000</v>
      </c>
    </row>
    <row r="149" spans="2:19" x14ac:dyDescent="0.25">
      <c r="B149" s="1" t="s">
        <v>100</v>
      </c>
      <c r="C149" s="1" t="s">
        <v>177</v>
      </c>
      <c r="D149" s="1" t="s">
        <v>100</v>
      </c>
      <c r="E149" s="1" t="s">
        <v>177</v>
      </c>
      <c r="S149" t="str">
        <f t="shared" si="4"/>
        <v>00111111111111111111111111111111</v>
      </c>
    </row>
    <row r="150" spans="2:19" x14ac:dyDescent="0.25">
      <c r="B150" s="1" t="s">
        <v>127</v>
      </c>
      <c r="C150" s="1" t="s">
        <v>204</v>
      </c>
      <c r="D150" s="1" t="s">
        <v>127</v>
      </c>
      <c r="E150" s="1" t="s">
        <v>204</v>
      </c>
      <c r="S150" t="str">
        <f t="shared" si="4"/>
        <v>001111111111111111111111</v>
      </c>
    </row>
    <row r="151" spans="2:19" x14ac:dyDescent="0.25">
      <c r="B151" s="1" t="s">
        <v>785</v>
      </c>
      <c r="C151" s="1" t="s">
        <v>791</v>
      </c>
      <c r="D151" s="1" t="s">
        <v>785</v>
      </c>
      <c r="E151" s="1" t="s">
        <v>791</v>
      </c>
      <c r="S151" t="str">
        <f>_xlfn.CONCAT(B157,B156)</f>
        <v>0011111111111111</v>
      </c>
    </row>
    <row r="152" spans="2:19" x14ac:dyDescent="0.25">
      <c r="B152" s="1" t="s">
        <v>96</v>
      </c>
      <c r="C152" s="1" t="s">
        <v>169</v>
      </c>
      <c r="D152" s="1" t="s">
        <v>96</v>
      </c>
      <c r="E152" s="1" t="s">
        <v>169</v>
      </c>
    </row>
    <row r="153" spans="2:19" x14ac:dyDescent="0.25">
      <c r="B153" s="1" t="s">
        <v>114</v>
      </c>
      <c r="C153" s="1" t="s">
        <v>1134</v>
      </c>
      <c r="D153" s="1" t="s">
        <v>114</v>
      </c>
      <c r="E153" s="1" t="s">
        <v>1134</v>
      </c>
    </row>
    <row r="154" spans="2:19" x14ac:dyDescent="0.25">
      <c r="B154" s="1" t="s">
        <v>120</v>
      </c>
      <c r="C154" s="1" t="s">
        <v>1113</v>
      </c>
      <c r="D154" s="1" t="s">
        <v>120</v>
      </c>
      <c r="E154" s="1" t="s">
        <v>1113</v>
      </c>
    </row>
    <row r="155" spans="2:19" x14ac:dyDescent="0.25">
      <c r="B155" s="1" t="s">
        <v>120</v>
      </c>
      <c r="C155" s="1" t="s">
        <v>1113</v>
      </c>
      <c r="D155" s="1" t="s">
        <v>120</v>
      </c>
      <c r="E155" s="1" t="s">
        <v>1113</v>
      </c>
    </row>
    <row r="156" spans="2:19" x14ac:dyDescent="0.25">
      <c r="B156" s="1" t="s">
        <v>120</v>
      </c>
      <c r="C156" s="1" t="s">
        <v>1113</v>
      </c>
      <c r="D156" s="1" t="s">
        <v>120</v>
      </c>
      <c r="E156" s="1" t="s">
        <v>1113</v>
      </c>
    </row>
    <row r="157" spans="2:19" x14ac:dyDescent="0.25">
      <c r="B157" s="1" t="s">
        <v>311</v>
      </c>
      <c r="C157" s="1" t="s">
        <v>1373</v>
      </c>
      <c r="D157" s="1" t="s">
        <v>311</v>
      </c>
      <c r="E157" s="1" t="s">
        <v>1373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5A31-14D3-44DF-BA2D-7EE0E16098FD}">
  <dimension ref="B1:V319"/>
  <sheetViews>
    <sheetView topLeftCell="A85" workbookViewId="0">
      <selection activeCell="I121" sqref="I121:I124"/>
    </sheetView>
  </sheetViews>
  <sheetFormatPr defaultRowHeight="15" x14ac:dyDescent="0.25"/>
  <cols>
    <col min="2" max="12" width="9.140625" style="1"/>
  </cols>
  <sheetData>
    <row r="1" spans="2:16" x14ac:dyDescent="0.25">
      <c r="B1" s="1" t="s">
        <v>100</v>
      </c>
      <c r="C1" s="1" t="s">
        <v>177</v>
      </c>
      <c r="E1" s="1" t="s">
        <v>100</v>
      </c>
      <c r="F1" s="1" t="s">
        <v>177</v>
      </c>
      <c r="N1" t="str">
        <f t="shared" ref="N1:N64" si="0">_xlfn.CONCAT(N2,B1)</f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000011000010110001101110011011001000110111001100001011011000110010000011011000110100000000001000</v>
      </c>
      <c r="P1" t="s">
        <v>1435</v>
      </c>
    </row>
    <row r="2" spans="2:16" x14ac:dyDescent="0.25">
      <c r="B2" s="1" t="s">
        <v>101</v>
      </c>
      <c r="C2" s="1" t="s">
        <v>178</v>
      </c>
      <c r="E2" s="1" t="s">
        <v>114</v>
      </c>
      <c r="F2" s="1" t="s">
        <v>1134</v>
      </c>
      <c r="N2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0000110000101100011011100110110010001101110011000010110110001100100000110110001101000000</v>
      </c>
      <c r="P2" t="str">
        <f t="shared" ref="P2:P44" si="1">_xlfn.CONCAT(P3,E2)</f>
        <v>00010001101100001011000000110101000101100000011010000010110000001100110001011000000101110000101100000010110100010111000001011000001011100000101011000101100000010101000010110000001010010001011001000101000000101101100010011100010110000001001100001011000000100101000101100100010010000010110010001000110001011000000100010000101100000010000100010110000001000000001011000000</v>
      </c>
    </row>
    <row r="3" spans="2:16" x14ac:dyDescent="0.25">
      <c r="B3" s="1" t="s">
        <v>632</v>
      </c>
      <c r="C3" s="1" t="s">
        <v>670</v>
      </c>
      <c r="E3" s="1" t="s">
        <v>106</v>
      </c>
      <c r="F3" s="1" t="s">
        <v>167</v>
      </c>
      <c r="N3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00001100001011000110111001101100100011011100110000101101100011001000001101100011</v>
      </c>
      <c r="P3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01010001011001000100100000101100100010001100010110000001000100001011000000100001000101100000010000000010</v>
      </c>
    </row>
    <row r="4" spans="2:16" x14ac:dyDescent="0.25">
      <c r="B4" s="1" t="s">
        <v>629</v>
      </c>
      <c r="C4" s="1" t="s">
        <v>667</v>
      </c>
      <c r="E4" s="1" t="s">
        <v>97</v>
      </c>
      <c r="F4" s="1" t="s">
        <v>171</v>
      </c>
      <c r="N4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000011000010110001101110011011001000110111001100001011011000110010000011</v>
      </c>
      <c r="P4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010100010110010001001000001011001000100011000101100000010001000010110000001000010001011000000100</v>
      </c>
    </row>
    <row r="5" spans="2:16" x14ac:dyDescent="0.25">
      <c r="B5" s="1" t="s">
        <v>137</v>
      </c>
      <c r="C5" s="1" t="s">
        <v>1094</v>
      </c>
      <c r="E5" s="1" t="s">
        <v>476</v>
      </c>
      <c r="F5" s="1" t="s">
        <v>515</v>
      </c>
      <c r="N5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0000110000101100011011100110110010001101110011000010110110001100</v>
      </c>
      <c r="P5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0101000101100100010010000010110010001000110001011000000100010000101100000010000100010110</v>
      </c>
    </row>
    <row r="6" spans="2:16" x14ac:dyDescent="0.25">
      <c r="B6" s="1" t="s">
        <v>1387</v>
      </c>
      <c r="C6" s="1" t="s">
        <v>1391</v>
      </c>
      <c r="E6" s="1" t="s">
        <v>568</v>
      </c>
      <c r="F6" s="1" t="s">
        <v>572</v>
      </c>
      <c r="N6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00001100001011000110111001101100100011011100110000101101</v>
      </c>
      <c r="P6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01010001011001000100100000101100100010001100010110000001000100001011000000100001</v>
      </c>
    </row>
    <row r="7" spans="2:16" x14ac:dyDescent="0.25">
      <c r="B7" s="1" t="s">
        <v>142</v>
      </c>
      <c r="C7" s="1" t="s">
        <v>1394</v>
      </c>
      <c r="E7" s="1" t="s">
        <v>140</v>
      </c>
      <c r="F7" s="1" t="s">
        <v>1112</v>
      </c>
      <c r="N7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000011000010110001101110011011001000110111001100</v>
      </c>
      <c r="P7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010100010110010001001000001011001000100011000101100000010001000010110000</v>
      </c>
    </row>
    <row r="8" spans="2:16" x14ac:dyDescent="0.25">
      <c r="B8" s="1" t="s">
        <v>316</v>
      </c>
      <c r="C8" s="1" t="s">
        <v>1424</v>
      </c>
      <c r="E8" s="1" t="s">
        <v>159</v>
      </c>
      <c r="F8" s="1" t="s">
        <v>170</v>
      </c>
      <c r="N8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0000110000101100011011100110110010001101</v>
      </c>
      <c r="P8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0101000101100100010010000010110010001000110001011000000100010000</v>
      </c>
    </row>
    <row r="9" spans="2:16" x14ac:dyDescent="0.25">
      <c r="B9" s="1" t="s">
        <v>93</v>
      </c>
      <c r="C9" s="1" t="s">
        <v>1414</v>
      </c>
      <c r="E9" s="1" t="s">
        <v>470</v>
      </c>
      <c r="F9" s="1" t="s">
        <v>509</v>
      </c>
      <c r="N9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00001100001011000110111001101100</v>
      </c>
      <c r="P9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01010001011001000100100000101100100010001100010110000001</v>
      </c>
    </row>
    <row r="10" spans="2:16" x14ac:dyDescent="0.25">
      <c r="B10" s="1" t="s">
        <v>318</v>
      </c>
      <c r="C10" s="1" t="s">
        <v>576</v>
      </c>
      <c r="E10" s="1" t="s">
        <v>322</v>
      </c>
      <c r="F10" s="1" t="s">
        <v>1357</v>
      </c>
      <c r="N10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000011000010110001101110</v>
      </c>
      <c r="P10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010100010110010001001000001011001000100011000101</v>
      </c>
    </row>
    <row r="11" spans="2:16" x14ac:dyDescent="0.25">
      <c r="B11" s="1" t="s">
        <v>95</v>
      </c>
      <c r="C11" s="1" t="s">
        <v>851</v>
      </c>
      <c r="E11" s="1" t="s">
        <v>157</v>
      </c>
      <c r="F11" s="1" t="s">
        <v>231</v>
      </c>
      <c r="N11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0000110000101100</v>
      </c>
      <c r="P11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0101000101100100010010000010110010001000</v>
      </c>
    </row>
    <row r="12" spans="2:16" x14ac:dyDescent="0.25">
      <c r="B12" s="1" t="s">
        <v>107</v>
      </c>
      <c r="C12" s="1" t="s">
        <v>546</v>
      </c>
      <c r="E12" s="1" t="s">
        <v>95</v>
      </c>
      <c r="F12" s="1" t="s">
        <v>851</v>
      </c>
      <c r="N12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00001100</v>
      </c>
      <c r="P12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01010001011001000100100000101100</v>
      </c>
    </row>
    <row r="13" spans="2:16" x14ac:dyDescent="0.25">
      <c r="B13" s="1" t="s">
        <v>779</v>
      </c>
      <c r="C13" s="1" t="s">
        <v>1400</v>
      </c>
      <c r="E13" s="1" t="s">
        <v>158</v>
      </c>
      <c r="F13" s="1" t="s">
        <v>232</v>
      </c>
      <c r="N13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</v>
      </c>
      <c r="P13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010100010110010001001000</v>
      </c>
    </row>
    <row r="14" spans="2:16" x14ac:dyDescent="0.25">
      <c r="B14" s="1" t="s">
        <v>137</v>
      </c>
      <c r="C14" s="1" t="s">
        <v>1094</v>
      </c>
      <c r="E14" s="1" t="s">
        <v>785</v>
      </c>
      <c r="F14" s="1" t="s">
        <v>791</v>
      </c>
      <c r="N14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</v>
      </c>
      <c r="P14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00010001101100001011000000110101000101100000011010000010110000001100110001011000000101110000101100000010110100010111000001011000001011100000101011000101100000010101000010110000001010010001011001000101000000101101100010011100010110000001001100001011000000100101000101100100</v>
      </c>
    </row>
    <row r="15" spans="2:16" x14ac:dyDescent="0.25">
      <c r="B15" s="1" t="s">
        <v>156</v>
      </c>
      <c r="C15" s="1" t="s">
        <v>1421</v>
      </c>
      <c r="E15" s="1" t="s">
        <v>536</v>
      </c>
      <c r="F15" s="1" t="s">
        <v>553</v>
      </c>
      <c r="N15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</v>
      </c>
      <c r="P15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000100011011000010110000001101010001011000000110100000101100000011001100010110000001011100001011000000101101000101110000010110000010111000001010110001011000000101010000101100000010100100010110010001010000001011011000100111000101100000010011000010110000001001010001</v>
      </c>
    </row>
    <row r="16" spans="2:16" x14ac:dyDescent="0.25">
      <c r="B16" s="1" t="s">
        <v>333</v>
      </c>
      <c r="C16" s="1" t="s">
        <v>1078</v>
      </c>
      <c r="E16" s="1" t="s">
        <v>106</v>
      </c>
      <c r="F16" s="1" t="s">
        <v>167</v>
      </c>
      <c r="N16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</v>
      </c>
      <c r="P16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</v>
      </c>
    </row>
    <row r="17" spans="2:16" x14ac:dyDescent="0.25">
      <c r="B17" s="1" t="s">
        <v>102</v>
      </c>
      <c r="C17" s="1" t="s">
        <v>173</v>
      </c>
      <c r="E17" s="1" t="s">
        <v>333</v>
      </c>
      <c r="F17" s="1" t="s">
        <v>1078</v>
      </c>
      <c r="N17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</v>
      </c>
      <c r="P17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</v>
      </c>
    </row>
    <row r="18" spans="2:16" x14ac:dyDescent="0.25">
      <c r="B18" s="1" t="s">
        <v>779</v>
      </c>
      <c r="C18" s="1" t="s">
        <v>1400</v>
      </c>
      <c r="E18" s="1" t="s">
        <v>151</v>
      </c>
      <c r="F18" s="1" t="s">
        <v>226</v>
      </c>
      <c r="N18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</v>
      </c>
      <c r="P18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</v>
      </c>
    </row>
    <row r="19" spans="2:16" x14ac:dyDescent="0.25">
      <c r="B19" s="1" t="s">
        <v>107</v>
      </c>
      <c r="C19" s="1" t="s">
        <v>546</v>
      </c>
      <c r="E19" s="1" t="s">
        <v>340</v>
      </c>
      <c r="F19" s="1" t="s">
        <v>353</v>
      </c>
      <c r="N19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</v>
      </c>
      <c r="P19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</v>
      </c>
    </row>
    <row r="20" spans="2:16" x14ac:dyDescent="0.25">
      <c r="B20" s="1" t="s">
        <v>97</v>
      </c>
      <c r="C20" s="1" t="s">
        <v>171</v>
      </c>
      <c r="E20" s="1" t="s">
        <v>131</v>
      </c>
      <c r="F20" s="1" t="s">
        <v>1397</v>
      </c>
      <c r="N20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</v>
      </c>
      <c r="P20" t="str">
        <f t="shared" si="1"/>
        <v>00010001101100001011000000110101000101100000011010000010110000001100110001011000000101110000101100000010110100010111000001011000001011100000101011000101100000010101000010110000001010010001011001000101000000101101100010011100</v>
      </c>
    </row>
    <row r="21" spans="2:16" x14ac:dyDescent="0.25">
      <c r="B21" s="1" t="s">
        <v>138</v>
      </c>
      <c r="C21" s="1" t="s">
        <v>216</v>
      </c>
      <c r="E21" s="1" t="s">
        <v>133</v>
      </c>
      <c r="F21" s="1" t="s">
        <v>1413</v>
      </c>
      <c r="N21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</v>
      </c>
      <c r="P21" t="str">
        <f t="shared" si="1"/>
        <v>000100011011000010110000001101010001011000000110100000101100000011001100010110000001011100001011000000101101000101110000010110000010111000001010110001011000000101010000101100000010100100010110010001010000001011011000</v>
      </c>
    </row>
    <row r="22" spans="2:16" x14ac:dyDescent="0.25">
      <c r="B22" s="1" t="s">
        <v>328</v>
      </c>
      <c r="C22" s="1" t="s">
        <v>1356</v>
      </c>
      <c r="E22" s="1" t="s">
        <v>106</v>
      </c>
      <c r="F22" s="1" t="s">
        <v>167</v>
      </c>
      <c r="N22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</v>
      </c>
      <c r="P22" t="str">
        <f t="shared" si="1"/>
        <v>0001000110110000101100000011010100010110000001101000001011000000110011000101100000010111000010110000001011010001011100000101100000101110000010101100010110000001010100001011000000101001000101100100010100000010</v>
      </c>
    </row>
    <row r="23" spans="2:16" x14ac:dyDescent="0.25">
      <c r="B23" s="1" t="s">
        <v>339</v>
      </c>
      <c r="C23" s="1" t="s">
        <v>352</v>
      </c>
      <c r="E23" s="1" t="s">
        <v>451</v>
      </c>
      <c r="F23" s="1" t="s">
        <v>489</v>
      </c>
      <c r="N23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</v>
      </c>
      <c r="P23" t="str">
        <f t="shared" si="1"/>
        <v>00010001101100001011000000110101000101100000011010000010110000001100110001011000000101110000101100000010110100010111000001011000001011100000101011000101100000010101000010110000001010010001011001000101</v>
      </c>
    </row>
    <row r="24" spans="2:16" x14ac:dyDescent="0.25">
      <c r="B24" s="1" t="s">
        <v>652</v>
      </c>
      <c r="C24" s="1" t="s">
        <v>698</v>
      </c>
      <c r="E24" s="1" t="s">
        <v>476</v>
      </c>
      <c r="F24" s="1" t="s">
        <v>515</v>
      </c>
      <c r="N24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</v>
      </c>
      <c r="P24" t="str">
        <f t="shared" si="1"/>
        <v>000100011011000010110000001101010001011000000110100000101100000011001100010110000001011100001011000000101101000101110000010110000010111000001010110001011000000101010000101100000010100100010110</v>
      </c>
    </row>
    <row r="25" spans="2:16" x14ac:dyDescent="0.25">
      <c r="B25" s="1" t="s">
        <v>652</v>
      </c>
      <c r="C25" s="1" t="s">
        <v>698</v>
      </c>
      <c r="E25" s="1" t="s">
        <v>640</v>
      </c>
      <c r="F25" s="1" t="s">
        <v>682</v>
      </c>
      <c r="N25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</v>
      </c>
      <c r="P25" t="str">
        <f t="shared" si="1"/>
        <v>0001000110110000101100000011010100010110000001101000001011000000110011000101100000010111000010110000001011010001011100000101100000101110000010101100010110000001010100001011000000101001</v>
      </c>
    </row>
    <row r="26" spans="2:16" x14ac:dyDescent="0.25">
      <c r="B26" s="1" t="s">
        <v>122</v>
      </c>
      <c r="C26" s="1" t="s">
        <v>172</v>
      </c>
      <c r="E26" s="1" t="s">
        <v>140</v>
      </c>
      <c r="F26" s="1" t="s">
        <v>1112</v>
      </c>
      <c r="N26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</v>
      </c>
      <c r="P26" t="str">
        <f t="shared" si="1"/>
        <v>00010001101100001011000000110101000101100000011010000010110000001100110001011000000101110000101100000010110100010111000001011000001011100000101011000101100000010101000010110000</v>
      </c>
    </row>
    <row r="27" spans="2:16" x14ac:dyDescent="0.25">
      <c r="B27" s="1" t="s">
        <v>365</v>
      </c>
      <c r="C27" s="1" t="s">
        <v>493</v>
      </c>
      <c r="E27" s="1" t="s">
        <v>757</v>
      </c>
      <c r="F27" s="1" t="s">
        <v>764</v>
      </c>
      <c r="N27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</v>
      </c>
      <c r="P27" t="str">
        <f t="shared" si="1"/>
        <v>000100011011000010110000001101010001011000000110100000101100000011001100010110000001011100001011000000101101000101110000010110000010111000001010110001011000000101010000</v>
      </c>
    </row>
    <row r="28" spans="2:16" x14ac:dyDescent="0.25">
      <c r="B28" s="1" t="s">
        <v>652</v>
      </c>
      <c r="C28" s="1" t="s">
        <v>698</v>
      </c>
      <c r="E28" s="1" t="s">
        <v>470</v>
      </c>
      <c r="F28" s="1" t="s">
        <v>509</v>
      </c>
      <c r="N28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</v>
      </c>
      <c r="P28" t="str">
        <f t="shared" si="1"/>
        <v>0001000110110000101100000011010100010110000001101000001011000000110011000101100000010111000010110000001011010001011100000101100000101110000010101100010110000001</v>
      </c>
    </row>
    <row r="29" spans="2:16" x14ac:dyDescent="0.25">
      <c r="B29" s="1" t="s">
        <v>635</v>
      </c>
      <c r="C29" s="1" t="s">
        <v>1422</v>
      </c>
      <c r="E29" s="1" t="s">
        <v>322</v>
      </c>
      <c r="F29" s="1" t="s">
        <v>1357</v>
      </c>
      <c r="N29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</v>
      </c>
      <c r="P29" t="str">
        <f t="shared" si="1"/>
        <v>00010001101100001011000000110101000101100000011010000010110000001100110001011000000101110000101100000010110100010111000001011000001011100000101011000101</v>
      </c>
    </row>
    <row r="30" spans="2:16" x14ac:dyDescent="0.25">
      <c r="B30" s="1" t="s">
        <v>630</v>
      </c>
      <c r="C30" s="1" t="s">
        <v>1083</v>
      </c>
      <c r="E30" s="1" t="s">
        <v>648</v>
      </c>
      <c r="F30" s="1" t="s">
        <v>1089</v>
      </c>
      <c r="N30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</v>
      </c>
      <c r="P30" t="str">
        <f t="shared" si="1"/>
        <v>000100011011000010110000001101010001011000000110100000101100000011001100010110000001011100001011000000101101000101110000010110000010111000001010</v>
      </c>
    </row>
    <row r="31" spans="2:16" x14ac:dyDescent="0.25">
      <c r="B31" s="1" t="s">
        <v>560</v>
      </c>
      <c r="C31" s="1" t="s">
        <v>557</v>
      </c>
      <c r="E31" s="1" t="s">
        <v>445</v>
      </c>
      <c r="F31" s="1" t="s">
        <v>541</v>
      </c>
      <c r="N31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</v>
      </c>
      <c r="P31" t="str">
        <f t="shared" si="1"/>
        <v>0001000110110000101100000011010100010110000001101000001011000000110011000101100000010111000010110000001011010001011100000101100000101110</v>
      </c>
    </row>
    <row r="32" spans="2:16" x14ac:dyDescent="0.25">
      <c r="B32" s="1" t="s">
        <v>161</v>
      </c>
      <c r="C32" s="1" t="s">
        <v>233</v>
      </c>
      <c r="E32" s="1" t="s">
        <v>340</v>
      </c>
      <c r="F32" s="1" t="s">
        <v>353</v>
      </c>
      <c r="N32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</v>
      </c>
      <c r="P32" t="str">
        <f t="shared" si="1"/>
        <v>00010001101100001011000000110101000101100000011010000010110000001100110001011000000101110000101100000010110100010111000001011000</v>
      </c>
    </row>
    <row r="33" spans="2:16" x14ac:dyDescent="0.25">
      <c r="B33" s="1" t="s">
        <v>136</v>
      </c>
      <c r="C33" s="1" t="s">
        <v>213</v>
      </c>
      <c r="E33" s="1" t="s">
        <v>449</v>
      </c>
      <c r="F33" s="1" t="s">
        <v>487</v>
      </c>
      <c r="N33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</v>
      </c>
      <c r="P33" t="str">
        <f t="shared" si="1"/>
        <v>000100011011000010110000001101010001011000000110100000101100000011001100010110000001011100001011000000101101000101110000</v>
      </c>
    </row>
    <row r="34" spans="2:16" x14ac:dyDescent="0.25">
      <c r="B34" s="1" t="s">
        <v>150</v>
      </c>
      <c r="C34" s="1" t="s">
        <v>225</v>
      </c>
      <c r="E34" s="1" t="s">
        <v>455</v>
      </c>
      <c r="F34" s="1" t="s">
        <v>548</v>
      </c>
      <c r="N34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</v>
      </c>
      <c r="P34" t="str">
        <f t="shared" si="1"/>
        <v>0001000110110000101100000011010100010110000001101000001011000000110011000101100000010111000010110000001011010001</v>
      </c>
    </row>
    <row r="35" spans="2:16" x14ac:dyDescent="0.25">
      <c r="B35" s="1" t="s">
        <v>474</v>
      </c>
      <c r="C35" s="1" t="s">
        <v>513</v>
      </c>
      <c r="E35" s="1" t="s">
        <v>106</v>
      </c>
      <c r="F35" s="1" t="s">
        <v>167</v>
      </c>
      <c r="N35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</v>
      </c>
      <c r="P35" t="str">
        <f t="shared" si="1"/>
        <v>00010001101100001011000000110101000101100000011010000010110000001100110001011000000101110000101100000010</v>
      </c>
    </row>
    <row r="36" spans="2:16" x14ac:dyDescent="0.25">
      <c r="B36" s="1" t="s">
        <v>442</v>
      </c>
      <c r="C36" s="1" t="s">
        <v>547</v>
      </c>
      <c r="E36" s="1" t="s">
        <v>333</v>
      </c>
      <c r="F36" s="1" t="s">
        <v>1078</v>
      </c>
      <c r="N36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</v>
      </c>
      <c r="P36" t="str">
        <f t="shared" si="1"/>
        <v>000100011011000010110000001101010001011000000110100000101100000011001100010110000001011100001011</v>
      </c>
    </row>
    <row r="37" spans="2:16" x14ac:dyDescent="0.25">
      <c r="B37" s="1" t="s">
        <v>462</v>
      </c>
      <c r="C37" s="1" t="s">
        <v>501</v>
      </c>
      <c r="E37" s="1" t="s">
        <v>479</v>
      </c>
      <c r="F37" s="1" t="s">
        <v>518</v>
      </c>
      <c r="N37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</v>
      </c>
      <c r="P37" t="str">
        <f t="shared" si="1"/>
        <v>0001000110110000101100000011010100010110000001101000001011000000110011000101100000010111</v>
      </c>
    </row>
    <row r="38" spans="2:16" x14ac:dyDescent="0.25">
      <c r="B38" s="1" t="s">
        <v>150</v>
      </c>
      <c r="C38" s="1" t="s">
        <v>225</v>
      </c>
      <c r="E38" s="1" t="s">
        <v>340</v>
      </c>
      <c r="F38" s="1" t="s">
        <v>353</v>
      </c>
      <c r="N38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</v>
      </c>
      <c r="P38" t="str">
        <f t="shared" si="1"/>
        <v>00010001101100001011000000110101000101100000011010000010110000001100110001011000</v>
      </c>
    </row>
    <row r="39" spans="2:16" x14ac:dyDescent="0.25">
      <c r="B39" s="1" t="s">
        <v>594</v>
      </c>
      <c r="C39" s="1" t="s">
        <v>1131</v>
      </c>
      <c r="E39" s="1" t="s">
        <v>142</v>
      </c>
      <c r="F39" s="1" t="s">
        <v>1394</v>
      </c>
      <c r="N39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</v>
      </c>
      <c r="P39" t="str">
        <f t="shared" si="1"/>
        <v>000100011011000010110000001101010001011000000110100000101100000011001100</v>
      </c>
    </row>
    <row r="40" spans="2:16" x14ac:dyDescent="0.25">
      <c r="B40" s="1" t="s">
        <v>622</v>
      </c>
      <c r="C40" s="1" t="s">
        <v>1088</v>
      </c>
      <c r="E40" s="1" t="s">
        <v>114</v>
      </c>
      <c r="F40" s="1" t="s">
        <v>1134</v>
      </c>
      <c r="N40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</v>
      </c>
      <c r="P40" t="str">
        <f t="shared" si="1"/>
        <v>0001000110110000101100000011010100010110000001101000001011000000</v>
      </c>
    </row>
    <row r="41" spans="2:16" x14ac:dyDescent="0.25">
      <c r="B41" s="1" t="s">
        <v>138</v>
      </c>
      <c r="C41" s="1" t="s">
        <v>216</v>
      </c>
      <c r="E41" s="1" t="s">
        <v>589</v>
      </c>
      <c r="F41" s="1" t="s">
        <v>599</v>
      </c>
      <c r="N41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</v>
      </c>
      <c r="P41" t="str">
        <f t="shared" si="1"/>
        <v>00010001101100001011000000110101000101100000011010000010</v>
      </c>
    </row>
    <row r="42" spans="2:16" x14ac:dyDescent="0.25">
      <c r="B42" s="1" t="s">
        <v>652</v>
      </c>
      <c r="C42" s="1" t="s">
        <v>698</v>
      </c>
      <c r="E42" s="1" t="s">
        <v>339</v>
      </c>
      <c r="F42" s="1" t="s">
        <v>352</v>
      </c>
      <c r="N42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</v>
      </c>
      <c r="P42" t="str">
        <f t="shared" si="1"/>
        <v>000100011011000010110000001101010001011000000110</v>
      </c>
    </row>
    <row r="43" spans="2:16" x14ac:dyDescent="0.25">
      <c r="B43" s="1" t="s">
        <v>560</v>
      </c>
      <c r="C43" s="1" t="s">
        <v>557</v>
      </c>
      <c r="E43" s="1" t="s">
        <v>476</v>
      </c>
      <c r="F43" s="1" t="s">
        <v>515</v>
      </c>
      <c r="N43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</v>
      </c>
      <c r="P43" t="str">
        <f t="shared" si="1"/>
        <v>0001000110110000101100000011010100010110</v>
      </c>
    </row>
    <row r="44" spans="2:16" x14ac:dyDescent="0.25">
      <c r="B44" s="1" t="s">
        <v>622</v>
      </c>
      <c r="C44" s="1" t="s">
        <v>1088</v>
      </c>
      <c r="E44" s="1" t="s">
        <v>321</v>
      </c>
      <c r="F44" s="1" t="s">
        <v>602</v>
      </c>
      <c r="N44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</v>
      </c>
      <c r="P44" t="str">
        <f t="shared" si="1"/>
        <v>00010001101100001011000000110101</v>
      </c>
    </row>
    <row r="45" spans="2:16" x14ac:dyDescent="0.25">
      <c r="B45" s="1" t="s">
        <v>451</v>
      </c>
      <c r="C45" s="1" t="s">
        <v>489</v>
      </c>
      <c r="E45" s="1" t="s">
        <v>140</v>
      </c>
      <c r="F45" s="1" t="s">
        <v>1112</v>
      </c>
      <c r="N45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</v>
      </c>
      <c r="P45" t="str">
        <f>_xlfn.CONCAT(P46,E45)</f>
        <v>000100011011000010110000</v>
      </c>
    </row>
    <row r="46" spans="2:16" x14ac:dyDescent="0.25">
      <c r="B46" s="1" t="s">
        <v>339</v>
      </c>
      <c r="C46" s="1" t="s">
        <v>352</v>
      </c>
      <c r="E46" s="1" t="s">
        <v>140</v>
      </c>
      <c r="F46" s="1" t="s">
        <v>1112</v>
      </c>
      <c r="N46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</v>
      </c>
      <c r="P46" t="str">
        <f>_xlfn.CONCAT(E47,E46)</f>
        <v>0001000110110000</v>
      </c>
    </row>
    <row r="47" spans="2:16" x14ac:dyDescent="0.25">
      <c r="B47" s="1" t="s">
        <v>622</v>
      </c>
      <c r="C47" s="1" t="s">
        <v>1088</v>
      </c>
      <c r="E47" s="1" t="s">
        <v>341</v>
      </c>
      <c r="F47" s="1" t="s">
        <v>354</v>
      </c>
      <c r="N47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</v>
      </c>
    </row>
    <row r="48" spans="2:16" x14ac:dyDescent="0.25">
      <c r="B48" s="1" t="s">
        <v>451</v>
      </c>
      <c r="C48" s="1" t="s">
        <v>489</v>
      </c>
      <c r="N48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</v>
      </c>
    </row>
    <row r="49" spans="2:14" x14ac:dyDescent="0.25">
      <c r="B49" s="1" t="s">
        <v>635</v>
      </c>
      <c r="C49" s="1" t="s">
        <v>1422</v>
      </c>
      <c r="N49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</v>
      </c>
    </row>
    <row r="50" spans="2:14" x14ac:dyDescent="0.25">
      <c r="B50" s="1" t="s">
        <v>122</v>
      </c>
      <c r="C50" s="1" t="s">
        <v>172</v>
      </c>
      <c r="N50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</v>
      </c>
    </row>
    <row r="51" spans="2:14" x14ac:dyDescent="0.25">
      <c r="B51" s="1" t="s">
        <v>96</v>
      </c>
      <c r="C51" s="1" t="s">
        <v>169</v>
      </c>
      <c r="N51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</v>
      </c>
    </row>
    <row r="52" spans="2:14" x14ac:dyDescent="0.25">
      <c r="B52" s="1" t="s">
        <v>463</v>
      </c>
      <c r="C52" s="1" t="s">
        <v>502</v>
      </c>
      <c r="N52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</v>
      </c>
    </row>
    <row r="53" spans="2:14" x14ac:dyDescent="0.25">
      <c r="B53" s="1" t="s">
        <v>100</v>
      </c>
      <c r="C53" s="1" t="s">
        <v>177</v>
      </c>
      <c r="N53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</v>
      </c>
    </row>
    <row r="54" spans="2:14" x14ac:dyDescent="0.25">
      <c r="B54" s="1" t="s">
        <v>785</v>
      </c>
      <c r="C54" s="1" t="s">
        <v>791</v>
      </c>
      <c r="N54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</v>
      </c>
    </row>
    <row r="55" spans="2:14" x14ac:dyDescent="0.25">
      <c r="B55" s="1" t="s">
        <v>115</v>
      </c>
      <c r="C55" s="1" t="s">
        <v>1137</v>
      </c>
      <c r="N55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</v>
      </c>
    </row>
    <row r="56" spans="2:14" x14ac:dyDescent="0.25">
      <c r="B56" s="1" t="s">
        <v>322</v>
      </c>
      <c r="C56" s="1" t="s">
        <v>1357</v>
      </c>
      <c r="N56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</v>
      </c>
    </row>
    <row r="57" spans="2:14" x14ac:dyDescent="0.25">
      <c r="B57" s="1" t="s">
        <v>136</v>
      </c>
      <c r="C57" s="1" t="s">
        <v>213</v>
      </c>
      <c r="N57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</v>
      </c>
    </row>
    <row r="58" spans="2:14" x14ac:dyDescent="0.25">
      <c r="B58" s="1" t="s">
        <v>471</v>
      </c>
      <c r="C58" s="1" t="s">
        <v>1114</v>
      </c>
      <c r="N58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</v>
      </c>
    </row>
    <row r="59" spans="2:14" x14ac:dyDescent="0.25">
      <c r="B59" s="1" t="s">
        <v>471</v>
      </c>
      <c r="C59" s="1" t="s">
        <v>1114</v>
      </c>
      <c r="N59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</v>
      </c>
    </row>
    <row r="60" spans="2:14" x14ac:dyDescent="0.25">
      <c r="B60" s="1" t="s">
        <v>99</v>
      </c>
      <c r="C60" s="1" t="s">
        <v>1099</v>
      </c>
      <c r="N60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</v>
      </c>
    </row>
    <row r="61" spans="2:14" x14ac:dyDescent="0.25">
      <c r="B61" s="1" t="s">
        <v>637</v>
      </c>
      <c r="C61" s="1" t="s">
        <v>676</v>
      </c>
      <c r="N61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</v>
      </c>
    </row>
    <row r="62" spans="2:14" x14ac:dyDescent="0.25">
      <c r="B62" s="1" t="s">
        <v>322</v>
      </c>
      <c r="C62" s="1" t="s">
        <v>1357</v>
      </c>
      <c r="N62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</v>
      </c>
    </row>
    <row r="63" spans="2:14" x14ac:dyDescent="0.25">
      <c r="B63" s="1" t="s">
        <v>161</v>
      </c>
      <c r="C63" s="1" t="s">
        <v>233</v>
      </c>
      <c r="N63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</v>
      </c>
    </row>
    <row r="64" spans="2:14" x14ac:dyDescent="0.25">
      <c r="B64" s="1" t="s">
        <v>446</v>
      </c>
      <c r="C64" s="1" t="s">
        <v>1108</v>
      </c>
      <c r="N64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</v>
      </c>
    </row>
    <row r="65" spans="2:14" x14ac:dyDescent="0.25">
      <c r="B65" s="1" t="s">
        <v>645</v>
      </c>
      <c r="C65" s="1" t="s">
        <v>1103</v>
      </c>
      <c r="N65" t="str">
        <f t="shared" ref="N65:N102" si="2">_xlfn.CONCAT(N66,B65)</f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</v>
      </c>
    </row>
    <row r="66" spans="2:14" x14ac:dyDescent="0.25">
      <c r="B66" s="1" t="s">
        <v>446</v>
      </c>
      <c r="C66" s="1" t="s">
        <v>1108</v>
      </c>
      <c r="N66" t="str">
        <f t="shared" si="2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</v>
      </c>
    </row>
    <row r="67" spans="2:14" x14ac:dyDescent="0.25">
      <c r="B67" s="1" t="s">
        <v>141</v>
      </c>
      <c r="C67" s="1" t="s">
        <v>183</v>
      </c>
      <c r="N67" t="str">
        <f t="shared" si="2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</v>
      </c>
    </row>
    <row r="68" spans="2:14" x14ac:dyDescent="0.25">
      <c r="B68" s="1" t="s">
        <v>110</v>
      </c>
      <c r="C68" s="1" t="s">
        <v>1127</v>
      </c>
      <c r="N68" t="str">
        <f t="shared" si="2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</v>
      </c>
    </row>
    <row r="69" spans="2:14" x14ac:dyDescent="0.25">
      <c r="B69" s="1" t="s">
        <v>324</v>
      </c>
      <c r="C69" s="1" t="s">
        <v>348</v>
      </c>
      <c r="N69" t="str">
        <f t="shared" si="2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</v>
      </c>
    </row>
    <row r="70" spans="2:14" x14ac:dyDescent="0.25">
      <c r="B70" s="1" t="s">
        <v>100</v>
      </c>
      <c r="C70" s="1" t="s">
        <v>177</v>
      </c>
      <c r="N70" t="str">
        <f t="shared" si="2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</v>
      </c>
    </row>
    <row r="71" spans="2:14" x14ac:dyDescent="0.25">
      <c r="B71" s="1" t="s">
        <v>785</v>
      </c>
      <c r="C71" s="1" t="s">
        <v>791</v>
      </c>
      <c r="N71" t="str">
        <f t="shared" si="2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</v>
      </c>
    </row>
    <row r="72" spans="2:14" x14ac:dyDescent="0.25">
      <c r="B72" s="1" t="s">
        <v>107</v>
      </c>
      <c r="C72" s="1" t="s">
        <v>546</v>
      </c>
      <c r="N72" t="str">
        <f t="shared" si="2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</v>
      </c>
    </row>
    <row r="73" spans="2:14" x14ac:dyDescent="0.25">
      <c r="B73" s="1" t="s">
        <v>1387</v>
      </c>
      <c r="C73" s="1" t="s">
        <v>1391</v>
      </c>
      <c r="N73" t="str">
        <f t="shared" si="2"/>
        <v>000001000000101010001001001010011010100100101001100001000000000000000110001001000000101010001001001010011010100100101001100001000000011000100100000001111100011110000100000011001110110000101101100011001100101111101101100011001010110010001011111011100100110000101101</v>
      </c>
    </row>
    <row r="74" spans="2:14" x14ac:dyDescent="0.25">
      <c r="B74" s="1" t="s">
        <v>115</v>
      </c>
      <c r="C74" s="1" t="s">
        <v>1137</v>
      </c>
      <c r="N74" t="str">
        <f t="shared" si="2"/>
        <v>0000010000001010100010010010100110101001001010011000010000000000000001100010010000001010100010010010100110101001001010011000010000000110001001000000011111000111100001000000110011101100001011011000110011001011111011011000110010101100100010111110111001001100</v>
      </c>
    </row>
    <row r="75" spans="2:14" x14ac:dyDescent="0.25">
      <c r="B75" s="1" t="s">
        <v>1434</v>
      </c>
      <c r="C75" s="1" t="s">
        <v>1431</v>
      </c>
      <c r="N75" t="str">
        <f t="shared" si="2"/>
        <v>00000100000010101000100100101001101010010010100110000100000000000000011000100100000010101000100100101001101010010010100110000100000001100010010000000111110001111000010000001100111011000010110110001100110010111110110110001100101011001000101111101110</v>
      </c>
    </row>
    <row r="76" spans="2:14" x14ac:dyDescent="0.25">
      <c r="B76" s="1" t="s">
        <v>156</v>
      </c>
      <c r="C76" s="1" t="s">
        <v>1421</v>
      </c>
      <c r="N76" t="str">
        <f t="shared" si="2"/>
        <v>000001000000101010001001001010011010100100101001100001000000000000000110001001000000101010001001001010011010100100101001100001000000011000100100000001111100011110000100000011001110110000101101100011001100101111101101100011001010110010001011</v>
      </c>
    </row>
    <row r="77" spans="2:14" x14ac:dyDescent="0.25">
      <c r="B77" s="1" t="s">
        <v>143</v>
      </c>
      <c r="C77" s="1" t="s">
        <v>1432</v>
      </c>
      <c r="N77" t="str">
        <f t="shared" si="2"/>
        <v>0000010000001010100010010010100110101001001010011000010000000000000001100010010000001010100010010010100110101001001010011000010000000110001001000000011111000111100001000000110011101100001011011000110011001011111011011000110010101100</v>
      </c>
    </row>
    <row r="78" spans="2:14" x14ac:dyDescent="0.25">
      <c r="B78" s="1" t="s">
        <v>137</v>
      </c>
      <c r="C78" s="1" t="s">
        <v>1094</v>
      </c>
      <c r="N78" t="str">
        <f t="shared" si="2"/>
        <v>00000100000010101000100100101001101010010010100110000100000000000000011000100100000010101000100100101001101010010010100110000100000001100010010000000111110001111000010000001100111011000010110110001100110010111110110110001100</v>
      </c>
    </row>
    <row r="79" spans="2:14" x14ac:dyDescent="0.25">
      <c r="B79" s="1" t="s">
        <v>315</v>
      </c>
      <c r="C79" s="1" t="s">
        <v>1101</v>
      </c>
      <c r="N79" t="str">
        <f t="shared" si="2"/>
        <v>000001000000101010001001001010011010100100101001100001000000000000000110001001000000101010001001001010011010100100101001100001000000011000100100000001111100011110000100000011001110110000101101100011001100101111101101</v>
      </c>
    </row>
    <row r="80" spans="2:14" x14ac:dyDescent="0.25">
      <c r="B80" s="1" t="s">
        <v>591</v>
      </c>
      <c r="C80" s="1" t="s">
        <v>850</v>
      </c>
      <c r="N80" t="str">
        <f t="shared" si="2"/>
        <v>0000010000001010100010010010100110101001001010011000010000000000000001100010010000001010100010010010100110101001001010011000010000000110001001000000011111000111100001000000110011101100001011011000110011001011</v>
      </c>
    </row>
    <row r="81" spans="2:14" x14ac:dyDescent="0.25">
      <c r="B81" s="1" t="s">
        <v>137</v>
      </c>
      <c r="C81" s="1" t="s">
        <v>1094</v>
      </c>
      <c r="N81" t="str">
        <f t="shared" si="2"/>
        <v>00000100000010101000100100101001101010010010100110000100000000000000011000100100000010101000100100101001101010010010100110000100000001100010010000000111110001111000010000001100111011000010110110001100</v>
      </c>
    </row>
    <row r="82" spans="2:14" x14ac:dyDescent="0.25">
      <c r="B82" s="1" t="s">
        <v>1387</v>
      </c>
      <c r="C82" s="1" t="s">
        <v>1391</v>
      </c>
      <c r="N82" t="str">
        <f t="shared" si="2"/>
        <v>000001000000101010001001001010011010100100101001100001000000000000000110001001000000101010001001001010011010100100101001100001000000011000100100000001111100011110000100000011001110110000101101</v>
      </c>
    </row>
    <row r="83" spans="2:14" x14ac:dyDescent="0.25">
      <c r="B83" s="1" t="s">
        <v>781</v>
      </c>
      <c r="C83" s="1" t="s">
        <v>1433</v>
      </c>
      <c r="N83" t="str">
        <f t="shared" si="2"/>
        <v>0000010000001010100010010010100110101001001010011000010000000000000001100010010000001010100010010010100110101001001010011000010000000110001001000000011111000111100001000000110011101100</v>
      </c>
    </row>
    <row r="84" spans="2:14" x14ac:dyDescent="0.25">
      <c r="B84" s="1" t="s">
        <v>107</v>
      </c>
      <c r="C84" s="1" t="s">
        <v>546</v>
      </c>
      <c r="N84" t="str">
        <f t="shared" si="2"/>
        <v>00000100000010101000100100101001101010010010100110000100000000000000011000100100000010101000100100101001101010010010100110000100000001100010010000000111110001111000010000001100</v>
      </c>
    </row>
    <row r="85" spans="2:14" x14ac:dyDescent="0.25">
      <c r="B85" s="1" t="s">
        <v>649</v>
      </c>
      <c r="C85" s="1" t="s">
        <v>692</v>
      </c>
      <c r="N85" t="str">
        <f t="shared" si="2"/>
        <v>000001000000101010001001001010011010100100101001100001000000000000000110001001000000101010001001001010011010100100101001100001000000011000100100000001111100011110000100</v>
      </c>
    </row>
    <row r="86" spans="2:14" x14ac:dyDescent="0.25">
      <c r="B86" s="1" t="s">
        <v>528</v>
      </c>
      <c r="C86" s="1" t="s">
        <v>550</v>
      </c>
      <c r="N86" t="str">
        <f t="shared" si="2"/>
        <v>0000010000001010100010010010100110101001001010011000010000000000000001100010010000001010100010010010100110101001001010011000010000000110001001000000011111000111</v>
      </c>
    </row>
    <row r="87" spans="2:14" x14ac:dyDescent="0.25">
      <c r="B87" s="1" t="s">
        <v>462</v>
      </c>
      <c r="C87" s="1" t="s">
        <v>501</v>
      </c>
      <c r="N87" t="str">
        <f t="shared" si="2"/>
        <v>00000100000010101000100100101001101010010010100110000100000000000000011000100100000010101000100100101001101010010010100110000100000001100010010000000111</v>
      </c>
    </row>
    <row r="88" spans="2:14" x14ac:dyDescent="0.25">
      <c r="B88" s="1" t="s">
        <v>150</v>
      </c>
      <c r="C88" s="1" t="s">
        <v>225</v>
      </c>
      <c r="N88" t="str">
        <f t="shared" si="2"/>
        <v>000001000000101010001001001010011010100100101001100001000000000000000110001001000000101010001001001010011010100100101001100001000000011000100100</v>
      </c>
    </row>
    <row r="89" spans="2:14" x14ac:dyDescent="0.25">
      <c r="B89" s="1" t="s">
        <v>339</v>
      </c>
      <c r="C89" s="1" t="s">
        <v>352</v>
      </c>
      <c r="N89" t="str">
        <f t="shared" si="2"/>
        <v>0000010000001010100010010010100110101001001010011000010000000000000001100010010000001010100010010010100110101001001010011000010000000110</v>
      </c>
    </row>
    <row r="90" spans="2:14" x14ac:dyDescent="0.25">
      <c r="B90" s="1" t="s">
        <v>649</v>
      </c>
      <c r="C90" s="1" t="s">
        <v>692</v>
      </c>
      <c r="N90" t="str">
        <f t="shared" si="2"/>
        <v>00000100000010101000100100101001101010010010100110000100000000000000011000100100000010101000100100101001101010010010100110000100</v>
      </c>
    </row>
    <row r="91" spans="2:14" x14ac:dyDescent="0.25">
      <c r="B91" s="1" t="s">
        <v>640</v>
      </c>
      <c r="C91" s="1" t="s">
        <v>682</v>
      </c>
      <c r="N91" t="str">
        <f t="shared" si="2"/>
        <v>000001000000101010001001001010011010100100101001100001000000000000000110001001000000101010001001001010011010100100101001</v>
      </c>
    </row>
    <row r="92" spans="2:14" x14ac:dyDescent="0.25">
      <c r="B92" s="1" t="s">
        <v>472</v>
      </c>
      <c r="C92" s="1" t="s">
        <v>1425</v>
      </c>
      <c r="N92" t="str">
        <f t="shared" si="2"/>
        <v>0000010000001010100010010010100110101001001010011000010000000000000001100010010000001010100010010010100110101001</v>
      </c>
    </row>
    <row r="93" spans="2:14" x14ac:dyDescent="0.25">
      <c r="B93" s="1" t="s">
        <v>640</v>
      </c>
      <c r="C93" s="1" t="s">
        <v>682</v>
      </c>
      <c r="N93" t="str">
        <f t="shared" si="2"/>
        <v>00000100000010101000100100101001101010010010100110000100000000000000011000100100000010101000100100101001</v>
      </c>
    </row>
    <row r="94" spans="2:14" x14ac:dyDescent="0.25">
      <c r="B94" s="1" t="s">
        <v>324</v>
      </c>
      <c r="C94" s="1" t="s">
        <v>348</v>
      </c>
      <c r="N94" t="str">
        <f t="shared" si="2"/>
        <v>000001000000101010001001001010011010100100101001100001000000000000000110001001000000101010001001</v>
      </c>
    </row>
    <row r="95" spans="2:14" x14ac:dyDescent="0.25">
      <c r="B95" s="1" t="s">
        <v>648</v>
      </c>
      <c r="C95" s="1" t="s">
        <v>1089</v>
      </c>
      <c r="N95" t="str">
        <f t="shared" si="2"/>
        <v>0000010000001010100010010010100110101001001010011000010000000000000001100010010000001010</v>
      </c>
    </row>
    <row r="96" spans="2:14" x14ac:dyDescent="0.25">
      <c r="B96" s="1" t="s">
        <v>150</v>
      </c>
      <c r="C96" s="1" t="s">
        <v>225</v>
      </c>
      <c r="N96" t="str">
        <f t="shared" si="2"/>
        <v>00000100000010101000100100101001101010010010100110000100000000000000011000100100</v>
      </c>
    </row>
    <row r="97" spans="2:14" x14ac:dyDescent="0.25">
      <c r="B97" s="1" t="s">
        <v>339</v>
      </c>
      <c r="C97" s="1" t="s">
        <v>352</v>
      </c>
      <c r="N97" t="str">
        <f t="shared" si="2"/>
        <v>000001000000101010001001001010011010100100101001100001000000000000000110</v>
      </c>
    </row>
    <row r="98" spans="2:14" x14ac:dyDescent="0.25">
      <c r="B98" s="1" t="s">
        <v>94</v>
      </c>
      <c r="C98" s="1" t="s">
        <v>166</v>
      </c>
      <c r="N98" t="str">
        <f t="shared" si="2"/>
        <v>0000010000001010100010010010100110101001001010011000010000000000</v>
      </c>
    </row>
    <row r="99" spans="2:14" x14ac:dyDescent="0.25">
      <c r="B99" s="1" t="s">
        <v>649</v>
      </c>
      <c r="C99" s="1" t="s">
        <v>692</v>
      </c>
      <c r="N99" t="str">
        <f t="shared" si="2"/>
        <v>00000100000010101000100100101001101010010010100110000100</v>
      </c>
    </row>
    <row r="100" spans="2:14" x14ac:dyDescent="0.25">
      <c r="B100" s="1" t="s">
        <v>640</v>
      </c>
      <c r="C100" s="1" t="s">
        <v>682</v>
      </c>
      <c r="N100" t="str">
        <f t="shared" si="2"/>
        <v>000001000000101010001001001010011010100100101001</v>
      </c>
    </row>
    <row r="101" spans="2:14" x14ac:dyDescent="0.25">
      <c r="B101" s="1" t="s">
        <v>472</v>
      </c>
      <c r="C101" s="1" t="s">
        <v>1425</v>
      </c>
      <c r="N101" t="str">
        <f t="shared" si="2"/>
        <v>0000010000001010100010010010100110101001</v>
      </c>
    </row>
    <row r="102" spans="2:14" x14ac:dyDescent="0.25">
      <c r="B102" s="1" t="s">
        <v>640</v>
      </c>
      <c r="C102" s="1" t="s">
        <v>682</v>
      </c>
      <c r="N102" t="str">
        <f t="shared" si="2"/>
        <v>00000100000010101000100100101001</v>
      </c>
    </row>
    <row r="103" spans="2:14" x14ac:dyDescent="0.25">
      <c r="B103" s="1" t="s">
        <v>324</v>
      </c>
      <c r="C103" s="1" t="s">
        <v>348</v>
      </c>
      <c r="N103" t="str">
        <f>_xlfn.CONCAT(N104,B103)</f>
        <v>000001000000101010001001</v>
      </c>
    </row>
    <row r="104" spans="2:14" x14ac:dyDescent="0.25">
      <c r="B104" s="1" t="s">
        <v>648</v>
      </c>
      <c r="C104" s="1" t="s">
        <v>1089</v>
      </c>
      <c r="N104" t="str">
        <f>_xlfn.CONCAT(B105,B104)</f>
        <v>0000010000001010</v>
      </c>
    </row>
    <row r="105" spans="2:14" x14ac:dyDescent="0.25">
      <c r="B105" s="1" t="s">
        <v>97</v>
      </c>
      <c r="C105" s="1" t="s">
        <v>171</v>
      </c>
    </row>
    <row r="121" spans="8:12" x14ac:dyDescent="0.25">
      <c r="H121" s="1" t="s">
        <v>1121</v>
      </c>
      <c r="I121" s="1" t="s">
        <v>1111</v>
      </c>
    </row>
    <row r="122" spans="8:12" x14ac:dyDescent="0.25">
      <c r="H122" s="1" t="s">
        <v>94</v>
      </c>
      <c r="I122" s="1" t="s">
        <v>166</v>
      </c>
    </row>
    <row r="123" spans="8:12" x14ac:dyDescent="0.25">
      <c r="H123" s="1" t="s">
        <v>95</v>
      </c>
      <c r="I123" s="1" t="s">
        <v>851</v>
      </c>
    </row>
    <row r="124" spans="8:12" x14ac:dyDescent="0.25">
      <c r="H124" s="1" t="s">
        <v>96</v>
      </c>
      <c r="I124" s="1" t="s">
        <v>169</v>
      </c>
    </row>
    <row r="125" spans="8:12" x14ac:dyDescent="0.25">
      <c r="H125" s="1" t="s">
        <v>94</v>
      </c>
      <c r="I125" s="1" t="s">
        <v>166</v>
      </c>
      <c r="K125"/>
      <c r="L125"/>
    </row>
    <row r="126" spans="8:12" x14ac:dyDescent="0.25">
      <c r="H126" s="1" t="s">
        <v>1383</v>
      </c>
      <c r="I126" s="1" t="s">
        <v>1376</v>
      </c>
      <c r="K126"/>
      <c r="L126"/>
    </row>
    <row r="127" spans="8:12" x14ac:dyDescent="0.25">
      <c r="H127" s="1" t="s">
        <v>647</v>
      </c>
      <c r="I127" s="1" t="s">
        <v>1406</v>
      </c>
      <c r="K127"/>
      <c r="L127"/>
    </row>
    <row r="128" spans="8:12" x14ac:dyDescent="0.25">
      <c r="H128" s="1" t="s">
        <v>883</v>
      </c>
      <c r="I128" s="1" t="s">
        <v>1408</v>
      </c>
      <c r="K128"/>
      <c r="L128"/>
    </row>
    <row r="129" spans="2:21" x14ac:dyDescent="0.25">
      <c r="B129" s="51" t="s">
        <v>1419</v>
      </c>
      <c r="E129" s="51" t="s">
        <v>1427</v>
      </c>
      <c r="H129" s="1" t="s">
        <v>1405</v>
      </c>
      <c r="I129" s="1" t="s">
        <v>1409</v>
      </c>
      <c r="K129"/>
      <c r="L129"/>
    </row>
    <row r="130" spans="2:21" x14ac:dyDescent="0.25">
      <c r="B130" s="1" t="s">
        <v>100</v>
      </c>
      <c r="C130" s="1" t="s">
        <v>177</v>
      </c>
      <c r="E130" s="1" t="s">
        <v>100</v>
      </c>
      <c r="F130" s="1" t="s">
        <v>177</v>
      </c>
      <c r="H130" s="1" t="s">
        <v>100</v>
      </c>
      <c r="I130" s="1" t="s">
        <v>177</v>
      </c>
      <c r="K130"/>
      <c r="L130"/>
      <c r="Q130" t="str">
        <f t="shared" ref="Q130:Q161" si="3">_xlfn.CONCAT(Q131,E130)</f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10001011100011001010111010001100001011001000111000001110101011110000110010000011011000110100000000001000</v>
      </c>
    </row>
    <row r="131" spans="2:21" x14ac:dyDescent="0.25">
      <c r="B131" s="1" t="s">
        <v>101</v>
      </c>
      <c r="C131" s="1" t="s">
        <v>178</v>
      </c>
      <c r="E131" s="1" t="s">
        <v>101</v>
      </c>
      <c r="F131" s="1" t="s">
        <v>178</v>
      </c>
      <c r="H131" s="1" t="s">
        <v>101</v>
      </c>
      <c r="I131" s="1" t="s">
        <v>178</v>
      </c>
      <c r="K131"/>
      <c r="L131"/>
      <c r="Q131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100010111000110010101110100011000010110010001110000011101010111100001100100000110110001101000000</v>
      </c>
      <c r="U131" t="str">
        <f t="shared" ref="U131:U162" si="4">_xlfn.CONCAT(U132,B131)</f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00000000000000101101000000000110110001001010000101110000100000100000101000000000000000100110000101000000</v>
      </c>
    </row>
    <row r="132" spans="2:21" x14ac:dyDescent="0.25">
      <c r="B132" s="1" t="s">
        <v>327</v>
      </c>
      <c r="C132" s="1" t="s">
        <v>350</v>
      </c>
      <c r="E132" s="1" t="s">
        <v>632</v>
      </c>
      <c r="F132" s="1" t="s">
        <v>670</v>
      </c>
      <c r="H132" s="1" t="s">
        <v>327</v>
      </c>
      <c r="I132" s="1" t="s">
        <v>350</v>
      </c>
      <c r="K132"/>
      <c r="L132"/>
      <c r="Q132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1000101110001100101011101000110000101100100011100000111010101111000011001000001101100011</v>
      </c>
      <c r="U132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000000000000001011010000000001101100010010100001011100001000001000001010000000000000001001100001</v>
      </c>
    </row>
    <row r="133" spans="2:21" x14ac:dyDescent="0.25">
      <c r="B133" s="1" t="s">
        <v>106</v>
      </c>
      <c r="C133" s="1" t="s">
        <v>167</v>
      </c>
      <c r="E133" s="1" t="s">
        <v>629</v>
      </c>
      <c r="F133" s="1" t="s">
        <v>667</v>
      </c>
      <c r="H133" s="1" t="s">
        <v>106</v>
      </c>
      <c r="I133" s="1" t="s">
        <v>167</v>
      </c>
      <c r="K133"/>
      <c r="L133"/>
      <c r="Q133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10001011100011001010111010001100001011001000111000001110101011110000110010000011</v>
      </c>
      <c r="U133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0000000000000010110100000000011011000100101000010111000010000010000010100000000000000010</v>
      </c>
    </row>
    <row r="134" spans="2:21" x14ac:dyDescent="0.25">
      <c r="B134" s="1" t="s">
        <v>94</v>
      </c>
      <c r="C134" s="1" t="s">
        <v>166</v>
      </c>
      <c r="E134" s="1" t="s">
        <v>107</v>
      </c>
      <c r="F134" s="1" t="s">
        <v>546</v>
      </c>
      <c r="H134" s="1" t="s">
        <v>94</v>
      </c>
      <c r="I134" s="1" t="s">
        <v>166</v>
      </c>
      <c r="K134"/>
      <c r="L134"/>
      <c r="Q134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100010111000110010101110100011000010110010001110000011101010111100001100</v>
      </c>
      <c r="U134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00000000000000101101000000000110110001001010000101110000100000100000101000000000</v>
      </c>
    </row>
    <row r="135" spans="2:21" x14ac:dyDescent="0.25">
      <c r="B135" s="1" t="s">
        <v>648</v>
      </c>
      <c r="C135" s="1" t="s">
        <v>1089</v>
      </c>
      <c r="E135" s="1" t="s">
        <v>1115</v>
      </c>
      <c r="F135" s="1" t="s">
        <v>1079</v>
      </c>
      <c r="H135" s="1" t="s">
        <v>648</v>
      </c>
      <c r="I135" s="1" t="s">
        <v>1089</v>
      </c>
      <c r="K135"/>
      <c r="L135"/>
      <c r="Q135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1000101110001100101011101000110000101100100011100000111010101111</v>
      </c>
      <c r="U135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000000000000001011010000000001101100010010100001011100001000001000001010</v>
      </c>
    </row>
    <row r="136" spans="2:21" x14ac:dyDescent="0.25">
      <c r="B136" s="1" t="s">
        <v>589</v>
      </c>
      <c r="C136" s="1" t="s">
        <v>599</v>
      </c>
      <c r="E136" s="1" t="s">
        <v>446</v>
      </c>
      <c r="F136" s="1" t="s">
        <v>1108</v>
      </c>
      <c r="H136" s="1" t="s">
        <v>589</v>
      </c>
      <c r="I136" s="1" t="s">
        <v>599</v>
      </c>
      <c r="K136"/>
      <c r="L136"/>
      <c r="Q136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10001011100011001010111010001100001011001000111000001110</v>
      </c>
      <c r="U136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0000000000000010110100000000011011000100101000010111000010000010</v>
      </c>
    </row>
    <row r="137" spans="2:21" x14ac:dyDescent="0.25">
      <c r="B137" s="1" t="s">
        <v>449</v>
      </c>
      <c r="C137" s="1" t="s">
        <v>487</v>
      </c>
      <c r="E137" s="1" t="s">
        <v>650</v>
      </c>
      <c r="F137" s="1" t="s">
        <v>1420</v>
      </c>
      <c r="H137" s="1" t="s">
        <v>449</v>
      </c>
      <c r="I137" s="1" t="s">
        <v>487</v>
      </c>
      <c r="K137"/>
      <c r="L137"/>
      <c r="Q137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100010111000110010101110100011000010110010001110</v>
      </c>
      <c r="U137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00000000000000101101000000000110110001001010000101110000</v>
      </c>
    </row>
    <row r="138" spans="2:21" x14ac:dyDescent="0.25">
      <c r="B138" s="1" t="s">
        <v>456</v>
      </c>
      <c r="C138" s="1" t="s">
        <v>1082</v>
      </c>
      <c r="E138" s="1" t="s">
        <v>95</v>
      </c>
      <c r="F138" s="1" t="s">
        <v>851</v>
      </c>
      <c r="H138" s="1" t="s">
        <v>123</v>
      </c>
      <c r="I138" s="1" t="s">
        <v>200</v>
      </c>
      <c r="K138"/>
      <c r="L138"/>
      <c r="Q138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1000101110001100101011101000110000101100</v>
      </c>
      <c r="U138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000000000000001011010000000001101100010010100001</v>
      </c>
    </row>
    <row r="139" spans="2:21" x14ac:dyDescent="0.25">
      <c r="B139" s="1" t="s">
        <v>163</v>
      </c>
      <c r="C139" s="1" t="s">
        <v>1395</v>
      </c>
      <c r="E139" s="1" t="s">
        <v>137</v>
      </c>
      <c r="F139" s="1" t="s">
        <v>1094</v>
      </c>
      <c r="H139" s="1" t="s">
        <v>131</v>
      </c>
      <c r="I139" s="1" t="s">
        <v>1397</v>
      </c>
      <c r="K139"/>
      <c r="L139"/>
      <c r="Q139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10001011100011001010111010001100</v>
      </c>
      <c r="U139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0000000000000010110100000000011011000100</v>
      </c>
    </row>
    <row r="140" spans="2:21" x14ac:dyDescent="0.25">
      <c r="B140" s="1" t="s">
        <v>339</v>
      </c>
      <c r="C140" s="1" t="s">
        <v>352</v>
      </c>
      <c r="E140" s="1" t="s">
        <v>779</v>
      </c>
      <c r="F140" s="1" t="s">
        <v>1400</v>
      </c>
      <c r="H140" s="1" t="s">
        <v>333</v>
      </c>
      <c r="I140" s="1" t="s">
        <v>1078</v>
      </c>
      <c r="K140"/>
      <c r="L140"/>
      <c r="Q140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100010111000110010101110</v>
      </c>
      <c r="U140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00000000000000101101000000000110</v>
      </c>
    </row>
    <row r="141" spans="2:21" x14ac:dyDescent="0.25">
      <c r="B141" s="1" t="s">
        <v>135</v>
      </c>
      <c r="C141" s="1" t="s">
        <v>1100</v>
      </c>
      <c r="E141" s="1" t="s">
        <v>137</v>
      </c>
      <c r="F141" s="1" t="s">
        <v>1094</v>
      </c>
      <c r="H141" s="1" t="s">
        <v>135</v>
      </c>
      <c r="I141" s="1" t="s">
        <v>1100</v>
      </c>
      <c r="K141"/>
      <c r="L141"/>
      <c r="Q141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1000101110001100</v>
      </c>
      <c r="U141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000000000000001011010000</v>
      </c>
    </row>
    <row r="142" spans="2:21" x14ac:dyDescent="0.25">
      <c r="B142" s="1" t="s">
        <v>106</v>
      </c>
      <c r="C142" s="1" t="s">
        <v>167</v>
      </c>
      <c r="E142" s="1" t="s">
        <v>156</v>
      </c>
      <c r="F142" s="1" t="s">
        <v>1421</v>
      </c>
      <c r="H142" s="1" t="s">
        <v>106</v>
      </c>
      <c r="I142" s="1" t="s">
        <v>167</v>
      </c>
      <c r="K142"/>
      <c r="L142"/>
      <c r="Q142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10001011</v>
      </c>
      <c r="U142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0000000000000010</v>
      </c>
    </row>
    <row r="143" spans="2:21" x14ac:dyDescent="0.25">
      <c r="B143" s="1" t="s">
        <v>94</v>
      </c>
      <c r="C143" s="1" t="s">
        <v>166</v>
      </c>
      <c r="E143" s="1" t="s">
        <v>333</v>
      </c>
      <c r="F143" s="1" t="s">
        <v>1078</v>
      </c>
      <c r="H143" s="1" t="s">
        <v>94</v>
      </c>
      <c r="I143" s="1" t="s">
        <v>166</v>
      </c>
      <c r="K143"/>
      <c r="L143"/>
      <c r="Q143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</v>
      </c>
      <c r="U143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00000000</v>
      </c>
    </row>
    <row r="144" spans="2:21" x14ac:dyDescent="0.25">
      <c r="B144" s="1" t="s">
        <v>94</v>
      </c>
      <c r="C144" s="1" t="s">
        <v>166</v>
      </c>
      <c r="E144" s="1" t="s">
        <v>524</v>
      </c>
      <c r="F144" s="1" t="s">
        <v>1084</v>
      </c>
      <c r="H144" s="1" t="s">
        <v>94</v>
      </c>
      <c r="I144" s="1" t="s">
        <v>166</v>
      </c>
      <c r="K144"/>
      <c r="L144"/>
      <c r="Q144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</v>
      </c>
      <c r="U144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</v>
      </c>
    </row>
    <row r="145" spans="2:21" x14ac:dyDescent="0.25">
      <c r="B145" s="1" t="s">
        <v>757</v>
      </c>
      <c r="C145" s="1" t="s">
        <v>764</v>
      </c>
      <c r="E145" s="1" t="s">
        <v>137</v>
      </c>
      <c r="F145" s="1" t="s">
        <v>1094</v>
      </c>
      <c r="H145" s="1" t="s">
        <v>757</v>
      </c>
      <c r="I145" s="1" t="s">
        <v>764</v>
      </c>
      <c r="K145"/>
      <c r="L145"/>
      <c r="Q145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</v>
      </c>
      <c r="U145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</v>
      </c>
    </row>
    <row r="146" spans="2:21" x14ac:dyDescent="0.25">
      <c r="B146" s="1" t="s">
        <v>159</v>
      </c>
      <c r="C146" s="1" t="s">
        <v>170</v>
      </c>
      <c r="E146" s="1" t="s">
        <v>93</v>
      </c>
      <c r="F146" s="1" t="s">
        <v>1414</v>
      </c>
      <c r="H146" s="1" t="s">
        <v>159</v>
      </c>
      <c r="I146" s="1" t="s">
        <v>170</v>
      </c>
      <c r="K146"/>
      <c r="L146"/>
      <c r="Q146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</v>
      </c>
      <c r="U146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</v>
      </c>
    </row>
    <row r="147" spans="2:21" x14ac:dyDescent="0.25">
      <c r="B147" s="1" t="s">
        <v>97</v>
      </c>
      <c r="C147" s="1" t="s">
        <v>171</v>
      </c>
      <c r="E147" s="1" t="s">
        <v>650</v>
      </c>
      <c r="F147" s="1" t="s">
        <v>1420</v>
      </c>
      <c r="H147" s="1" t="s">
        <v>97</v>
      </c>
      <c r="I147" s="1" t="s">
        <v>171</v>
      </c>
      <c r="K147"/>
      <c r="L147"/>
      <c r="Q147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</v>
      </c>
      <c r="U147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</v>
      </c>
    </row>
    <row r="148" spans="2:21" x14ac:dyDescent="0.25">
      <c r="B148" s="1" t="s">
        <v>317</v>
      </c>
      <c r="C148" s="1" t="s">
        <v>544</v>
      </c>
      <c r="E148" s="1" t="s">
        <v>156</v>
      </c>
      <c r="F148" s="1" t="s">
        <v>1421</v>
      </c>
      <c r="H148" s="1" t="s">
        <v>316</v>
      </c>
      <c r="I148" s="1" t="s">
        <v>1424</v>
      </c>
      <c r="K148"/>
      <c r="L148"/>
      <c r="Q148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</v>
      </c>
      <c r="U148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</v>
      </c>
    </row>
    <row r="149" spans="2:21" x14ac:dyDescent="0.25">
      <c r="B149" s="1" t="s">
        <v>636</v>
      </c>
      <c r="C149" s="1" t="s">
        <v>1380</v>
      </c>
      <c r="E149" s="1" t="s">
        <v>333</v>
      </c>
      <c r="F149" s="1" t="s">
        <v>1078</v>
      </c>
      <c r="H149" s="1" t="s">
        <v>635</v>
      </c>
      <c r="I149" s="1" t="s">
        <v>1422</v>
      </c>
      <c r="K149"/>
      <c r="L149"/>
      <c r="Q149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</v>
      </c>
      <c r="U149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</v>
      </c>
    </row>
    <row r="150" spans="2:21" x14ac:dyDescent="0.25">
      <c r="B150" s="1" t="s">
        <v>634</v>
      </c>
      <c r="C150" s="1" t="s">
        <v>672</v>
      </c>
      <c r="E150" s="1" t="s">
        <v>141</v>
      </c>
      <c r="F150" s="1" t="s">
        <v>183</v>
      </c>
      <c r="H150" s="1" t="s">
        <v>468</v>
      </c>
      <c r="I150" s="1" t="s">
        <v>545</v>
      </c>
      <c r="K150"/>
      <c r="L150"/>
      <c r="Q150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</v>
      </c>
      <c r="U150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</v>
      </c>
    </row>
    <row r="151" spans="2:21" x14ac:dyDescent="0.25">
      <c r="B151" s="1" t="s">
        <v>94</v>
      </c>
      <c r="C151" s="1" t="s">
        <v>166</v>
      </c>
      <c r="E151" s="1" t="s">
        <v>328</v>
      </c>
      <c r="F151" s="1" t="s">
        <v>1356</v>
      </c>
      <c r="H151" s="1" t="s">
        <v>94</v>
      </c>
      <c r="I151" s="1" t="s">
        <v>166</v>
      </c>
      <c r="K151"/>
      <c r="L151"/>
      <c r="Q151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</v>
      </c>
      <c r="U151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</v>
      </c>
    </row>
    <row r="152" spans="2:21" x14ac:dyDescent="0.25">
      <c r="B152" s="1" t="s">
        <v>163</v>
      </c>
      <c r="C152" s="1" t="s">
        <v>1395</v>
      </c>
      <c r="E152" s="1" t="s">
        <v>339</v>
      </c>
      <c r="F152" s="1" t="s">
        <v>352</v>
      </c>
      <c r="H152" s="1" t="s">
        <v>163</v>
      </c>
      <c r="I152" s="1" t="s">
        <v>1395</v>
      </c>
      <c r="K152"/>
      <c r="L152"/>
      <c r="Q152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</v>
      </c>
      <c r="U152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</v>
      </c>
    </row>
    <row r="153" spans="2:21" x14ac:dyDescent="0.25">
      <c r="B153" s="1" t="s">
        <v>474</v>
      </c>
      <c r="C153" s="1" t="s">
        <v>513</v>
      </c>
      <c r="E153" s="1" t="s">
        <v>652</v>
      </c>
      <c r="F153" s="1" t="s">
        <v>698</v>
      </c>
      <c r="H153" s="1" t="s">
        <v>474</v>
      </c>
      <c r="I153" s="1" t="s">
        <v>513</v>
      </c>
      <c r="K153"/>
      <c r="L153"/>
      <c r="Q153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</v>
      </c>
      <c r="U153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</v>
      </c>
    </row>
    <row r="154" spans="2:21" x14ac:dyDescent="0.25">
      <c r="B154" s="1" t="s">
        <v>94</v>
      </c>
      <c r="C154" s="1" t="s">
        <v>166</v>
      </c>
      <c r="E154" s="1" t="s">
        <v>652</v>
      </c>
      <c r="F154" s="1" t="s">
        <v>698</v>
      </c>
      <c r="H154" s="1" t="s">
        <v>94</v>
      </c>
      <c r="I154" s="1" t="s">
        <v>166</v>
      </c>
      <c r="K154"/>
      <c r="L154"/>
      <c r="Q154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</v>
      </c>
      <c r="U154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</v>
      </c>
    </row>
    <row r="155" spans="2:21" x14ac:dyDescent="0.25">
      <c r="B155" s="1" t="s">
        <v>463</v>
      </c>
      <c r="C155" s="1" t="s">
        <v>502</v>
      </c>
      <c r="E155" s="1" t="s">
        <v>122</v>
      </c>
      <c r="F155" s="1" t="s">
        <v>172</v>
      </c>
      <c r="H155" s="1" t="s">
        <v>463</v>
      </c>
      <c r="I155" s="1" t="s">
        <v>502</v>
      </c>
      <c r="K155"/>
      <c r="L155"/>
      <c r="Q155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</v>
      </c>
      <c r="U155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</v>
      </c>
    </row>
    <row r="156" spans="2:21" x14ac:dyDescent="0.25">
      <c r="B156" s="1" t="s">
        <v>589</v>
      </c>
      <c r="C156" s="1" t="s">
        <v>599</v>
      </c>
      <c r="E156" s="1" t="s">
        <v>365</v>
      </c>
      <c r="F156" s="1" t="s">
        <v>493</v>
      </c>
      <c r="H156" s="1" t="s">
        <v>589</v>
      </c>
      <c r="I156" s="1" t="s">
        <v>599</v>
      </c>
      <c r="K156"/>
      <c r="L156"/>
      <c r="Q156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</v>
      </c>
      <c r="U156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</v>
      </c>
    </row>
    <row r="157" spans="2:21" x14ac:dyDescent="0.25">
      <c r="B157" s="1" t="s">
        <v>141</v>
      </c>
      <c r="C157" s="1" t="s">
        <v>183</v>
      </c>
      <c r="E157" s="1" t="s">
        <v>652</v>
      </c>
      <c r="F157" s="1" t="s">
        <v>698</v>
      </c>
      <c r="H157" s="1" t="s">
        <v>141</v>
      </c>
      <c r="I157" s="1" t="s">
        <v>183</v>
      </c>
      <c r="K157"/>
      <c r="L157"/>
      <c r="Q157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</v>
      </c>
      <c r="U157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</v>
      </c>
    </row>
    <row r="158" spans="2:21" x14ac:dyDescent="0.25">
      <c r="B158" s="1" t="s">
        <v>111</v>
      </c>
      <c r="C158" s="1" t="s">
        <v>1093</v>
      </c>
      <c r="E158" s="1" t="s">
        <v>635</v>
      </c>
      <c r="F158" s="1" t="s">
        <v>1422</v>
      </c>
      <c r="H158" s="1" t="s">
        <v>111</v>
      </c>
      <c r="I158" s="1" t="s">
        <v>1093</v>
      </c>
      <c r="K158"/>
      <c r="L158"/>
      <c r="Q158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</v>
      </c>
      <c r="U158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</v>
      </c>
    </row>
    <row r="159" spans="2:21" x14ac:dyDescent="0.25">
      <c r="B159" s="1" t="s">
        <v>94</v>
      </c>
      <c r="C159" s="1" t="s">
        <v>166</v>
      </c>
      <c r="E159" s="1" t="s">
        <v>630</v>
      </c>
      <c r="F159" s="1" t="s">
        <v>1083</v>
      </c>
      <c r="H159" s="1" t="s">
        <v>94</v>
      </c>
      <c r="I159" s="1" t="s">
        <v>166</v>
      </c>
      <c r="K159"/>
      <c r="L159"/>
      <c r="Q159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</v>
      </c>
      <c r="U159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</v>
      </c>
    </row>
    <row r="160" spans="2:21" x14ac:dyDescent="0.25">
      <c r="B160" s="1" t="s">
        <v>94</v>
      </c>
      <c r="C160" s="1" t="s">
        <v>166</v>
      </c>
      <c r="E160" s="1" t="s">
        <v>560</v>
      </c>
      <c r="F160" s="1" t="s">
        <v>557</v>
      </c>
      <c r="H160" s="1" t="s">
        <v>94</v>
      </c>
      <c r="I160" s="1" t="s">
        <v>166</v>
      </c>
      <c r="K160"/>
      <c r="L160"/>
      <c r="Q160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</v>
      </c>
      <c r="U160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</v>
      </c>
    </row>
    <row r="161" spans="2:21" x14ac:dyDescent="0.25">
      <c r="B161" s="1" t="s">
        <v>94</v>
      </c>
      <c r="C161" s="1" t="s">
        <v>166</v>
      </c>
      <c r="E161" s="1" t="s">
        <v>161</v>
      </c>
      <c r="F161" s="1" t="s">
        <v>233</v>
      </c>
      <c r="H161" s="1" t="s">
        <v>94</v>
      </c>
      <c r="I161" s="1" t="s">
        <v>166</v>
      </c>
      <c r="K161"/>
      <c r="L161"/>
      <c r="Q161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</v>
      </c>
      <c r="U161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</v>
      </c>
    </row>
    <row r="162" spans="2:21" x14ac:dyDescent="0.25">
      <c r="B162" s="1" t="s">
        <v>94</v>
      </c>
      <c r="C162" s="1" t="s">
        <v>166</v>
      </c>
      <c r="E162" s="1" t="s">
        <v>136</v>
      </c>
      <c r="F162" s="1" t="s">
        <v>213</v>
      </c>
      <c r="H162" s="1" t="s">
        <v>94</v>
      </c>
      <c r="I162" s="1" t="s">
        <v>166</v>
      </c>
      <c r="K162"/>
      <c r="L162"/>
      <c r="Q162" t="str">
        <f t="shared" ref="Q162:Q193" si="5">_xlfn.CONCAT(Q163,E162)</f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</v>
      </c>
      <c r="U162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</v>
      </c>
    </row>
    <row r="163" spans="2:21" x14ac:dyDescent="0.25">
      <c r="B163" s="1" t="s">
        <v>94</v>
      </c>
      <c r="C163" s="1" t="s">
        <v>166</v>
      </c>
      <c r="E163" s="1" t="s">
        <v>150</v>
      </c>
      <c r="F163" s="1" t="s">
        <v>225</v>
      </c>
      <c r="H163" s="1" t="s">
        <v>94</v>
      </c>
      <c r="I163" s="1" t="s">
        <v>166</v>
      </c>
      <c r="K163"/>
      <c r="L163"/>
      <c r="Q163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</v>
      </c>
      <c r="U163" t="str">
        <f t="shared" ref="U163:U194" si="6">_xlfn.CONCAT(U164,B163)</f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</v>
      </c>
    </row>
    <row r="164" spans="2:21" x14ac:dyDescent="0.25">
      <c r="B164" s="1" t="s">
        <v>94</v>
      </c>
      <c r="C164" s="1" t="s">
        <v>166</v>
      </c>
      <c r="E164" s="1" t="s">
        <v>474</v>
      </c>
      <c r="F164" s="1" t="s">
        <v>513</v>
      </c>
      <c r="H164" s="1" t="s">
        <v>94</v>
      </c>
      <c r="I164" s="1" t="s">
        <v>166</v>
      </c>
      <c r="K164"/>
      <c r="L164"/>
      <c r="Q164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</v>
      </c>
      <c r="U164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</v>
      </c>
    </row>
    <row r="165" spans="2:21" x14ac:dyDescent="0.25">
      <c r="B165" s="1" t="s">
        <v>94</v>
      </c>
      <c r="C165" s="1" t="s">
        <v>166</v>
      </c>
      <c r="E165" s="1" t="s">
        <v>442</v>
      </c>
      <c r="F165" s="1" t="s">
        <v>547</v>
      </c>
      <c r="H165" s="1" t="s">
        <v>94</v>
      </c>
      <c r="I165" s="1" t="s">
        <v>166</v>
      </c>
      <c r="K165"/>
      <c r="L165"/>
      <c r="Q165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</v>
      </c>
      <c r="U165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</v>
      </c>
    </row>
    <row r="166" spans="2:21" x14ac:dyDescent="0.25">
      <c r="B166" s="1" t="s">
        <v>126</v>
      </c>
      <c r="C166" s="1" t="s">
        <v>203</v>
      </c>
      <c r="E166" s="1" t="s">
        <v>462</v>
      </c>
      <c r="F166" s="1" t="s">
        <v>501</v>
      </c>
      <c r="H166" s="1" t="s">
        <v>126</v>
      </c>
      <c r="I166" s="1" t="s">
        <v>203</v>
      </c>
      <c r="K166"/>
      <c r="L166"/>
      <c r="Q166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</v>
      </c>
      <c r="U166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</v>
      </c>
    </row>
    <row r="167" spans="2:21" x14ac:dyDescent="0.25">
      <c r="B167" s="1" t="s">
        <v>97</v>
      </c>
      <c r="C167" s="1" t="s">
        <v>171</v>
      </c>
      <c r="E167" s="1" t="s">
        <v>150</v>
      </c>
      <c r="F167" s="1" t="s">
        <v>225</v>
      </c>
      <c r="H167" s="1" t="s">
        <v>97</v>
      </c>
      <c r="I167" s="1" t="s">
        <v>171</v>
      </c>
      <c r="K167"/>
      <c r="L167"/>
      <c r="Q167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</v>
      </c>
      <c r="U167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</v>
      </c>
    </row>
    <row r="168" spans="2:21" x14ac:dyDescent="0.25">
      <c r="B168" s="1" t="s">
        <v>327</v>
      </c>
      <c r="C168" s="1" t="s">
        <v>350</v>
      </c>
      <c r="E168" s="1" t="s">
        <v>594</v>
      </c>
      <c r="F168" s="1" t="s">
        <v>1131</v>
      </c>
      <c r="H168" s="1" t="s">
        <v>327</v>
      </c>
      <c r="I168" s="1" t="s">
        <v>350</v>
      </c>
      <c r="K168"/>
      <c r="L168"/>
      <c r="Q168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</v>
      </c>
      <c r="U168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</v>
      </c>
    </row>
    <row r="169" spans="2:21" x14ac:dyDescent="0.25">
      <c r="B169" s="1" t="s">
        <v>452</v>
      </c>
      <c r="C169" s="1" t="s">
        <v>490</v>
      </c>
      <c r="E169" s="1" t="s">
        <v>622</v>
      </c>
      <c r="F169" s="1" t="s">
        <v>1088</v>
      </c>
      <c r="H169" s="1" t="s">
        <v>528</v>
      </c>
      <c r="I169" s="1" t="s">
        <v>550</v>
      </c>
      <c r="K169"/>
      <c r="L169"/>
      <c r="Q169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</v>
      </c>
      <c r="U169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</v>
      </c>
    </row>
    <row r="170" spans="2:21" x14ac:dyDescent="0.25">
      <c r="B170" s="1" t="s">
        <v>779</v>
      </c>
      <c r="C170" s="1" t="s">
        <v>1400</v>
      </c>
      <c r="E170" s="1" t="s">
        <v>138</v>
      </c>
      <c r="F170" s="1" t="s">
        <v>216</v>
      </c>
      <c r="H170" s="1" t="s">
        <v>620</v>
      </c>
      <c r="I170" s="1" t="s">
        <v>656</v>
      </c>
      <c r="K170"/>
      <c r="L170"/>
      <c r="Q170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</v>
      </c>
      <c r="U170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</v>
      </c>
    </row>
    <row r="171" spans="2:21" x14ac:dyDescent="0.25">
      <c r="B171" s="1" t="s">
        <v>317</v>
      </c>
      <c r="C171" s="1" t="s">
        <v>544</v>
      </c>
      <c r="E171" s="1" t="s">
        <v>652</v>
      </c>
      <c r="F171" s="1" t="s">
        <v>698</v>
      </c>
      <c r="H171" s="1" t="s">
        <v>479</v>
      </c>
      <c r="I171" s="1" t="s">
        <v>518</v>
      </c>
      <c r="K171"/>
      <c r="L171"/>
      <c r="Q171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</v>
      </c>
      <c r="U171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</v>
      </c>
    </row>
    <row r="172" spans="2:21" x14ac:dyDescent="0.25">
      <c r="B172" s="1" t="s">
        <v>94</v>
      </c>
      <c r="C172" s="1" t="s">
        <v>166</v>
      </c>
      <c r="E172" s="1" t="s">
        <v>560</v>
      </c>
      <c r="F172" s="1" t="s">
        <v>557</v>
      </c>
      <c r="H172" s="1" t="s">
        <v>94</v>
      </c>
      <c r="I172" s="1" t="s">
        <v>166</v>
      </c>
      <c r="K172"/>
      <c r="L172"/>
      <c r="Q172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</v>
      </c>
      <c r="U172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</v>
      </c>
    </row>
    <row r="173" spans="2:21" x14ac:dyDescent="0.25">
      <c r="B173" s="1" t="s">
        <v>473</v>
      </c>
      <c r="C173" s="1" t="s">
        <v>512</v>
      </c>
      <c r="E173" s="1" t="s">
        <v>622</v>
      </c>
      <c r="F173" s="1" t="s">
        <v>1088</v>
      </c>
      <c r="H173" s="1" t="s">
        <v>473</v>
      </c>
      <c r="I173" s="1" t="s">
        <v>512</v>
      </c>
      <c r="K173"/>
      <c r="L173"/>
      <c r="Q173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</v>
      </c>
      <c r="U173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</v>
      </c>
    </row>
    <row r="174" spans="2:21" x14ac:dyDescent="0.25">
      <c r="B174" s="1" t="s">
        <v>324</v>
      </c>
      <c r="C174" s="1" t="s">
        <v>348</v>
      </c>
      <c r="E174" s="1" t="s">
        <v>451</v>
      </c>
      <c r="F174" s="1" t="s">
        <v>489</v>
      </c>
      <c r="H174" s="1" t="s">
        <v>324</v>
      </c>
      <c r="I174" s="1" t="s">
        <v>348</v>
      </c>
      <c r="K174"/>
      <c r="L174"/>
      <c r="Q174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</v>
      </c>
      <c r="U174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</v>
      </c>
    </row>
    <row r="175" spans="2:21" x14ac:dyDescent="0.25">
      <c r="B175" s="1" t="s">
        <v>474</v>
      </c>
      <c r="C175" s="1" t="s">
        <v>513</v>
      </c>
      <c r="E175" s="1" t="s">
        <v>339</v>
      </c>
      <c r="F175" s="1" t="s">
        <v>352</v>
      </c>
      <c r="H175" s="1" t="s">
        <v>474</v>
      </c>
      <c r="I175" s="1" t="s">
        <v>513</v>
      </c>
      <c r="K175"/>
      <c r="L175"/>
      <c r="Q175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</v>
      </c>
      <c r="U175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</v>
      </c>
    </row>
    <row r="176" spans="2:21" x14ac:dyDescent="0.25">
      <c r="B176" s="1" t="s">
        <v>524</v>
      </c>
      <c r="C176" s="1" t="s">
        <v>1084</v>
      </c>
      <c r="E176" s="1" t="s">
        <v>622</v>
      </c>
      <c r="F176" s="1" t="s">
        <v>1088</v>
      </c>
      <c r="H176" s="1" t="s">
        <v>524</v>
      </c>
      <c r="I176" s="1" t="s">
        <v>1084</v>
      </c>
      <c r="K176"/>
      <c r="L176"/>
      <c r="Q176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</v>
      </c>
      <c r="U176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</v>
      </c>
    </row>
    <row r="177" spans="2:21" x14ac:dyDescent="0.25">
      <c r="B177" s="1" t="s">
        <v>141</v>
      </c>
      <c r="C177" s="1" t="s">
        <v>183</v>
      </c>
      <c r="E177" s="1" t="s">
        <v>451</v>
      </c>
      <c r="F177" s="1" t="s">
        <v>489</v>
      </c>
      <c r="H177" s="1" t="s">
        <v>141</v>
      </c>
      <c r="I177" s="1" t="s">
        <v>183</v>
      </c>
      <c r="K177"/>
      <c r="L177"/>
      <c r="Q177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</v>
      </c>
      <c r="U177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</v>
      </c>
    </row>
    <row r="178" spans="2:21" x14ac:dyDescent="0.25">
      <c r="B178" s="1" t="s">
        <v>100</v>
      </c>
      <c r="C178" s="1" t="s">
        <v>177</v>
      </c>
      <c r="E178" s="1" t="s">
        <v>635</v>
      </c>
      <c r="F178" s="1" t="s">
        <v>1422</v>
      </c>
      <c r="H178" s="1" t="s">
        <v>100</v>
      </c>
      <c r="I178" s="1" t="s">
        <v>177</v>
      </c>
      <c r="K178"/>
      <c r="L178"/>
      <c r="Q178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</v>
      </c>
      <c r="U178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</v>
      </c>
    </row>
    <row r="179" spans="2:21" x14ac:dyDescent="0.25">
      <c r="B179" s="1" t="s">
        <v>559</v>
      </c>
      <c r="C179" s="1" t="s">
        <v>556</v>
      </c>
      <c r="E179" s="1" t="s">
        <v>122</v>
      </c>
      <c r="F179" s="1" t="s">
        <v>172</v>
      </c>
      <c r="H179" s="1" t="s">
        <v>559</v>
      </c>
      <c r="I179" s="1" t="s">
        <v>556</v>
      </c>
      <c r="K179"/>
      <c r="L179"/>
      <c r="Q179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</v>
      </c>
      <c r="U179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</v>
      </c>
    </row>
    <row r="180" spans="2:21" x14ac:dyDescent="0.25">
      <c r="B180" s="1" t="s">
        <v>593</v>
      </c>
      <c r="C180" s="1" t="s">
        <v>596</v>
      </c>
      <c r="E180" s="1" t="s">
        <v>96</v>
      </c>
      <c r="F180" s="1" t="s">
        <v>169</v>
      </c>
      <c r="H180" s="1" t="s">
        <v>525</v>
      </c>
      <c r="I180" s="1" t="s">
        <v>1429</v>
      </c>
      <c r="K180"/>
      <c r="L180"/>
      <c r="Q180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</v>
      </c>
      <c r="U180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</v>
      </c>
    </row>
    <row r="181" spans="2:21" x14ac:dyDescent="0.25">
      <c r="B181" s="1" t="s">
        <v>522</v>
      </c>
      <c r="C181" s="1" t="s">
        <v>1379</v>
      </c>
      <c r="E181" s="1" t="s">
        <v>463</v>
      </c>
      <c r="F181" s="1" t="s">
        <v>502</v>
      </c>
      <c r="H181" s="1" t="s">
        <v>144</v>
      </c>
      <c r="I181" s="1" t="s">
        <v>1430</v>
      </c>
      <c r="K181"/>
      <c r="L181"/>
      <c r="Q181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</v>
      </c>
      <c r="U181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</v>
      </c>
    </row>
    <row r="182" spans="2:21" x14ac:dyDescent="0.25">
      <c r="B182" s="1" t="s">
        <v>94</v>
      </c>
      <c r="C182" s="1" t="s">
        <v>166</v>
      </c>
      <c r="E182" s="1" t="s">
        <v>100</v>
      </c>
      <c r="F182" s="1" t="s">
        <v>177</v>
      </c>
      <c r="H182" s="1" t="s">
        <v>94</v>
      </c>
      <c r="I182" s="1" t="s">
        <v>166</v>
      </c>
      <c r="K182"/>
      <c r="L182"/>
      <c r="Q182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</v>
      </c>
      <c r="U182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</v>
      </c>
    </row>
    <row r="183" spans="2:21" x14ac:dyDescent="0.25">
      <c r="B183" s="1" t="s">
        <v>94</v>
      </c>
      <c r="C183" s="1" t="s">
        <v>166</v>
      </c>
      <c r="E183" s="1" t="s">
        <v>785</v>
      </c>
      <c r="F183" s="1" t="s">
        <v>791</v>
      </c>
      <c r="H183" s="1" t="s">
        <v>94</v>
      </c>
      <c r="I183" s="1" t="s">
        <v>166</v>
      </c>
      <c r="K183"/>
      <c r="L183"/>
      <c r="Q183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</v>
      </c>
      <c r="U183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</v>
      </c>
    </row>
    <row r="184" spans="2:21" x14ac:dyDescent="0.25">
      <c r="B184" s="1" t="s">
        <v>94</v>
      </c>
      <c r="C184" s="1" t="s">
        <v>166</v>
      </c>
      <c r="E184" s="1" t="s">
        <v>93</v>
      </c>
      <c r="F184" s="1" t="s">
        <v>1414</v>
      </c>
      <c r="H184" s="1" t="s">
        <v>94</v>
      </c>
      <c r="I184" s="1" t="s">
        <v>166</v>
      </c>
      <c r="K184"/>
      <c r="L184"/>
      <c r="Q184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</v>
      </c>
      <c r="U184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</v>
      </c>
    </row>
    <row r="185" spans="2:21" x14ac:dyDescent="0.25">
      <c r="B185" s="1" t="s">
        <v>94</v>
      </c>
      <c r="C185" s="1" t="s">
        <v>166</v>
      </c>
      <c r="E185" s="1" t="s">
        <v>648</v>
      </c>
      <c r="F185" s="1" t="s">
        <v>1089</v>
      </c>
      <c r="H185" s="1" t="s">
        <v>94</v>
      </c>
      <c r="I185" s="1" t="s">
        <v>166</v>
      </c>
      <c r="K185"/>
      <c r="L185"/>
      <c r="Q185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</v>
      </c>
      <c r="U185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</v>
      </c>
    </row>
    <row r="186" spans="2:21" x14ac:dyDescent="0.25">
      <c r="B186" s="1" t="s">
        <v>94</v>
      </c>
      <c r="C186" s="1" t="s">
        <v>166</v>
      </c>
      <c r="E186" s="1" t="s">
        <v>446</v>
      </c>
      <c r="F186" s="1" t="s">
        <v>1108</v>
      </c>
      <c r="H186" s="1" t="s">
        <v>94</v>
      </c>
      <c r="I186" s="1" t="s">
        <v>166</v>
      </c>
      <c r="K186"/>
      <c r="L186"/>
      <c r="Q186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</v>
      </c>
      <c r="U186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</v>
      </c>
    </row>
    <row r="187" spans="2:21" x14ac:dyDescent="0.25">
      <c r="B187" s="1" t="s">
        <v>568</v>
      </c>
      <c r="C187" s="1" t="s">
        <v>572</v>
      </c>
      <c r="E187" s="1" t="s">
        <v>625</v>
      </c>
      <c r="F187" s="1" t="s">
        <v>1423</v>
      </c>
      <c r="H187" s="1" t="s">
        <v>568</v>
      </c>
      <c r="I187" s="1" t="s">
        <v>572</v>
      </c>
      <c r="K187"/>
      <c r="L187"/>
      <c r="Q187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</v>
      </c>
      <c r="U187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</v>
      </c>
    </row>
    <row r="188" spans="2:21" x14ac:dyDescent="0.25">
      <c r="B188" s="1" t="s">
        <v>531</v>
      </c>
      <c r="C188" s="1" t="s">
        <v>540</v>
      </c>
      <c r="E188" s="1" t="s">
        <v>115</v>
      </c>
      <c r="F188" s="1" t="s">
        <v>1137</v>
      </c>
      <c r="H188" s="1" t="s">
        <v>1412</v>
      </c>
      <c r="I188" s="1" t="s">
        <v>895</v>
      </c>
      <c r="K188"/>
      <c r="L188"/>
      <c r="Q188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</v>
      </c>
      <c r="U188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</v>
      </c>
    </row>
    <row r="189" spans="2:21" x14ac:dyDescent="0.25">
      <c r="B189" s="1" t="s">
        <v>628</v>
      </c>
      <c r="C189" s="1" t="s">
        <v>1371</v>
      </c>
      <c r="E189" s="1" t="s">
        <v>779</v>
      </c>
      <c r="F189" s="1" t="s">
        <v>1400</v>
      </c>
      <c r="H189" s="1" t="s">
        <v>526</v>
      </c>
      <c r="I189" s="1" t="s">
        <v>1110</v>
      </c>
      <c r="K189"/>
      <c r="L189"/>
      <c r="Q189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</v>
      </c>
      <c r="U189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</v>
      </c>
    </row>
    <row r="190" spans="2:21" x14ac:dyDescent="0.25">
      <c r="B190" s="1" t="s">
        <v>121</v>
      </c>
      <c r="C190" s="1" t="s">
        <v>187</v>
      </c>
      <c r="E190" s="1" t="s">
        <v>142</v>
      </c>
      <c r="F190" s="1" t="s">
        <v>1394</v>
      </c>
      <c r="H190" s="1" t="s">
        <v>136</v>
      </c>
      <c r="I190" s="1" t="s">
        <v>213</v>
      </c>
      <c r="K190"/>
      <c r="L190"/>
      <c r="Q190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</v>
      </c>
      <c r="U190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</v>
      </c>
    </row>
    <row r="191" spans="2:21" x14ac:dyDescent="0.25">
      <c r="B191" s="1" t="s">
        <v>94</v>
      </c>
      <c r="C191" s="1" t="s">
        <v>166</v>
      </c>
      <c r="E191" s="1" t="s">
        <v>116</v>
      </c>
      <c r="F191" s="1" t="s">
        <v>1407</v>
      </c>
      <c r="H191" s="1" t="s">
        <v>94</v>
      </c>
      <c r="I191" s="1" t="s">
        <v>166</v>
      </c>
      <c r="K191"/>
      <c r="L191"/>
      <c r="Q191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</v>
      </c>
      <c r="U191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</v>
      </c>
    </row>
    <row r="192" spans="2:21" x14ac:dyDescent="0.25">
      <c r="B192" s="1" t="s">
        <v>473</v>
      </c>
      <c r="C192" s="1" t="s">
        <v>512</v>
      </c>
      <c r="E192" s="1" t="s">
        <v>107</v>
      </c>
      <c r="F192" s="1" t="s">
        <v>546</v>
      </c>
      <c r="H192" s="1" t="s">
        <v>473</v>
      </c>
      <c r="I192" s="1" t="s">
        <v>512</v>
      </c>
      <c r="K192"/>
      <c r="L192"/>
      <c r="Q192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</v>
      </c>
      <c r="U192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</v>
      </c>
    </row>
    <row r="193" spans="2:21" x14ac:dyDescent="0.25">
      <c r="B193" s="1" t="s">
        <v>133</v>
      </c>
      <c r="C193" s="1" t="s">
        <v>1413</v>
      </c>
      <c r="E193" s="1" t="s">
        <v>1115</v>
      </c>
      <c r="F193" s="1" t="s">
        <v>1079</v>
      </c>
      <c r="H193" s="1" t="s">
        <v>133</v>
      </c>
      <c r="I193" s="1" t="s">
        <v>1413</v>
      </c>
      <c r="K193"/>
      <c r="L193"/>
      <c r="Q193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</v>
      </c>
      <c r="U193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</v>
      </c>
    </row>
    <row r="194" spans="2:21" x14ac:dyDescent="0.25">
      <c r="B194" s="1" t="s">
        <v>141</v>
      </c>
      <c r="C194" s="1" t="s">
        <v>183</v>
      </c>
      <c r="E194" s="1" t="s">
        <v>93</v>
      </c>
      <c r="F194" s="1" t="s">
        <v>1414</v>
      </c>
      <c r="H194" s="1" t="s">
        <v>141</v>
      </c>
      <c r="I194" s="1" t="s">
        <v>183</v>
      </c>
      <c r="K194"/>
      <c r="L194"/>
      <c r="Q194" t="str">
        <f t="shared" ref="Q194:Q225" si="7">_xlfn.CONCAT(Q195,E194)</f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</v>
      </c>
      <c r="U194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</v>
      </c>
    </row>
    <row r="195" spans="2:21" x14ac:dyDescent="0.25">
      <c r="B195" s="1" t="s">
        <v>107</v>
      </c>
      <c r="C195" s="1" t="s">
        <v>546</v>
      </c>
      <c r="E195" s="1" t="s">
        <v>130</v>
      </c>
      <c r="F195" s="1" t="s">
        <v>207</v>
      </c>
      <c r="H195" s="1" t="s">
        <v>107</v>
      </c>
      <c r="I195" s="1" t="s">
        <v>546</v>
      </c>
      <c r="K195"/>
      <c r="L195"/>
      <c r="Q195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</v>
      </c>
      <c r="U195" t="str">
        <f t="shared" ref="U195:U226" si="8">_xlfn.CONCAT(U196,B195)</f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</v>
      </c>
    </row>
    <row r="196" spans="2:21" x14ac:dyDescent="0.25">
      <c r="B196" s="1" t="s">
        <v>94</v>
      </c>
      <c r="C196" s="1" t="s">
        <v>166</v>
      </c>
      <c r="E196" s="1" t="s">
        <v>648</v>
      </c>
      <c r="F196" s="1" t="s">
        <v>1089</v>
      </c>
      <c r="H196" s="1" t="s">
        <v>94</v>
      </c>
      <c r="I196" s="1" t="s">
        <v>166</v>
      </c>
      <c r="K196"/>
      <c r="L196"/>
      <c r="Q196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</v>
      </c>
      <c r="U196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</v>
      </c>
    </row>
    <row r="197" spans="2:21" x14ac:dyDescent="0.25">
      <c r="B197" s="1" t="s">
        <v>94</v>
      </c>
      <c r="C197" s="1" t="s">
        <v>166</v>
      </c>
      <c r="E197" s="1" t="s">
        <v>446</v>
      </c>
      <c r="F197" s="1" t="s">
        <v>1108</v>
      </c>
      <c r="H197" s="1" t="s">
        <v>94</v>
      </c>
      <c r="I197" s="1" t="s">
        <v>166</v>
      </c>
      <c r="K197"/>
      <c r="L197"/>
      <c r="Q197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</v>
      </c>
      <c r="U197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</v>
      </c>
    </row>
    <row r="198" spans="2:21" x14ac:dyDescent="0.25">
      <c r="B198" s="1" t="s">
        <v>94</v>
      </c>
      <c r="C198" s="1" t="s">
        <v>166</v>
      </c>
      <c r="E198" s="1" t="s">
        <v>625</v>
      </c>
      <c r="F198" s="1" t="s">
        <v>1423</v>
      </c>
      <c r="H198" s="1" t="s">
        <v>94</v>
      </c>
      <c r="I198" s="1" t="s">
        <v>166</v>
      </c>
      <c r="K198"/>
      <c r="L198"/>
      <c r="Q198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</v>
      </c>
      <c r="U198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</v>
      </c>
    </row>
    <row r="199" spans="2:21" x14ac:dyDescent="0.25">
      <c r="B199" s="1" t="s">
        <v>100</v>
      </c>
      <c r="C199" s="1" t="s">
        <v>177</v>
      </c>
      <c r="E199" s="1" t="s">
        <v>115</v>
      </c>
      <c r="F199" s="1" t="s">
        <v>1137</v>
      </c>
      <c r="H199" s="1" t="s">
        <v>100</v>
      </c>
      <c r="I199" s="1" t="s">
        <v>177</v>
      </c>
      <c r="K199"/>
      <c r="L199"/>
      <c r="Q199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</v>
      </c>
      <c r="U199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</v>
      </c>
    </row>
    <row r="200" spans="2:21" x14ac:dyDescent="0.25">
      <c r="B200" s="1" t="s">
        <v>94</v>
      </c>
      <c r="C200" s="1" t="s">
        <v>166</v>
      </c>
      <c r="E200" s="1" t="s">
        <v>779</v>
      </c>
      <c r="F200" s="1" t="s">
        <v>1400</v>
      </c>
      <c r="H200" s="1" t="s">
        <v>94</v>
      </c>
      <c r="I200" s="1" t="s">
        <v>166</v>
      </c>
      <c r="K200"/>
      <c r="L200"/>
      <c r="Q200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</v>
      </c>
      <c r="U200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</v>
      </c>
    </row>
    <row r="201" spans="2:21" x14ac:dyDescent="0.25">
      <c r="B201" s="1" t="s">
        <v>94</v>
      </c>
      <c r="C201" s="1" t="s">
        <v>166</v>
      </c>
      <c r="E201" s="1" t="s">
        <v>93</v>
      </c>
      <c r="F201" s="1" t="s">
        <v>1414</v>
      </c>
      <c r="H201" s="1" t="s">
        <v>94</v>
      </c>
      <c r="I201" s="1" t="s">
        <v>166</v>
      </c>
      <c r="K201"/>
      <c r="L201"/>
      <c r="Q201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</v>
      </c>
      <c r="U201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</v>
      </c>
    </row>
    <row r="202" spans="2:21" x14ac:dyDescent="0.25">
      <c r="B202" s="1" t="s">
        <v>94</v>
      </c>
      <c r="C202" s="1" t="s">
        <v>166</v>
      </c>
      <c r="E202" s="1" t="s">
        <v>157</v>
      </c>
      <c r="F202" s="1" t="s">
        <v>231</v>
      </c>
      <c r="H202" s="1" t="s">
        <v>94</v>
      </c>
      <c r="I202" s="1" t="s">
        <v>166</v>
      </c>
      <c r="K202"/>
      <c r="L202"/>
      <c r="Q202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</v>
      </c>
      <c r="U202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</v>
      </c>
    </row>
    <row r="203" spans="2:21" x14ac:dyDescent="0.25">
      <c r="B203" s="1" t="s">
        <v>332</v>
      </c>
      <c r="C203" s="1" t="s">
        <v>695</v>
      </c>
      <c r="E203" s="1" t="s">
        <v>1387</v>
      </c>
      <c r="F203" s="1" t="s">
        <v>1391</v>
      </c>
      <c r="H203" s="1" t="s">
        <v>332</v>
      </c>
      <c r="I203" s="1" t="s">
        <v>695</v>
      </c>
      <c r="K203"/>
      <c r="L203"/>
      <c r="Q203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</v>
      </c>
      <c r="U203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</v>
      </c>
    </row>
    <row r="204" spans="2:21" x14ac:dyDescent="0.25">
      <c r="B204" s="1" t="s">
        <v>634</v>
      </c>
      <c r="C204" s="1" t="s">
        <v>672</v>
      </c>
      <c r="E204" s="1" t="s">
        <v>625</v>
      </c>
      <c r="F204" s="1" t="s">
        <v>1423</v>
      </c>
      <c r="H204" s="1" t="s">
        <v>634</v>
      </c>
      <c r="I204" s="1" t="s">
        <v>672</v>
      </c>
      <c r="K204"/>
      <c r="L204"/>
      <c r="Q204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</v>
      </c>
      <c r="U204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</v>
      </c>
    </row>
    <row r="205" spans="2:21" x14ac:dyDescent="0.25">
      <c r="B205" s="1" t="s">
        <v>106</v>
      </c>
      <c r="C205" s="1" t="s">
        <v>167</v>
      </c>
      <c r="E205" s="1" t="s">
        <v>142</v>
      </c>
      <c r="F205" s="1" t="s">
        <v>1394</v>
      </c>
      <c r="H205" s="1" t="s">
        <v>106</v>
      </c>
      <c r="I205" s="1" t="s">
        <v>167</v>
      </c>
      <c r="K205"/>
      <c r="L205"/>
      <c r="Q205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</v>
      </c>
      <c r="U205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</v>
      </c>
    </row>
    <row r="206" spans="2:21" x14ac:dyDescent="0.25">
      <c r="B206" s="1" t="s">
        <v>106</v>
      </c>
      <c r="C206" s="1" t="s">
        <v>167</v>
      </c>
      <c r="E206" s="1" t="s">
        <v>316</v>
      </c>
      <c r="F206" s="1" t="s">
        <v>1424</v>
      </c>
      <c r="H206" s="1" t="s">
        <v>106</v>
      </c>
      <c r="I206" s="1" t="s">
        <v>167</v>
      </c>
      <c r="K206"/>
      <c r="L206"/>
      <c r="Q206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</v>
      </c>
      <c r="U206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</v>
      </c>
    </row>
    <row r="207" spans="2:21" x14ac:dyDescent="0.25">
      <c r="B207" s="1" t="s">
        <v>447</v>
      </c>
      <c r="C207" s="1" t="s">
        <v>1138</v>
      </c>
      <c r="E207" s="1" t="s">
        <v>526</v>
      </c>
      <c r="F207" s="1" t="s">
        <v>1110</v>
      </c>
      <c r="H207" s="1" t="s">
        <v>447</v>
      </c>
      <c r="I207" s="1" t="s">
        <v>1138</v>
      </c>
      <c r="K207"/>
      <c r="L207"/>
      <c r="Q207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</v>
      </c>
      <c r="U207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</v>
      </c>
    </row>
    <row r="208" spans="2:21" x14ac:dyDescent="0.25">
      <c r="B208" s="1" t="s">
        <v>134</v>
      </c>
      <c r="C208" s="1" t="s">
        <v>1140</v>
      </c>
      <c r="E208" s="1" t="s">
        <v>116</v>
      </c>
      <c r="F208" s="1" t="s">
        <v>1407</v>
      </c>
      <c r="H208" s="1" t="s">
        <v>134</v>
      </c>
      <c r="I208" s="1" t="s">
        <v>1140</v>
      </c>
      <c r="K208"/>
      <c r="L208"/>
      <c r="Q208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</v>
      </c>
      <c r="U208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</v>
      </c>
    </row>
    <row r="209" spans="2:21" x14ac:dyDescent="0.25">
      <c r="B209" s="1" t="s">
        <v>785</v>
      </c>
      <c r="C209" s="1" t="s">
        <v>791</v>
      </c>
      <c r="E209" s="1" t="s">
        <v>107</v>
      </c>
      <c r="F209" s="1" t="s">
        <v>546</v>
      </c>
      <c r="H209" s="1" t="s">
        <v>785</v>
      </c>
      <c r="I209" s="1" t="s">
        <v>791</v>
      </c>
      <c r="K209"/>
      <c r="L209"/>
      <c r="Q209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</v>
      </c>
      <c r="U209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</v>
      </c>
    </row>
    <row r="210" spans="2:21" x14ac:dyDescent="0.25">
      <c r="B210" s="1" t="s">
        <v>523</v>
      </c>
      <c r="C210" s="1" t="s">
        <v>618</v>
      </c>
      <c r="E210" s="1" t="s">
        <v>1115</v>
      </c>
      <c r="F210" s="1" t="s">
        <v>1079</v>
      </c>
      <c r="H210" s="1" t="s">
        <v>523</v>
      </c>
      <c r="I210" s="1" t="s">
        <v>618</v>
      </c>
      <c r="K210"/>
      <c r="L210"/>
      <c r="Q210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</v>
      </c>
      <c r="U210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</v>
      </c>
    </row>
    <row r="211" spans="2:21" x14ac:dyDescent="0.25">
      <c r="B211" s="1" t="s">
        <v>365</v>
      </c>
      <c r="C211" s="1" t="s">
        <v>493</v>
      </c>
      <c r="E211" s="1" t="s">
        <v>107</v>
      </c>
      <c r="F211" s="1" t="s">
        <v>546</v>
      </c>
      <c r="H211" s="1" t="s">
        <v>365</v>
      </c>
      <c r="I211" s="1" t="s">
        <v>493</v>
      </c>
      <c r="K211"/>
      <c r="L211"/>
      <c r="Q211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</v>
      </c>
      <c r="U211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</v>
      </c>
    </row>
    <row r="212" spans="2:21" x14ac:dyDescent="0.25">
      <c r="B212" s="1" t="s">
        <v>365</v>
      </c>
      <c r="C212" s="1" t="s">
        <v>493</v>
      </c>
      <c r="E212" s="1" t="s">
        <v>443</v>
      </c>
      <c r="F212" s="1" t="s">
        <v>574</v>
      </c>
      <c r="H212" s="1" t="s">
        <v>365</v>
      </c>
      <c r="I212" s="1" t="s">
        <v>493</v>
      </c>
      <c r="K212"/>
      <c r="L212"/>
      <c r="Q212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</v>
      </c>
      <c r="U212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</v>
      </c>
    </row>
    <row r="213" spans="2:21" x14ac:dyDescent="0.25">
      <c r="B213" s="1" t="s">
        <v>523</v>
      </c>
      <c r="C213" s="1" t="s">
        <v>618</v>
      </c>
      <c r="E213" s="1" t="s">
        <v>107</v>
      </c>
      <c r="F213" s="1" t="s">
        <v>546</v>
      </c>
      <c r="H213" s="1" t="s">
        <v>523</v>
      </c>
      <c r="I213" s="1" t="s">
        <v>618</v>
      </c>
      <c r="K213"/>
      <c r="L213"/>
      <c r="Q213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</v>
      </c>
      <c r="U213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</v>
      </c>
    </row>
    <row r="214" spans="2:21" x14ac:dyDescent="0.25">
      <c r="B214" s="1" t="s">
        <v>632</v>
      </c>
      <c r="C214" s="1" t="s">
        <v>670</v>
      </c>
      <c r="E214" s="1" t="s">
        <v>649</v>
      </c>
      <c r="F214" s="1" t="s">
        <v>692</v>
      </c>
      <c r="H214" s="1" t="s">
        <v>632</v>
      </c>
      <c r="I214" s="1" t="s">
        <v>670</v>
      </c>
      <c r="K214"/>
      <c r="L214"/>
      <c r="Q214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</v>
      </c>
      <c r="U214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</v>
      </c>
    </row>
    <row r="215" spans="2:21" x14ac:dyDescent="0.25">
      <c r="B215" s="1" t="s">
        <v>535</v>
      </c>
      <c r="C215" s="1" t="s">
        <v>552</v>
      </c>
      <c r="E215" s="1" t="s">
        <v>528</v>
      </c>
      <c r="F215" s="1" t="s">
        <v>550</v>
      </c>
      <c r="H215" s="1" t="s">
        <v>535</v>
      </c>
      <c r="I215" s="1" t="s">
        <v>552</v>
      </c>
      <c r="K215"/>
      <c r="L215"/>
      <c r="Q215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</v>
      </c>
      <c r="U215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</v>
      </c>
    </row>
    <row r="216" spans="2:21" x14ac:dyDescent="0.25">
      <c r="B216" s="1" t="s">
        <v>326</v>
      </c>
      <c r="C216" s="1" t="s">
        <v>601</v>
      </c>
      <c r="E216" s="1" t="s">
        <v>462</v>
      </c>
      <c r="F216" s="1" t="s">
        <v>501</v>
      </c>
      <c r="H216" s="1" t="s">
        <v>326</v>
      </c>
      <c r="I216" s="1" t="s">
        <v>601</v>
      </c>
      <c r="K216"/>
      <c r="L216"/>
      <c r="Q216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</v>
      </c>
      <c r="U216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</v>
      </c>
    </row>
    <row r="217" spans="2:21" x14ac:dyDescent="0.25">
      <c r="B217" s="1" t="s">
        <v>468</v>
      </c>
      <c r="C217" s="1" t="s">
        <v>545</v>
      </c>
      <c r="E217" s="1" t="s">
        <v>150</v>
      </c>
      <c r="F217" s="1" t="s">
        <v>225</v>
      </c>
      <c r="H217" s="1" t="s">
        <v>468</v>
      </c>
      <c r="I217" s="1" t="s">
        <v>545</v>
      </c>
      <c r="K217"/>
      <c r="L217"/>
      <c r="Q217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</v>
      </c>
      <c r="U217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</v>
      </c>
    </row>
    <row r="218" spans="2:21" x14ac:dyDescent="0.25">
      <c r="B218" s="1" t="s">
        <v>468</v>
      </c>
      <c r="C218" s="1" t="s">
        <v>545</v>
      </c>
      <c r="E218" s="1" t="s">
        <v>339</v>
      </c>
      <c r="F218" s="1" t="s">
        <v>352</v>
      </c>
      <c r="H218" s="1" t="s">
        <v>468</v>
      </c>
      <c r="I218" s="1" t="s">
        <v>545</v>
      </c>
      <c r="K218"/>
      <c r="L218"/>
      <c r="Q218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</v>
      </c>
      <c r="U218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</v>
      </c>
    </row>
    <row r="219" spans="2:21" x14ac:dyDescent="0.25">
      <c r="B219" s="1" t="s">
        <v>94</v>
      </c>
      <c r="C219" s="1" t="s">
        <v>166</v>
      </c>
      <c r="E219" s="1" t="s">
        <v>649</v>
      </c>
      <c r="F219" s="1" t="s">
        <v>692</v>
      </c>
      <c r="H219" s="1" t="s">
        <v>94</v>
      </c>
      <c r="I219" s="1" t="s">
        <v>166</v>
      </c>
      <c r="K219"/>
      <c r="L219"/>
      <c r="Q219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</v>
      </c>
      <c r="U219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</v>
      </c>
    </row>
    <row r="220" spans="2:21" x14ac:dyDescent="0.25">
      <c r="B220" s="1" t="s">
        <v>523</v>
      </c>
      <c r="C220" s="1" t="s">
        <v>618</v>
      </c>
      <c r="E220" s="1" t="s">
        <v>640</v>
      </c>
      <c r="F220" s="1" t="s">
        <v>682</v>
      </c>
      <c r="H220" s="1" t="s">
        <v>523</v>
      </c>
      <c r="I220" s="1" t="s">
        <v>618</v>
      </c>
      <c r="K220"/>
      <c r="L220"/>
      <c r="Q220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</v>
      </c>
      <c r="U220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</v>
      </c>
    </row>
    <row r="221" spans="2:21" x14ac:dyDescent="0.25">
      <c r="B221" s="1" t="s">
        <v>93</v>
      </c>
      <c r="C221" s="1" t="s">
        <v>1414</v>
      </c>
      <c r="E221" s="1" t="s">
        <v>472</v>
      </c>
      <c r="F221" s="1" t="s">
        <v>1425</v>
      </c>
      <c r="H221" s="1" t="s">
        <v>93</v>
      </c>
      <c r="I221" s="1" t="s">
        <v>1414</v>
      </c>
      <c r="K221"/>
      <c r="L221"/>
      <c r="Q221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</v>
      </c>
      <c r="U221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</v>
      </c>
    </row>
    <row r="222" spans="2:21" x14ac:dyDescent="0.25">
      <c r="B222" s="1" t="s">
        <v>326</v>
      </c>
      <c r="C222" s="1" t="s">
        <v>601</v>
      </c>
      <c r="E222" s="1" t="s">
        <v>640</v>
      </c>
      <c r="F222" s="1" t="s">
        <v>682</v>
      </c>
      <c r="H222" s="1" t="s">
        <v>326</v>
      </c>
      <c r="I222" s="1" t="s">
        <v>601</v>
      </c>
      <c r="K222"/>
      <c r="L222"/>
      <c r="Q222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</v>
      </c>
      <c r="U222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</v>
      </c>
    </row>
    <row r="223" spans="2:21" x14ac:dyDescent="0.25">
      <c r="B223" s="1" t="s">
        <v>523</v>
      </c>
      <c r="C223" s="1" t="s">
        <v>618</v>
      </c>
      <c r="E223" s="1" t="s">
        <v>324</v>
      </c>
      <c r="F223" s="1" t="s">
        <v>348</v>
      </c>
      <c r="H223" s="1" t="s">
        <v>523</v>
      </c>
      <c r="I223" s="1" t="s">
        <v>618</v>
      </c>
      <c r="K223"/>
      <c r="L223"/>
      <c r="Q223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</v>
      </c>
      <c r="U223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</v>
      </c>
    </row>
    <row r="224" spans="2:21" x14ac:dyDescent="0.25">
      <c r="B224" s="1" t="s">
        <v>141</v>
      </c>
      <c r="C224" s="1" t="s">
        <v>183</v>
      </c>
      <c r="E224" s="1" t="s">
        <v>648</v>
      </c>
      <c r="F224" s="1" t="s">
        <v>1089</v>
      </c>
      <c r="H224" s="1" t="s">
        <v>141</v>
      </c>
      <c r="I224" s="1" t="s">
        <v>183</v>
      </c>
      <c r="K224"/>
      <c r="L224"/>
      <c r="N224" s="1" t="s">
        <v>1428</v>
      </c>
      <c r="Q224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</v>
      </c>
      <c r="U224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</v>
      </c>
    </row>
    <row r="225" spans="2:21" x14ac:dyDescent="0.25">
      <c r="B225" s="1" t="s">
        <v>127</v>
      </c>
      <c r="C225" s="1" t="s">
        <v>204</v>
      </c>
      <c r="E225" s="1" t="s">
        <v>150</v>
      </c>
      <c r="F225" s="1" t="s">
        <v>225</v>
      </c>
      <c r="H225" s="1" t="s">
        <v>127</v>
      </c>
      <c r="I225" s="1" t="s">
        <v>204</v>
      </c>
      <c r="K225"/>
      <c r="L225"/>
      <c r="Q225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</v>
      </c>
      <c r="U225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</v>
      </c>
    </row>
    <row r="226" spans="2:21" x14ac:dyDescent="0.25">
      <c r="B226" s="1" t="s">
        <v>450</v>
      </c>
      <c r="C226" s="1" t="s">
        <v>488</v>
      </c>
      <c r="E226" s="1" t="s">
        <v>339</v>
      </c>
      <c r="F226" s="1" t="s">
        <v>352</v>
      </c>
      <c r="H226" s="1" t="s">
        <v>450</v>
      </c>
      <c r="I226" s="1" t="s">
        <v>488</v>
      </c>
      <c r="K226"/>
      <c r="L226"/>
      <c r="Q226" t="str">
        <f t="shared" ref="Q226:Q257" si="9">_xlfn.CONCAT(Q227,E226)</f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</v>
      </c>
      <c r="U226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</v>
      </c>
    </row>
    <row r="227" spans="2:21" x14ac:dyDescent="0.25">
      <c r="B227" s="1" t="s">
        <v>321</v>
      </c>
      <c r="C227" s="1" t="s">
        <v>602</v>
      </c>
      <c r="E227" s="1" t="s">
        <v>94</v>
      </c>
      <c r="F227" s="1" t="s">
        <v>166</v>
      </c>
      <c r="H227" s="1" t="s">
        <v>321</v>
      </c>
      <c r="I227" s="1" t="s">
        <v>602</v>
      </c>
      <c r="K227"/>
      <c r="L227"/>
      <c r="Q227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</v>
      </c>
      <c r="U227" t="str">
        <f t="shared" ref="U227:U258" si="10">_xlfn.CONCAT(U228,B227)</f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</v>
      </c>
    </row>
    <row r="228" spans="2:21" x14ac:dyDescent="0.25">
      <c r="B228" s="1" t="s">
        <v>615</v>
      </c>
      <c r="C228" s="1" t="s">
        <v>617</v>
      </c>
      <c r="E228" s="1" t="s">
        <v>649</v>
      </c>
      <c r="F228" s="1" t="s">
        <v>692</v>
      </c>
      <c r="H228" s="1" t="s">
        <v>615</v>
      </c>
      <c r="I228" s="1" t="s">
        <v>617</v>
      </c>
      <c r="K228"/>
      <c r="L228"/>
      <c r="Q228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</v>
      </c>
      <c r="U228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</v>
      </c>
    </row>
    <row r="229" spans="2:21" x14ac:dyDescent="0.25">
      <c r="B229" s="1" t="s">
        <v>332</v>
      </c>
      <c r="C229" s="1" t="s">
        <v>695</v>
      </c>
      <c r="E229" s="1" t="s">
        <v>640</v>
      </c>
      <c r="F229" s="1" t="s">
        <v>682</v>
      </c>
      <c r="H229" s="1" t="s">
        <v>332</v>
      </c>
      <c r="I229" s="1" t="s">
        <v>695</v>
      </c>
      <c r="K229"/>
      <c r="L229"/>
      <c r="Q229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</v>
      </c>
      <c r="U229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</v>
      </c>
    </row>
    <row r="230" spans="2:21" x14ac:dyDescent="0.25">
      <c r="B230" s="1" t="s">
        <v>332</v>
      </c>
      <c r="C230" s="1" t="s">
        <v>695</v>
      </c>
      <c r="E230" s="1" t="s">
        <v>472</v>
      </c>
      <c r="F230" s="1" t="s">
        <v>1425</v>
      </c>
      <c r="H230" s="1" t="s">
        <v>332</v>
      </c>
      <c r="I230" s="1" t="s">
        <v>695</v>
      </c>
      <c r="K230"/>
      <c r="L230"/>
      <c r="Q230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</v>
      </c>
      <c r="U230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</v>
      </c>
    </row>
    <row r="231" spans="2:21" x14ac:dyDescent="0.25">
      <c r="B231" s="1" t="s">
        <v>334</v>
      </c>
      <c r="C231" s="1" t="s">
        <v>351</v>
      </c>
      <c r="E231" s="1" t="s">
        <v>640</v>
      </c>
      <c r="F231" s="1" t="s">
        <v>682</v>
      </c>
      <c r="H231" s="1" t="s">
        <v>334</v>
      </c>
      <c r="I231" s="1" t="s">
        <v>351</v>
      </c>
      <c r="K231"/>
      <c r="L231"/>
      <c r="Q231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</v>
      </c>
      <c r="U231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</v>
      </c>
    </row>
    <row r="232" spans="2:21" x14ac:dyDescent="0.25">
      <c r="B232" s="1" t="s">
        <v>475</v>
      </c>
      <c r="C232" s="1" t="s">
        <v>514</v>
      </c>
      <c r="E232" s="1" t="s">
        <v>324</v>
      </c>
      <c r="F232" s="1" t="s">
        <v>348</v>
      </c>
      <c r="H232" s="1" t="s">
        <v>475</v>
      </c>
      <c r="I232" s="1" t="s">
        <v>514</v>
      </c>
      <c r="K232"/>
      <c r="L232"/>
      <c r="Q232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</v>
      </c>
      <c r="U232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</v>
      </c>
    </row>
    <row r="233" spans="2:21" x14ac:dyDescent="0.25">
      <c r="B233" s="1" t="s">
        <v>332</v>
      </c>
      <c r="C233" s="1" t="s">
        <v>695</v>
      </c>
      <c r="E233" s="1" t="s">
        <v>648</v>
      </c>
      <c r="F233" s="1" t="s">
        <v>1089</v>
      </c>
      <c r="H233" s="1" t="s">
        <v>332</v>
      </c>
      <c r="I233" s="1" t="s">
        <v>695</v>
      </c>
      <c r="K233"/>
      <c r="L233"/>
      <c r="Q233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</v>
      </c>
      <c r="U233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</v>
      </c>
    </row>
    <row r="234" spans="2:21" x14ac:dyDescent="0.25">
      <c r="B234" s="1" t="s">
        <v>638</v>
      </c>
      <c r="C234" s="1" t="s">
        <v>1415</v>
      </c>
      <c r="E234" s="1" t="s">
        <v>778</v>
      </c>
      <c r="F234" s="1" t="s">
        <v>1426</v>
      </c>
      <c r="H234" s="1" t="s">
        <v>638</v>
      </c>
      <c r="I234" s="1" t="s">
        <v>1415</v>
      </c>
      <c r="K234"/>
      <c r="L234"/>
      <c r="Q234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</v>
      </c>
      <c r="U234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</v>
      </c>
    </row>
    <row r="235" spans="2:21" x14ac:dyDescent="0.25">
      <c r="B235" s="1" t="s">
        <v>334</v>
      </c>
      <c r="C235" s="1" t="s">
        <v>351</v>
      </c>
      <c r="E235" s="1" t="s">
        <v>118</v>
      </c>
      <c r="F235" s="1" t="s">
        <v>1128</v>
      </c>
      <c r="H235" s="1" t="s">
        <v>334</v>
      </c>
      <c r="I235" s="1" t="s">
        <v>351</v>
      </c>
      <c r="K235"/>
      <c r="L235"/>
      <c r="Q235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</v>
      </c>
      <c r="U235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</v>
      </c>
    </row>
    <row r="236" spans="2:21" x14ac:dyDescent="0.25">
      <c r="B236" s="1" t="s">
        <v>640</v>
      </c>
      <c r="C236" s="1" t="s">
        <v>682</v>
      </c>
      <c r="E236" s="1" t="s">
        <v>568</v>
      </c>
      <c r="F236" s="1" t="s">
        <v>572</v>
      </c>
      <c r="H236" s="1" t="s">
        <v>640</v>
      </c>
      <c r="I236" s="1" t="s">
        <v>682</v>
      </c>
      <c r="K236"/>
      <c r="L236"/>
      <c r="Q236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</v>
      </c>
      <c r="U236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</v>
      </c>
    </row>
    <row r="237" spans="2:21" x14ac:dyDescent="0.25">
      <c r="B237" s="1" t="s">
        <v>95</v>
      </c>
      <c r="C237" s="1" t="s">
        <v>851</v>
      </c>
      <c r="E237" s="1" t="s">
        <v>141</v>
      </c>
      <c r="F237" s="1" t="s">
        <v>183</v>
      </c>
      <c r="H237" s="1" t="s">
        <v>95</v>
      </c>
      <c r="I237" s="1" t="s">
        <v>851</v>
      </c>
      <c r="K237"/>
      <c r="L237"/>
      <c r="Q237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</v>
      </c>
      <c r="U237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</v>
      </c>
    </row>
    <row r="238" spans="2:21" x14ac:dyDescent="0.25">
      <c r="B238" s="1" t="s">
        <v>141</v>
      </c>
      <c r="C238" s="1" t="s">
        <v>183</v>
      </c>
      <c r="E238" s="1" t="s">
        <v>94</v>
      </c>
      <c r="F238" s="1" t="s">
        <v>166</v>
      </c>
      <c r="H238" s="1" t="s">
        <v>141</v>
      </c>
      <c r="I238" s="1" t="s">
        <v>183</v>
      </c>
      <c r="K238"/>
      <c r="L238"/>
      <c r="Q238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</v>
      </c>
      <c r="U238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</v>
      </c>
    </row>
    <row r="239" spans="2:21" x14ac:dyDescent="0.25">
      <c r="B239" s="1" t="s">
        <v>148</v>
      </c>
      <c r="C239" s="1" t="s">
        <v>214</v>
      </c>
      <c r="E239" s="1" t="s">
        <v>140</v>
      </c>
      <c r="F239" s="1" t="s">
        <v>1112</v>
      </c>
      <c r="H239" s="1" t="s">
        <v>148</v>
      </c>
      <c r="I239" s="1" t="s">
        <v>214</v>
      </c>
      <c r="K239"/>
      <c r="L239"/>
      <c r="Q239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</v>
      </c>
      <c r="U239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</v>
      </c>
    </row>
    <row r="240" spans="2:21" x14ac:dyDescent="0.25">
      <c r="B240" s="1" t="s">
        <v>757</v>
      </c>
      <c r="C240" s="1" t="s">
        <v>764</v>
      </c>
      <c r="E240" s="1" t="s">
        <v>94</v>
      </c>
      <c r="F240" s="1" t="s">
        <v>166</v>
      </c>
      <c r="H240" s="1" t="s">
        <v>757</v>
      </c>
      <c r="I240" s="1" t="s">
        <v>764</v>
      </c>
      <c r="K240"/>
      <c r="L240"/>
      <c r="Q240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</v>
      </c>
      <c r="U240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</v>
      </c>
    </row>
    <row r="241" spans="2:21" x14ac:dyDescent="0.25">
      <c r="B241" s="1" t="s">
        <v>559</v>
      </c>
      <c r="C241" s="1" t="s">
        <v>556</v>
      </c>
      <c r="E241" s="1" t="s">
        <v>111</v>
      </c>
      <c r="F241" s="1" t="s">
        <v>1093</v>
      </c>
      <c r="H241" s="1" t="s">
        <v>559</v>
      </c>
      <c r="I241" s="1" t="s">
        <v>556</v>
      </c>
      <c r="K241"/>
      <c r="L241"/>
      <c r="Q241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</v>
      </c>
      <c r="U241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</v>
      </c>
    </row>
    <row r="242" spans="2:21" x14ac:dyDescent="0.25">
      <c r="B242" s="1" t="s">
        <v>141</v>
      </c>
      <c r="C242" s="1" t="s">
        <v>183</v>
      </c>
      <c r="E242" s="1" t="s">
        <v>1117</v>
      </c>
      <c r="F242" s="1" t="s">
        <v>1097</v>
      </c>
      <c r="H242" s="1" t="s">
        <v>141</v>
      </c>
      <c r="I242" s="1" t="s">
        <v>183</v>
      </c>
      <c r="K242"/>
      <c r="L242"/>
      <c r="Q242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</v>
      </c>
      <c r="U242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</v>
      </c>
    </row>
    <row r="243" spans="2:21" x14ac:dyDescent="0.25">
      <c r="B243" s="1" t="s">
        <v>620</v>
      </c>
      <c r="C243" s="1" t="s">
        <v>656</v>
      </c>
      <c r="E243" s="1" t="s">
        <v>97</v>
      </c>
      <c r="F243" s="1" t="s">
        <v>171</v>
      </c>
      <c r="H243" s="1" t="s">
        <v>620</v>
      </c>
      <c r="I243" s="1" t="s">
        <v>656</v>
      </c>
      <c r="K243"/>
      <c r="L243"/>
      <c r="Q243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</v>
      </c>
      <c r="U243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</v>
      </c>
    </row>
    <row r="244" spans="2:21" x14ac:dyDescent="0.25">
      <c r="B244" s="1" t="s">
        <v>321</v>
      </c>
      <c r="C244" s="1" t="s">
        <v>602</v>
      </c>
      <c r="E244" s="1" t="s">
        <v>1412</v>
      </c>
      <c r="F244" s="1" t="s">
        <v>895</v>
      </c>
      <c r="H244" s="1" t="s">
        <v>321</v>
      </c>
      <c r="I244" s="1" t="s">
        <v>602</v>
      </c>
      <c r="K244"/>
      <c r="L244"/>
      <c r="Q244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</v>
      </c>
      <c r="U244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</v>
      </c>
    </row>
    <row r="245" spans="2:21" x14ac:dyDescent="0.25">
      <c r="B245" s="1" t="s">
        <v>445</v>
      </c>
      <c r="C245" s="1" t="s">
        <v>541</v>
      </c>
      <c r="E245" s="1" t="s">
        <v>337</v>
      </c>
      <c r="F245" s="1" t="s">
        <v>1090</v>
      </c>
      <c r="H245" s="1" t="s">
        <v>445</v>
      </c>
      <c r="I245" s="1" t="s">
        <v>541</v>
      </c>
      <c r="K245"/>
      <c r="L245"/>
      <c r="Q245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</v>
      </c>
      <c r="U245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</v>
      </c>
    </row>
    <row r="246" spans="2:21" x14ac:dyDescent="0.25">
      <c r="B246" s="1" t="s">
        <v>450</v>
      </c>
      <c r="C246" s="1" t="s">
        <v>488</v>
      </c>
      <c r="E246" s="1" t="s">
        <v>97</v>
      </c>
      <c r="F246" s="1" t="s">
        <v>171</v>
      </c>
      <c r="H246" s="1" t="s">
        <v>450</v>
      </c>
      <c r="I246" s="1" t="s">
        <v>488</v>
      </c>
      <c r="K246"/>
      <c r="L246"/>
      <c r="Q246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</v>
      </c>
      <c r="U246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</v>
      </c>
    </row>
    <row r="247" spans="2:21" x14ac:dyDescent="0.25">
      <c r="B247" s="1" t="s">
        <v>332</v>
      </c>
      <c r="C247" s="1" t="s">
        <v>695</v>
      </c>
      <c r="E247" s="1" t="s">
        <v>123</v>
      </c>
      <c r="F247" s="1" t="s">
        <v>200</v>
      </c>
      <c r="H247" s="1" t="s">
        <v>332</v>
      </c>
      <c r="I247" s="1" t="s">
        <v>695</v>
      </c>
      <c r="K247"/>
      <c r="L247"/>
      <c r="Q247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</v>
      </c>
      <c r="U247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</v>
      </c>
    </row>
    <row r="248" spans="2:21" x14ac:dyDescent="0.25">
      <c r="B248" s="1" t="s">
        <v>450</v>
      </c>
      <c r="C248" s="1" t="s">
        <v>488</v>
      </c>
      <c r="E248" s="1" t="s">
        <v>479</v>
      </c>
      <c r="F248" s="1" t="s">
        <v>518</v>
      </c>
      <c r="H248" s="1" t="s">
        <v>450</v>
      </c>
      <c r="I248" s="1" t="s">
        <v>488</v>
      </c>
      <c r="K248"/>
      <c r="L248"/>
      <c r="Q248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</v>
      </c>
      <c r="U248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</v>
      </c>
    </row>
    <row r="249" spans="2:21" x14ac:dyDescent="0.25">
      <c r="B249" s="1" t="s">
        <v>445</v>
      </c>
      <c r="C249" s="1" t="s">
        <v>541</v>
      </c>
      <c r="E249" s="1" t="s">
        <v>629</v>
      </c>
      <c r="F249" s="1" t="s">
        <v>667</v>
      </c>
      <c r="H249" s="1" t="s">
        <v>445</v>
      </c>
      <c r="I249" s="1" t="s">
        <v>541</v>
      </c>
      <c r="K249"/>
      <c r="L249"/>
      <c r="Q249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</v>
      </c>
      <c r="U249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</v>
      </c>
    </row>
    <row r="250" spans="2:21" x14ac:dyDescent="0.25">
      <c r="B250" s="7" t="s">
        <v>334</v>
      </c>
      <c r="C250" s="1" t="s">
        <v>351</v>
      </c>
      <c r="E250" s="1" t="s">
        <v>110</v>
      </c>
      <c r="F250" s="1" t="s">
        <v>1127</v>
      </c>
      <c r="H250" s="1" t="s">
        <v>334</v>
      </c>
      <c r="I250" s="1" t="s">
        <v>351</v>
      </c>
      <c r="K250"/>
      <c r="L250"/>
      <c r="Q250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</v>
      </c>
      <c r="U250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</v>
      </c>
    </row>
    <row r="251" spans="2:21" x14ac:dyDescent="0.25">
      <c r="B251" s="7" t="s">
        <v>615</v>
      </c>
      <c r="C251" s="1" t="s">
        <v>617</v>
      </c>
      <c r="E251" s="1" t="s">
        <v>333</v>
      </c>
      <c r="F251" s="1" t="s">
        <v>1078</v>
      </c>
      <c r="H251" s="1" t="s">
        <v>615</v>
      </c>
      <c r="I251" s="1" t="s">
        <v>617</v>
      </c>
      <c r="K251"/>
      <c r="L251"/>
      <c r="Q251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</v>
      </c>
      <c r="U251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</v>
      </c>
    </row>
    <row r="252" spans="2:21" x14ac:dyDescent="0.25">
      <c r="B252" s="7" t="s">
        <v>445</v>
      </c>
      <c r="C252" s="1" t="s">
        <v>541</v>
      </c>
      <c r="E252" s="1" t="s">
        <v>1118</v>
      </c>
      <c r="F252" s="1" t="s">
        <v>894</v>
      </c>
      <c r="H252" s="1" t="s">
        <v>445</v>
      </c>
      <c r="I252" s="1" t="s">
        <v>541</v>
      </c>
      <c r="K252"/>
      <c r="L252"/>
      <c r="Q252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</v>
      </c>
      <c r="U252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</v>
      </c>
    </row>
    <row r="253" spans="2:21" x14ac:dyDescent="0.25">
      <c r="B253" s="1" t="s">
        <v>334</v>
      </c>
      <c r="C253" s="1" t="s">
        <v>351</v>
      </c>
      <c r="E253" s="1" t="s">
        <v>335</v>
      </c>
      <c r="F253" s="1" t="s">
        <v>1109</v>
      </c>
      <c r="H253" s="1" t="s">
        <v>334</v>
      </c>
      <c r="I253" s="1" t="s">
        <v>351</v>
      </c>
      <c r="K253"/>
      <c r="L253"/>
      <c r="Q253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</v>
      </c>
      <c r="U253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</v>
      </c>
    </row>
    <row r="254" spans="2:21" x14ac:dyDescent="0.25">
      <c r="B254" s="1" t="s">
        <v>459</v>
      </c>
      <c r="C254" s="1" t="s">
        <v>498</v>
      </c>
      <c r="E254" s="1" t="s">
        <v>451</v>
      </c>
      <c r="F254" s="1" t="s">
        <v>489</v>
      </c>
      <c r="H254" s="1" t="s">
        <v>459</v>
      </c>
      <c r="I254" s="1" t="s">
        <v>498</v>
      </c>
      <c r="K254"/>
      <c r="L254"/>
      <c r="Q254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</v>
      </c>
      <c r="U254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</v>
      </c>
    </row>
    <row r="255" spans="2:21" x14ac:dyDescent="0.25">
      <c r="B255" s="1" t="s">
        <v>648</v>
      </c>
      <c r="C255" s="1" t="s">
        <v>1089</v>
      </c>
      <c r="E255" s="1" t="s">
        <v>568</v>
      </c>
      <c r="F255" s="1" t="s">
        <v>572</v>
      </c>
      <c r="H255" s="1" t="s">
        <v>648</v>
      </c>
      <c r="I255" s="1" t="s">
        <v>1089</v>
      </c>
      <c r="K255"/>
      <c r="L255"/>
      <c r="Q255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</v>
      </c>
      <c r="U255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</v>
      </c>
    </row>
    <row r="256" spans="2:21" x14ac:dyDescent="0.25">
      <c r="B256" s="1" t="s">
        <v>94</v>
      </c>
      <c r="C256" s="1" t="s">
        <v>166</v>
      </c>
      <c r="E256" s="1" t="s">
        <v>644</v>
      </c>
      <c r="F256" s="1" t="s">
        <v>852</v>
      </c>
      <c r="H256" s="1" t="s">
        <v>94</v>
      </c>
      <c r="I256" s="1" t="s">
        <v>166</v>
      </c>
      <c r="K256"/>
      <c r="L256"/>
      <c r="Q256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</v>
      </c>
      <c r="U256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</v>
      </c>
    </row>
    <row r="257" spans="2:21" x14ac:dyDescent="0.25">
      <c r="B257" s="1" t="s">
        <v>325</v>
      </c>
      <c r="C257" s="1" t="s">
        <v>349</v>
      </c>
      <c r="E257" s="1" t="s">
        <v>313</v>
      </c>
      <c r="F257" s="1" t="s">
        <v>1104</v>
      </c>
      <c r="H257" s="1" t="s">
        <v>325</v>
      </c>
      <c r="I257" s="1" t="s">
        <v>349</v>
      </c>
      <c r="K257"/>
      <c r="L257"/>
      <c r="Q257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</v>
      </c>
      <c r="U257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</v>
      </c>
    </row>
    <row r="258" spans="2:21" x14ac:dyDescent="0.25">
      <c r="B258" s="1" t="s">
        <v>141</v>
      </c>
      <c r="C258" s="1" t="s">
        <v>183</v>
      </c>
      <c r="E258" s="1" t="s">
        <v>94</v>
      </c>
      <c r="F258" s="1" t="s">
        <v>166</v>
      </c>
      <c r="H258" s="1" t="s">
        <v>141</v>
      </c>
      <c r="I258" s="1" t="s">
        <v>183</v>
      </c>
      <c r="K258"/>
      <c r="L258"/>
      <c r="Q258" t="str">
        <f t="shared" ref="Q258:Q289" si="11">_xlfn.CONCAT(Q259,E258)</f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</v>
      </c>
      <c r="U258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</v>
      </c>
    </row>
    <row r="259" spans="2:21" x14ac:dyDescent="0.25">
      <c r="B259" s="1" t="s">
        <v>632</v>
      </c>
      <c r="C259" s="1" t="s">
        <v>670</v>
      </c>
      <c r="E259" s="1" t="s">
        <v>476</v>
      </c>
      <c r="F259" s="1" t="s">
        <v>515</v>
      </c>
      <c r="H259" s="1" t="s">
        <v>632</v>
      </c>
      <c r="I259" s="1" t="s">
        <v>670</v>
      </c>
      <c r="K259"/>
      <c r="L259"/>
      <c r="Q259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</v>
      </c>
      <c r="U259" t="str">
        <f t="shared" ref="U259:U290" si="12">_xlfn.CONCAT(U260,B259)</f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</v>
      </c>
    </row>
    <row r="260" spans="2:21" x14ac:dyDescent="0.25">
      <c r="B260" s="1" t="s">
        <v>314</v>
      </c>
      <c r="C260" s="1" t="s">
        <v>1416</v>
      </c>
      <c r="E260" s="1" t="s">
        <v>462</v>
      </c>
      <c r="F260" s="1" t="s">
        <v>501</v>
      </c>
      <c r="H260" s="1" t="s">
        <v>314</v>
      </c>
      <c r="I260" s="1" t="s">
        <v>1416</v>
      </c>
      <c r="K260"/>
      <c r="L260"/>
      <c r="Q260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</v>
      </c>
      <c r="U260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</v>
      </c>
    </row>
    <row r="261" spans="2:21" x14ac:dyDescent="0.25">
      <c r="B261" s="1" t="s">
        <v>445</v>
      </c>
      <c r="C261" s="1" t="s">
        <v>541</v>
      </c>
      <c r="E261" s="1" t="s">
        <v>140</v>
      </c>
      <c r="F261" s="1" t="s">
        <v>1112</v>
      </c>
      <c r="H261" s="1" t="s">
        <v>445</v>
      </c>
      <c r="I261" s="1" t="s">
        <v>541</v>
      </c>
      <c r="K261"/>
      <c r="L261"/>
      <c r="Q261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</v>
      </c>
      <c r="U261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</v>
      </c>
    </row>
    <row r="262" spans="2:21" x14ac:dyDescent="0.25">
      <c r="B262" s="1" t="s">
        <v>326</v>
      </c>
      <c r="C262" s="1" t="s">
        <v>601</v>
      </c>
      <c r="E262" s="1" t="s">
        <v>101</v>
      </c>
      <c r="F262" s="1" t="s">
        <v>178</v>
      </c>
      <c r="H262" s="1" t="s">
        <v>326</v>
      </c>
      <c r="I262" s="1" t="s">
        <v>601</v>
      </c>
      <c r="K262"/>
      <c r="L262"/>
      <c r="Q262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</v>
      </c>
      <c r="U262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</v>
      </c>
    </row>
    <row r="263" spans="2:21" x14ac:dyDescent="0.25">
      <c r="B263" s="1" t="s">
        <v>523</v>
      </c>
      <c r="C263" s="1" t="s">
        <v>618</v>
      </c>
      <c r="E263" s="1" t="s">
        <v>463</v>
      </c>
      <c r="F263" s="1" t="s">
        <v>502</v>
      </c>
      <c r="H263" s="1" t="s">
        <v>523</v>
      </c>
      <c r="I263" s="1" t="s">
        <v>618</v>
      </c>
      <c r="K263"/>
      <c r="L263"/>
      <c r="Q263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</v>
      </c>
      <c r="U263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</v>
      </c>
    </row>
    <row r="264" spans="2:21" x14ac:dyDescent="0.25">
      <c r="B264" s="1" t="s">
        <v>365</v>
      </c>
      <c r="C264" s="1" t="s">
        <v>493</v>
      </c>
      <c r="E264" s="1" t="s">
        <v>451</v>
      </c>
      <c r="F264" s="1" t="s">
        <v>489</v>
      </c>
      <c r="H264" s="1" t="s">
        <v>365</v>
      </c>
      <c r="I264" s="1" t="s">
        <v>493</v>
      </c>
      <c r="K264"/>
      <c r="L264"/>
      <c r="Q264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</v>
      </c>
      <c r="U264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</v>
      </c>
    </row>
    <row r="265" spans="2:21" x14ac:dyDescent="0.25">
      <c r="B265" s="1" t="s">
        <v>94</v>
      </c>
      <c r="C265" s="1" t="s">
        <v>166</v>
      </c>
      <c r="E265" s="1" t="s">
        <v>106</v>
      </c>
      <c r="F265" s="1" t="s">
        <v>167</v>
      </c>
      <c r="H265" s="1" t="s">
        <v>94</v>
      </c>
      <c r="I265" s="1" t="s">
        <v>166</v>
      </c>
      <c r="K265"/>
      <c r="L265"/>
      <c r="Q265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</v>
      </c>
      <c r="U265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</v>
      </c>
    </row>
    <row r="266" spans="2:21" x14ac:dyDescent="0.25">
      <c r="B266" s="1" t="s">
        <v>522</v>
      </c>
      <c r="C266" s="1" t="s">
        <v>1379</v>
      </c>
      <c r="E266" s="1" t="s">
        <v>95</v>
      </c>
      <c r="F266" s="1" t="s">
        <v>851</v>
      </c>
      <c r="H266" s="1" t="s">
        <v>522</v>
      </c>
      <c r="I266" s="1" t="s">
        <v>1379</v>
      </c>
      <c r="K266"/>
      <c r="L266"/>
      <c r="Q266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</v>
      </c>
      <c r="U266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</v>
      </c>
    </row>
    <row r="267" spans="2:21" x14ac:dyDescent="0.25">
      <c r="B267" s="1" t="s">
        <v>141</v>
      </c>
      <c r="C267" s="1" t="s">
        <v>183</v>
      </c>
      <c r="E267" s="1" t="s">
        <v>126</v>
      </c>
      <c r="F267" s="1" t="s">
        <v>203</v>
      </c>
      <c r="H267" s="1" t="s">
        <v>141</v>
      </c>
      <c r="I267" s="1" t="s">
        <v>183</v>
      </c>
      <c r="K267"/>
      <c r="L267"/>
      <c r="Q267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</v>
      </c>
      <c r="U267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</v>
      </c>
    </row>
    <row r="268" spans="2:21" x14ac:dyDescent="0.25">
      <c r="B268" s="1" t="s">
        <v>641</v>
      </c>
      <c r="C268" s="1" t="s">
        <v>1417</v>
      </c>
      <c r="E268" s="1" t="s">
        <v>449</v>
      </c>
      <c r="F268" s="1" t="s">
        <v>487</v>
      </c>
      <c r="H268" s="1" t="s">
        <v>641</v>
      </c>
      <c r="I268" s="1" t="s">
        <v>1417</v>
      </c>
      <c r="K268"/>
      <c r="L268"/>
      <c r="Q268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</v>
      </c>
      <c r="U268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</v>
      </c>
    </row>
    <row r="269" spans="2:21" x14ac:dyDescent="0.25">
      <c r="B269" s="1" t="s">
        <v>141</v>
      </c>
      <c r="C269" s="1" t="s">
        <v>183</v>
      </c>
      <c r="E269" s="1" t="s">
        <v>118</v>
      </c>
      <c r="F269" s="1" t="s">
        <v>1128</v>
      </c>
      <c r="H269" s="1" t="s">
        <v>141</v>
      </c>
      <c r="I269" s="1" t="s">
        <v>183</v>
      </c>
      <c r="K269"/>
      <c r="L269"/>
      <c r="Q269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</v>
      </c>
      <c r="U269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</v>
      </c>
    </row>
    <row r="270" spans="2:21" x14ac:dyDescent="0.25">
      <c r="B270" s="1" t="s">
        <v>334</v>
      </c>
      <c r="C270" s="1" t="s">
        <v>351</v>
      </c>
      <c r="E270" s="1" t="s">
        <v>94</v>
      </c>
      <c r="F270" s="1" t="s">
        <v>166</v>
      </c>
      <c r="H270" s="1" t="s">
        <v>334</v>
      </c>
      <c r="I270" s="1" t="s">
        <v>351</v>
      </c>
      <c r="K270"/>
      <c r="L270"/>
      <c r="Q270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</v>
      </c>
      <c r="U270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</v>
      </c>
    </row>
    <row r="271" spans="2:21" x14ac:dyDescent="0.25">
      <c r="B271" s="1" t="s">
        <v>141</v>
      </c>
      <c r="C271" s="1" t="s">
        <v>183</v>
      </c>
      <c r="E271" s="1" t="s">
        <v>333</v>
      </c>
      <c r="F271" s="1" t="s">
        <v>1078</v>
      </c>
      <c r="H271" s="1" t="s">
        <v>141</v>
      </c>
      <c r="I271" s="1" t="s">
        <v>183</v>
      </c>
      <c r="K271"/>
      <c r="L271"/>
      <c r="Q271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</v>
      </c>
      <c r="U271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</v>
      </c>
    </row>
    <row r="272" spans="2:21" x14ac:dyDescent="0.25">
      <c r="B272" s="1" t="s">
        <v>458</v>
      </c>
      <c r="C272" s="1" t="s">
        <v>497</v>
      </c>
      <c r="E272" s="1" t="s">
        <v>339</v>
      </c>
      <c r="F272" s="1" t="s">
        <v>352</v>
      </c>
      <c r="H272" s="1" t="s">
        <v>458</v>
      </c>
      <c r="I272" s="1" t="s">
        <v>497</v>
      </c>
      <c r="K272"/>
      <c r="L272"/>
      <c r="Q272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</v>
      </c>
      <c r="U272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</v>
      </c>
    </row>
    <row r="273" spans="2:21" x14ac:dyDescent="0.25">
      <c r="B273" s="1" t="s">
        <v>569</v>
      </c>
      <c r="C273" s="1" t="s">
        <v>573</v>
      </c>
      <c r="E273" s="1" t="s">
        <v>340</v>
      </c>
      <c r="F273" s="1" t="s">
        <v>353</v>
      </c>
      <c r="H273" s="1" t="s">
        <v>569</v>
      </c>
      <c r="I273" s="1" t="s">
        <v>573</v>
      </c>
      <c r="K273"/>
      <c r="L273"/>
      <c r="Q273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</v>
      </c>
      <c r="U273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</v>
      </c>
    </row>
    <row r="274" spans="2:21" x14ac:dyDescent="0.25">
      <c r="B274" s="1" t="s">
        <v>325</v>
      </c>
      <c r="C274" s="1" t="s">
        <v>349</v>
      </c>
      <c r="E274" s="1" t="s">
        <v>332</v>
      </c>
      <c r="F274" s="1" t="s">
        <v>695</v>
      </c>
      <c r="H274" s="1" t="s">
        <v>325</v>
      </c>
      <c r="I274" s="1" t="s">
        <v>349</v>
      </c>
      <c r="K274"/>
      <c r="L274"/>
      <c r="Q274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</v>
      </c>
      <c r="U274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</v>
      </c>
    </row>
    <row r="275" spans="2:21" x14ac:dyDescent="0.25">
      <c r="B275" s="1" t="s">
        <v>141</v>
      </c>
      <c r="C275" s="1" t="s">
        <v>183</v>
      </c>
      <c r="E275" s="1" t="s">
        <v>114</v>
      </c>
      <c r="F275" s="1" t="s">
        <v>1134</v>
      </c>
      <c r="H275" s="1" t="s">
        <v>141</v>
      </c>
      <c r="I275" s="1" t="s">
        <v>183</v>
      </c>
      <c r="K275"/>
      <c r="L275"/>
      <c r="Q275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</v>
      </c>
      <c r="U275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</v>
      </c>
    </row>
    <row r="276" spans="2:21" x14ac:dyDescent="0.25">
      <c r="B276" s="1" t="s">
        <v>632</v>
      </c>
      <c r="C276" s="1" t="s">
        <v>670</v>
      </c>
      <c r="E276" s="1" t="s">
        <v>313</v>
      </c>
      <c r="F276" s="1" t="s">
        <v>1104</v>
      </c>
      <c r="H276" s="1" t="s">
        <v>632</v>
      </c>
      <c r="I276" s="1" t="s">
        <v>670</v>
      </c>
      <c r="K276"/>
      <c r="L276"/>
      <c r="Q276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</v>
      </c>
      <c r="U276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</v>
      </c>
    </row>
    <row r="277" spans="2:21" x14ac:dyDescent="0.25">
      <c r="B277" s="1" t="s">
        <v>473</v>
      </c>
      <c r="C277" s="1" t="s">
        <v>512</v>
      </c>
      <c r="E277" s="1" t="s">
        <v>458</v>
      </c>
      <c r="F277" s="1" t="s">
        <v>497</v>
      </c>
      <c r="H277" s="1" t="s">
        <v>473</v>
      </c>
      <c r="I277" s="1" t="s">
        <v>512</v>
      </c>
      <c r="K277"/>
      <c r="L277"/>
      <c r="Q277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</v>
      </c>
      <c r="U277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</v>
      </c>
    </row>
    <row r="278" spans="2:21" x14ac:dyDescent="0.25">
      <c r="B278" s="1" t="s">
        <v>327</v>
      </c>
      <c r="C278" s="1" t="s">
        <v>350</v>
      </c>
      <c r="E278" s="1" t="s">
        <v>476</v>
      </c>
      <c r="F278" s="1" t="s">
        <v>515</v>
      </c>
      <c r="H278" s="1" t="s">
        <v>327</v>
      </c>
      <c r="I278" s="1" t="s">
        <v>350</v>
      </c>
      <c r="K278"/>
      <c r="L278"/>
      <c r="Q278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</v>
      </c>
      <c r="U278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</v>
      </c>
    </row>
    <row r="279" spans="2:21" x14ac:dyDescent="0.25">
      <c r="B279" s="1" t="s">
        <v>1412</v>
      </c>
      <c r="C279" s="1" t="s">
        <v>895</v>
      </c>
      <c r="E279" s="1" t="s">
        <v>471</v>
      </c>
      <c r="F279" s="1" t="s">
        <v>1114</v>
      </c>
      <c r="H279" s="1" t="s">
        <v>1412</v>
      </c>
      <c r="I279" s="1" t="s">
        <v>895</v>
      </c>
      <c r="K279"/>
      <c r="L279"/>
      <c r="Q279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</v>
      </c>
      <c r="U279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</v>
      </c>
    </row>
    <row r="280" spans="2:21" x14ac:dyDescent="0.25">
      <c r="B280" s="1" t="s">
        <v>638</v>
      </c>
      <c r="C280" s="1" t="s">
        <v>1415</v>
      </c>
      <c r="E280" s="1" t="s">
        <v>335</v>
      </c>
      <c r="F280" s="1" t="s">
        <v>1109</v>
      </c>
      <c r="H280" s="1" t="s">
        <v>638</v>
      </c>
      <c r="I280" s="1" t="s">
        <v>1415</v>
      </c>
      <c r="K280"/>
      <c r="L280"/>
      <c r="Q280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</v>
      </c>
      <c r="U280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</v>
      </c>
    </row>
    <row r="281" spans="2:21" x14ac:dyDescent="0.25">
      <c r="B281" s="1" t="s">
        <v>785</v>
      </c>
      <c r="C281" s="1" t="s">
        <v>791</v>
      </c>
      <c r="E281" s="1" t="s">
        <v>463</v>
      </c>
      <c r="F281" s="1" t="s">
        <v>502</v>
      </c>
      <c r="H281" s="1" t="s">
        <v>785</v>
      </c>
      <c r="I281" s="1" t="s">
        <v>791</v>
      </c>
      <c r="K281"/>
      <c r="L281"/>
      <c r="Q281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</v>
      </c>
      <c r="U281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</v>
      </c>
    </row>
    <row r="282" spans="2:21" x14ac:dyDescent="0.25">
      <c r="B282" s="1" t="s">
        <v>523</v>
      </c>
      <c r="C282" s="1" t="s">
        <v>618</v>
      </c>
      <c r="E282" s="1" t="s">
        <v>463</v>
      </c>
      <c r="F282" s="1" t="s">
        <v>502</v>
      </c>
      <c r="H282" s="1" t="s">
        <v>523</v>
      </c>
      <c r="I282" s="1" t="s">
        <v>618</v>
      </c>
      <c r="K282"/>
      <c r="L282"/>
      <c r="Q282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</v>
      </c>
      <c r="U282" t="str">
        <f t="shared" si="12"/>
        <v>00100000010101000100100101001101010010010100110000100000000000000011000100100000010101000100100101001101010010010100110000100000001100010010000000111110001111000010000001100111011000010110110001100110010111110110110001100101</v>
      </c>
    </row>
    <row r="283" spans="2:21" x14ac:dyDescent="0.25">
      <c r="B283" s="1" t="s">
        <v>93</v>
      </c>
      <c r="C283" s="1" t="s">
        <v>1414</v>
      </c>
      <c r="E283" s="1" t="s">
        <v>451</v>
      </c>
      <c r="F283" s="1" t="s">
        <v>489</v>
      </c>
      <c r="H283" s="1" t="s">
        <v>93</v>
      </c>
      <c r="I283" s="1" t="s">
        <v>1414</v>
      </c>
      <c r="K283"/>
      <c r="L283"/>
      <c r="Q283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</v>
      </c>
      <c r="U283" t="str">
        <f t="shared" si="12"/>
        <v>001000000101010001001001010011010100100101001100001000000000000000110001001000000101010001001001010011010100100101001100001000000011000100100000001111100011110000100000011001110110000101101100011001100101111101101100</v>
      </c>
    </row>
    <row r="284" spans="2:21" x14ac:dyDescent="0.25">
      <c r="B284" s="1" t="s">
        <v>638</v>
      </c>
      <c r="C284" s="1" t="s">
        <v>1415</v>
      </c>
      <c r="E284" s="1" t="s">
        <v>97</v>
      </c>
      <c r="F284" s="1" t="s">
        <v>171</v>
      </c>
      <c r="H284" s="1" t="s">
        <v>638</v>
      </c>
      <c r="I284" s="1" t="s">
        <v>1415</v>
      </c>
      <c r="K284"/>
      <c r="L284"/>
      <c r="Q284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</v>
      </c>
      <c r="U284" t="str">
        <f t="shared" si="12"/>
        <v>0010000001010100010010010100110101001001010011000010000000000000001100010010000001010100010010010100110101001001010011000010000000110001001000000011111000111100001000000110011101100001011011000110011001011111</v>
      </c>
    </row>
    <row r="285" spans="2:21" x14ac:dyDescent="0.25">
      <c r="B285" s="1" t="s">
        <v>365</v>
      </c>
      <c r="C285" s="1" t="s">
        <v>493</v>
      </c>
      <c r="E285" s="1" t="s">
        <v>95</v>
      </c>
      <c r="F285" s="1" t="s">
        <v>851</v>
      </c>
      <c r="H285" s="1" t="s">
        <v>365</v>
      </c>
      <c r="I285" s="1" t="s">
        <v>493</v>
      </c>
      <c r="K285"/>
      <c r="L285"/>
      <c r="Q285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</v>
      </c>
      <c r="U285" t="str">
        <f t="shared" si="12"/>
        <v>00100000010101000100100101001101010010010100110000100000000000000011000100100000010101000100100101001101010010010100110000100000001100010010000000111110001111000010000001100111011000010110110001100110</v>
      </c>
    </row>
    <row r="286" spans="2:21" x14ac:dyDescent="0.25">
      <c r="B286" s="1" t="s">
        <v>93</v>
      </c>
      <c r="C286" s="1" t="s">
        <v>1414</v>
      </c>
      <c r="E286" s="1" t="s">
        <v>150</v>
      </c>
      <c r="F286" s="1" t="s">
        <v>225</v>
      </c>
      <c r="H286" s="1" t="s">
        <v>93</v>
      </c>
      <c r="I286" s="1" t="s">
        <v>1414</v>
      </c>
      <c r="K286"/>
      <c r="L286"/>
      <c r="Q286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</v>
      </c>
      <c r="U286" t="str">
        <f t="shared" si="12"/>
        <v>001000000101010001001001010011010100100101001100001000000000000000110001001000000101010001001001010011010100100101001100001000000011000100100000001111100011110000100000011001110110000101101100</v>
      </c>
    </row>
    <row r="287" spans="2:21" x14ac:dyDescent="0.25">
      <c r="B287" s="1" t="s">
        <v>327</v>
      </c>
      <c r="C287" s="1" t="s">
        <v>350</v>
      </c>
      <c r="E287" s="1" t="s">
        <v>102</v>
      </c>
      <c r="F287" s="1" t="s">
        <v>173</v>
      </c>
      <c r="H287" s="1" t="s">
        <v>327</v>
      </c>
      <c r="I287" s="1" t="s">
        <v>350</v>
      </c>
      <c r="K287"/>
      <c r="L287"/>
      <c r="Q287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</v>
      </c>
      <c r="U287" t="str">
        <f t="shared" si="12"/>
        <v>0010000001010100010010010100110101001001010011000010000000000000001100010010000001010100010010010100110101001001010011000010000000110001001000000011111000111100001000000110011101100001</v>
      </c>
    </row>
    <row r="288" spans="2:21" x14ac:dyDescent="0.25">
      <c r="B288" s="1" t="s">
        <v>130</v>
      </c>
      <c r="C288" s="1" t="s">
        <v>207</v>
      </c>
      <c r="E288" s="1" t="s">
        <v>450</v>
      </c>
      <c r="F288" s="1" t="s">
        <v>488</v>
      </c>
      <c r="H288" s="1" t="s">
        <v>130</v>
      </c>
      <c r="I288" s="1" t="s">
        <v>207</v>
      </c>
      <c r="K288"/>
      <c r="L288"/>
      <c r="Q288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</v>
      </c>
      <c r="U288" t="str">
        <f t="shared" si="12"/>
        <v>00100000010101000100100101001101010010010100110000100000000000000011000100100000010101000100100101001101010010010100110000100000001100010010000000111110001111000010000001100111</v>
      </c>
    </row>
    <row r="289" spans="2:21" x14ac:dyDescent="0.25">
      <c r="B289" s="1" t="s">
        <v>141</v>
      </c>
      <c r="C289" s="1" t="s">
        <v>183</v>
      </c>
      <c r="E289" s="1" t="s">
        <v>96</v>
      </c>
      <c r="F289" s="1" t="s">
        <v>169</v>
      </c>
      <c r="H289" s="1" t="s">
        <v>141</v>
      </c>
      <c r="I289" s="1" t="s">
        <v>183</v>
      </c>
      <c r="K289"/>
      <c r="L289"/>
      <c r="Q289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</v>
      </c>
      <c r="U289" t="str">
        <f t="shared" si="12"/>
        <v>001000000101010001001001010011010100100101001100001000000000000000110001001000000101010001001001010011010100100101001100001000000011000100100000001111100011110000100000</v>
      </c>
    </row>
    <row r="290" spans="2:21" x14ac:dyDescent="0.25">
      <c r="B290" s="1" t="s">
        <v>154</v>
      </c>
      <c r="C290" s="1" t="s">
        <v>1418</v>
      </c>
      <c r="E290" s="1" t="s">
        <v>333</v>
      </c>
      <c r="F290" s="1" t="s">
        <v>1078</v>
      </c>
      <c r="H290" s="1" t="s">
        <v>154</v>
      </c>
      <c r="I290" s="1" t="s">
        <v>1418</v>
      </c>
      <c r="K290"/>
      <c r="L290"/>
      <c r="Q290" t="str">
        <f t="shared" ref="Q290:Q317" si="13">_xlfn.CONCAT(Q291,E290)</f>
        <v>100000011111000101100000001111000010110000000111010001011000000011100000101100000001101100010111100100010011010000101111001000100110010001011110010001001100000010110000000101110001011000000010110000101100000001010100010110000000101000001011</v>
      </c>
      <c r="U290" t="str">
        <f t="shared" si="12"/>
        <v>0010000001010100010010010100110101001001010011000010000000000000001100010010000001010100010010010100110101001001010011000010000000110001001000000011111000111100</v>
      </c>
    </row>
    <row r="291" spans="2:21" x14ac:dyDescent="0.25">
      <c r="B291" s="1" t="s">
        <v>464</v>
      </c>
      <c r="C291" s="1" t="s">
        <v>1087</v>
      </c>
      <c r="E291" s="1" t="s">
        <v>648</v>
      </c>
      <c r="F291" s="1" t="s">
        <v>1089</v>
      </c>
      <c r="H291" s="1" t="s">
        <v>464</v>
      </c>
      <c r="I291" s="1" t="s">
        <v>1087</v>
      </c>
      <c r="K291"/>
      <c r="L291"/>
      <c r="Q291" t="str">
        <f t="shared" si="13"/>
        <v>1000000111110001011000000011110000101100000001110100010110000000111000001011000000011011000101111001000100110100001011110010001001100100010111100100010011000000101100000001011100010110000000101100001011000000010101000101100000001010</v>
      </c>
      <c r="U291" t="str">
        <f t="shared" ref="U291:U307" si="14">_xlfn.CONCAT(U292,B291)</f>
        <v>00100000010101000100100101001101010010010100110000100000000000000011000100100000010101000100100101001101010010010100110000100000001100010010000000111110</v>
      </c>
    </row>
    <row r="292" spans="2:21" x14ac:dyDescent="0.25">
      <c r="B292" s="1" t="s">
        <v>141</v>
      </c>
      <c r="C292" s="1" t="s">
        <v>183</v>
      </c>
      <c r="E292" s="1" t="s">
        <v>340</v>
      </c>
      <c r="F292" s="1" t="s">
        <v>353</v>
      </c>
      <c r="H292" s="1" t="s">
        <v>141</v>
      </c>
      <c r="I292" s="1" t="s">
        <v>183</v>
      </c>
      <c r="K292"/>
      <c r="L292"/>
      <c r="Q292" t="str">
        <f t="shared" si="13"/>
        <v>10000001111100010110000000111100001011000000011101000101100000001110000010110000000110110001011110010001001101000010111100100010011001000101111001000100110000001011000000010111000101100000001011000010110000000101010001011000</v>
      </c>
      <c r="U292" t="str">
        <f t="shared" si="14"/>
        <v>001000000101010001001001010011010100100101001100001000000000000000110001001000000101010001001001010011010100100101001100001000000011000100100000</v>
      </c>
    </row>
    <row r="293" spans="2:21" x14ac:dyDescent="0.25">
      <c r="B293" s="1" t="s">
        <v>450</v>
      </c>
      <c r="C293" s="1" t="s">
        <v>488</v>
      </c>
      <c r="E293" s="1" t="s">
        <v>477</v>
      </c>
      <c r="F293" s="1" t="s">
        <v>516</v>
      </c>
      <c r="H293" s="1" t="s">
        <v>450</v>
      </c>
      <c r="I293" s="1" t="s">
        <v>488</v>
      </c>
      <c r="K293"/>
      <c r="L293"/>
      <c r="Q293" t="str">
        <f t="shared" si="13"/>
        <v>100000011111000101100000001111000010110000000111010001011000000011100000101100000001101100010111100100010011010000101111001000100110010001011110010001001100000010110000000101110001011000000010110000101100000001010100</v>
      </c>
      <c r="U293" t="str">
        <f t="shared" si="14"/>
        <v>0010000001010100010010010100110101001001010011000010000000000000001100010010000001010100010010010100110101001001010011000010000000110001</v>
      </c>
    </row>
    <row r="294" spans="2:21" x14ac:dyDescent="0.25">
      <c r="B294" s="1" t="s">
        <v>141</v>
      </c>
      <c r="C294" s="1" t="s">
        <v>183</v>
      </c>
      <c r="E294" s="1" t="s">
        <v>114</v>
      </c>
      <c r="F294" s="1" t="s">
        <v>1134</v>
      </c>
      <c r="H294" s="1" t="s">
        <v>141</v>
      </c>
      <c r="I294" s="1" t="s">
        <v>183</v>
      </c>
      <c r="K294"/>
      <c r="L294"/>
      <c r="Q294" t="str">
        <f t="shared" si="13"/>
        <v>1000000111110001011000000011110000101100000001110100010110000000111000001011000000011011000101111001000100110100001011110010001001100100010111100100010011000000101100000001011100010110000000101100001011000000</v>
      </c>
      <c r="U294" t="str">
        <f t="shared" si="14"/>
        <v>00100000010101000100100101001101010010010100110000100000000000000011000100100000010101000100100101001101010010010100110000100000</v>
      </c>
    </row>
    <row r="295" spans="2:21" x14ac:dyDescent="0.25">
      <c r="B295" s="1" t="s">
        <v>115</v>
      </c>
      <c r="C295" s="1" t="s">
        <v>1137</v>
      </c>
      <c r="E295" s="1" t="s">
        <v>313</v>
      </c>
      <c r="F295" s="1" t="s">
        <v>1104</v>
      </c>
      <c r="H295" s="1" t="s">
        <v>115</v>
      </c>
      <c r="I295" s="1" t="s">
        <v>1137</v>
      </c>
      <c r="K295"/>
      <c r="L295"/>
      <c r="Q295" t="str">
        <f t="shared" si="13"/>
        <v>10000001111100010110000000111100001011000000011101000101100000001110000010110000000110110001011110010001001101000010111100100010011001000101111001000100110000001011000000010111000101100000001011000010</v>
      </c>
      <c r="U295" t="str">
        <f t="shared" si="14"/>
        <v>001000000101010001001001010011010100100101001100001000000000000000110001001000000101010001001001010011010100100101001100</v>
      </c>
    </row>
    <row r="296" spans="2:21" x14ac:dyDescent="0.25">
      <c r="B296" s="1" t="s">
        <v>148</v>
      </c>
      <c r="C296" s="1" t="s">
        <v>214</v>
      </c>
      <c r="E296" s="1" t="s">
        <v>106</v>
      </c>
      <c r="F296" s="1" t="s">
        <v>167</v>
      </c>
      <c r="H296" s="1" t="s">
        <v>148</v>
      </c>
      <c r="I296" s="1" t="s">
        <v>214</v>
      </c>
      <c r="K296"/>
      <c r="L296"/>
      <c r="Q296" t="str">
        <f t="shared" si="13"/>
        <v>100000011111000101100000001111000010110000000111010001011000000011100000101100000001101100010111100100010011010000101111001000100110010001011110010001001100000010110000000101110001011000000010</v>
      </c>
      <c r="U296" t="str">
        <f t="shared" si="14"/>
        <v>0010000001010100010010010100110101001001010011000010000000000000001100010010000001010100010010010100110101001001</v>
      </c>
    </row>
    <row r="297" spans="2:21" x14ac:dyDescent="0.25">
      <c r="B297" s="1" t="s">
        <v>444</v>
      </c>
      <c r="C297" s="1" t="s">
        <v>1361</v>
      </c>
      <c r="E297" s="1" t="s">
        <v>476</v>
      </c>
      <c r="F297" s="1" t="s">
        <v>515</v>
      </c>
      <c r="H297" s="1" t="s">
        <v>444</v>
      </c>
      <c r="I297" s="1" t="s">
        <v>1361</v>
      </c>
      <c r="K297"/>
      <c r="L297"/>
      <c r="Q297" t="str">
        <f t="shared" si="13"/>
        <v>1000000111110001011000000011110000101100000001110100010110000000111000001011000000011011000101111001000100110100001011110010001001100100010111100100010011000000101100000001011100010110</v>
      </c>
      <c r="U297" t="str">
        <f t="shared" si="14"/>
        <v>00100000010101000100100101001101010010010100110000100000000000000011000100100000010101000100100101001101</v>
      </c>
    </row>
    <row r="298" spans="2:21" x14ac:dyDescent="0.25">
      <c r="B298" s="1" t="s">
        <v>148</v>
      </c>
      <c r="C298" s="1" t="s">
        <v>214</v>
      </c>
      <c r="E298" s="1" t="s">
        <v>479</v>
      </c>
      <c r="F298" s="1" t="s">
        <v>518</v>
      </c>
      <c r="H298" s="1" t="s">
        <v>148</v>
      </c>
      <c r="I298" s="1" t="s">
        <v>214</v>
      </c>
      <c r="K298"/>
      <c r="L298"/>
      <c r="Q298" t="str">
        <f t="shared" si="13"/>
        <v>10000001111100010110000000111100001011000000011101000101100000001110000010110000000110110001011110010001001101000010111100100010011001000101111001000100110000001011000000010111</v>
      </c>
      <c r="U298" t="str">
        <f t="shared" si="14"/>
        <v>001000000101010001001001010011010100100101001100001000000000000000110001001000000101010001001001</v>
      </c>
    </row>
    <row r="299" spans="2:21" x14ac:dyDescent="0.25">
      <c r="B299" s="1" t="s">
        <v>477</v>
      </c>
      <c r="C299" s="1" t="s">
        <v>516</v>
      </c>
      <c r="E299" s="1" t="s">
        <v>140</v>
      </c>
      <c r="F299" s="1" t="s">
        <v>1112</v>
      </c>
      <c r="H299" s="1" t="s">
        <v>477</v>
      </c>
      <c r="I299" s="1" t="s">
        <v>516</v>
      </c>
      <c r="K299"/>
      <c r="L299"/>
      <c r="Q299" t="str">
        <f t="shared" si="13"/>
        <v>100000011111000101100000001111000010110000000111010001011000000011100000101100000001101100010111100100010011010000101111001000100110010001011110010001001100000010110000</v>
      </c>
      <c r="U299" t="str">
        <f t="shared" si="14"/>
        <v>0010000001010100010010010100110101001001010011000010000000000000001100010010000001010100</v>
      </c>
    </row>
    <row r="300" spans="2:21" x14ac:dyDescent="0.25">
      <c r="B300" s="1" t="s">
        <v>141</v>
      </c>
      <c r="C300" s="1" t="s">
        <v>183</v>
      </c>
      <c r="E300" s="1" t="s">
        <v>114</v>
      </c>
      <c r="F300" s="1" t="s">
        <v>1134</v>
      </c>
      <c r="H300" s="1" t="s">
        <v>141</v>
      </c>
      <c r="I300" s="1" t="s">
        <v>183</v>
      </c>
      <c r="K300"/>
      <c r="L300"/>
      <c r="Q300" t="str">
        <f t="shared" si="13"/>
        <v>1000000111110001011000000011110000101100000001110100010110000000111000001011000000011011000101111001000100110100001011110010001001100100010111100100010011000000</v>
      </c>
      <c r="U300" t="str">
        <f t="shared" si="14"/>
        <v>00100000010101000100100101001101010010010100110000100000000000000011000100100000</v>
      </c>
    </row>
    <row r="301" spans="2:21" x14ac:dyDescent="0.25">
      <c r="B301" s="1" t="s">
        <v>450</v>
      </c>
      <c r="C301" s="1" t="s">
        <v>488</v>
      </c>
      <c r="E301" s="1" t="s">
        <v>325</v>
      </c>
      <c r="F301" s="1" t="s">
        <v>349</v>
      </c>
      <c r="H301" s="1" t="s">
        <v>450</v>
      </c>
      <c r="I301" s="1" t="s">
        <v>488</v>
      </c>
      <c r="K301"/>
      <c r="L301"/>
      <c r="Q301" t="str">
        <f t="shared" si="13"/>
        <v>10000001111100010110000000111100001011000000011101000101100000001110000010110000000110110001011110010001001101000010111100100010011001000101111001000100</v>
      </c>
      <c r="U301" t="str">
        <f t="shared" si="14"/>
        <v>001000000101010001001001010011010100100101001100001000000000000000110001</v>
      </c>
    </row>
    <row r="302" spans="2:21" x14ac:dyDescent="0.25">
      <c r="B302" s="1" t="s">
        <v>94</v>
      </c>
      <c r="C302" s="1" t="s">
        <v>166</v>
      </c>
      <c r="E302" s="1" t="s">
        <v>1117</v>
      </c>
      <c r="F302" s="1" t="s">
        <v>1097</v>
      </c>
      <c r="H302" s="1" t="s">
        <v>94</v>
      </c>
      <c r="I302" s="1" t="s">
        <v>166</v>
      </c>
      <c r="K302"/>
      <c r="L302"/>
      <c r="Q302" t="str">
        <f t="shared" si="13"/>
        <v>100000011111000101100000001111000010110000000111010001011000000011100000101100000001101100010111100100010011010000101111001000100110010001011110</v>
      </c>
      <c r="U302" t="str">
        <f t="shared" si="14"/>
        <v>0010000001010100010010010100110101001001010011000010000000000000</v>
      </c>
    </row>
    <row r="303" spans="2:21" x14ac:dyDescent="0.25">
      <c r="B303" s="1" t="s">
        <v>141</v>
      </c>
      <c r="C303" s="1" t="s">
        <v>183</v>
      </c>
      <c r="E303" s="1" t="s">
        <v>785</v>
      </c>
      <c r="F303" s="1" t="s">
        <v>791</v>
      </c>
      <c r="H303" s="1" t="s">
        <v>141</v>
      </c>
      <c r="I303" s="1" t="s">
        <v>183</v>
      </c>
      <c r="K303"/>
      <c r="L303"/>
      <c r="Q303" t="str">
        <f t="shared" si="13"/>
        <v>1000000111110001011000000011110000101100000001110100010110000000111000001011000000011011000101111001000100110100001011110010001001100100</v>
      </c>
      <c r="U303" t="str">
        <f t="shared" si="14"/>
        <v>00100000010101000100100101001101010010010100110000100000</v>
      </c>
    </row>
    <row r="304" spans="2:21" x14ac:dyDescent="0.25">
      <c r="B304" s="1" t="s">
        <v>115</v>
      </c>
      <c r="C304" s="1" t="s">
        <v>1137</v>
      </c>
      <c r="E304" s="1" t="s">
        <v>782</v>
      </c>
      <c r="F304" s="1" t="s">
        <v>790</v>
      </c>
      <c r="H304" s="1" t="s">
        <v>115</v>
      </c>
      <c r="I304" s="1" t="s">
        <v>1137</v>
      </c>
      <c r="K304"/>
      <c r="L304"/>
      <c r="Q304" t="str">
        <f t="shared" si="13"/>
        <v>10000001111100010110000000111100001011000000011101000101100000001110000010110000000110110001011110010001001101000010111100100010</v>
      </c>
      <c r="U304" t="str">
        <f t="shared" si="14"/>
        <v>001000000101010001001001010011010100100101001100</v>
      </c>
    </row>
    <row r="305" spans="2:22" x14ac:dyDescent="0.25">
      <c r="B305" s="1" t="s">
        <v>148</v>
      </c>
      <c r="C305" s="1" t="s">
        <v>214</v>
      </c>
      <c r="E305" s="1" t="s">
        <v>337</v>
      </c>
      <c r="F305" s="1" t="s">
        <v>1090</v>
      </c>
      <c r="H305" s="1" t="s">
        <v>148</v>
      </c>
      <c r="I305" s="1" t="s">
        <v>214</v>
      </c>
      <c r="K305"/>
      <c r="L305"/>
      <c r="Q305" t="str">
        <f t="shared" si="13"/>
        <v>100000011111000101100000001111000010110000000111010001011000000011100000101100000001101100010111100100010011010000101111</v>
      </c>
      <c r="U305" t="str">
        <f t="shared" si="14"/>
        <v>0010000001010100010010010100110101001001</v>
      </c>
    </row>
    <row r="306" spans="2:22" x14ac:dyDescent="0.25">
      <c r="B306" s="1" t="s">
        <v>444</v>
      </c>
      <c r="C306" s="1" t="s">
        <v>1361</v>
      </c>
      <c r="E306" s="1" t="s">
        <v>332</v>
      </c>
      <c r="F306" s="1" t="s">
        <v>695</v>
      </c>
      <c r="H306" s="1" t="s">
        <v>444</v>
      </c>
      <c r="I306" s="1" t="s">
        <v>1361</v>
      </c>
      <c r="K306"/>
      <c r="L306"/>
      <c r="Q306" t="str">
        <f t="shared" si="13"/>
        <v>1000000111110001011000000011110000101100000001110100010110000000111000001011000000011011000101111001000100110100</v>
      </c>
      <c r="U306" t="str">
        <f t="shared" si="14"/>
        <v>00100000010101000100100101001101</v>
      </c>
    </row>
    <row r="307" spans="2:22" x14ac:dyDescent="0.25">
      <c r="B307" s="1" t="s">
        <v>148</v>
      </c>
      <c r="C307" s="1" t="s">
        <v>214</v>
      </c>
      <c r="E307" s="1" t="s">
        <v>123</v>
      </c>
      <c r="F307" s="1" t="s">
        <v>200</v>
      </c>
      <c r="H307" s="1" t="s">
        <v>148</v>
      </c>
      <c r="I307" s="1" t="s">
        <v>214</v>
      </c>
      <c r="K307"/>
      <c r="L307"/>
      <c r="Q307" t="str">
        <f t="shared" si="13"/>
        <v>10000001111100010110000000111100001011000000011101000101100000001110000010110000000110110001011110010001</v>
      </c>
      <c r="U307" t="str">
        <f t="shared" si="14"/>
        <v>001000000101010001001001</v>
      </c>
    </row>
    <row r="308" spans="2:22" x14ac:dyDescent="0.25">
      <c r="B308" s="1" t="s">
        <v>477</v>
      </c>
      <c r="C308" s="1" t="s">
        <v>516</v>
      </c>
      <c r="E308" s="1" t="s">
        <v>479</v>
      </c>
      <c r="F308" s="1" t="s">
        <v>518</v>
      </c>
      <c r="H308" s="1" t="s">
        <v>477</v>
      </c>
      <c r="I308" s="1" t="s">
        <v>516</v>
      </c>
      <c r="K308"/>
      <c r="L308"/>
      <c r="Q308" t="str">
        <f t="shared" si="13"/>
        <v>100000011111000101100000001111000010110000000111010001011000000011100000101100000001101100010111</v>
      </c>
      <c r="U308" t="str">
        <f>_xlfn.CONCAT(B309,B308)</f>
        <v>0010000001010100</v>
      </c>
    </row>
    <row r="309" spans="2:22" x14ac:dyDescent="0.25">
      <c r="B309" s="1" t="s">
        <v>141</v>
      </c>
      <c r="C309" s="1" t="s">
        <v>183</v>
      </c>
      <c r="E309" s="1" t="s">
        <v>134</v>
      </c>
      <c r="F309" s="1" t="s">
        <v>1140</v>
      </c>
      <c r="H309" s="1" t="s">
        <v>141</v>
      </c>
      <c r="I309" s="1" t="s">
        <v>183</v>
      </c>
      <c r="K309"/>
      <c r="L309"/>
      <c r="Q309" t="str">
        <f t="shared" si="13"/>
        <v>1000000111110001011000000011110000101100000001110100010110000000111000001011000000011011</v>
      </c>
      <c r="V309" s="1"/>
    </row>
    <row r="310" spans="2:22" x14ac:dyDescent="0.25">
      <c r="E310" s="1" t="s">
        <v>140</v>
      </c>
      <c r="F310" s="1" t="s">
        <v>1112</v>
      </c>
      <c r="K310"/>
      <c r="L310"/>
      <c r="Q310" t="str">
        <f t="shared" si="13"/>
        <v>10000001111100010110000000111100001011000000011101000101100000001110000010110000</v>
      </c>
    </row>
    <row r="311" spans="2:22" x14ac:dyDescent="0.25">
      <c r="E311" s="1" t="s">
        <v>443</v>
      </c>
      <c r="F311" s="1" t="s">
        <v>574</v>
      </c>
      <c r="K311"/>
      <c r="L311"/>
      <c r="Q311" t="str">
        <f t="shared" si="13"/>
        <v>100000011111000101100000001111000010110000000111010001011000000011100000</v>
      </c>
    </row>
    <row r="312" spans="2:22" x14ac:dyDescent="0.25">
      <c r="E312" s="1" t="s">
        <v>463</v>
      </c>
      <c r="F312" s="1" t="s">
        <v>502</v>
      </c>
      <c r="K312"/>
      <c r="L312"/>
      <c r="Q312" t="str">
        <f t="shared" si="13"/>
        <v>1000000111110001011000000011110000101100000001110100010110000000</v>
      </c>
    </row>
    <row r="313" spans="2:22" x14ac:dyDescent="0.25">
      <c r="E313" s="1" t="s">
        <v>451</v>
      </c>
      <c r="F313" s="1" t="s">
        <v>489</v>
      </c>
      <c r="K313"/>
      <c r="L313"/>
      <c r="Q313" t="str">
        <f t="shared" si="13"/>
        <v>10000001111100010110000000111100001011000000011101000101</v>
      </c>
    </row>
    <row r="314" spans="2:22" x14ac:dyDescent="0.25">
      <c r="E314" s="1" t="s">
        <v>462</v>
      </c>
      <c r="F314" s="1" t="s">
        <v>501</v>
      </c>
      <c r="K314"/>
      <c r="L314"/>
      <c r="Q314" t="str">
        <f t="shared" si="13"/>
        <v>100000011111000101100000001111000010110000000111</v>
      </c>
    </row>
    <row r="315" spans="2:22" x14ac:dyDescent="0.25">
      <c r="E315" s="1" t="s">
        <v>95</v>
      </c>
      <c r="F315" s="1" t="s">
        <v>851</v>
      </c>
      <c r="K315"/>
      <c r="L315"/>
      <c r="Q315" t="str">
        <f t="shared" si="13"/>
        <v>1000000111110001011000000011110000101100</v>
      </c>
    </row>
    <row r="316" spans="2:22" x14ac:dyDescent="0.25">
      <c r="E316" s="1" t="s">
        <v>154</v>
      </c>
      <c r="F316" s="1" t="s">
        <v>1418</v>
      </c>
      <c r="K316"/>
      <c r="L316"/>
      <c r="Q316" t="str">
        <f t="shared" si="13"/>
        <v>10000001111100010110000000111100</v>
      </c>
    </row>
    <row r="317" spans="2:22" x14ac:dyDescent="0.25">
      <c r="E317" s="1" t="s">
        <v>102</v>
      </c>
      <c r="F317" s="1" t="s">
        <v>173</v>
      </c>
      <c r="K317"/>
      <c r="L317"/>
      <c r="Q317" t="str">
        <f t="shared" si="13"/>
        <v>100000011111000101100000</v>
      </c>
    </row>
    <row r="318" spans="2:22" x14ac:dyDescent="0.25">
      <c r="E318" s="1" t="s">
        <v>457</v>
      </c>
      <c r="F318" s="1" t="s">
        <v>1136</v>
      </c>
      <c r="K318"/>
      <c r="L318"/>
      <c r="Q318" t="str">
        <f>_xlfn.CONCAT(E319,E318)</f>
        <v>1000000111110001</v>
      </c>
    </row>
    <row r="319" spans="2:22" x14ac:dyDescent="0.25">
      <c r="E319" s="1" t="s">
        <v>470</v>
      </c>
      <c r="F319" s="1" t="s">
        <v>509</v>
      </c>
      <c r="K319"/>
      <c r="L319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D61D-6963-4BCB-93E7-AA3B538717C4}">
  <dimension ref="A1:R40"/>
  <sheetViews>
    <sheetView topLeftCell="A10" workbookViewId="0">
      <selection activeCell="I21" sqref="I21"/>
    </sheetView>
  </sheetViews>
  <sheetFormatPr defaultRowHeight="15" x14ac:dyDescent="0.25"/>
  <cols>
    <col min="1" max="18" width="9.140625" style="1"/>
  </cols>
  <sheetData>
    <row r="1" spans="1:10" x14ac:dyDescent="0.25">
      <c r="A1" s="1" t="s">
        <v>479</v>
      </c>
      <c r="B1" s="1" t="s">
        <v>518</v>
      </c>
    </row>
    <row r="2" spans="1:10" x14ac:dyDescent="0.25">
      <c r="A2" s="1" t="s">
        <v>94</v>
      </c>
      <c r="B2" s="1" t="s">
        <v>166</v>
      </c>
    </row>
    <row r="3" spans="1:10" x14ac:dyDescent="0.25">
      <c r="A3" s="1" t="s">
        <v>95</v>
      </c>
      <c r="B3" s="1" t="s">
        <v>851</v>
      </c>
    </row>
    <row r="4" spans="1:10" x14ac:dyDescent="0.25">
      <c r="A4" s="1" t="s">
        <v>96</v>
      </c>
      <c r="B4" s="1" t="s">
        <v>169</v>
      </c>
      <c r="H4" s="1" t="s">
        <v>1519</v>
      </c>
    </row>
    <row r="5" spans="1:10" x14ac:dyDescent="0.25">
      <c r="A5" s="1" t="s">
        <v>94</v>
      </c>
      <c r="B5" s="1" t="s">
        <v>166</v>
      </c>
      <c r="C5" s="1" t="s">
        <v>886</v>
      </c>
      <c r="D5" s="1" t="s">
        <v>887</v>
      </c>
      <c r="E5" s="1" t="s">
        <v>888</v>
      </c>
      <c r="F5" s="1" t="s">
        <v>889</v>
      </c>
      <c r="G5" s="1" t="s">
        <v>834</v>
      </c>
      <c r="H5" s="1" t="s">
        <v>890</v>
      </c>
      <c r="I5" s="1" t="s">
        <v>891</v>
      </c>
      <c r="J5" s="1" t="s">
        <v>892</v>
      </c>
    </row>
    <row r="6" spans="1:10" x14ac:dyDescent="0.25">
      <c r="A6" s="1" t="s">
        <v>130</v>
      </c>
      <c r="B6" s="1" t="s">
        <v>207</v>
      </c>
      <c r="C6" s="1" t="s">
        <v>791</v>
      </c>
      <c r="D6" s="1" t="s">
        <v>351</v>
      </c>
      <c r="E6" s="1" t="s">
        <v>515</v>
      </c>
      <c r="F6" s="1" t="s">
        <v>892</v>
      </c>
      <c r="G6" s="1" t="s">
        <v>889</v>
      </c>
      <c r="H6" s="1" t="s">
        <v>887</v>
      </c>
      <c r="I6" s="1" t="s">
        <v>1520</v>
      </c>
      <c r="J6" s="1" t="s">
        <v>810</v>
      </c>
    </row>
    <row r="7" spans="1:10" x14ac:dyDescent="0.25">
      <c r="A7" s="1" t="s">
        <v>338</v>
      </c>
      <c r="B7" s="1" t="s">
        <v>1095</v>
      </c>
      <c r="C7" s="1" t="s">
        <v>1525</v>
      </c>
      <c r="D7" s="1" t="s">
        <v>1524</v>
      </c>
      <c r="E7" s="1" t="s">
        <v>1506</v>
      </c>
      <c r="F7" s="1" t="s">
        <v>1523</v>
      </c>
      <c r="G7" s="1" t="s">
        <v>1522</v>
      </c>
      <c r="H7" s="1" t="s">
        <v>1505</v>
      </c>
      <c r="I7" s="1" t="s">
        <v>1521</v>
      </c>
      <c r="J7" s="1" t="s">
        <v>926</v>
      </c>
    </row>
    <row r="8" spans="1:10" x14ac:dyDescent="0.25">
      <c r="A8" s="1" t="s">
        <v>531</v>
      </c>
      <c r="B8" s="1" t="s">
        <v>540</v>
      </c>
      <c r="I8" s="1" t="s">
        <v>1529</v>
      </c>
      <c r="J8" s="1" t="s">
        <v>1526</v>
      </c>
    </row>
    <row r="9" spans="1:10" x14ac:dyDescent="0.25">
      <c r="A9" s="1" t="s">
        <v>95</v>
      </c>
      <c r="B9" s="1" t="s">
        <v>851</v>
      </c>
      <c r="C9" s="1" t="s">
        <v>1532</v>
      </c>
      <c r="D9" s="1" t="s">
        <v>1528</v>
      </c>
    </row>
    <row r="10" spans="1:10" x14ac:dyDescent="0.25">
      <c r="A10" s="1" t="s">
        <v>758</v>
      </c>
      <c r="B10" s="1" t="s">
        <v>1515</v>
      </c>
    </row>
    <row r="11" spans="1:10" x14ac:dyDescent="0.25">
      <c r="A11" s="1" t="s">
        <v>568</v>
      </c>
      <c r="B11" s="1" t="s">
        <v>572</v>
      </c>
      <c r="C11" s="1" t="s">
        <v>370</v>
      </c>
      <c r="D11" s="1" t="s">
        <v>370</v>
      </c>
      <c r="E11" s="1" t="s">
        <v>1533</v>
      </c>
    </row>
    <row r="12" spans="1:10" x14ac:dyDescent="0.25">
      <c r="A12" s="1" t="s">
        <v>1387</v>
      </c>
      <c r="B12" s="1" t="s">
        <v>1391</v>
      </c>
      <c r="C12" s="1" t="s">
        <v>370</v>
      </c>
      <c r="D12" s="1" t="s">
        <v>370</v>
      </c>
      <c r="E12" s="1" t="s">
        <v>370</v>
      </c>
      <c r="F12" s="1" t="s">
        <v>370</v>
      </c>
      <c r="G12" s="1" t="s">
        <v>370</v>
      </c>
      <c r="H12" s="1" t="s">
        <v>370</v>
      </c>
      <c r="I12" s="1" t="s">
        <v>370</v>
      </c>
      <c r="J12" s="1" t="s">
        <v>370</v>
      </c>
    </row>
    <row r="13" spans="1:10" x14ac:dyDescent="0.25">
      <c r="A13" s="1" t="s">
        <v>341</v>
      </c>
      <c r="B13" s="1" t="s">
        <v>354</v>
      </c>
      <c r="C13" s="1" t="s">
        <v>747</v>
      </c>
      <c r="D13" s="1" t="s">
        <v>747</v>
      </c>
      <c r="E13" s="1" t="s">
        <v>747</v>
      </c>
      <c r="F13" s="1" t="s">
        <v>370</v>
      </c>
      <c r="G13" s="1" t="s">
        <v>370</v>
      </c>
      <c r="H13" s="1" t="s">
        <v>370</v>
      </c>
      <c r="I13" s="1" t="s">
        <v>370</v>
      </c>
      <c r="J13" s="1" t="s">
        <v>370</v>
      </c>
    </row>
    <row r="14" spans="1:10" x14ac:dyDescent="0.25">
      <c r="A14" s="1" t="s">
        <v>327</v>
      </c>
      <c r="B14" s="1" t="s">
        <v>350</v>
      </c>
      <c r="C14" s="1" t="s">
        <v>747</v>
      </c>
      <c r="D14" s="1" t="s">
        <v>747</v>
      </c>
      <c r="E14" s="1" t="s">
        <v>747</v>
      </c>
      <c r="F14" s="1" t="s">
        <v>747</v>
      </c>
      <c r="G14" s="1" t="s">
        <v>747</v>
      </c>
      <c r="H14" s="1" t="s">
        <v>747</v>
      </c>
      <c r="I14" s="1" t="s">
        <v>747</v>
      </c>
      <c r="J14" s="1" t="s">
        <v>747</v>
      </c>
    </row>
    <row r="15" spans="1:10" x14ac:dyDescent="0.25">
      <c r="A15" s="1" t="s">
        <v>96</v>
      </c>
      <c r="B15" s="1" t="s">
        <v>169</v>
      </c>
      <c r="C15" s="1" t="s">
        <v>370</v>
      </c>
      <c r="D15" s="1" t="s">
        <v>810</v>
      </c>
      <c r="E15" s="1" t="s">
        <v>810</v>
      </c>
      <c r="F15" s="1" t="s">
        <v>747</v>
      </c>
      <c r="G15" s="1" t="s">
        <v>747</v>
      </c>
      <c r="H15" s="1" t="s">
        <v>747</v>
      </c>
      <c r="I15" s="1" t="s">
        <v>747</v>
      </c>
      <c r="J15" s="1" t="s">
        <v>747</v>
      </c>
    </row>
    <row r="16" spans="1:10" x14ac:dyDescent="0.25">
      <c r="A16" s="1" t="s">
        <v>611</v>
      </c>
      <c r="B16" s="1" t="s">
        <v>1516</v>
      </c>
      <c r="C16" s="1" t="s">
        <v>370</v>
      </c>
      <c r="D16" s="1" t="s">
        <v>370</v>
      </c>
      <c r="E16" s="1" t="s">
        <v>370</v>
      </c>
      <c r="F16" s="1" t="s">
        <v>370</v>
      </c>
      <c r="G16" s="1" t="s">
        <v>370</v>
      </c>
      <c r="H16" s="1" t="s">
        <v>370</v>
      </c>
      <c r="I16" s="1" t="s">
        <v>370</v>
      </c>
      <c r="J16" s="1" t="s">
        <v>370</v>
      </c>
    </row>
    <row r="17" spans="1:10" x14ac:dyDescent="0.25">
      <c r="A17" s="1" t="s">
        <v>159</v>
      </c>
      <c r="B17" s="1" t="s">
        <v>170</v>
      </c>
      <c r="C17" s="1" t="s">
        <v>810</v>
      </c>
      <c r="D17" s="1" t="s">
        <v>810</v>
      </c>
      <c r="E17" s="1" t="s">
        <v>810</v>
      </c>
      <c r="F17" s="1" t="s">
        <v>810</v>
      </c>
      <c r="G17" s="1" t="s">
        <v>1534</v>
      </c>
      <c r="H17" s="1" t="s">
        <v>370</v>
      </c>
      <c r="I17" s="1" t="s">
        <v>370</v>
      </c>
      <c r="J17" s="1" t="s">
        <v>370</v>
      </c>
    </row>
    <row r="18" spans="1:10" x14ac:dyDescent="0.25">
      <c r="A18" s="1" t="s">
        <v>649</v>
      </c>
      <c r="B18" s="1" t="s">
        <v>692</v>
      </c>
      <c r="C18" s="1" t="s">
        <v>562</v>
      </c>
      <c r="D18" s="1" t="s">
        <v>562</v>
      </c>
      <c r="E18" s="1" t="s">
        <v>562</v>
      </c>
      <c r="F18" s="1" t="s">
        <v>562</v>
      </c>
      <c r="G18" s="1" t="s">
        <v>562</v>
      </c>
      <c r="H18" s="1" t="s">
        <v>562</v>
      </c>
      <c r="I18" s="1" t="s">
        <v>810</v>
      </c>
      <c r="J18" s="1" t="s">
        <v>810</v>
      </c>
    </row>
    <row r="19" spans="1:10" x14ac:dyDescent="0.25">
      <c r="A19" s="1" t="s">
        <v>153</v>
      </c>
      <c r="B19" s="1" t="s">
        <v>1517</v>
      </c>
      <c r="C19" s="1" t="s">
        <v>563</v>
      </c>
      <c r="D19" s="1" t="s">
        <v>563</v>
      </c>
      <c r="E19" s="1" t="s">
        <v>562</v>
      </c>
      <c r="F19" s="1" t="s">
        <v>562</v>
      </c>
      <c r="G19" s="1" t="s">
        <v>562</v>
      </c>
      <c r="H19" s="1" t="s">
        <v>562</v>
      </c>
      <c r="I19" s="1" t="s">
        <v>562</v>
      </c>
      <c r="J19" s="1" t="s">
        <v>562</v>
      </c>
    </row>
    <row r="20" spans="1:10" x14ac:dyDescent="0.25">
      <c r="A20" s="1" t="s">
        <v>1116</v>
      </c>
      <c r="B20" s="1" t="s">
        <v>1092</v>
      </c>
      <c r="C20" s="1" t="s">
        <v>563</v>
      </c>
      <c r="D20" s="1" t="s">
        <v>563</v>
      </c>
      <c r="E20" s="1" t="s">
        <v>563</v>
      </c>
      <c r="F20" s="1" t="s">
        <v>563</v>
      </c>
      <c r="G20" s="1" t="s">
        <v>563</v>
      </c>
      <c r="H20" s="1" t="s">
        <v>563</v>
      </c>
      <c r="I20" s="1" t="s">
        <v>563</v>
      </c>
      <c r="J20" s="1" t="s">
        <v>563</v>
      </c>
    </row>
    <row r="21" spans="1:10" x14ac:dyDescent="0.25">
      <c r="A21" s="1" t="s">
        <v>162</v>
      </c>
      <c r="B21" s="1" t="s">
        <v>1378</v>
      </c>
      <c r="C21" s="1" t="s">
        <v>565</v>
      </c>
      <c r="D21" s="1" t="s">
        <v>565</v>
      </c>
      <c r="E21" s="1" t="s">
        <v>565</v>
      </c>
      <c r="F21" s="1" t="s">
        <v>565</v>
      </c>
      <c r="G21" s="1" t="s">
        <v>565</v>
      </c>
      <c r="H21" s="1" t="s">
        <v>565</v>
      </c>
      <c r="I21" s="1" t="s">
        <v>563</v>
      </c>
      <c r="J21" s="1" t="s">
        <v>563</v>
      </c>
    </row>
    <row r="22" spans="1:10" x14ac:dyDescent="0.25">
      <c r="A22" s="1" t="s">
        <v>329</v>
      </c>
      <c r="B22" s="1" t="s">
        <v>1374</v>
      </c>
      <c r="C22" s="1" t="s">
        <v>1535</v>
      </c>
      <c r="D22" s="1" t="s">
        <v>1535</v>
      </c>
      <c r="E22" s="1" t="s">
        <v>565</v>
      </c>
      <c r="F22" s="1" t="s">
        <v>565</v>
      </c>
      <c r="G22" s="1" t="s">
        <v>565</v>
      </c>
      <c r="H22" s="1" t="s">
        <v>565</v>
      </c>
      <c r="I22" s="1" t="s">
        <v>565</v>
      </c>
      <c r="J22" s="1" t="s">
        <v>565</v>
      </c>
    </row>
    <row r="23" spans="1:10" x14ac:dyDescent="0.25">
      <c r="A23" s="1" t="s">
        <v>475</v>
      </c>
      <c r="B23" s="1" t="s">
        <v>514</v>
      </c>
      <c r="E23" s="1" t="s">
        <v>1535</v>
      </c>
      <c r="F23" s="1" t="s">
        <v>1535</v>
      </c>
      <c r="G23" s="1" t="s">
        <v>1535</v>
      </c>
      <c r="H23" s="1" t="s">
        <v>1535</v>
      </c>
      <c r="I23" s="1" t="s">
        <v>1535</v>
      </c>
      <c r="J23" s="1" t="s">
        <v>1535</v>
      </c>
    </row>
    <row r="26" spans="1:10" x14ac:dyDescent="0.25">
      <c r="A26" s="1" t="s">
        <v>1527</v>
      </c>
    </row>
    <row r="27" spans="1:10" x14ac:dyDescent="0.25">
      <c r="A27" s="1" t="s">
        <v>1518</v>
      </c>
    </row>
    <row r="28" spans="1:10" x14ac:dyDescent="0.25">
      <c r="A28" s="1" t="s">
        <v>1530</v>
      </c>
    </row>
    <row r="29" spans="1:10" x14ac:dyDescent="0.25">
      <c r="A29" s="1" t="s">
        <v>1531</v>
      </c>
    </row>
    <row r="30" spans="1:10" x14ac:dyDescent="0.25">
      <c r="C30" s="1" t="s">
        <v>1536</v>
      </c>
    </row>
    <row r="35" spans="1:12" x14ac:dyDescent="0.25">
      <c r="A35" s="1" t="s">
        <v>1537</v>
      </c>
      <c r="B35" s="1" t="s">
        <v>1538</v>
      </c>
    </row>
    <row r="36" spans="1:12" x14ac:dyDescent="0.25">
      <c r="A36" s="1" t="s">
        <v>1539</v>
      </c>
      <c r="B36" s="1" t="s">
        <v>1540</v>
      </c>
    </row>
    <row r="38" spans="1:12" ht="15" customHeight="1" x14ac:dyDescent="0.25">
      <c r="D38" s="54"/>
      <c r="E38" s="54"/>
      <c r="F38" s="53"/>
      <c r="G38" s="53"/>
      <c r="H38" s="53"/>
      <c r="I38" s="53"/>
      <c r="J38" s="53"/>
      <c r="K38" s="53"/>
      <c r="L38" s="53"/>
    </row>
    <row r="39" spans="1:12" x14ac:dyDescent="0.25">
      <c r="D39" s="54"/>
      <c r="E39" s="54"/>
    </row>
    <row r="40" spans="1:12" x14ac:dyDescent="0.25">
      <c r="D40" s="54"/>
      <c r="E40" s="54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42C4-993E-4D9B-8AEA-CF1C42E94AF3}">
  <dimension ref="A1:P39"/>
  <sheetViews>
    <sheetView workbookViewId="0">
      <selection activeCell="H27" sqref="H27"/>
    </sheetView>
  </sheetViews>
  <sheetFormatPr defaultRowHeight="15" x14ac:dyDescent="0.25"/>
  <cols>
    <col min="1" max="8" width="9.140625" style="1"/>
    <col min="9" max="9" width="14.42578125" style="1" customWidth="1"/>
    <col min="10" max="16" width="9.140625" style="1"/>
  </cols>
  <sheetData>
    <row r="1" spans="1:10" x14ac:dyDescent="0.25">
      <c r="A1" s="1" t="s">
        <v>452</v>
      </c>
      <c r="B1" s="1" t="s">
        <v>490</v>
      </c>
    </row>
    <row r="2" spans="1:10" x14ac:dyDescent="0.25">
      <c r="A2" s="1" t="s">
        <v>94</v>
      </c>
      <c r="B2" s="1" t="s">
        <v>166</v>
      </c>
    </row>
    <row r="3" spans="1:10" x14ac:dyDescent="0.25">
      <c r="A3" s="1" t="s">
        <v>95</v>
      </c>
      <c r="B3" s="1" t="s">
        <v>851</v>
      </c>
    </row>
    <row r="4" spans="1:10" x14ac:dyDescent="0.25">
      <c r="A4" s="1" t="s">
        <v>96</v>
      </c>
      <c r="B4" s="1" t="s">
        <v>169</v>
      </c>
    </row>
    <row r="5" spans="1:10" x14ac:dyDescent="0.25">
      <c r="A5" s="1" t="s">
        <v>94</v>
      </c>
      <c r="B5" s="1" t="s">
        <v>166</v>
      </c>
    </row>
    <row r="6" spans="1:10" x14ac:dyDescent="0.25">
      <c r="A6" s="1" t="s">
        <v>94</v>
      </c>
      <c r="B6" s="1" t="s">
        <v>166</v>
      </c>
    </row>
    <row r="7" spans="1:10" x14ac:dyDescent="0.25">
      <c r="A7" s="1" t="s">
        <v>97</v>
      </c>
      <c r="B7" s="1" t="s">
        <v>171</v>
      </c>
    </row>
    <row r="8" spans="1:10" x14ac:dyDescent="0.25">
      <c r="A8" s="1" t="s">
        <v>98</v>
      </c>
      <c r="B8" s="1" t="s">
        <v>174</v>
      </c>
    </row>
    <row r="9" spans="1:10" x14ac:dyDescent="0.25">
      <c r="A9" s="1" t="s">
        <v>99</v>
      </c>
      <c r="B9" s="1" t="s">
        <v>175</v>
      </c>
    </row>
    <row r="10" spans="1:10" x14ac:dyDescent="0.25">
      <c r="A10" s="1" t="s">
        <v>100</v>
      </c>
      <c r="B10" s="1" t="s">
        <v>177</v>
      </c>
    </row>
    <row r="11" spans="1:10" x14ac:dyDescent="0.25">
      <c r="A11" s="1" t="s">
        <v>101</v>
      </c>
      <c r="B11" s="1" t="s">
        <v>178</v>
      </c>
      <c r="C11" s="1" t="s">
        <v>886</v>
      </c>
      <c r="D11" s="1" t="s">
        <v>887</v>
      </c>
      <c r="E11" s="1" t="s">
        <v>888</v>
      </c>
      <c r="F11" s="1" t="s">
        <v>889</v>
      </c>
      <c r="G11" s="1" t="s">
        <v>834</v>
      </c>
      <c r="H11" s="1" t="s">
        <v>890</v>
      </c>
      <c r="I11" s="1" t="s">
        <v>891</v>
      </c>
      <c r="J11" s="1" t="s">
        <v>892</v>
      </c>
    </row>
    <row r="12" spans="1:10" x14ac:dyDescent="0.25">
      <c r="A12" s="1" t="s">
        <v>858</v>
      </c>
      <c r="B12" s="1" t="s">
        <v>1362</v>
      </c>
      <c r="C12" s="1" t="s">
        <v>370</v>
      </c>
      <c r="D12" s="1" t="s">
        <v>370</v>
      </c>
      <c r="E12" s="1" t="s">
        <v>370</v>
      </c>
      <c r="F12" s="1" t="s">
        <v>1330</v>
      </c>
      <c r="G12" s="1" t="s">
        <v>1330</v>
      </c>
      <c r="H12" s="1" t="s">
        <v>1330</v>
      </c>
      <c r="I12" s="1" t="s">
        <v>1483</v>
      </c>
      <c r="J12" s="1" t="s">
        <v>1482</v>
      </c>
    </row>
    <row r="13" spans="1:10" x14ac:dyDescent="0.25">
      <c r="A13" s="1" t="s">
        <v>527</v>
      </c>
      <c r="B13" s="1" t="s">
        <v>679</v>
      </c>
      <c r="C13" s="1" t="s">
        <v>1484</v>
      </c>
      <c r="D13" s="1" t="s">
        <v>1484</v>
      </c>
      <c r="E13" s="1" t="s">
        <v>1484</v>
      </c>
      <c r="F13" s="1" t="s">
        <v>370</v>
      </c>
      <c r="G13" s="1" t="s">
        <v>370</v>
      </c>
      <c r="H13" s="1" t="s">
        <v>370</v>
      </c>
      <c r="I13" s="1" t="s">
        <v>370</v>
      </c>
      <c r="J13" s="1" t="s">
        <v>370</v>
      </c>
    </row>
    <row r="14" spans="1:10" x14ac:dyDescent="0.25">
      <c r="A14" s="1" t="s">
        <v>141</v>
      </c>
      <c r="B14" s="1" t="s">
        <v>183</v>
      </c>
      <c r="C14" s="1" t="s">
        <v>1485</v>
      </c>
      <c r="D14" s="1" t="s">
        <v>1485</v>
      </c>
      <c r="E14" s="1" t="s">
        <v>1485</v>
      </c>
      <c r="F14" s="1" t="s">
        <v>1485</v>
      </c>
      <c r="G14" s="1" t="s">
        <v>1484</v>
      </c>
      <c r="H14" s="1" t="s">
        <v>1484</v>
      </c>
      <c r="I14" s="1" t="s">
        <v>1484</v>
      </c>
      <c r="J14" s="1" t="s">
        <v>1484</v>
      </c>
    </row>
    <row r="15" spans="1:10" x14ac:dyDescent="0.25">
      <c r="A15" s="1" t="s">
        <v>1387</v>
      </c>
      <c r="B15" s="1" t="s">
        <v>1391</v>
      </c>
      <c r="C15" s="1" t="s">
        <v>1485</v>
      </c>
      <c r="D15" s="1" t="s">
        <v>1485</v>
      </c>
      <c r="E15" s="1" t="s">
        <v>1485</v>
      </c>
      <c r="F15" s="1" t="s">
        <v>1485</v>
      </c>
      <c r="G15" s="1" t="s">
        <v>1485</v>
      </c>
      <c r="H15" s="1" t="s">
        <v>1485</v>
      </c>
      <c r="I15" s="1" t="s">
        <v>1485</v>
      </c>
      <c r="J15" s="1" t="s">
        <v>1485</v>
      </c>
    </row>
    <row r="16" spans="1:10" x14ac:dyDescent="0.25">
      <c r="A16" s="1" t="s">
        <v>159</v>
      </c>
      <c r="B16" s="1" t="s">
        <v>170</v>
      </c>
      <c r="C16" s="1" t="s">
        <v>370</v>
      </c>
      <c r="D16" s="1" t="s">
        <v>370</v>
      </c>
      <c r="E16" s="1" t="s">
        <v>370</v>
      </c>
      <c r="F16" s="1" t="s">
        <v>370</v>
      </c>
      <c r="G16" s="1" t="s">
        <v>1485</v>
      </c>
      <c r="H16" s="1" t="s">
        <v>1485</v>
      </c>
      <c r="I16" s="1" t="s">
        <v>1485</v>
      </c>
      <c r="J16" s="1" t="s">
        <v>1485</v>
      </c>
    </row>
    <row r="17" spans="1:12" x14ac:dyDescent="0.25">
      <c r="A17" s="1" t="s">
        <v>443</v>
      </c>
      <c r="B17" s="1" t="s">
        <v>574</v>
      </c>
      <c r="C17" s="1" t="s">
        <v>1484</v>
      </c>
      <c r="D17" s="1" t="s">
        <v>1484</v>
      </c>
      <c r="E17" s="1" t="s">
        <v>1484</v>
      </c>
      <c r="F17" s="1" t="s">
        <v>370</v>
      </c>
      <c r="G17" s="1" t="s">
        <v>370</v>
      </c>
      <c r="H17" s="1" t="s">
        <v>370</v>
      </c>
      <c r="I17" s="1" t="s">
        <v>370</v>
      </c>
      <c r="J17" s="1" t="s">
        <v>370</v>
      </c>
    </row>
    <row r="18" spans="1:12" x14ac:dyDescent="0.25">
      <c r="A18" s="1" t="s">
        <v>780</v>
      </c>
      <c r="B18" s="1" t="s">
        <v>789</v>
      </c>
      <c r="C18" s="1" t="s">
        <v>1485</v>
      </c>
      <c r="D18" s="1" t="s">
        <v>1485</v>
      </c>
      <c r="E18" s="1" t="s">
        <v>1485</v>
      </c>
      <c r="F18" s="1" t="s">
        <v>1485</v>
      </c>
      <c r="G18" s="1" t="s">
        <v>1484</v>
      </c>
      <c r="H18" s="1" t="s">
        <v>1484</v>
      </c>
      <c r="I18" s="1" t="s">
        <v>1484</v>
      </c>
      <c r="J18" s="1" t="s">
        <v>1484</v>
      </c>
    </row>
    <row r="19" spans="1:12" x14ac:dyDescent="0.25">
      <c r="A19" s="1" t="s">
        <v>476</v>
      </c>
      <c r="B19" s="1" t="s">
        <v>515</v>
      </c>
      <c r="C19" s="1" t="s">
        <v>1485</v>
      </c>
      <c r="D19" s="1" t="s">
        <v>1485</v>
      </c>
      <c r="E19" s="1" t="s">
        <v>1485</v>
      </c>
      <c r="F19" s="1" t="s">
        <v>1485</v>
      </c>
      <c r="G19" s="1" t="s">
        <v>1485</v>
      </c>
      <c r="H19" s="1" t="s">
        <v>1485</v>
      </c>
      <c r="I19" s="1" t="s">
        <v>1485</v>
      </c>
      <c r="J19" s="1" t="s">
        <v>1485</v>
      </c>
    </row>
    <row r="20" spans="1:12" x14ac:dyDescent="0.25">
      <c r="A20" s="1" t="s">
        <v>158</v>
      </c>
      <c r="B20" s="1" t="s">
        <v>232</v>
      </c>
      <c r="C20" s="1" t="s">
        <v>370</v>
      </c>
      <c r="D20" s="1" t="s">
        <v>370</v>
      </c>
      <c r="E20" s="1" t="s">
        <v>1484</v>
      </c>
      <c r="F20" s="1" t="s">
        <v>1484</v>
      </c>
      <c r="G20" s="1" t="s">
        <v>1485</v>
      </c>
      <c r="H20" s="1" t="s">
        <v>1485</v>
      </c>
      <c r="I20" s="1" t="s">
        <v>1485</v>
      </c>
      <c r="J20" s="1" t="s">
        <v>1485</v>
      </c>
    </row>
    <row r="21" spans="1:12" x14ac:dyDescent="0.25">
      <c r="A21" s="1" t="s">
        <v>334</v>
      </c>
      <c r="B21" s="1" t="s">
        <v>351</v>
      </c>
      <c r="C21" s="1" t="s">
        <v>370</v>
      </c>
      <c r="D21" s="1" t="s">
        <v>370</v>
      </c>
      <c r="E21" s="1" t="s">
        <v>370</v>
      </c>
      <c r="F21" s="1" t="s">
        <v>370</v>
      </c>
      <c r="G21" s="1" t="s">
        <v>370</v>
      </c>
      <c r="H21" s="1" t="s">
        <v>370</v>
      </c>
      <c r="I21" s="1" t="s">
        <v>370</v>
      </c>
      <c r="J21" s="1" t="s">
        <v>370</v>
      </c>
    </row>
    <row r="22" spans="1:12" x14ac:dyDescent="0.25">
      <c r="A22" s="1" t="s">
        <v>126</v>
      </c>
      <c r="B22" s="1" t="s">
        <v>203</v>
      </c>
      <c r="C22" s="1" t="s">
        <v>1484</v>
      </c>
      <c r="D22" s="1" t="s">
        <v>1484</v>
      </c>
      <c r="E22" s="1" t="s">
        <v>1484</v>
      </c>
      <c r="F22" s="1" t="s">
        <v>1484</v>
      </c>
      <c r="G22" s="1" t="s">
        <v>1484</v>
      </c>
      <c r="H22" s="1" t="s">
        <v>1484</v>
      </c>
      <c r="I22" s="1" t="s">
        <v>370</v>
      </c>
      <c r="J22" s="1" t="s">
        <v>370</v>
      </c>
    </row>
    <row r="23" spans="1:12" x14ac:dyDescent="0.25">
      <c r="A23" s="1" t="s">
        <v>560</v>
      </c>
      <c r="B23" s="1" t="s">
        <v>557</v>
      </c>
      <c r="C23" s="1" t="s">
        <v>1484</v>
      </c>
      <c r="D23" s="1" t="s">
        <v>1484</v>
      </c>
      <c r="E23" s="1" t="s">
        <v>1484</v>
      </c>
      <c r="F23" s="1" t="s">
        <v>370</v>
      </c>
      <c r="G23" s="1" t="s">
        <v>370</v>
      </c>
      <c r="H23" s="1" t="s">
        <v>370</v>
      </c>
      <c r="I23" s="1" t="s">
        <v>370</v>
      </c>
      <c r="J23" s="1" t="s">
        <v>1484</v>
      </c>
    </row>
    <row r="24" spans="1:12" x14ac:dyDescent="0.25">
      <c r="A24" s="1" t="s">
        <v>94</v>
      </c>
      <c r="B24" s="1" t="s">
        <v>166</v>
      </c>
      <c r="C24" s="1" t="s">
        <v>370</v>
      </c>
      <c r="D24" s="1" t="s">
        <v>370</v>
      </c>
      <c r="E24" s="1" t="s">
        <v>1484</v>
      </c>
      <c r="F24" s="1" t="s">
        <v>1484</v>
      </c>
      <c r="G24" s="1" t="s">
        <v>1484</v>
      </c>
      <c r="H24" s="1" t="s">
        <v>1484</v>
      </c>
      <c r="I24" s="1" t="s">
        <v>1484</v>
      </c>
      <c r="J24" s="1" t="s">
        <v>1484</v>
      </c>
    </row>
    <row r="25" spans="1:12" x14ac:dyDescent="0.25">
      <c r="A25" s="1" t="s">
        <v>101</v>
      </c>
      <c r="B25" s="1" t="s">
        <v>178</v>
      </c>
      <c r="C25" s="1" t="s">
        <v>1484</v>
      </c>
      <c r="D25" s="1" t="s">
        <v>1484</v>
      </c>
      <c r="E25" s="1" t="s">
        <v>1484</v>
      </c>
      <c r="F25" s="1" t="s">
        <v>370</v>
      </c>
      <c r="G25" s="1" t="s">
        <v>370</v>
      </c>
      <c r="H25" s="1" t="s">
        <v>370</v>
      </c>
      <c r="I25" s="1" t="s">
        <v>370</v>
      </c>
      <c r="J25" s="1" t="s">
        <v>370</v>
      </c>
    </row>
    <row r="26" spans="1:12" x14ac:dyDescent="0.25">
      <c r="A26" s="1" t="s">
        <v>96</v>
      </c>
      <c r="B26" s="1" t="s">
        <v>169</v>
      </c>
      <c r="C26" s="1" t="s">
        <v>1484</v>
      </c>
      <c r="D26" s="1" t="s">
        <v>1484</v>
      </c>
      <c r="E26" s="1" t="s">
        <v>1484</v>
      </c>
      <c r="F26" s="1" t="s">
        <v>1484</v>
      </c>
      <c r="G26" s="1" t="s">
        <v>1484</v>
      </c>
      <c r="H26" s="1" t="s">
        <v>1484</v>
      </c>
      <c r="I26" s="1" t="s">
        <v>1484</v>
      </c>
      <c r="J26" s="1" t="s">
        <v>1486</v>
      </c>
    </row>
    <row r="27" spans="1:12" x14ac:dyDescent="0.25">
      <c r="A27" s="1" t="s">
        <v>107</v>
      </c>
      <c r="B27" s="1" t="s">
        <v>546</v>
      </c>
      <c r="C27" s="1" t="s">
        <v>370</v>
      </c>
      <c r="D27" s="1" t="s">
        <v>370</v>
      </c>
      <c r="E27" s="1" t="s">
        <v>370</v>
      </c>
      <c r="F27" s="1" t="s">
        <v>370</v>
      </c>
      <c r="G27" s="1" t="s">
        <v>1488</v>
      </c>
      <c r="H27" s="1" t="s">
        <v>1487</v>
      </c>
      <c r="I27" s="1" t="s">
        <v>370</v>
      </c>
      <c r="J27" s="1" t="s">
        <v>370</v>
      </c>
      <c r="L27" s="1" t="s">
        <v>1489</v>
      </c>
    </row>
    <row r="28" spans="1:12" x14ac:dyDescent="0.25">
      <c r="A28" s="1" t="s">
        <v>443</v>
      </c>
      <c r="B28" s="1" t="s">
        <v>574</v>
      </c>
      <c r="C28" s="1" t="s">
        <v>370</v>
      </c>
      <c r="D28" s="1" t="s">
        <v>370</v>
      </c>
      <c r="E28" s="1" t="s">
        <v>370</v>
      </c>
      <c r="F28" s="1" t="s">
        <v>370</v>
      </c>
      <c r="G28" s="1" t="s">
        <v>1484</v>
      </c>
      <c r="H28" s="1" t="s">
        <v>370</v>
      </c>
      <c r="I28" s="1" t="s">
        <v>370</v>
      </c>
      <c r="J28" s="1" t="s">
        <v>370</v>
      </c>
    </row>
    <row r="29" spans="1:12" x14ac:dyDescent="0.25">
      <c r="A29" s="1" t="s">
        <v>521</v>
      </c>
      <c r="B29" s="1" t="s">
        <v>1358</v>
      </c>
      <c r="C29" s="1" t="s">
        <v>370</v>
      </c>
      <c r="D29" s="1" t="s">
        <v>370</v>
      </c>
      <c r="E29" s="1" t="s">
        <v>370</v>
      </c>
      <c r="F29" s="1" t="s">
        <v>370</v>
      </c>
      <c r="G29" s="1" t="s">
        <v>370</v>
      </c>
      <c r="H29" s="1" t="s">
        <v>370</v>
      </c>
      <c r="I29" s="1" t="s">
        <v>370</v>
      </c>
      <c r="J29" s="1" t="s">
        <v>370</v>
      </c>
    </row>
    <row r="30" spans="1:12" x14ac:dyDescent="0.25">
      <c r="A30" s="1" t="s">
        <v>100</v>
      </c>
      <c r="B30" s="1" t="s">
        <v>177</v>
      </c>
      <c r="C30" s="1" t="s">
        <v>370</v>
      </c>
      <c r="D30" s="1" t="s">
        <v>370</v>
      </c>
      <c r="E30" s="1" t="s">
        <v>370</v>
      </c>
      <c r="F30" s="1" t="s">
        <v>370</v>
      </c>
      <c r="G30" s="1" t="s">
        <v>370</v>
      </c>
      <c r="H30" s="1" t="s">
        <v>370</v>
      </c>
      <c r="I30" s="1" t="s">
        <v>370</v>
      </c>
      <c r="J30" s="1" t="s">
        <v>370</v>
      </c>
    </row>
    <row r="31" spans="1:12" x14ac:dyDescent="0.25">
      <c r="A31" s="1" t="s">
        <v>94</v>
      </c>
      <c r="B31" s="1" t="s">
        <v>166</v>
      </c>
      <c r="C31" s="1" t="s">
        <v>370</v>
      </c>
      <c r="D31" s="1" t="s">
        <v>370</v>
      </c>
      <c r="E31" s="1" t="s">
        <v>370</v>
      </c>
      <c r="F31" s="1" t="s">
        <v>370</v>
      </c>
      <c r="G31" s="1" t="s">
        <v>370</v>
      </c>
      <c r="H31" s="1" t="s">
        <v>370</v>
      </c>
      <c r="I31" s="1" t="s">
        <v>370</v>
      </c>
      <c r="J31" s="1" t="s">
        <v>370</v>
      </c>
    </row>
    <row r="32" spans="1:12" x14ac:dyDescent="0.25">
      <c r="A32" s="1" t="s">
        <v>94</v>
      </c>
      <c r="B32" s="1" t="s">
        <v>166</v>
      </c>
      <c r="C32" s="1" t="s">
        <v>370</v>
      </c>
      <c r="D32" s="1" t="s">
        <v>370</v>
      </c>
      <c r="E32" s="1" t="s">
        <v>370</v>
      </c>
      <c r="F32" s="1" t="s">
        <v>370</v>
      </c>
      <c r="G32" s="1" t="s">
        <v>370</v>
      </c>
      <c r="H32" s="1" t="s">
        <v>370</v>
      </c>
      <c r="I32" s="1" t="s">
        <v>370</v>
      </c>
      <c r="J32" s="1" t="s">
        <v>370</v>
      </c>
    </row>
    <row r="33" spans="1:10" x14ac:dyDescent="0.25">
      <c r="A33" s="1" t="s">
        <v>94</v>
      </c>
      <c r="B33" s="1" t="s">
        <v>166</v>
      </c>
      <c r="C33" s="1" t="s">
        <v>370</v>
      </c>
      <c r="D33" s="1" t="s">
        <v>370</v>
      </c>
      <c r="E33" s="1" t="s">
        <v>370</v>
      </c>
      <c r="F33" s="1" t="s">
        <v>370</v>
      </c>
      <c r="G33" s="1" t="s">
        <v>370</v>
      </c>
      <c r="H33" s="1" t="s">
        <v>370</v>
      </c>
      <c r="I33" s="1" t="s">
        <v>370</v>
      </c>
      <c r="J33" s="1" t="s">
        <v>370</v>
      </c>
    </row>
    <row r="34" spans="1:10" x14ac:dyDescent="0.25">
      <c r="A34" s="1" t="s">
        <v>94</v>
      </c>
      <c r="B34" s="1" t="s">
        <v>166</v>
      </c>
      <c r="C34" s="1" t="s">
        <v>370</v>
      </c>
      <c r="D34" s="1" t="s">
        <v>370</v>
      </c>
      <c r="E34" s="1" t="s">
        <v>370</v>
      </c>
      <c r="F34" s="1" t="s">
        <v>370</v>
      </c>
      <c r="G34" s="1" t="s">
        <v>370</v>
      </c>
      <c r="H34" s="1" t="s">
        <v>370</v>
      </c>
      <c r="I34" s="1" t="s">
        <v>370</v>
      </c>
      <c r="J34" s="1" t="s">
        <v>370</v>
      </c>
    </row>
    <row r="35" spans="1:10" x14ac:dyDescent="0.25">
      <c r="A35" s="1" t="s">
        <v>101</v>
      </c>
      <c r="B35" s="1" t="s">
        <v>178</v>
      </c>
      <c r="D35" s="1" t="s">
        <v>1492</v>
      </c>
      <c r="E35" s="1" t="s">
        <v>1491</v>
      </c>
      <c r="F35" s="1" t="s">
        <v>1490</v>
      </c>
      <c r="G35" s="1" t="s">
        <v>370</v>
      </c>
      <c r="H35" s="1" t="s">
        <v>370</v>
      </c>
      <c r="I35" s="1" t="s">
        <v>370</v>
      </c>
      <c r="J35" s="1" t="s">
        <v>370</v>
      </c>
    </row>
    <row r="36" spans="1:10" x14ac:dyDescent="0.25">
      <c r="A36" s="1" t="s">
        <v>94</v>
      </c>
      <c r="B36" s="1" t="s">
        <v>166</v>
      </c>
    </row>
    <row r="37" spans="1:10" x14ac:dyDescent="0.25">
      <c r="A37" s="1" t="s">
        <v>94</v>
      </c>
      <c r="B37" s="1" t="s">
        <v>166</v>
      </c>
    </row>
    <row r="38" spans="1:10" x14ac:dyDescent="0.25">
      <c r="A38" s="1" t="s">
        <v>94</v>
      </c>
      <c r="B38" s="1" t="s">
        <v>166</v>
      </c>
    </row>
    <row r="39" spans="1:10" x14ac:dyDescent="0.25">
      <c r="A39" s="1" t="s">
        <v>94</v>
      </c>
      <c r="B39" s="1" t="s">
        <v>166</v>
      </c>
      <c r="C39" s="1" t="s">
        <v>370</v>
      </c>
      <c r="D39" s="1" t="s">
        <v>370</v>
      </c>
      <c r="E39" s="1" t="s">
        <v>370</v>
      </c>
      <c r="F39" s="1" t="s">
        <v>370</v>
      </c>
      <c r="G39" s="1" t="s">
        <v>1493</v>
      </c>
      <c r="H39" s="1" t="s">
        <v>1494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B2D3B-07A9-4A9E-96C0-75DFE2B16BFE}">
  <dimension ref="A1:J48"/>
  <sheetViews>
    <sheetView workbookViewId="0">
      <selection activeCell="F33" sqref="F33"/>
    </sheetView>
  </sheetViews>
  <sheetFormatPr defaultRowHeight="15" x14ac:dyDescent="0.25"/>
  <cols>
    <col min="1" max="10" width="9.140625" style="1"/>
  </cols>
  <sheetData>
    <row r="1" spans="1:10" x14ac:dyDescent="0.25">
      <c r="A1" s="1" t="s">
        <v>615</v>
      </c>
      <c r="B1" s="1" t="s">
        <v>617</v>
      </c>
    </row>
    <row r="2" spans="1:10" x14ac:dyDescent="0.25">
      <c r="A2" s="1" t="s">
        <v>94</v>
      </c>
      <c r="B2" s="1" t="s">
        <v>166</v>
      </c>
    </row>
    <row r="3" spans="1:10" x14ac:dyDescent="0.25">
      <c r="A3" s="1" t="s">
        <v>95</v>
      </c>
      <c r="B3" s="1" t="s">
        <v>851</v>
      </c>
    </row>
    <row r="4" spans="1:10" x14ac:dyDescent="0.25">
      <c r="A4" s="1" t="s">
        <v>96</v>
      </c>
      <c r="B4" s="1" t="s">
        <v>169</v>
      </c>
    </row>
    <row r="5" spans="1:10" x14ac:dyDescent="0.25">
      <c r="A5" s="1" t="s">
        <v>94</v>
      </c>
      <c r="B5" s="1" t="s">
        <v>166</v>
      </c>
    </row>
    <row r="6" spans="1:10" x14ac:dyDescent="0.25">
      <c r="A6" s="1" t="s">
        <v>94</v>
      </c>
      <c r="B6" s="1" t="s">
        <v>166</v>
      </c>
    </row>
    <row r="7" spans="1:10" x14ac:dyDescent="0.25">
      <c r="A7" s="1" t="s">
        <v>97</v>
      </c>
      <c r="B7" s="1" t="s">
        <v>171</v>
      </c>
    </row>
    <row r="8" spans="1:10" x14ac:dyDescent="0.25">
      <c r="A8" s="1" t="s">
        <v>787</v>
      </c>
      <c r="B8" s="1" t="s">
        <v>1102</v>
      </c>
    </row>
    <row r="9" spans="1:10" x14ac:dyDescent="0.25">
      <c r="A9" s="1" t="s">
        <v>316</v>
      </c>
      <c r="B9" s="1" t="s">
        <v>1424</v>
      </c>
      <c r="C9" s="1" t="s">
        <v>886</v>
      </c>
      <c r="D9" s="1" t="s">
        <v>887</v>
      </c>
      <c r="E9" s="1" t="s">
        <v>888</v>
      </c>
      <c r="F9" s="1" t="s">
        <v>889</v>
      </c>
      <c r="G9" s="1" t="s">
        <v>834</v>
      </c>
      <c r="H9" s="1" t="s">
        <v>890</v>
      </c>
      <c r="I9" s="1" t="s">
        <v>891</v>
      </c>
      <c r="J9" s="1" t="s">
        <v>892</v>
      </c>
    </row>
    <row r="10" spans="1:10" x14ac:dyDescent="0.25">
      <c r="A10" s="1" t="s">
        <v>126</v>
      </c>
      <c r="B10" s="1" t="s">
        <v>203</v>
      </c>
      <c r="C10" s="1" t="s">
        <v>1495</v>
      </c>
      <c r="D10" s="1" t="s">
        <v>1495</v>
      </c>
      <c r="E10" s="1" t="s">
        <v>1495</v>
      </c>
      <c r="F10" s="1" t="s">
        <v>1496</v>
      </c>
      <c r="G10" s="1" t="s">
        <v>1497</v>
      </c>
      <c r="H10" s="1" t="s">
        <v>1498</v>
      </c>
      <c r="I10" s="1" t="s">
        <v>1495</v>
      </c>
      <c r="J10" s="1" t="s">
        <v>1495</v>
      </c>
    </row>
    <row r="11" spans="1:10" x14ac:dyDescent="0.25">
      <c r="A11" s="1" t="s">
        <v>777</v>
      </c>
      <c r="B11" s="1" t="s">
        <v>788</v>
      </c>
      <c r="C11" s="1" t="s">
        <v>1495</v>
      </c>
      <c r="D11" s="1" t="s">
        <v>1495</v>
      </c>
      <c r="E11" s="1" t="s">
        <v>1495</v>
      </c>
      <c r="F11" s="1" t="s">
        <v>1495</v>
      </c>
      <c r="G11" s="1" t="s">
        <v>1495</v>
      </c>
      <c r="H11" s="1" t="s">
        <v>1495</v>
      </c>
      <c r="I11" s="1" t="s">
        <v>1495</v>
      </c>
      <c r="J11" s="1" t="s">
        <v>1495</v>
      </c>
    </row>
    <row r="12" spans="1:10" x14ac:dyDescent="0.25">
      <c r="A12" s="1" t="s">
        <v>471</v>
      </c>
      <c r="B12" s="1" t="s">
        <v>1114</v>
      </c>
      <c r="C12" s="1" t="s">
        <v>370</v>
      </c>
      <c r="D12" s="1" t="s">
        <v>370</v>
      </c>
      <c r="E12" s="1" t="s">
        <v>370</v>
      </c>
      <c r="F12" s="1" t="s">
        <v>1495</v>
      </c>
      <c r="G12" s="1" t="s">
        <v>1495</v>
      </c>
      <c r="H12" s="1" t="s">
        <v>1495</v>
      </c>
      <c r="I12" s="1" t="s">
        <v>1495</v>
      </c>
      <c r="J12" s="1" t="s">
        <v>1495</v>
      </c>
    </row>
    <row r="13" spans="1:10" x14ac:dyDescent="0.25">
      <c r="A13" s="1" t="s">
        <v>463</v>
      </c>
      <c r="B13" s="1" t="s">
        <v>502</v>
      </c>
      <c r="C13" s="1" t="s">
        <v>370</v>
      </c>
      <c r="D13" s="1" t="s">
        <v>370</v>
      </c>
      <c r="E13" s="1" t="s">
        <v>370</v>
      </c>
      <c r="F13" s="1" t="s">
        <v>370</v>
      </c>
      <c r="G13" s="1" t="s">
        <v>370</v>
      </c>
      <c r="H13" s="1" t="s">
        <v>370</v>
      </c>
      <c r="I13" s="1" t="s">
        <v>370</v>
      </c>
      <c r="J13" s="1" t="s">
        <v>370</v>
      </c>
    </row>
    <row r="14" spans="1:10" x14ac:dyDescent="0.25">
      <c r="A14" s="1" t="s">
        <v>649</v>
      </c>
      <c r="B14" s="1" t="s">
        <v>692</v>
      </c>
      <c r="C14" s="1" t="s">
        <v>370</v>
      </c>
      <c r="D14" s="1" t="s">
        <v>370</v>
      </c>
      <c r="E14" s="1" t="s">
        <v>370</v>
      </c>
      <c r="F14" s="1" t="s">
        <v>370</v>
      </c>
      <c r="G14" s="1" t="s">
        <v>370</v>
      </c>
      <c r="H14" s="1" t="s">
        <v>370</v>
      </c>
      <c r="I14" s="1" t="s">
        <v>370</v>
      </c>
      <c r="J14" s="1" t="s">
        <v>370</v>
      </c>
    </row>
    <row r="15" spans="1:10" x14ac:dyDescent="0.25">
      <c r="A15" s="1" t="s">
        <v>445</v>
      </c>
      <c r="B15" s="1" t="s">
        <v>541</v>
      </c>
      <c r="C15" s="1" t="s">
        <v>370</v>
      </c>
      <c r="D15" s="1" t="s">
        <v>370</v>
      </c>
      <c r="E15" s="1" t="s">
        <v>370</v>
      </c>
      <c r="F15" s="1" t="s">
        <v>370</v>
      </c>
      <c r="G15" s="1" t="s">
        <v>370</v>
      </c>
      <c r="H15" s="1" t="s">
        <v>370</v>
      </c>
      <c r="I15" s="1" t="s">
        <v>370</v>
      </c>
      <c r="J15" s="1" t="s">
        <v>370</v>
      </c>
    </row>
    <row r="16" spans="1:10" x14ac:dyDescent="0.25">
      <c r="A16" s="1" t="s">
        <v>474</v>
      </c>
      <c r="B16" s="1" t="s">
        <v>513</v>
      </c>
      <c r="C16" s="1" t="s">
        <v>370</v>
      </c>
      <c r="D16" s="1" t="s">
        <v>370</v>
      </c>
      <c r="E16" s="1" t="s">
        <v>370</v>
      </c>
      <c r="F16" s="1" t="s">
        <v>370</v>
      </c>
      <c r="G16" s="1" t="s">
        <v>370</v>
      </c>
      <c r="H16" s="1" t="s">
        <v>370</v>
      </c>
      <c r="I16" s="1" t="s">
        <v>370</v>
      </c>
      <c r="J16" s="1" t="s">
        <v>370</v>
      </c>
    </row>
    <row r="17" spans="1:10" x14ac:dyDescent="0.25">
      <c r="A17" s="1" t="s">
        <v>94</v>
      </c>
      <c r="B17" s="1" t="s">
        <v>166</v>
      </c>
      <c r="C17" s="1" t="s">
        <v>370</v>
      </c>
      <c r="D17" s="1" t="s">
        <v>370</v>
      </c>
      <c r="E17" s="1" t="s">
        <v>370</v>
      </c>
      <c r="F17" s="1" t="s">
        <v>370</v>
      </c>
      <c r="G17" s="1" t="s">
        <v>370</v>
      </c>
      <c r="H17" s="1" t="s">
        <v>370</v>
      </c>
      <c r="I17" s="1" t="s">
        <v>370</v>
      </c>
      <c r="J17" s="1" t="s">
        <v>370</v>
      </c>
    </row>
    <row r="18" spans="1:10" x14ac:dyDescent="0.25">
      <c r="A18" s="1" t="s">
        <v>94</v>
      </c>
      <c r="B18" s="1" t="s">
        <v>166</v>
      </c>
      <c r="C18" s="1" t="s">
        <v>370</v>
      </c>
      <c r="D18" s="1" t="s">
        <v>370</v>
      </c>
      <c r="E18" s="1" t="s">
        <v>370</v>
      </c>
      <c r="F18" s="1" t="s">
        <v>370</v>
      </c>
      <c r="G18" s="1" t="s">
        <v>370</v>
      </c>
      <c r="H18" s="1" t="s">
        <v>370</v>
      </c>
      <c r="I18" s="1" t="s">
        <v>370</v>
      </c>
      <c r="J18" s="1" t="s">
        <v>370</v>
      </c>
    </row>
    <row r="19" spans="1:10" x14ac:dyDescent="0.25">
      <c r="A19" s="1" t="s">
        <v>94</v>
      </c>
      <c r="B19" s="1" t="s">
        <v>166</v>
      </c>
      <c r="C19" s="1" t="s">
        <v>370</v>
      </c>
      <c r="D19" s="1" t="s">
        <v>370</v>
      </c>
      <c r="E19" s="1" t="s">
        <v>370</v>
      </c>
      <c r="F19" s="1" t="s">
        <v>370</v>
      </c>
      <c r="G19" s="1" t="s">
        <v>370</v>
      </c>
      <c r="H19" s="1" t="s">
        <v>370</v>
      </c>
      <c r="I19" s="1" t="s">
        <v>370</v>
      </c>
      <c r="J19" s="1" t="s">
        <v>370</v>
      </c>
    </row>
    <row r="20" spans="1:10" x14ac:dyDescent="0.25">
      <c r="A20" s="1" t="s">
        <v>94</v>
      </c>
      <c r="B20" s="1" t="s">
        <v>166</v>
      </c>
      <c r="C20" s="1" t="s">
        <v>370</v>
      </c>
      <c r="D20" s="1" t="s">
        <v>370</v>
      </c>
      <c r="E20" s="1" t="s">
        <v>370</v>
      </c>
      <c r="F20" s="1" t="s">
        <v>370</v>
      </c>
      <c r="G20" s="1" t="s">
        <v>370</v>
      </c>
      <c r="H20" s="1" t="s">
        <v>370</v>
      </c>
      <c r="I20" s="1" t="s">
        <v>370</v>
      </c>
      <c r="J20" s="1" t="s">
        <v>370</v>
      </c>
    </row>
    <row r="21" spans="1:10" x14ac:dyDescent="0.25">
      <c r="A21" s="1" t="s">
        <v>94</v>
      </c>
      <c r="B21" s="1" t="s">
        <v>166</v>
      </c>
      <c r="C21" s="1" t="s">
        <v>370</v>
      </c>
      <c r="D21" s="1" t="s">
        <v>370</v>
      </c>
      <c r="E21" s="1" t="s">
        <v>370</v>
      </c>
      <c r="F21" s="1" t="s">
        <v>370</v>
      </c>
      <c r="G21" s="1" t="s">
        <v>370</v>
      </c>
      <c r="H21" s="1" t="s">
        <v>370</v>
      </c>
      <c r="I21" s="1" t="s">
        <v>370</v>
      </c>
      <c r="J21" s="1" t="s">
        <v>370</v>
      </c>
    </row>
    <row r="22" spans="1:10" x14ac:dyDescent="0.25">
      <c r="A22" s="1" t="s">
        <v>94</v>
      </c>
      <c r="B22" s="1" t="s">
        <v>166</v>
      </c>
      <c r="C22" s="1" t="s">
        <v>370</v>
      </c>
      <c r="D22" s="1" t="s">
        <v>370</v>
      </c>
      <c r="E22" s="1" t="s">
        <v>370</v>
      </c>
      <c r="F22" s="1" t="s">
        <v>370</v>
      </c>
      <c r="G22" s="1" t="s">
        <v>370</v>
      </c>
      <c r="H22" s="1" t="s">
        <v>370</v>
      </c>
      <c r="I22" s="1" t="s">
        <v>370</v>
      </c>
      <c r="J22" s="1" t="s">
        <v>370</v>
      </c>
    </row>
    <row r="23" spans="1:10" x14ac:dyDescent="0.25">
      <c r="A23" s="1" t="s">
        <v>94</v>
      </c>
      <c r="B23" s="1" t="s">
        <v>166</v>
      </c>
      <c r="C23" s="1" t="s">
        <v>370</v>
      </c>
      <c r="D23" s="1" t="s">
        <v>370</v>
      </c>
      <c r="E23" s="1" t="s">
        <v>370</v>
      </c>
      <c r="F23" s="1" t="s">
        <v>370</v>
      </c>
      <c r="G23" s="1" t="s">
        <v>370</v>
      </c>
      <c r="H23" s="1" t="s">
        <v>370</v>
      </c>
      <c r="I23" s="1" t="s">
        <v>370</v>
      </c>
      <c r="J23" s="1" t="s">
        <v>370</v>
      </c>
    </row>
    <row r="24" spans="1:10" x14ac:dyDescent="0.25">
      <c r="A24" s="1" t="s">
        <v>94</v>
      </c>
      <c r="B24" s="1" t="s">
        <v>166</v>
      </c>
      <c r="C24" s="1" t="s">
        <v>370</v>
      </c>
      <c r="D24" s="1" t="s">
        <v>370</v>
      </c>
      <c r="E24" s="1" t="s">
        <v>370</v>
      </c>
      <c r="F24" s="1" t="s">
        <v>370</v>
      </c>
      <c r="G24" s="1" t="s">
        <v>370</v>
      </c>
      <c r="H24" s="1" t="s">
        <v>370</v>
      </c>
      <c r="I24" s="1" t="s">
        <v>370</v>
      </c>
      <c r="J24" s="1" t="s">
        <v>370</v>
      </c>
    </row>
    <row r="25" spans="1:10" x14ac:dyDescent="0.25">
      <c r="A25" s="1" t="s">
        <v>101</v>
      </c>
      <c r="B25" s="1" t="s">
        <v>178</v>
      </c>
      <c r="C25" s="1" t="s">
        <v>370</v>
      </c>
      <c r="D25" s="1" t="s">
        <v>370</v>
      </c>
      <c r="E25" s="1" t="s">
        <v>370</v>
      </c>
      <c r="F25" s="1" t="s">
        <v>370</v>
      </c>
      <c r="G25" s="1" t="s">
        <v>370</v>
      </c>
      <c r="H25" s="1" t="s">
        <v>370</v>
      </c>
      <c r="I25" s="1" t="s">
        <v>370</v>
      </c>
      <c r="J25" s="1" t="s">
        <v>370</v>
      </c>
    </row>
    <row r="26" spans="1:10" x14ac:dyDescent="0.25">
      <c r="A26" s="1" t="s">
        <v>123</v>
      </c>
      <c r="B26" s="1" t="s">
        <v>200</v>
      </c>
      <c r="C26" s="1" t="s">
        <v>370</v>
      </c>
      <c r="D26" s="1" t="s">
        <v>370</v>
      </c>
      <c r="E26" s="1" t="s">
        <v>370</v>
      </c>
      <c r="F26" s="1" t="s">
        <v>370</v>
      </c>
      <c r="G26" s="1" t="s">
        <v>370</v>
      </c>
      <c r="H26" s="1" t="s">
        <v>1501</v>
      </c>
      <c r="I26" s="1" t="s">
        <v>1500</v>
      </c>
      <c r="J26" s="1" t="s">
        <v>1499</v>
      </c>
    </row>
    <row r="27" spans="1:10" x14ac:dyDescent="0.25">
      <c r="A27" s="1" t="s">
        <v>451</v>
      </c>
      <c r="B27" s="1" t="s">
        <v>489</v>
      </c>
      <c r="C27" s="1" t="s">
        <v>370</v>
      </c>
      <c r="D27" s="1" t="s">
        <v>370</v>
      </c>
      <c r="E27" s="1" t="s">
        <v>370</v>
      </c>
      <c r="F27" s="1" t="s">
        <v>370</v>
      </c>
      <c r="G27" s="1" t="s">
        <v>1502</v>
      </c>
      <c r="H27" s="1" t="s">
        <v>1502</v>
      </c>
      <c r="I27" s="1" t="s">
        <v>370</v>
      </c>
      <c r="J27" s="1" t="s">
        <v>370</v>
      </c>
    </row>
    <row r="28" spans="1:10" x14ac:dyDescent="0.25">
      <c r="A28" s="1" t="s">
        <v>365</v>
      </c>
      <c r="B28" s="1" t="s">
        <v>493</v>
      </c>
      <c r="C28" s="1" t="s">
        <v>1504</v>
      </c>
      <c r="D28" s="1" t="s">
        <v>1503</v>
      </c>
      <c r="E28" s="1" t="s">
        <v>1500</v>
      </c>
      <c r="F28" s="1" t="s">
        <v>1502</v>
      </c>
      <c r="G28" s="1" t="s">
        <v>1502</v>
      </c>
      <c r="H28" s="1" t="s">
        <v>370</v>
      </c>
      <c r="I28" s="1" t="s">
        <v>370</v>
      </c>
      <c r="J28" s="1" t="s">
        <v>370</v>
      </c>
    </row>
    <row r="29" spans="1:10" x14ac:dyDescent="0.25">
      <c r="A29" s="1" t="s">
        <v>633</v>
      </c>
      <c r="B29" s="1" t="s">
        <v>671</v>
      </c>
      <c r="C29" s="1" t="s">
        <v>1505</v>
      </c>
      <c r="I29" s="1" t="s">
        <v>892</v>
      </c>
      <c r="J29" s="1" t="s">
        <v>889</v>
      </c>
    </row>
    <row r="30" spans="1:10" x14ac:dyDescent="0.25">
      <c r="A30" s="1" t="s">
        <v>159</v>
      </c>
      <c r="B30" s="1" t="s">
        <v>170</v>
      </c>
      <c r="C30" s="1" t="s">
        <v>370</v>
      </c>
      <c r="D30" s="1" t="s">
        <v>1509</v>
      </c>
      <c r="E30" s="1" t="s">
        <v>1509</v>
      </c>
      <c r="F30" s="1" t="s">
        <v>1508</v>
      </c>
      <c r="G30" s="1" t="s">
        <v>1507</v>
      </c>
      <c r="H30" s="1" t="s">
        <v>1506</v>
      </c>
    </row>
    <row r="31" spans="1:10" x14ac:dyDescent="0.25">
      <c r="A31" s="1" t="s">
        <v>529</v>
      </c>
      <c r="B31" s="1" t="s">
        <v>538</v>
      </c>
      <c r="C31" s="1" t="s">
        <v>1509</v>
      </c>
      <c r="D31" s="1" t="s">
        <v>1509</v>
      </c>
      <c r="E31" s="1" t="s">
        <v>1509</v>
      </c>
      <c r="F31" s="1" t="s">
        <v>1509</v>
      </c>
      <c r="G31" s="1" t="s">
        <v>1509</v>
      </c>
      <c r="H31" s="1" t="s">
        <v>1513</v>
      </c>
      <c r="I31" s="1" t="s">
        <v>370</v>
      </c>
      <c r="J31" s="1" t="s">
        <v>1508</v>
      </c>
    </row>
    <row r="32" spans="1:10" x14ac:dyDescent="0.25">
      <c r="A32" s="1" t="s">
        <v>102</v>
      </c>
      <c r="B32" s="1" t="s">
        <v>173</v>
      </c>
      <c r="C32" s="1" t="s">
        <v>1509</v>
      </c>
      <c r="D32" s="1" t="s">
        <v>1509</v>
      </c>
      <c r="E32" s="1" t="s">
        <v>1509</v>
      </c>
      <c r="F32" s="1" t="s">
        <v>370</v>
      </c>
      <c r="G32" s="1" t="s">
        <v>370</v>
      </c>
      <c r="H32" s="1" t="s">
        <v>370</v>
      </c>
      <c r="I32" s="1" t="s">
        <v>370</v>
      </c>
      <c r="J32" s="1" t="s">
        <v>1509</v>
      </c>
    </row>
    <row r="33" spans="1:10" x14ac:dyDescent="0.25">
      <c r="A33" s="1" t="s">
        <v>141</v>
      </c>
      <c r="B33" s="1" t="s">
        <v>183</v>
      </c>
      <c r="C33" s="1" t="s">
        <v>1485</v>
      </c>
      <c r="D33" s="1" t="s">
        <v>1485</v>
      </c>
      <c r="E33" s="1" t="s">
        <v>1485</v>
      </c>
      <c r="F33" s="1" t="s">
        <v>1509</v>
      </c>
      <c r="G33" s="1" t="s">
        <v>1509</v>
      </c>
      <c r="H33" s="1" t="s">
        <v>1509</v>
      </c>
      <c r="I33" s="1" t="s">
        <v>1513</v>
      </c>
      <c r="J33" s="1" t="s">
        <v>1509</v>
      </c>
    </row>
    <row r="34" spans="1:10" x14ac:dyDescent="0.25">
      <c r="A34" s="1" t="s">
        <v>1387</v>
      </c>
      <c r="B34" s="1" t="s">
        <v>1391</v>
      </c>
      <c r="C34" s="1" t="s">
        <v>1485</v>
      </c>
      <c r="D34" s="1" t="s">
        <v>1485</v>
      </c>
      <c r="E34" s="1" t="s">
        <v>1485</v>
      </c>
      <c r="F34" s="1" t="s">
        <v>1485</v>
      </c>
      <c r="G34" s="1" t="s">
        <v>1485</v>
      </c>
      <c r="H34" s="1" t="s">
        <v>1485</v>
      </c>
      <c r="I34" s="1" t="s">
        <v>1485</v>
      </c>
      <c r="J34" s="1" t="s">
        <v>1485</v>
      </c>
    </row>
    <row r="35" spans="1:10" x14ac:dyDescent="0.25">
      <c r="A35" s="1" t="s">
        <v>159</v>
      </c>
      <c r="B35" s="1" t="s">
        <v>170</v>
      </c>
      <c r="F35" s="1" t="s">
        <v>1485</v>
      </c>
      <c r="G35" s="1" t="s">
        <v>1485</v>
      </c>
      <c r="H35" s="1" t="s">
        <v>1485</v>
      </c>
      <c r="I35" s="1" t="s">
        <v>1485</v>
      </c>
      <c r="J35" s="1" t="s">
        <v>1485</v>
      </c>
    </row>
    <row r="36" spans="1:10" x14ac:dyDescent="0.25">
      <c r="A36" s="1" t="s">
        <v>524</v>
      </c>
      <c r="B36" s="1" t="s">
        <v>1084</v>
      </c>
    </row>
    <row r="37" spans="1:10" x14ac:dyDescent="0.25">
      <c r="A37" s="1" t="s">
        <v>108</v>
      </c>
      <c r="B37" s="1" t="s">
        <v>186</v>
      </c>
    </row>
    <row r="38" spans="1:10" x14ac:dyDescent="0.25">
      <c r="A38" s="1" t="s">
        <v>136</v>
      </c>
      <c r="B38" s="1" t="s">
        <v>213</v>
      </c>
    </row>
    <row r="39" spans="1:10" x14ac:dyDescent="0.25">
      <c r="A39" s="1" t="s">
        <v>94</v>
      </c>
      <c r="B39" s="1" t="s">
        <v>166</v>
      </c>
    </row>
    <row r="40" spans="1:10" x14ac:dyDescent="0.25">
      <c r="A40" s="1" t="s">
        <v>120</v>
      </c>
      <c r="B40" s="1" t="s">
        <v>1113</v>
      </c>
    </row>
    <row r="41" spans="1:10" x14ac:dyDescent="0.25">
      <c r="A41" s="1" t="s">
        <v>120</v>
      </c>
      <c r="B41" s="1" t="s">
        <v>1113</v>
      </c>
    </row>
    <row r="42" spans="1:10" x14ac:dyDescent="0.25">
      <c r="A42" s="1" t="s">
        <v>120</v>
      </c>
      <c r="B42" s="1" t="s">
        <v>1113</v>
      </c>
    </row>
    <row r="43" spans="1:10" x14ac:dyDescent="0.25">
      <c r="A43" s="1" t="s">
        <v>120</v>
      </c>
      <c r="B43" s="1" t="s">
        <v>1113</v>
      </c>
    </row>
    <row r="44" spans="1:10" x14ac:dyDescent="0.25">
      <c r="A44" s="1" t="s">
        <v>136</v>
      </c>
      <c r="B44" s="1" t="s">
        <v>213</v>
      </c>
    </row>
    <row r="45" spans="1:10" x14ac:dyDescent="0.25">
      <c r="A45" s="1" t="s">
        <v>476</v>
      </c>
      <c r="B45" s="1" t="s">
        <v>515</v>
      </c>
    </row>
    <row r="46" spans="1:10" x14ac:dyDescent="0.25">
      <c r="A46" s="1" t="s">
        <v>101</v>
      </c>
      <c r="B46" s="1" t="s">
        <v>178</v>
      </c>
      <c r="G46" s="1" t="s">
        <v>1511</v>
      </c>
    </row>
    <row r="47" spans="1:10" x14ac:dyDescent="0.25">
      <c r="A47" s="1" t="s">
        <v>124</v>
      </c>
      <c r="B47" s="1" t="s">
        <v>1080</v>
      </c>
      <c r="C47" s="1" t="s">
        <v>1506</v>
      </c>
      <c r="F47" s="1" t="s">
        <v>1510</v>
      </c>
    </row>
    <row r="48" spans="1:10" x14ac:dyDescent="0.25">
      <c r="A48" s="1" t="s">
        <v>94</v>
      </c>
      <c r="B48" s="1" t="s">
        <v>166</v>
      </c>
      <c r="H48" s="1" t="s">
        <v>1512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0B64-DB5D-4070-977C-57D2C7524320}">
  <dimension ref="A1:N39"/>
  <sheetViews>
    <sheetView tabSelected="1" workbookViewId="0">
      <selection activeCell="H32" sqref="H32"/>
    </sheetView>
  </sheetViews>
  <sheetFormatPr defaultRowHeight="15" x14ac:dyDescent="0.25"/>
  <cols>
    <col min="1" max="14" width="9.140625" style="1"/>
  </cols>
  <sheetData>
    <row r="1" spans="1:11" x14ac:dyDescent="0.25">
      <c r="A1" s="1" t="s">
        <v>883</v>
      </c>
      <c r="B1" s="1" t="s">
        <v>1408</v>
      </c>
    </row>
    <row r="2" spans="1:11" x14ac:dyDescent="0.25">
      <c r="A2" s="1" t="s">
        <v>94</v>
      </c>
      <c r="B2" s="1" t="s">
        <v>166</v>
      </c>
    </row>
    <row r="3" spans="1:11" x14ac:dyDescent="0.25">
      <c r="A3" s="1" t="s">
        <v>95</v>
      </c>
      <c r="B3" s="1" t="s">
        <v>851</v>
      </c>
    </row>
    <row r="4" spans="1:11" x14ac:dyDescent="0.25">
      <c r="A4" s="1" t="s">
        <v>96</v>
      </c>
      <c r="B4" s="1" t="s">
        <v>169</v>
      </c>
    </row>
    <row r="5" spans="1:11" x14ac:dyDescent="0.25">
      <c r="A5" s="1" t="s">
        <v>94</v>
      </c>
      <c r="B5" s="1" t="s">
        <v>166</v>
      </c>
      <c r="C5" s="1" t="s">
        <v>886</v>
      </c>
      <c r="D5" s="1" t="s">
        <v>887</v>
      </c>
      <c r="E5" s="1" t="s">
        <v>888</v>
      </c>
      <c r="F5" s="1" t="s">
        <v>889</v>
      </c>
      <c r="G5" s="1" t="s">
        <v>834</v>
      </c>
      <c r="H5" s="1" t="s">
        <v>890</v>
      </c>
      <c r="I5" s="1" t="s">
        <v>891</v>
      </c>
      <c r="J5" s="1" t="s">
        <v>892</v>
      </c>
    </row>
    <row r="6" spans="1:11" x14ac:dyDescent="0.25">
      <c r="A6" s="1" t="s">
        <v>112</v>
      </c>
      <c r="B6" s="1" t="s">
        <v>1135</v>
      </c>
      <c r="C6" s="1" t="s">
        <v>370</v>
      </c>
      <c r="D6" s="1" t="s">
        <v>370</v>
      </c>
      <c r="E6" s="1" t="s">
        <v>370</v>
      </c>
      <c r="F6" s="1" t="s">
        <v>370</v>
      </c>
      <c r="G6" s="1" t="s">
        <v>370</v>
      </c>
      <c r="H6" s="1" t="s">
        <v>370</v>
      </c>
      <c r="I6" s="1" t="s">
        <v>810</v>
      </c>
      <c r="J6" s="1" t="s">
        <v>810</v>
      </c>
      <c r="K6" s="1" t="s">
        <v>792</v>
      </c>
    </row>
    <row r="7" spans="1:11" x14ac:dyDescent="0.25">
      <c r="A7" s="1" t="s">
        <v>149</v>
      </c>
      <c r="B7" s="1" t="s">
        <v>224</v>
      </c>
      <c r="C7" s="1" t="s">
        <v>370</v>
      </c>
      <c r="D7" s="1" t="s">
        <v>370</v>
      </c>
      <c r="E7" s="1" t="s">
        <v>370</v>
      </c>
      <c r="F7" s="1" t="s">
        <v>370</v>
      </c>
      <c r="G7" s="1" t="s">
        <v>370</v>
      </c>
      <c r="H7" s="1" t="s">
        <v>370</v>
      </c>
      <c r="I7" s="1" t="s">
        <v>370</v>
      </c>
      <c r="J7" s="1" t="s">
        <v>370</v>
      </c>
      <c r="K7" s="1" t="s">
        <v>792</v>
      </c>
    </row>
    <row r="8" spans="1:11" x14ac:dyDescent="0.25">
      <c r="A8" s="1" t="s">
        <v>642</v>
      </c>
      <c r="B8" s="1" t="s">
        <v>1081</v>
      </c>
      <c r="C8" s="1" t="s">
        <v>1543</v>
      </c>
      <c r="D8" s="1" t="s">
        <v>1543</v>
      </c>
      <c r="E8" s="1" t="s">
        <v>1543</v>
      </c>
      <c r="F8" s="1" t="s">
        <v>1543</v>
      </c>
      <c r="G8" s="1" t="s">
        <v>1543</v>
      </c>
      <c r="H8" s="1" t="s">
        <v>1543</v>
      </c>
      <c r="I8" s="1" t="s">
        <v>1543</v>
      </c>
      <c r="J8" s="1" t="s">
        <v>1543</v>
      </c>
    </row>
    <row r="9" spans="1:11" x14ac:dyDescent="0.25">
      <c r="A9" s="1" t="s">
        <v>1541</v>
      </c>
      <c r="B9" s="1" t="s">
        <v>1542</v>
      </c>
      <c r="C9" s="1" t="s">
        <v>1543</v>
      </c>
      <c r="D9" s="1" t="s">
        <v>1543</v>
      </c>
      <c r="E9" s="1" t="s">
        <v>1543</v>
      </c>
      <c r="F9" s="1" t="s">
        <v>1543</v>
      </c>
      <c r="G9" s="1" t="s">
        <v>1543</v>
      </c>
      <c r="H9" s="1" t="s">
        <v>1543</v>
      </c>
      <c r="I9" s="1" t="s">
        <v>1543</v>
      </c>
      <c r="J9" s="1" t="s">
        <v>1543</v>
      </c>
    </row>
    <row r="10" spans="1:11" x14ac:dyDescent="0.25">
      <c r="A10" s="9" t="s">
        <v>158</v>
      </c>
      <c r="B10" s="1" t="s">
        <v>232</v>
      </c>
      <c r="C10" s="1" t="s">
        <v>370</v>
      </c>
      <c r="D10" s="1" t="s">
        <v>370</v>
      </c>
      <c r="E10" s="1" t="s">
        <v>370</v>
      </c>
      <c r="F10" s="1" t="s">
        <v>370</v>
      </c>
      <c r="G10" s="1" t="s">
        <v>370</v>
      </c>
      <c r="H10" s="1" t="s">
        <v>370</v>
      </c>
      <c r="J10" s="1" t="s">
        <v>810</v>
      </c>
    </row>
    <row r="11" spans="1:11" x14ac:dyDescent="0.25">
      <c r="A11" s="9" t="s">
        <v>454</v>
      </c>
      <c r="B11" s="1" t="s">
        <v>492</v>
      </c>
      <c r="C11" s="1" t="s">
        <v>810</v>
      </c>
      <c r="D11" s="1" t="s">
        <v>810</v>
      </c>
      <c r="E11" s="1" t="s">
        <v>810</v>
      </c>
      <c r="F11" s="1" t="s">
        <v>810</v>
      </c>
      <c r="G11" s="1" t="s">
        <v>810</v>
      </c>
      <c r="H11" s="1" t="s">
        <v>810</v>
      </c>
      <c r="I11" s="1" t="s">
        <v>810</v>
      </c>
      <c r="J11" s="1" t="s">
        <v>810</v>
      </c>
    </row>
    <row r="12" spans="1:11" x14ac:dyDescent="0.25">
      <c r="A12" s="9" t="s">
        <v>523</v>
      </c>
      <c r="B12" s="1" t="s">
        <v>618</v>
      </c>
      <c r="C12" s="1" t="s">
        <v>370</v>
      </c>
      <c r="D12" s="1" t="s">
        <v>370</v>
      </c>
      <c r="E12" s="1" t="s">
        <v>370</v>
      </c>
      <c r="F12" s="1" t="s">
        <v>810</v>
      </c>
      <c r="G12" s="1" t="s">
        <v>810</v>
      </c>
      <c r="H12" s="1" t="s">
        <v>810</v>
      </c>
      <c r="I12" s="1" t="s">
        <v>810</v>
      </c>
      <c r="J12" s="1" t="s">
        <v>810</v>
      </c>
    </row>
    <row r="13" spans="1:11" x14ac:dyDescent="0.25">
      <c r="A13" s="9" t="s">
        <v>94</v>
      </c>
      <c r="B13" s="1" t="s">
        <v>166</v>
      </c>
      <c r="C13" s="1" t="s">
        <v>370</v>
      </c>
      <c r="D13" s="1" t="s">
        <v>370</v>
      </c>
      <c r="E13" s="1" t="s">
        <v>370</v>
      </c>
      <c r="F13" s="1" t="s">
        <v>370</v>
      </c>
      <c r="G13" s="1" t="s">
        <v>370</v>
      </c>
      <c r="H13" s="1" t="s">
        <v>370</v>
      </c>
      <c r="I13" s="1" t="s">
        <v>370</v>
      </c>
      <c r="J13" s="1" t="s">
        <v>370</v>
      </c>
    </row>
    <row r="14" spans="1:11" x14ac:dyDescent="0.25">
      <c r="A14" s="9" t="s">
        <v>94</v>
      </c>
      <c r="B14" s="1" t="s">
        <v>166</v>
      </c>
      <c r="C14" s="1" t="s">
        <v>370</v>
      </c>
      <c r="D14" s="1" t="s">
        <v>370</v>
      </c>
      <c r="E14" s="1" t="s">
        <v>370</v>
      </c>
      <c r="F14" s="1" t="s">
        <v>370</v>
      </c>
      <c r="G14" s="1" t="s">
        <v>370</v>
      </c>
      <c r="H14" s="1" t="s">
        <v>370</v>
      </c>
      <c r="I14" s="1" t="s">
        <v>370</v>
      </c>
      <c r="J14" s="1" t="s">
        <v>370</v>
      </c>
    </row>
    <row r="15" spans="1:11" x14ac:dyDescent="0.25">
      <c r="A15" s="9" t="s">
        <v>94</v>
      </c>
      <c r="B15" s="1" t="s">
        <v>166</v>
      </c>
      <c r="C15" s="1" t="s">
        <v>370</v>
      </c>
      <c r="D15" s="1" t="s">
        <v>370</v>
      </c>
      <c r="E15" s="1" t="s">
        <v>370</v>
      </c>
      <c r="F15" s="1" t="s">
        <v>370</v>
      </c>
      <c r="G15" s="1" t="s">
        <v>370</v>
      </c>
      <c r="H15" s="1" t="s">
        <v>370</v>
      </c>
      <c r="I15" s="1" t="s">
        <v>370</v>
      </c>
      <c r="J15" s="1" t="s">
        <v>370</v>
      </c>
    </row>
    <row r="16" spans="1:11" x14ac:dyDescent="0.25">
      <c r="A16" s="9" t="s">
        <v>463</v>
      </c>
      <c r="B16" s="1" t="s">
        <v>502</v>
      </c>
      <c r="C16" s="1" t="s">
        <v>810</v>
      </c>
      <c r="D16" s="1" t="s">
        <v>810</v>
      </c>
      <c r="E16" s="1" t="s">
        <v>810</v>
      </c>
      <c r="F16" s="1" t="s">
        <v>370</v>
      </c>
      <c r="G16" s="1" t="s">
        <v>370</v>
      </c>
      <c r="H16" s="1" t="s">
        <v>370</v>
      </c>
      <c r="I16" s="1" t="s">
        <v>370</v>
      </c>
      <c r="J16" s="1" t="s">
        <v>370</v>
      </c>
    </row>
    <row r="17" spans="1:10" x14ac:dyDescent="0.25">
      <c r="A17" s="9" t="s">
        <v>524</v>
      </c>
      <c r="B17" s="1" t="s">
        <v>1084</v>
      </c>
      <c r="C17" s="1" t="s">
        <v>370</v>
      </c>
      <c r="D17" s="1" t="s">
        <v>370</v>
      </c>
      <c r="E17" s="1" t="s">
        <v>370</v>
      </c>
      <c r="F17" s="1" t="s">
        <v>810</v>
      </c>
      <c r="G17" s="1" t="s">
        <v>810</v>
      </c>
      <c r="H17" s="1" t="s">
        <v>810</v>
      </c>
      <c r="I17" s="1" t="s">
        <v>810</v>
      </c>
      <c r="J17" s="1" t="s">
        <v>810</v>
      </c>
    </row>
    <row r="18" spans="1:10" x14ac:dyDescent="0.25">
      <c r="A18" s="9" t="s">
        <v>121</v>
      </c>
      <c r="B18" s="1" t="s">
        <v>187</v>
      </c>
      <c r="C18" s="1" t="s">
        <v>370</v>
      </c>
      <c r="D18" s="1" t="s">
        <v>370</v>
      </c>
      <c r="E18" s="1" t="s">
        <v>370</v>
      </c>
      <c r="F18" s="1" t="s">
        <v>370</v>
      </c>
      <c r="G18" s="1" t="s">
        <v>370</v>
      </c>
      <c r="H18" s="1" t="s">
        <v>370</v>
      </c>
      <c r="I18" s="1" t="s">
        <v>370</v>
      </c>
      <c r="J18" s="1" t="s">
        <v>370</v>
      </c>
    </row>
    <row r="19" spans="1:10" x14ac:dyDescent="0.25">
      <c r="A19" s="9" t="s">
        <v>94</v>
      </c>
      <c r="B19" s="1" t="s">
        <v>166</v>
      </c>
      <c r="C19" s="1" t="s">
        <v>370</v>
      </c>
      <c r="D19" s="1" t="s">
        <v>370</v>
      </c>
      <c r="E19" s="1" t="s">
        <v>370</v>
      </c>
      <c r="F19" s="1" t="s">
        <v>370</v>
      </c>
      <c r="G19" s="1" t="s">
        <v>370</v>
      </c>
      <c r="H19" s="1" t="s">
        <v>370</v>
      </c>
      <c r="I19" s="1" t="s">
        <v>370</v>
      </c>
      <c r="J19" s="1" t="s">
        <v>370</v>
      </c>
    </row>
    <row r="20" spans="1:10" x14ac:dyDescent="0.25">
      <c r="A20" s="9" t="s">
        <v>94</v>
      </c>
      <c r="B20" s="1" t="s">
        <v>166</v>
      </c>
      <c r="C20" s="1" t="s">
        <v>370</v>
      </c>
      <c r="D20" s="1" t="s">
        <v>370</v>
      </c>
      <c r="E20" s="1" t="s">
        <v>370</v>
      </c>
      <c r="F20" s="1" t="s">
        <v>370</v>
      </c>
      <c r="G20" s="1" t="s">
        <v>370</v>
      </c>
      <c r="H20" s="1" t="s">
        <v>370</v>
      </c>
      <c r="I20" s="1" t="s">
        <v>370</v>
      </c>
      <c r="J20" s="1" t="s">
        <v>370</v>
      </c>
    </row>
    <row r="21" spans="1:10" x14ac:dyDescent="0.25">
      <c r="A21" s="1" t="s">
        <v>443</v>
      </c>
      <c r="B21" s="1" t="s">
        <v>574</v>
      </c>
      <c r="C21" s="1" t="s">
        <v>810</v>
      </c>
      <c r="D21" s="1" t="s">
        <v>810</v>
      </c>
      <c r="E21" s="1" t="s">
        <v>810</v>
      </c>
      <c r="F21" s="1" t="s">
        <v>370</v>
      </c>
      <c r="G21" s="1" t="s">
        <v>370</v>
      </c>
      <c r="H21" s="1" t="s">
        <v>370</v>
      </c>
      <c r="I21" s="1" t="s">
        <v>370</v>
      </c>
      <c r="J21" s="1" t="s">
        <v>370</v>
      </c>
    </row>
    <row r="22" spans="1:10" x14ac:dyDescent="0.25">
      <c r="A22" s="1" t="s">
        <v>594</v>
      </c>
      <c r="B22" s="1" t="s">
        <v>1131</v>
      </c>
      <c r="C22" s="1" t="s">
        <v>1544</v>
      </c>
      <c r="D22" s="1" t="s">
        <v>1544</v>
      </c>
      <c r="E22" s="1" t="s">
        <v>1544</v>
      </c>
      <c r="F22" s="1" t="s">
        <v>1544</v>
      </c>
      <c r="G22" s="1" t="s">
        <v>810</v>
      </c>
      <c r="H22" s="1" t="s">
        <v>810</v>
      </c>
      <c r="I22" s="1" t="s">
        <v>810</v>
      </c>
      <c r="J22" s="1" t="s">
        <v>810</v>
      </c>
    </row>
    <row r="23" spans="1:10" x14ac:dyDescent="0.25">
      <c r="A23" s="1" t="s">
        <v>537</v>
      </c>
      <c r="B23" s="1" t="s">
        <v>555</v>
      </c>
      <c r="C23" s="1" t="s">
        <v>1544</v>
      </c>
      <c r="D23" s="1" t="s">
        <v>1544</v>
      </c>
      <c r="E23" s="1" t="s">
        <v>1544</v>
      </c>
      <c r="F23" s="1" t="s">
        <v>1544</v>
      </c>
      <c r="G23" s="1" t="s">
        <v>1544</v>
      </c>
      <c r="H23" s="1" t="s">
        <v>1544</v>
      </c>
      <c r="I23" s="1" t="s">
        <v>1544</v>
      </c>
      <c r="J23" s="1" t="s">
        <v>1544</v>
      </c>
    </row>
    <row r="24" spans="1:10" x14ac:dyDescent="0.25">
      <c r="A24" s="1" t="s">
        <v>324</v>
      </c>
      <c r="B24" s="1" t="s">
        <v>348</v>
      </c>
      <c r="C24" s="1" t="s">
        <v>1155</v>
      </c>
      <c r="D24" s="1" t="s">
        <v>370</v>
      </c>
      <c r="E24" s="1" t="s">
        <v>810</v>
      </c>
      <c r="F24" s="1" t="s">
        <v>810</v>
      </c>
      <c r="G24" s="1" t="s">
        <v>1544</v>
      </c>
      <c r="H24" s="1" t="s">
        <v>1544</v>
      </c>
      <c r="I24" s="1" t="s">
        <v>1544</v>
      </c>
      <c r="J24" s="1" t="s">
        <v>1544</v>
      </c>
    </row>
    <row r="25" spans="1:10" x14ac:dyDescent="0.25">
      <c r="A25" s="1" t="s">
        <v>94</v>
      </c>
      <c r="B25" s="1" t="s">
        <v>166</v>
      </c>
      <c r="C25" s="1" t="s">
        <v>370</v>
      </c>
      <c r="D25" s="1" t="s">
        <v>370</v>
      </c>
      <c r="E25" s="1" t="s">
        <v>370</v>
      </c>
      <c r="F25" s="1" t="s">
        <v>370</v>
      </c>
      <c r="G25" s="1" t="s">
        <v>370</v>
      </c>
      <c r="H25" s="1" t="s">
        <v>370</v>
      </c>
      <c r="I25" s="1" t="s">
        <v>370</v>
      </c>
      <c r="J25" s="1" t="s">
        <v>810</v>
      </c>
    </row>
    <row r="26" spans="1:10" x14ac:dyDescent="0.25">
      <c r="A26" s="1" t="s">
        <v>150</v>
      </c>
      <c r="B26" s="1" t="s">
        <v>225</v>
      </c>
      <c r="C26" s="1" t="s">
        <v>810</v>
      </c>
      <c r="D26" s="1" t="s">
        <v>810</v>
      </c>
      <c r="E26" s="1" t="s">
        <v>810</v>
      </c>
      <c r="F26" s="1" t="s">
        <v>810</v>
      </c>
      <c r="G26" s="1" t="s">
        <v>810</v>
      </c>
      <c r="H26" s="1" t="s">
        <v>810</v>
      </c>
      <c r="I26" s="1" t="s">
        <v>370</v>
      </c>
      <c r="J26" s="1" t="s">
        <v>370</v>
      </c>
    </row>
    <row r="27" spans="1:10" x14ac:dyDescent="0.25">
      <c r="A27" s="1" t="s">
        <v>163</v>
      </c>
      <c r="B27" s="1" t="s">
        <v>1395</v>
      </c>
      <c r="C27" s="1" t="s">
        <v>1543</v>
      </c>
      <c r="D27" s="1" t="s">
        <v>1543</v>
      </c>
      <c r="E27" s="1" t="s">
        <v>1543</v>
      </c>
      <c r="F27" s="1" t="s">
        <v>1543</v>
      </c>
      <c r="G27" s="1" t="s">
        <v>1543</v>
      </c>
      <c r="H27" s="1" t="s">
        <v>1543</v>
      </c>
      <c r="I27" s="1" t="s">
        <v>1543</v>
      </c>
      <c r="J27" s="1" t="s">
        <v>810</v>
      </c>
    </row>
    <row r="28" spans="1:10" x14ac:dyDescent="0.25">
      <c r="A28" s="1" t="s">
        <v>459</v>
      </c>
      <c r="B28" s="1" t="s">
        <v>498</v>
      </c>
      <c r="C28" s="1" t="s">
        <v>1543</v>
      </c>
      <c r="D28" s="1" t="s">
        <v>1543</v>
      </c>
      <c r="E28" s="1" t="s">
        <v>1543</v>
      </c>
      <c r="F28" s="1" t="s">
        <v>1543</v>
      </c>
      <c r="G28" s="1" t="s">
        <v>1543</v>
      </c>
      <c r="H28" s="1" t="s">
        <v>1543</v>
      </c>
      <c r="I28" s="1" t="s">
        <v>1543</v>
      </c>
      <c r="J28" s="1" t="s">
        <v>1543</v>
      </c>
    </row>
    <row r="29" spans="1:10" x14ac:dyDescent="0.25">
      <c r="A29" s="1" t="s">
        <v>469</v>
      </c>
      <c r="B29" s="1" t="s">
        <v>508</v>
      </c>
      <c r="D29" s="1" t="s">
        <v>889</v>
      </c>
      <c r="E29" s="1" t="s">
        <v>887</v>
      </c>
      <c r="F29" s="1" t="s">
        <v>886</v>
      </c>
      <c r="G29" s="1" t="s">
        <v>370</v>
      </c>
      <c r="H29" s="1" t="s">
        <v>370</v>
      </c>
      <c r="I29" s="1" t="s">
        <v>1545</v>
      </c>
      <c r="J29" s="1" t="s">
        <v>1543</v>
      </c>
    </row>
    <row r="30" spans="1:10" x14ac:dyDescent="0.25">
      <c r="A30" s="1" t="s">
        <v>94</v>
      </c>
      <c r="B30" s="1" t="s">
        <v>166</v>
      </c>
    </row>
    <row r="32" spans="1:10" ht="32.25" customHeight="1" x14ac:dyDescent="0.25">
      <c r="A32" s="62" t="s">
        <v>1546</v>
      </c>
      <c r="B32" s="62"/>
      <c r="C32" s="62"/>
      <c r="D32" s="62"/>
      <c r="E32" s="62"/>
    </row>
    <row r="34" spans="3:3" x14ac:dyDescent="0.25">
      <c r="C34" s="1" t="s">
        <v>1547</v>
      </c>
    </row>
    <row r="36" spans="3:3" x14ac:dyDescent="0.25">
      <c r="C36" s="1" t="s">
        <v>1548</v>
      </c>
    </row>
    <row r="38" spans="3:3" x14ac:dyDescent="0.25">
      <c r="C38" s="1" t="s">
        <v>1549</v>
      </c>
    </row>
    <row r="39" spans="3:3" x14ac:dyDescent="0.25">
      <c r="C39" s="1" t="s">
        <v>1550</v>
      </c>
    </row>
  </sheetData>
  <mergeCells count="1">
    <mergeCell ref="A32:E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58D43-E4D2-4DA1-A0CC-5E5E97817BC4}">
  <dimension ref="A1:U663"/>
  <sheetViews>
    <sheetView topLeftCell="A334" workbookViewId="0">
      <selection activeCell="E11" sqref="E11"/>
    </sheetView>
  </sheetViews>
  <sheetFormatPr defaultRowHeight="15" x14ac:dyDescent="0.25"/>
  <cols>
    <col min="1" max="1" width="9.140625" style="12"/>
    <col min="2" max="5" width="9.140625" style="1"/>
    <col min="6" max="6" width="0" style="1" hidden="1" customWidth="1"/>
    <col min="7" max="8" width="0" style="16" hidden="1" customWidth="1"/>
    <col min="9" max="9" width="86.140625" customWidth="1"/>
    <col min="10" max="10" width="50.7109375" customWidth="1"/>
    <col min="12" max="12" width="9.140625" style="12"/>
    <col min="13" max="18" width="9.140625" style="1"/>
    <col min="19" max="19" width="11.5703125" style="1" customWidth="1"/>
    <col min="20" max="20" width="12" style="1" bestFit="1" customWidth="1"/>
  </cols>
  <sheetData>
    <row r="1" spans="1:13" ht="15.75" customHeight="1" x14ac:dyDescent="0.25">
      <c r="A1" s="12" t="str">
        <f>IF(D1&lt;&gt;B1,"!!!!!!","")</f>
        <v/>
      </c>
      <c r="B1" s="1" t="s">
        <v>442</v>
      </c>
      <c r="C1" s="1" t="s">
        <v>480</v>
      </c>
      <c r="D1" s="1" t="s">
        <v>442</v>
      </c>
      <c r="E1" s="1" t="s">
        <v>480</v>
      </c>
      <c r="F1" s="56" t="s">
        <v>619</v>
      </c>
      <c r="G1" s="16" t="s">
        <v>442</v>
      </c>
    </row>
    <row r="2" spans="1:13" x14ac:dyDescent="0.25">
      <c r="A2" s="12" t="str">
        <f t="shared" ref="A2:A65" si="0">IF(D2&lt;&gt;B2,"!!!!!!","")</f>
        <v/>
      </c>
      <c r="B2" s="1" t="s">
        <v>96</v>
      </c>
      <c r="C2" s="1" t="s">
        <v>169</v>
      </c>
      <c r="D2" s="1" t="s">
        <v>96</v>
      </c>
      <c r="E2" s="1" t="s">
        <v>169</v>
      </c>
      <c r="F2" s="56"/>
      <c r="G2" s="16" t="s">
        <v>96</v>
      </c>
      <c r="I2" t="s">
        <v>355</v>
      </c>
      <c r="K2" s="8">
        <v>0.15416666666666667</v>
      </c>
    </row>
    <row r="3" spans="1:13" x14ac:dyDescent="0.25">
      <c r="A3" s="12" t="str">
        <f t="shared" si="0"/>
        <v/>
      </c>
      <c r="B3" s="1" t="s">
        <v>95</v>
      </c>
      <c r="C3" s="1" t="s">
        <v>168</v>
      </c>
      <c r="D3" s="1" t="s">
        <v>95</v>
      </c>
      <c r="E3" s="1" t="s">
        <v>168</v>
      </c>
      <c r="F3" s="56"/>
      <c r="G3" s="16" t="s">
        <v>95</v>
      </c>
      <c r="K3" t="s">
        <v>356</v>
      </c>
    </row>
    <row r="4" spans="1:13" x14ac:dyDescent="0.25">
      <c r="A4" s="12" t="str">
        <f t="shared" si="0"/>
        <v/>
      </c>
      <c r="B4" s="1" t="s">
        <v>96</v>
      </c>
      <c r="C4" s="1" t="s">
        <v>169</v>
      </c>
      <c r="D4" s="1" t="s">
        <v>96</v>
      </c>
      <c r="E4" s="1" t="s">
        <v>169</v>
      </c>
      <c r="F4" s="56"/>
      <c r="G4" s="16" t="s">
        <v>96</v>
      </c>
    </row>
    <row r="5" spans="1:13" x14ac:dyDescent="0.25">
      <c r="A5" s="12" t="str">
        <f t="shared" si="0"/>
        <v/>
      </c>
      <c r="B5" s="1" t="s">
        <v>94</v>
      </c>
      <c r="C5" s="1" t="s">
        <v>166</v>
      </c>
      <c r="D5" s="1" t="s">
        <v>94</v>
      </c>
      <c r="E5" s="1" t="s">
        <v>166</v>
      </c>
      <c r="F5" s="56"/>
      <c r="G5" s="16" t="s">
        <v>94</v>
      </c>
    </row>
    <row r="6" spans="1:13" x14ac:dyDescent="0.25">
      <c r="A6" s="12" t="str">
        <f t="shared" si="0"/>
        <v>!!!!!!</v>
      </c>
      <c r="B6" s="1" t="s">
        <v>143</v>
      </c>
      <c r="C6" s="1" t="s">
        <v>219</v>
      </c>
      <c r="D6" s="1" t="s">
        <v>592</v>
      </c>
      <c r="E6" s="1" t="s">
        <v>595</v>
      </c>
      <c r="F6" s="56"/>
      <c r="G6" s="16" t="s">
        <v>611</v>
      </c>
    </row>
    <row r="7" spans="1:13" x14ac:dyDescent="0.25">
      <c r="A7" s="12" t="str">
        <f t="shared" si="0"/>
        <v>!!!!!!</v>
      </c>
      <c r="B7" s="1" t="s">
        <v>97</v>
      </c>
      <c r="C7" s="1" t="s">
        <v>171</v>
      </c>
      <c r="D7" s="1" t="s">
        <v>593</v>
      </c>
      <c r="E7" s="1" t="s">
        <v>596</v>
      </c>
      <c r="F7" s="56"/>
      <c r="G7" s="16" t="s">
        <v>115</v>
      </c>
    </row>
    <row r="8" spans="1:13" x14ac:dyDescent="0.25">
      <c r="A8" s="12" t="str">
        <f t="shared" si="0"/>
        <v>!!!!!!</v>
      </c>
      <c r="B8" s="1" t="s">
        <v>98</v>
      </c>
      <c r="C8" s="1" t="s">
        <v>174</v>
      </c>
      <c r="D8" s="1" t="s">
        <v>105</v>
      </c>
      <c r="E8" s="1" t="s">
        <v>182</v>
      </c>
      <c r="F8" s="56"/>
      <c r="G8" s="16" t="s">
        <v>462</v>
      </c>
    </row>
    <row r="9" spans="1:13" x14ac:dyDescent="0.25">
      <c r="A9" s="12" t="str">
        <f t="shared" si="0"/>
        <v>!!!!!!</v>
      </c>
      <c r="B9" s="1" t="s">
        <v>99</v>
      </c>
      <c r="C9" s="1" t="s">
        <v>175</v>
      </c>
      <c r="D9" s="1" t="s">
        <v>93</v>
      </c>
      <c r="E9" s="1" t="s">
        <v>164</v>
      </c>
      <c r="F9" s="56"/>
      <c r="G9" s="16" t="s">
        <v>130</v>
      </c>
    </row>
    <row r="10" spans="1:13" x14ac:dyDescent="0.25">
      <c r="A10" s="12" t="str">
        <f t="shared" si="0"/>
        <v/>
      </c>
      <c r="B10" s="1" t="s">
        <v>100</v>
      </c>
      <c r="C10" s="1" t="s">
        <v>177</v>
      </c>
      <c r="D10" s="1" t="s">
        <v>100</v>
      </c>
      <c r="E10" s="1" t="s">
        <v>177</v>
      </c>
      <c r="F10" s="56"/>
      <c r="G10" s="16" t="s">
        <v>100</v>
      </c>
    </row>
    <row r="11" spans="1:13" x14ac:dyDescent="0.25">
      <c r="A11" s="12" t="str">
        <f t="shared" si="0"/>
        <v/>
      </c>
      <c r="B11" s="1" t="s">
        <v>94</v>
      </c>
      <c r="C11" s="1" t="s">
        <v>166</v>
      </c>
      <c r="D11" s="1" t="s">
        <v>94</v>
      </c>
      <c r="E11" s="1" t="s">
        <v>166</v>
      </c>
      <c r="F11" s="56"/>
      <c r="G11" s="16" t="s">
        <v>94</v>
      </c>
      <c r="I11" t="s">
        <v>364</v>
      </c>
    </row>
    <row r="12" spans="1:13" x14ac:dyDescent="0.25">
      <c r="A12" s="12" t="str">
        <f t="shared" si="0"/>
        <v/>
      </c>
      <c r="B12" s="1" t="s">
        <v>313</v>
      </c>
      <c r="C12" s="1" t="s">
        <v>342</v>
      </c>
      <c r="D12" s="1" t="s">
        <v>313</v>
      </c>
      <c r="E12" s="1" t="s">
        <v>342</v>
      </c>
      <c r="F12" s="56"/>
      <c r="G12" s="16" t="s">
        <v>313</v>
      </c>
      <c r="I12" t="s">
        <v>519</v>
      </c>
    </row>
    <row r="13" spans="1:13" x14ac:dyDescent="0.25">
      <c r="A13" s="12" t="str">
        <f t="shared" si="0"/>
        <v/>
      </c>
      <c r="B13" s="1" t="s">
        <v>443</v>
      </c>
      <c r="C13" s="1" t="s">
        <v>481</v>
      </c>
      <c r="D13" s="1" t="s">
        <v>443</v>
      </c>
      <c r="E13" s="1" t="s">
        <v>481</v>
      </c>
      <c r="F13" s="56"/>
      <c r="G13" s="16" t="s">
        <v>443</v>
      </c>
      <c r="I13" t="s">
        <v>357</v>
      </c>
      <c r="M13" s="1" t="s">
        <v>358</v>
      </c>
    </row>
    <row r="14" spans="1:13" x14ac:dyDescent="0.25">
      <c r="A14" s="12" t="str">
        <f t="shared" si="0"/>
        <v/>
      </c>
      <c r="B14" s="1" t="s">
        <v>127</v>
      </c>
      <c r="C14" s="1" t="s">
        <v>204</v>
      </c>
      <c r="D14" s="1" t="s">
        <v>127</v>
      </c>
      <c r="E14" s="1" t="s">
        <v>204</v>
      </c>
      <c r="F14" s="56"/>
      <c r="G14" s="17" t="s">
        <v>127</v>
      </c>
      <c r="H14" s="17"/>
      <c r="I14" t="s">
        <v>359</v>
      </c>
    </row>
    <row r="15" spans="1:13" x14ac:dyDescent="0.25">
      <c r="A15" s="12" t="str">
        <f t="shared" si="0"/>
        <v/>
      </c>
      <c r="B15" s="1" t="s">
        <v>444</v>
      </c>
      <c r="C15" s="1" t="s">
        <v>482</v>
      </c>
      <c r="D15" s="1" t="s">
        <v>444</v>
      </c>
      <c r="E15" s="1" t="s">
        <v>482</v>
      </c>
      <c r="F15" s="56"/>
      <c r="G15" s="16" t="s">
        <v>444</v>
      </c>
      <c r="I15" t="s">
        <v>360</v>
      </c>
    </row>
    <row r="16" spans="1:13" x14ac:dyDescent="0.25">
      <c r="A16" s="12" t="str">
        <f t="shared" si="0"/>
        <v/>
      </c>
      <c r="B16" s="1" t="s">
        <v>445</v>
      </c>
      <c r="C16" s="1" t="s">
        <v>483</v>
      </c>
      <c r="D16" s="1" t="s">
        <v>445</v>
      </c>
      <c r="E16" s="1" t="s">
        <v>483</v>
      </c>
      <c r="F16" s="56"/>
      <c r="G16" s="16" t="s">
        <v>445</v>
      </c>
      <c r="I16" t="s">
        <v>361</v>
      </c>
    </row>
    <row r="17" spans="1:20" x14ac:dyDescent="0.25">
      <c r="A17" s="12" t="str">
        <f t="shared" si="0"/>
        <v/>
      </c>
      <c r="B17" s="1" t="s">
        <v>93</v>
      </c>
      <c r="C17" s="1" t="s">
        <v>164</v>
      </c>
      <c r="D17" s="1" t="s">
        <v>93</v>
      </c>
      <c r="E17" s="1" t="s">
        <v>164</v>
      </c>
      <c r="F17" s="56"/>
      <c r="G17" s="16" t="s">
        <v>93</v>
      </c>
      <c r="I17" t="s">
        <v>362</v>
      </c>
    </row>
    <row r="18" spans="1:20" x14ac:dyDescent="0.25">
      <c r="A18" s="12" t="str">
        <f t="shared" si="0"/>
        <v/>
      </c>
      <c r="B18" s="1" t="s">
        <v>446</v>
      </c>
      <c r="C18" s="1" t="s">
        <v>484</v>
      </c>
      <c r="D18" s="1" t="s">
        <v>446</v>
      </c>
      <c r="E18" s="1" t="s">
        <v>484</v>
      </c>
      <c r="F18" s="56"/>
      <c r="G18" s="17" t="s">
        <v>446</v>
      </c>
      <c r="H18" s="17"/>
      <c r="I18" t="s">
        <v>363</v>
      </c>
    </row>
    <row r="19" spans="1:20" x14ac:dyDescent="0.25">
      <c r="A19" s="12" t="str">
        <f t="shared" si="0"/>
        <v/>
      </c>
      <c r="B19" s="1" t="s">
        <v>94</v>
      </c>
      <c r="C19" s="1" t="s">
        <v>166</v>
      </c>
      <c r="D19" s="1" t="s">
        <v>94</v>
      </c>
      <c r="E19" s="1" t="s">
        <v>166</v>
      </c>
      <c r="F19" s="56"/>
      <c r="G19" s="16" t="s">
        <v>94</v>
      </c>
      <c r="I19" t="s">
        <v>364</v>
      </c>
    </row>
    <row r="20" spans="1:20" x14ac:dyDescent="0.25">
      <c r="A20" s="12" t="str">
        <f t="shared" si="0"/>
        <v/>
      </c>
      <c r="B20" s="7" t="s">
        <v>318</v>
      </c>
      <c r="C20" s="1" t="s">
        <v>344</v>
      </c>
      <c r="D20" s="1" t="s">
        <v>318</v>
      </c>
      <c r="E20" s="1" t="s">
        <v>344</v>
      </c>
      <c r="F20" s="56"/>
      <c r="G20" s="16" t="s">
        <v>318</v>
      </c>
      <c r="I20" t="s">
        <v>366</v>
      </c>
    </row>
    <row r="21" spans="1:20" x14ac:dyDescent="0.25">
      <c r="A21" s="12" t="str">
        <f t="shared" si="0"/>
        <v/>
      </c>
      <c r="B21" s="1" t="s">
        <v>447</v>
      </c>
      <c r="C21" s="1" t="s">
        <v>485</v>
      </c>
      <c r="D21" s="1" t="s">
        <v>447</v>
      </c>
      <c r="E21" s="1" t="s">
        <v>485</v>
      </c>
      <c r="F21" s="56"/>
      <c r="G21" s="16" t="s">
        <v>447</v>
      </c>
      <c r="I21" t="s">
        <v>367</v>
      </c>
    </row>
    <row r="22" spans="1:20" x14ac:dyDescent="0.25">
      <c r="A22" s="12" t="str">
        <f t="shared" si="0"/>
        <v/>
      </c>
      <c r="B22" s="1" t="s">
        <v>448</v>
      </c>
      <c r="C22" s="1" t="s">
        <v>486</v>
      </c>
      <c r="D22" s="1" t="s">
        <v>448</v>
      </c>
      <c r="E22" s="1" t="s">
        <v>486</v>
      </c>
      <c r="F22" s="56"/>
      <c r="G22" s="17" t="s">
        <v>448</v>
      </c>
      <c r="H22" s="17"/>
      <c r="I22" t="s">
        <v>367</v>
      </c>
    </row>
    <row r="23" spans="1:20" x14ac:dyDescent="0.25">
      <c r="A23" s="12" t="str">
        <f t="shared" si="0"/>
        <v/>
      </c>
      <c r="B23" s="1" t="s">
        <v>160</v>
      </c>
      <c r="C23" s="1" t="s">
        <v>215</v>
      </c>
      <c r="D23" s="1" t="s">
        <v>160</v>
      </c>
      <c r="E23" s="1" t="s">
        <v>215</v>
      </c>
      <c r="F23" s="56"/>
      <c r="G23" s="16" t="s">
        <v>160</v>
      </c>
      <c r="I23" t="s">
        <v>367</v>
      </c>
    </row>
    <row r="24" spans="1:20" x14ac:dyDescent="0.25">
      <c r="A24" s="12" t="str">
        <f t="shared" si="0"/>
        <v/>
      </c>
      <c r="B24" s="1" t="s">
        <v>320</v>
      </c>
      <c r="C24" s="1" t="s">
        <v>347</v>
      </c>
      <c r="D24" s="1" t="s">
        <v>320</v>
      </c>
      <c r="E24" s="1" t="s">
        <v>347</v>
      </c>
      <c r="F24" s="56"/>
      <c r="G24" s="16" t="s">
        <v>320</v>
      </c>
      <c r="I24" t="s">
        <v>368</v>
      </c>
    </row>
    <row r="25" spans="1:20" x14ac:dyDescent="0.25">
      <c r="A25" s="12" t="str">
        <f t="shared" si="0"/>
        <v>!!!!!!</v>
      </c>
      <c r="B25" s="1" t="s">
        <v>449</v>
      </c>
      <c r="C25" s="1" t="s">
        <v>487</v>
      </c>
      <c r="D25" s="9" t="s">
        <v>136</v>
      </c>
      <c r="E25" s="9" t="s">
        <v>213</v>
      </c>
      <c r="F25" s="56"/>
      <c r="G25" s="16" t="s">
        <v>471</v>
      </c>
      <c r="I25" s="57" t="s">
        <v>830</v>
      </c>
    </row>
    <row r="26" spans="1:20" s="11" customFormat="1" x14ac:dyDescent="0.25">
      <c r="A26" s="12" t="str">
        <f t="shared" si="0"/>
        <v>!!!!!!</v>
      </c>
      <c r="B26" s="10" t="s">
        <v>450</v>
      </c>
      <c r="C26" s="10" t="s">
        <v>488</v>
      </c>
      <c r="D26" s="9" t="s">
        <v>594</v>
      </c>
      <c r="E26" s="9" t="s">
        <v>597</v>
      </c>
      <c r="F26" s="56"/>
      <c r="G26" s="16" t="s">
        <v>365</v>
      </c>
      <c r="H26" s="16"/>
      <c r="I26" s="57"/>
      <c r="K26" s="11" t="s">
        <v>369</v>
      </c>
      <c r="L26" s="20"/>
      <c r="M26" s="10"/>
      <c r="N26" s="10"/>
      <c r="O26" s="10"/>
      <c r="P26" s="10"/>
      <c r="Q26" s="10"/>
      <c r="R26" s="10"/>
      <c r="S26" s="10"/>
      <c r="T26" s="10"/>
    </row>
    <row r="27" spans="1:20" x14ac:dyDescent="0.25">
      <c r="A27" s="12" t="str">
        <f t="shared" si="0"/>
        <v>!!!!!!</v>
      </c>
      <c r="B27" s="1" t="s">
        <v>127</v>
      </c>
      <c r="C27" s="1" t="s">
        <v>204</v>
      </c>
      <c r="D27" s="9" t="s">
        <v>130</v>
      </c>
      <c r="E27" s="9" t="s">
        <v>207</v>
      </c>
      <c r="F27" s="56"/>
      <c r="G27" s="16" t="s">
        <v>612</v>
      </c>
      <c r="I27" s="57"/>
    </row>
    <row r="28" spans="1:20" x14ac:dyDescent="0.25">
      <c r="A28" s="12" t="str">
        <f t="shared" si="0"/>
        <v>!!!!!!</v>
      </c>
      <c r="B28" s="1" t="s">
        <v>451</v>
      </c>
      <c r="C28" s="1" t="s">
        <v>489</v>
      </c>
      <c r="D28" s="9" t="s">
        <v>322</v>
      </c>
      <c r="E28" s="9" t="s">
        <v>598</v>
      </c>
      <c r="F28" s="56"/>
      <c r="G28" s="16" t="s">
        <v>451</v>
      </c>
      <c r="I28" s="57"/>
      <c r="L28" s="2" t="s">
        <v>520</v>
      </c>
    </row>
    <row r="29" spans="1:20" x14ac:dyDescent="0.25">
      <c r="A29" s="12" t="str">
        <f t="shared" si="0"/>
        <v>!!!!!!</v>
      </c>
      <c r="B29" s="1" t="s">
        <v>452</v>
      </c>
      <c r="C29" s="1" t="s">
        <v>490</v>
      </c>
      <c r="D29" s="9" t="s">
        <v>589</v>
      </c>
      <c r="E29" s="9" t="s">
        <v>599</v>
      </c>
      <c r="F29" s="56"/>
      <c r="G29" s="16" t="s">
        <v>613</v>
      </c>
      <c r="I29" s="57"/>
    </row>
    <row r="30" spans="1:20" s="11" customFormat="1" x14ac:dyDescent="0.25">
      <c r="A30" s="12" t="str">
        <f t="shared" si="0"/>
        <v>!!!!!!</v>
      </c>
      <c r="B30" s="10" t="s">
        <v>453</v>
      </c>
      <c r="C30" s="10" t="s">
        <v>491</v>
      </c>
      <c r="D30" s="9" t="s">
        <v>470</v>
      </c>
      <c r="E30" s="9" t="s">
        <v>509</v>
      </c>
      <c r="F30" s="56"/>
      <c r="G30" s="16" t="s">
        <v>614</v>
      </c>
      <c r="H30" s="16"/>
      <c r="I30" s="57"/>
      <c r="L30" s="20"/>
      <c r="M30" s="10"/>
      <c r="N30" s="10"/>
      <c r="O30" s="10"/>
      <c r="P30" s="10"/>
      <c r="Q30" s="10"/>
      <c r="R30" s="10"/>
      <c r="S30" s="10"/>
      <c r="T30" s="10"/>
    </row>
    <row r="31" spans="1:20" x14ac:dyDescent="0.25">
      <c r="A31" s="12" t="str">
        <f t="shared" si="0"/>
        <v>!!!!!!</v>
      </c>
      <c r="B31" s="1" t="s">
        <v>124</v>
      </c>
      <c r="C31" s="1" t="s">
        <v>201</v>
      </c>
      <c r="D31" s="9" t="s">
        <v>324</v>
      </c>
      <c r="E31" s="9" t="s">
        <v>348</v>
      </c>
      <c r="F31" s="56"/>
      <c r="G31" s="16" t="s">
        <v>319</v>
      </c>
      <c r="I31" s="57"/>
    </row>
    <row r="32" spans="1:20" x14ac:dyDescent="0.25">
      <c r="A32" s="12" t="str">
        <f t="shared" si="0"/>
        <v>!!!!!!</v>
      </c>
      <c r="B32" s="1" t="s">
        <v>454</v>
      </c>
      <c r="C32" s="1" t="s">
        <v>492</v>
      </c>
      <c r="D32" s="9" t="s">
        <v>325</v>
      </c>
      <c r="E32" s="9" t="s">
        <v>349</v>
      </c>
      <c r="F32" s="56"/>
      <c r="G32" s="16" t="s">
        <v>454</v>
      </c>
      <c r="I32" s="57"/>
      <c r="M32" s="1" t="s">
        <v>562</v>
      </c>
    </row>
    <row r="33" spans="1:20" x14ac:dyDescent="0.25">
      <c r="A33" s="12" t="str">
        <f t="shared" si="0"/>
        <v>!!!!!!</v>
      </c>
      <c r="B33" s="1" t="s">
        <v>365</v>
      </c>
      <c r="C33" s="1" t="s">
        <v>493</v>
      </c>
      <c r="D33" s="9" t="s">
        <v>590</v>
      </c>
      <c r="E33" s="9" t="s">
        <v>600</v>
      </c>
      <c r="F33" s="56"/>
      <c r="G33" s="16" t="s">
        <v>317</v>
      </c>
      <c r="I33" s="57"/>
      <c r="M33" s="1" t="s">
        <v>563</v>
      </c>
    </row>
    <row r="34" spans="1:20" s="11" customFormat="1" x14ac:dyDescent="0.25">
      <c r="A34" s="12" t="str">
        <f t="shared" si="0"/>
        <v>!!!!!!</v>
      </c>
      <c r="B34" s="10" t="s">
        <v>455</v>
      </c>
      <c r="C34" s="10" t="s">
        <v>494</v>
      </c>
      <c r="D34" s="9" t="s">
        <v>108</v>
      </c>
      <c r="E34" s="9" t="s">
        <v>186</v>
      </c>
      <c r="F34" s="56"/>
      <c r="G34" s="16" t="s">
        <v>129</v>
      </c>
      <c r="H34" s="16"/>
      <c r="I34" s="57"/>
      <c r="L34" s="20"/>
      <c r="M34" s="10" t="s">
        <v>565</v>
      </c>
      <c r="N34" s="10"/>
      <c r="O34" s="10"/>
      <c r="P34" s="10"/>
      <c r="Q34" s="10"/>
      <c r="R34" s="10"/>
      <c r="S34" s="10"/>
      <c r="T34" s="10"/>
    </row>
    <row r="35" spans="1:20" x14ac:dyDescent="0.25">
      <c r="A35" s="12" t="str">
        <f t="shared" si="0"/>
        <v>!!!!!!</v>
      </c>
      <c r="B35" s="1" t="s">
        <v>456</v>
      </c>
      <c r="C35" s="1" t="s">
        <v>495</v>
      </c>
      <c r="D35" s="9" t="s">
        <v>326</v>
      </c>
      <c r="E35" s="9" t="s">
        <v>601</v>
      </c>
      <c r="F35" s="56"/>
      <c r="G35" s="16" t="s">
        <v>456</v>
      </c>
      <c r="I35" s="57"/>
    </row>
    <row r="36" spans="1:20" x14ac:dyDescent="0.25">
      <c r="A36" s="12" t="str">
        <f t="shared" si="0"/>
        <v>!!!!!!</v>
      </c>
      <c r="B36" s="1" t="s">
        <v>325</v>
      </c>
      <c r="C36" s="1" t="s">
        <v>349</v>
      </c>
      <c r="D36" s="15" t="s">
        <v>322</v>
      </c>
      <c r="E36" s="9" t="s">
        <v>598</v>
      </c>
      <c r="F36" s="56"/>
      <c r="G36" s="16" t="s">
        <v>325</v>
      </c>
      <c r="I36" s="57"/>
      <c r="L36" s="12" t="s">
        <v>371</v>
      </c>
    </row>
    <row r="37" spans="1:20" x14ac:dyDescent="0.25">
      <c r="A37" s="12" t="str">
        <f t="shared" si="0"/>
        <v>!!!!!!</v>
      </c>
      <c r="B37" s="1" t="s">
        <v>457</v>
      </c>
      <c r="C37" s="1" t="s">
        <v>496</v>
      </c>
      <c r="D37" s="9" t="s">
        <v>129</v>
      </c>
      <c r="E37" s="9" t="s">
        <v>206</v>
      </c>
      <c r="F37" s="56"/>
      <c r="G37" s="16" t="s">
        <v>615</v>
      </c>
      <c r="I37" s="57"/>
    </row>
    <row r="38" spans="1:20" x14ac:dyDescent="0.25">
      <c r="A38" s="12" t="str">
        <f t="shared" si="0"/>
        <v>!!!!!!</v>
      </c>
      <c r="B38" s="1" t="s">
        <v>144</v>
      </c>
      <c r="C38" s="1" t="s">
        <v>220</v>
      </c>
      <c r="D38" s="9" t="s">
        <v>321</v>
      </c>
      <c r="E38" s="9" t="s">
        <v>602</v>
      </c>
      <c r="F38" s="56"/>
      <c r="G38" s="16" t="s">
        <v>523</v>
      </c>
      <c r="I38" s="57"/>
      <c r="M38" s="1" t="s">
        <v>606</v>
      </c>
    </row>
    <row r="39" spans="1:20" x14ac:dyDescent="0.25">
      <c r="A39" s="12" t="str">
        <f t="shared" si="0"/>
        <v>!!!!!!</v>
      </c>
      <c r="B39" s="1" t="s">
        <v>116</v>
      </c>
      <c r="C39" s="1" t="s">
        <v>195</v>
      </c>
      <c r="D39" s="9" t="s">
        <v>591</v>
      </c>
      <c r="E39" s="9" t="s">
        <v>603</v>
      </c>
      <c r="F39" s="56"/>
      <c r="G39" s="16" t="s">
        <v>138</v>
      </c>
      <c r="I39" s="57"/>
      <c r="M39" s="1" t="s">
        <v>605</v>
      </c>
    </row>
    <row r="40" spans="1:20" x14ac:dyDescent="0.25">
      <c r="A40" s="12" t="str">
        <f t="shared" si="0"/>
        <v>!!!!!!</v>
      </c>
      <c r="B40" s="1" t="s">
        <v>458</v>
      </c>
      <c r="C40" s="1" t="s">
        <v>497</v>
      </c>
      <c r="D40" s="9" t="s">
        <v>467</v>
      </c>
      <c r="E40" s="9" t="s">
        <v>506</v>
      </c>
      <c r="F40" s="56"/>
      <c r="G40" s="16" t="s">
        <v>101</v>
      </c>
      <c r="I40" s="57"/>
      <c r="K40" t="s">
        <v>588</v>
      </c>
      <c r="M40" s="1" t="s">
        <v>604</v>
      </c>
    </row>
    <row r="41" spans="1:20" x14ac:dyDescent="0.25">
      <c r="A41" s="12" t="str">
        <f t="shared" si="0"/>
        <v/>
      </c>
      <c r="B41" s="1" t="s">
        <v>459</v>
      </c>
      <c r="C41" s="1" t="s">
        <v>498</v>
      </c>
      <c r="D41" s="1" t="s">
        <v>459</v>
      </c>
      <c r="E41" s="1" t="s">
        <v>498</v>
      </c>
      <c r="F41" s="56"/>
      <c r="G41" s="16" t="s">
        <v>459</v>
      </c>
      <c r="I41" t="s">
        <v>372</v>
      </c>
    </row>
    <row r="42" spans="1:20" x14ac:dyDescent="0.25">
      <c r="A42" s="12" t="str">
        <f t="shared" si="0"/>
        <v/>
      </c>
      <c r="B42" s="1" t="s">
        <v>317</v>
      </c>
      <c r="C42" s="1" t="s">
        <v>343</v>
      </c>
      <c r="D42" s="1" t="s">
        <v>317</v>
      </c>
      <c r="E42" s="1" t="s">
        <v>343</v>
      </c>
      <c r="F42" s="56"/>
      <c r="G42" s="16" t="s">
        <v>317</v>
      </c>
      <c r="I42" t="s">
        <v>373</v>
      </c>
    </row>
    <row r="43" spans="1:20" x14ac:dyDescent="0.25">
      <c r="A43" s="12" t="str">
        <f t="shared" si="0"/>
        <v/>
      </c>
      <c r="B43" s="1" t="s">
        <v>103</v>
      </c>
      <c r="C43" s="1" t="s">
        <v>179</v>
      </c>
      <c r="D43" s="1" t="s">
        <v>103</v>
      </c>
      <c r="E43" s="1" t="s">
        <v>179</v>
      </c>
      <c r="F43" s="56"/>
      <c r="G43" s="16" t="s">
        <v>103</v>
      </c>
      <c r="I43" t="s">
        <v>373</v>
      </c>
    </row>
    <row r="44" spans="1:20" x14ac:dyDescent="0.25">
      <c r="A44" s="12" t="str">
        <f t="shared" si="0"/>
        <v/>
      </c>
      <c r="B44" s="1" t="s">
        <v>94</v>
      </c>
      <c r="C44" s="1" t="s">
        <v>166</v>
      </c>
      <c r="D44" s="1" t="s">
        <v>94</v>
      </c>
      <c r="E44" s="1" t="s">
        <v>166</v>
      </c>
      <c r="F44" s="56"/>
      <c r="G44" s="16" t="s">
        <v>94</v>
      </c>
      <c r="I44" t="s">
        <v>374</v>
      </c>
    </row>
    <row r="45" spans="1:20" x14ac:dyDescent="0.25">
      <c r="A45" s="12" t="str">
        <f t="shared" si="0"/>
        <v/>
      </c>
      <c r="B45" s="1" t="s">
        <v>155</v>
      </c>
      <c r="C45" s="1" t="s">
        <v>176</v>
      </c>
      <c r="D45" s="1" t="s">
        <v>155</v>
      </c>
      <c r="E45" s="1" t="s">
        <v>176</v>
      </c>
      <c r="F45" s="56"/>
      <c r="G45" s="16" t="s">
        <v>155</v>
      </c>
      <c r="I45" t="s">
        <v>375</v>
      </c>
    </row>
    <row r="46" spans="1:20" x14ac:dyDescent="0.25">
      <c r="A46" s="12" t="str">
        <f t="shared" si="0"/>
        <v/>
      </c>
      <c r="B46" s="1" t="s">
        <v>94</v>
      </c>
      <c r="C46" s="1" t="s">
        <v>166</v>
      </c>
      <c r="D46" s="1" t="s">
        <v>94</v>
      </c>
      <c r="E46" s="1" t="s">
        <v>166</v>
      </c>
      <c r="F46" s="56"/>
      <c r="G46" s="16" t="s">
        <v>94</v>
      </c>
      <c r="I46" t="s">
        <v>376</v>
      </c>
    </row>
    <row r="47" spans="1:20" x14ac:dyDescent="0.25">
      <c r="A47" s="12" t="str">
        <f t="shared" si="0"/>
        <v/>
      </c>
      <c r="B47" s="1" t="s">
        <v>94</v>
      </c>
      <c r="C47" s="1" t="s">
        <v>166</v>
      </c>
      <c r="D47" s="1" t="s">
        <v>94</v>
      </c>
      <c r="E47" s="1" t="s">
        <v>166</v>
      </c>
      <c r="F47" s="56"/>
      <c r="G47" s="16" t="s">
        <v>94</v>
      </c>
      <c r="I47" t="s">
        <v>377</v>
      </c>
    </row>
    <row r="48" spans="1:20" x14ac:dyDescent="0.25">
      <c r="A48" s="12" t="str">
        <f t="shared" si="0"/>
        <v/>
      </c>
      <c r="B48" s="1" t="s">
        <v>97</v>
      </c>
      <c r="C48" s="1" t="s">
        <v>171</v>
      </c>
      <c r="D48" s="1" t="s">
        <v>97</v>
      </c>
      <c r="E48" s="1" t="s">
        <v>171</v>
      </c>
      <c r="F48" s="56"/>
      <c r="G48" s="16" t="s">
        <v>97</v>
      </c>
      <c r="I48" t="s">
        <v>378</v>
      </c>
    </row>
    <row r="49" spans="1:9" x14ac:dyDescent="0.25">
      <c r="A49" s="12" t="str">
        <f t="shared" si="0"/>
        <v/>
      </c>
      <c r="B49" s="1" t="s">
        <v>94</v>
      </c>
      <c r="C49" s="1" t="s">
        <v>166</v>
      </c>
      <c r="D49" s="1" t="s">
        <v>94</v>
      </c>
      <c r="E49" s="1" t="s">
        <v>166</v>
      </c>
      <c r="F49" s="56"/>
      <c r="G49" s="16" t="s">
        <v>94</v>
      </c>
      <c r="I49" t="s">
        <v>379</v>
      </c>
    </row>
    <row r="50" spans="1:9" x14ac:dyDescent="0.25">
      <c r="A50" s="12" t="str">
        <f t="shared" si="0"/>
        <v/>
      </c>
      <c r="B50" s="1" t="s">
        <v>97</v>
      </c>
      <c r="C50" s="1" t="s">
        <v>171</v>
      </c>
      <c r="D50" s="1" t="s">
        <v>97</v>
      </c>
      <c r="E50" s="1" t="s">
        <v>171</v>
      </c>
      <c r="F50" s="56"/>
      <c r="G50" s="16" t="s">
        <v>97</v>
      </c>
      <c r="I50" t="s">
        <v>380</v>
      </c>
    </row>
    <row r="51" spans="1:9" x14ac:dyDescent="0.25">
      <c r="A51" s="12" t="str">
        <f t="shared" si="0"/>
        <v/>
      </c>
      <c r="B51" s="1" t="s">
        <v>94</v>
      </c>
      <c r="C51" s="1" t="s">
        <v>166</v>
      </c>
      <c r="D51" s="1" t="s">
        <v>94</v>
      </c>
      <c r="E51" s="1" t="s">
        <v>166</v>
      </c>
      <c r="F51" s="56"/>
      <c r="G51" s="16" t="s">
        <v>94</v>
      </c>
      <c r="I51" t="s">
        <v>381</v>
      </c>
    </row>
    <row r="52" spans="1:9" x14ac:dyDescent="0.25">
      <c r="A52" s="12" t="str">
        <f t="shared" si="0"/>
        <v/>
      </c>
      <c r="B52" s="1" t="s">
        <v>97</v>
      </c>
      <c r="C52" s="1" t="s">
        <v>171</v>
      </c>
      <c r="D52" s="1" t="s">
        <v>97</v>
      </c>
      <c r="E52" s="1" t="s">
        <v>171</v>
      </c>
      <c r="F52" s="56"/>
      <c r="G52" s="16" t="s">
        <v>97</v>
      </c>
      <c r="I52" t="s">
        <v>382</v>
      </c>
    </row>
    <row r="53" spans="1:9" x14ac:dyDescent="0.25">
      <c r="A53" s="12" t="str">
        <f t="shared" si="0"/>
        <v/>
      </c>
      <c r="B53" s="1" t="s">
        <v>94</v>
      </c>
      <c r="C53" s="1" t="s">
        <v>166</v>
      </c>
      <c r="D53" s="1" t="s">
        <v>94</v>
      </c>
      <c r="E53" s="1" t="s">
        <v>166</v>
      </c>
      <c r="F53" s="56"/>
      <c r="G53" s="16" t="s">
        <v>94</v>
      </c>
      <c r="I53" t="s">
        <v>383</v>
      </c>
    </row>
    <row r="54" spans="1:9" x14ac:dyDescent="0.25">
      <c r="A54" s="12" t="str">
        <f t="shared" si="0"/>
        <v/>
      </c>
      <c r="B54" s="1" t="s">
        <v>97</v>
      </c>
      <c r="C54" s="1" t="s">
        <v>171</v>
      </c>
      <c r="D54" s="1" t="s">
        <v>97</v>
      </c>
      <c r="E54" s="1" t="s">
        <v>171</v>
      </c>
      <c r="F54" s="56"/>
      <c r="G54" s="16" t="s">
        <v>97</v>
      </c>
      <c r="I54" t="s">
        <v>384</v>
      </c>
    </row>
    <row r="55" spans="1:9" x14ac:dyDescent="0.25">
      <c r="A55" s="12" t="str">
        <f t="shared" si="0"/>
        <v/>
      </c>
      <c r="B55" s="1" t="s">
        <v>94</v>
      </c>
      <c r="C55" s="1" t="s">
        <v>166</v>
      </c>
      <c r="D55" s="1" t="s">
        <v>94</v>
      </c>
      <c r="E55" s="1" t="s">
        <v>166</v>
      </c>
      <c r="F55" s="56"/>
      <c r="G55" s="16" t="s">
        <v>94</v>
      </c>
      <c r="I55" t="s">
        <v>385</v>
      </c>
    </row>
    <row r="56" spans="1:9" x14ac:dyDescent="0.25">
      <c r="A56" s="12" t="str">
        <f t="shared" si="0"/>
        <v/>
      </c>
      <c r="B56" s="1" t="s">
        <v>97</v>
      </c>
      <c r="C56" s="1" t="s">
        <v>171</v>
      </c>
      <c r="D56" s="1" t="s">
        <v>97</v>
      </c>
      <c r="E56" s="1" t="s">
        <v>171</v>
      </c>
      <c r="F56" s="56"/>
      <c r="G56" s="16" t="s">
        <v>97</v>
      </c>
      <c r="I56" t="s">
        <v>386</v>
      </c>
    </row>
    <row r="57" spans="1:9" x14ac:dyDescent="0.25">
      <c r="A57" s="12" t="str">
        <f t="shared" si="0"/>
        <v/>
      </c>
      <c r="B57" s="1" t="s">
        <v>94</v>
      </c>
      <c r="C57" s="1" t="s">
        <v>166</v>
      </c>
      <c r="D57" s="1" t="s">
        <v>94</v>
      </c>
      <c r="E57" s="1" t="s">
        <v>166</v>
      </c>
      <c r="F57" s="56"/>
      <c r="G57" s="16" t="s">
        <v>94</v>
      </c>
      <c r="I57" t="s">
        <v>387</v>
      </c>
    </row>
    <row r="58" spans="1:9" x14ac:dyDescent="0.25">
      <c r="A58" s="12" t="str">
        <f t="shared" si="0"/>
        <v/>
      </c>
      <c r="B58" s="1" t="s">
        <v>97</v>
      </c>
      <c r="C58" s="1" t="s">
        <v>171</v>
      </c>
      <c r="D58" s="1" t="s">
        <v>97</v>
      </c>
      <c r="E58" s="1" t="s">
        <v>171</v>
      </c>
      <c r="F58" s="56"/>
      <c r="G58" s="16" t="s">
        <v>97</v>
      </c>
      <c r="I58" t="s">
        <v>388</v>
      </c>
    </row>
    <row r="59" spans="1:9" x14ac:dyDescent="0.25">
      <c r="A59" s="12" t="str">
        <f t="shared" si="0"/>
        <v/>
      </c>
      <c r="B59" s="1" t="s">
        <v>94</v>
      </c>
      <c r="C59" s="1" t="s">
        <v>166</v>
      </c>
      <c r="D59" s="1" t="s">
        <v>94</v>
      </c>
      <c r="E59" s="1" t="s">
        <v>166</v>
      </c>
      <c r="F59" s="56"/>
      <c r="G59" s="16" t="s">
        <v>94</v>
      </c>
      <c r="I59" t="s">
        <v>389</v>
      </c>
    </row>
    <row r="60" spans="1:9" x14ac:dyDescent="0.25">
      <c r="A60" s="12" t="str">
        <f t="shared" si="0"/>
        <v/>
      </c>
      <c r="B60" s="1" t="s">
        <v>97</v>
      </c>
      <c r="C60" s="1" t="s">
        <v>171</v>
      </c>
      <c r="D60" s="1" t="s">
        <v>97</v>
      </c>
      <c r="E60" s="1" t="s">
        <v>171</v>
      </c>
      <c r="F60" s="56"/>
      <c r="G60" s="16" t="s">
        <v>97</v>
      </c>
      <c r="I60" t="s">
        <v>390</v>
      </c>
    </row>
    <row r="61" spans="1:9" x14ac:dyDescent="0.25">
      <c r="A61" s="12" t="str">
        <f t="shared" si="0"/>
        <v/>
      </c>
      <c r="B61" s="1" t="s">
        <v>94</v>
      </c>
      <c r="C61" s="1" t="s">
        <v>166</v>
      </c>
      <c r="D61" s="1" t="s">
        <v>94</v>
      </c>
      <c r="E61" s="1" t="s">
        <v>166</v>
      </c>
      <c r="F61" s="56"/>
      <c r="G61" s="16" t="s">
        <v>94</v>
      </c>
      <c r="I61" t="s">
        <v>389</v>
      </c>
    </row>
    <row r="62" spans="1:9" x14ac:dyDescent="0.25">
      <c r="A62" s="12" t="str">
        <f t="shared" si="0"/>
        <v/>
      </c>
      <c r="B62" s="1" t="s">
        <v>97</v>
      </c>
      <c r="C62" s="1" t="s">
        <v>171</v>
      </c>
      <c r="D62" s="1" t="s">
        <v>97</v>
      </c>
      <c r="E62" s="1" t="s">
        <v>171</v>
      </c>
      <c r="F62" s="56"/>
      <c r="G62" s="16" t="s">
        <v>97</v>
      </c>
      <c r="I62" t="s">
        <v>391</v>
      </c>
    </row>
    <row r="63" spans="1:9" x14ac:dyDescent="0.25">
      <c r="A63" s="12" t="str">
        <f t="shared" si="0"/>
        <v/>
      </c>
      <c r="B63" s="1" t="s">
        <v>94</v>
      </c>
      <c r="C63" s="1" t="s">
        <v>166</v>
      </c>
      <c r="D63" s="1" t="s">
        <v>94</v>
      </c>
      <c r="E63" s="1" t="s">
        <v>166</v>
      </c>
      <c r="F63" s="56"/>
      <c r="G63" s="16" t="s">
        <v>94</v>
      </c>
      <c r="I63" t="s">
        <v>392</v>
      </c>
    </row>
    <row r="64" spans="1:9" x14ac:dyDescent="0.25">
      <c r="A64" s="12" t="str">
        <f t="shared" si="0"/>
        <v/>
      </c>
      <c r="B64" s="1" t="s">
        <v>97</v>
      </c>
      <c r="C64" s="1" t="s">
        <v>171</v>
      </c>
      <c r="D64" s="1" t="s">
        <v>97</v>
      </c>
      <c r="E64" s="1" t="s">
        <v>171</v>
      </c>
      <c r="F64" s="56"/>
      <c r="G64" s="16" t="s">
        <v>97</v>
      </c>
      <c r="I64" t="s">
        <v>393</v>
      </c>
    </row>
    <row r="65" spans="1:9" x14ac:dyDescent="0.25">
      <c r="A65" s="12" t="str">
        <f t="shared" si="0"/>
        <v/>
      </c>
      <c r="B65" s="1" t="s">
        <v>94</v>
      </c>
      <c r="C65" s="1" t="s">
        <v>166</v>
      </c>
      <c r="D65" s="1" t="s">
        <v>94</v>
      </c>
      <c r="E65" s="1" t="s">
        <v>166</v>
      </c>
      <c r="F65" s="56"/>
      <c r="G65" s="16" t="s">
        <v>94</v>
      </c>
      <c r="I65" t="s">
        <v>392</v>
      </c>
    </row>
    <row r="66" spans="1:9" x14ac:dyDescent="0.25">
      <c r="A66" s="12" t="str">
        <f t="shared" ref="A66:A129" si="1">IF(D66&lt;&gt;B66,"!!!!!!","")</f>
        <v/>
      </c>
      <c r="B66" s="1" t="s">
        <v>97</v>
      </c>
      <c r="C66" s="1" t="s">
        <v>171</v>
      </c>
      <c r="D66" s="1" t="s">
        <v>97</v>
      </c>
      <c r="E66" s="1" t="s">
        <v>171</v>
      </c>
      <c r="F66" s="56"/>
      <c r="G66" s="16" t="s">
        <v>97</v>
      </c>
      <c r="I66" t="s">
        <v>394</v>
      </c>
    </row>
    <row r="67" spans="1:9" x14ac:dyDescent="0.25">
      <c r="A67" s="12" t="str">
        <f t="shared" si="1"/>
        <v/>
      </c>
      <c r="B67" s="1" t="s">
        <v>94</v>
      </c>
      <c r="C67" s="1" t="s">
        <v>166</v>
      </c>
      <c r="D67" s="1" t="s">
        <v>94</v>
      </c>
      <c r="E67" s="1" t="s">
        <v>166</v>
      </c>
      <c r="F67" s="56"/>
      <c r="G67" s="16" t="s">
        <v>94</v>
      </c>
      <c r="I67" t="s">
        <v>392</v>
      </c>
    </row>
    <row r="68" spans="1:9" x14ac:dyDescent="0.25">
      <c r="A68" s="12" t="str">
        <f t="shared" si="1"/>
        <v/>
      </c>
      <c r="B68" s="1" t="s">
        <v>97</v>
      </c>
      <c r="C68" s="1" t="s">
        <v>171</v>
      </c>
      <c r="D68" s="1" t="s">
        <v>97</v>
      </c>
      <c r="E68" s="1" t="s">
        <v>171</v>
      </c>
      <c r="F68" s="56"/>
      <c r="G68" s="16" t="s">
        <v>97</v>
      </c>
      <c r="I68" t="s">
        <v>395</v>
      </c>
    </row>
    <row r="69" spans="1:9" x14ac:dyDescent="0.25">
      <c r="A69" s="12" t="str">
        <f t="shared" si="1"/>
        <v/>
      </c>
      <c r="B69" s="1" t="s">
        <v>94</v>
      </c>
      <c r="C69" s="1" t="s">
        <v>166</v>
      </c>
      <c r="D69" s="1" t="s">
        <v>94</v>
      </c>
      <c r="E69" s="1" t="s">
        <v>166</v>
      </c>
      <c r="F69" s="56"/>
      <c r="G69" s="16" t="s">
        <v>94</v>
      </c>
      <c r="I69" t="s">
        <v>392</v>
      </c>
    </row>
    <row r="70" spans="1:9" x14ac:dyDescent="0.25">
      <c r="A70" s="12" t="str">
        <f t="shared" si="1"/>
        <v/>
      </c>
      <c r="B70" s="1" t="s">
        <v>97</v>
      </c>
      <c r="C70" s="1" t="s">
        <v>171</v>
      </c>
      <c r="D70" s="1" t="s">
        <v>97</v>
      </c>
      <c r="E70" s="1" t="s">
        <v>171</v>
      </c>
      <c r="F70" s="56"/>
      <c r="G70" s="16" t="s">
        <v>97</v>
      </c>
      <c r="I70" t="s">
        <v>396</v>
      </c>
    </row>
    <row r="71" spans="1:9" x14ac:dyDescent="0.25">
      <c r="A71" s="12" t="str">
        <f t="shared" si="1"/>
        <v/>
      </c>
      <c r="B71" s="1" t="s">
        <v>94</v>
      </c>
      <c r="C71" s="1" t="s">
        <v>166</v>
      </c>
      <c r="D71" s="1" t="s">
        <v>94</v>
      </c>
      <c r="E71" s="1" t="s">
        <v>166</v>
      </c>
      <c r="F71" s="56"/>
      <c r="G71" s="16" t="s">
        <v>94</v>
      </c>
      <c r="I71" t="s">
        <v>397</v>
      </c>
    </row>
    <row r="72" spans="1:9" x14ac:dyDescent="0.25">
      <c r="A72" s="12" t="str">
        <f t="shared" si="1"/>
        <v/>
      </c>
      <c r="B72" s="1" t="s">
        <v>97</v>
      </c>
      <c r="C72" s="1" t="s">
        <v>171</v>
      </c>
      <c r="D72" s="1" t="s">
        <v>97</v>
      </c>
      <c r="E72" s="1" t="s">
        <v>171</v>
      </c>
      <c r="F72" s="56"/>
      <c r="G72" s="16" t="s">
        <v>97</v>
      </c>
      <c r="I72" t="s">
        <v>398</v>
      </c>
    </row>
    <row r="73" spans="1:9" x14ac:dyDescent="0.25">
      <c r="A73" s="12" t="str">
        <f t="shared" si="1"/>
        <v/>
      </c>
      <c r="B73" s="1" t="s">
        <v>94</v>
      </c>
      <c r="C73" s="1" t="s">
        <v>166</v>
      </c>
      <c r="D73" s="1" t="s">
        <v>94</v>
      </c>
      <c r="E73" s="1" t="s">
        <v>166</v>
      </c>
      <c r="F73" s="56"/>
      <c r="G73" s="16" t="s">
        <v>94</v>
      </c>
      <c r="I73" t="s">
        <v>399</v>
      </c>
    </row>
    <row r="74" spans="1:9" x14ac:dyDescent="0.25">
      <c r="A74" s="12" t="str">
        <f t="shared" si="1"/>
        <v/>
      </c>
      <c r="B74" s="1" t="s">
        <v>97</v>
      </c>
      <c r="C74" s="1" t="s">
        <v>171</v>
      </c>
      <c r="D74" s="1" t="s">
        <v>97</v>
      </c>
      <c r="E74" s="1" t="s">
        <v>171</v>
      </c>
      <c r="F74" s="56"/>
      <c r="G74" s="16" t="s">
        <v>97</v>
      </c>
      <c r="I74" t="s">
        <v>400</v>
      </c>
    </row>
    <row r="75" spans="1:9" x14ac:dyDescent="0.25">
      <c r="A75" s="12" t="str">
        <f t="shared" si="1"/>
        <v/>
      </c>
      <c r="B75" s="1" t="s">
        <v>94</v>
      </c>
      <c r="C75" s="1" t="s">
        <v>166</v>
      </c>
      <c r="D75" s="1" t="s">
        <v>94</v>
      </c>
      <c r="E75" s="1" t="s">
        <v>166</v>
      </c>
      <c r="F75" s="56"/>
      <c r="G75" s="16" t="s">
        <v>94</v>
      </c>
      <c r="I75" t="s">
        <v>401</v>
      </c>
    </row>
    <row r="76" spans="1:9" x14ac:dyDescent="0.25">
      <c r="A76" s="12" t="str">
        <f t="shared" si="1"/>
        <v/>
      </c>
      <c r="B76" s="1" t="s">
        <v>97</v>
      </c>
      <c r="C76" s="1" t="s">
        <v>171</v>
      </c>
      <c r="D76" s="1" t="s">
        <v>97</v>
      </c>
      <c r="E76" s="1" t="s">
        <v>171</v>
      </c>
      <c r="F76" s="56"/>
      <c r="G76" s="16" t="s">
        <v>97</v>
      </c>
      <c r="I76" t="s">
        <v>402</v>
      </c>
    </row>
    <row r="77" spans="1:9" x14ac:dyDescent="0.25">
      <c r="A77" s="12" t="str">
        <f t="shared" si="1"/>
        <v/>
      </c>
      <c r="B77" s="1" t="s">
        <v>94</v>
      </c>
      <c r="C77" s="1" t="s">
        <v>166</v>
      </c>
      <c r="D77" s="1" t="s">
        <v>94</v>
      </c>
      <c r="E77" s="1" t="s">
        <v>166</v>
      </c>
      <c r="F77" s="56"/>
      <c r="G77" s="16" t="s">
        <v>94</v>
      </c>
      <c r="I77" t="s">
        <v>403</v>
      </c>
    </row>
    <row r="78" spans="1:9" x14ac:dyDescent="0.25">
      <c r="A78" s="12" t="str">
        <f t="shared" si="1"/>
        <v/>
      </c>
      <c r="B78" s="1" t="s">
        <v>97</v>
      </c>
      <c r="C78" s="1" t="s">
        <v>171</v>
      </c>
      <c r="D78" s="1" t="s">
        <v>97</v>
      </c>
      <c r="E78" s="1" t="s">
        <v>171</v>
      </c>
      <c r="F78" s="56"/>
      <c r="G78" s="16" t="s">
        <v>97</v>
      </c>
      <c r="I78" t="s">
        <v>404</v>
      </c>
    </row>
    <row r="79" spans="1:9" x14ac:dyDescent="0.25">
      <c r="A79" s="12" t="str">
        <f t="shared" si="1"/>
        <v/>
      </c>
      <c r="B79" s="1" t="s">
        <v>94</v>
      </c>
      <c r="C79" s="1" t="s">
        <v>166</v>
      </c>
      <c r="D79" s="1" t="s">
        <v>94</v>
      </c>
      <c r="E79" s="1" t="s">
        <v>166</v>
      </c>
      <c r="F79" s="56"/>
      <c r="G79" s="16" t="s">
        <v>94</v>
      </c>
      <c r="I79" t="s">
        <v>405</v>
      </c>
    </row>
    <row r="80" spans="1:9" x14ac:dyDescent="0.25">
      <c r="A80" s="12" t="str">
        <f t="shared" si="1"/>
        <v/>
      </c>
      <c r="B80" s="1" t="s">
        <v>97</v>
      </c>
      <c r="C80" s="1" t="s">
        <v>171</v>
      </c>
      <c r="D80" s="1" t="s">
        <v>97</v>
      </c>
      <c r="E80" s="1" t="s">
        <v>171</v>
      </c>
      <c r="F80" s="56"/>
      <c r="G80" s="16" t="s">
        <v>97</v>
      </c>
      <c r="I80" t="s">
        <v>406</v>
      </c>
    </row>
    <row r="81" spans="1:9" x14ac:dyDescent="0.25">
      <c r="A81" s="12" t="str">
        <f t="shared" si="1"/>
        <v/>
      </c>
      <c r="B81" s="1" t="s">
        <v>94</v>
      </c>
      <c r="C81" s="1" t="s">
        <v>166</v>
      </c>
      <c r="D81" s="1" t="s">
        <v>94</v>
      </c>
      <c r="E81" s="1" t="s">
        <v>166</v>
      </c>
      <c r="F81" s="56"/>
      <c r="G81" s="16" t="s">
        <v>94</v>
      </c>
      <c r="I81" t="s">
        <v>407</v>
      </c>
    </row>
    <row r="82" spans="1:9" x14ac:dyDescent="0.25">
      <c r="A82" s="12" t="str">
        <f t="shared" si="1"/>
        <v/>
      </c>
      <c r="B82" s="1" t="s">
        <v>94</v>
      </c>
      <c r="C82" s="1" t="s">
        <v>166</v>
      </c>
      <c r="D82" s="1" t="s">
        <v>94</v>
      </c>
      <c r="E82" s="1" t="s">
        <v>166</v>
      </c>
      <c r="F82" s="56"/>
      <c r="G82" s="16" t="s">
        <v>94</v>
      </c>
      <c r="I82" t="s">
        <v>408</v>
      </c>
    </row>
    <row r="83" spans="1:9" x14ac:dyDescent="0.25">
      <c r="A83" s="12" t="str">
        <f t="shared" si="1"/>
        <v/>
      </c>
      <c r="B83" s="1" t="s">
        <v>94</v>
      </c>
      <c r="C83" s="1" t="s">
        <v>166</v>
      </c>
      <c r="D83" s="1" t="s">
        <v>94</v>
      </c>
      <c r="E83" s="1" t="s">
        <v>166</v>
      </c>
      <c r="F83" s="56"/>
      <c r="G83" s="16" t="s">
        <v>94</v>
      </c>
      <c r="I83" t="s">
        <v>370</v>
      </c>
    </row>
    <row r="84" spans="1:9" x14ac:dyDescent="0.25">
      <c r="A84" s="12" t="str">
        <f t="shared" si="1"/>
        <v/>
      </c>
      <c r="B84" s="1" t="s">
        <v>94</v>
      </c>
      <c r="C84" s="1" t="s">
        <v>166</v>
      </c>
      <c r="D84" s="1" t="s">
        <v>94</v>
      </c>
      <c r="E84" s="1" t="s">
        <v>166</v>
      </c>
      <c r="F84" s="56"/>
      <c r="G84" s="16" t="s">
        <v>94</v>
      </c>
      <c r="I84" t="s">
        <v>409</v>
      </c>
    </row>
    <row r="85" spans="1:9" x14ac:dyDescent="0.25">
      <c r="A85" s="12" t="str">
        <f t="shared" si="1"/>
        <v/>
      </c>
      <c r="B85" s="1" t="s">
        <v>94</v>
      </c>
      <c r="C85" s="1" t="s">
        <v>166</v>
      </c>
      <c r="D85" s="1" t="s">
        <v>94</v>
      </c>
      <c r="E85" s="1" t="s">
        <v>166</v>
      </c>
      <c r="F85" s="56"/>
      <c r="G85" s="16" t="s">
        <v>94</v>
      </c>
      <c r="I85" t="s">
        <v>370</v>
      </c>
    </row>
    <row r="86" spans="1:9" x14ac:dyDescent="0.25">
      <c r="A86" s="12" t="str">
        <f t="shared" si="1"/>
        <v/>
      </c>
      <c r="B86" s="1" t="s">
        <v>97</v>
      </c>
      <c r="C86" s="1" t="s">
        <v>171</v>
      </c>
      <c r="D86" s="1" t="s">
        <v>97</v>
      </c>
      <c r="E86" s="1" t="s">
        <v>171</v>
      </c>
      <c r="F86" s="56"/>
      <c r="G86" s="16" t="s">
        <v>97</v>
      </c>
      <c r="I86" t="s">
        <v>410</v>
      </c>
    </row>
    <row r="87" spans="1:9" x14ac:dyDescent="0.25">
      <c r="A87" s="12" t="str">
        <f t="shared" si="1"/>
        <v/>
      </c>
      <c r="B87" s="1" t="s">
        <v>94</v>
      </c>
      <c r="C87" s="1" t="s">
        <v>166</v>
      </c>
      <c r="D87" s="1" t="s">
        <v>94</v>
      </c>
      <c r="E87" s="1" t="s">
        <v>166</v>
      </c>
      <c r="F87" s="56"/>
      <c r="G87" s="16" t="s">
        <v>94</v>
      </c>
      <c r="I87" t="s">
        <v>411</v>
      </c>
    </row>
    <row r="88" spans="1:9" x14ac:dyDescent="0.25">
      <c r="A88" s="12" t="str">
        <f t="shared" si="1"/>
        <v/>
      </c>
      <c r="B88" s="1" t="s">
        <v>94</v>
      </c>
      <c r="C88" s="1" t="s">
        <v>166</v>
      </c>
      <c r="D88" s="1" t="s">
        <v>94</v>
      </c>
      <c r="E88" s="1" t="s">
        <v>166</v>
      </c>
      <c r="F88" s="56"/>
      <c r="G88" s="16" t="s">
        <v>94</v>
      </c>
      <c r="I88" t="s">
        <v>412</v>
      </c>
    </row>
    <row r="89" spans="1:9" x14ac:dyDescent="0.25">
      <c r="A89" s="12" t="str">
        <f t="shared" si="1"/>
        <v/>
      </c>
      <c r="B89" s="1" t="s">
        <v>94</v>
      </c>
      <c r="C89" s="1" t="s">
        <v>166</v>
      </c>
      <c r="D89" s="1" t="s">
        <v>94</v>
      </c>
      <c r="E89" s="1" t="s">
        <v>166</v>
      </c>
      <c r="F89" s="56"/>
      <c r="G89" s="16" t="s">
        <v>94</v>
      </c>
      <c r="I89" t="s">
        <v>413</v>
      </c>
    </row>
    <row r="90" spans="1:9" x14ac:dyDescent="0.25">
      <c r="A90" s="12" t="str">
        <f t="shared" si="1"/>
        <v/>
      </c>
      <c r="B90" s="1" t="s">
        <v>97</v>
      </c>
      <c r="C90" s="1" t="s">
        <v>171</v>
      </c>
      <c r="D90" s="1" t="s">
        <v>97</v>
      </c>
      <c r="E90" s="1" t="s">
        <v>171</v>
      </c>
      <c r="F90" s="56"/>
      <c r="G90" s="16" t="s">
        <v>97</v>
      </c>
      <c r="I90" t="s">
        <v>414</v>
      </c>
    </row>
    <row r="91" spans="1:9" x14ac:dyDescent="0.25">
      <c r="A91" s="12" t="str">
        <f t="shared" si="1"/>
        <v/>
      </c>
      <c r="B91" s="1" t="s">
        <v>94</v>
      </c>
      <c r="C91" s="1" t="s">
        <v>166</v>
      </c>
      <c r="D91" s="1" t="s">
        <v>94</v>
      </c>
      <c r="E91" s="1" t="s">
        <v>166</v>
      </c>
      <c r="F91" s="56"/>
      <c r="G91" s="16" t="s">
        <v>94</v>
      </c>
      <c r="I91" t="s">
        <v>415</v>
      </c>
    </row>
    <row r="92" spans="1:9" x14ac:dyDescent="0.25">
      <c r="A92" s="12" t="str">
        <f t="shared" si="1"/>
        <v/>
      </c>
      <c r="B92" s="1" t="s">
        <v>97</v>
      </c>
      <c r="C92" s="1" t="s">
        <v>171</v>
      </c>
      <c r="D92" s="1" t="s">
        <v>97</v>
      </c>
      <c r="E92" s="1" t="s">
        <v>171</v>
      </c>
      <c r="F92" s="56"/>
      <c r="G92" s="16" t="s">
        <v>97</v>
      </c>
      <c r="I92" t="s">
        <v>416</v>
      </c>
    </row>
    <row r="93" spans="1:9" x14ac:dyDescent="0.25">
      <c r="A93" s="12" t="str">
        <f t="shared" si="1"/>
        <v/>
      </c>
      <c r="B93" s="1" t="s">
        <v>94</v>
      </c>
      <c r="C93" s="1" t="s">
        <v>166</v>
      </c>
      <c r="D93" s="1" t="s">
        <v>94</v>
      </c>
      <c r="E93" s="1" t="s">
        <v>166</v>
      </c>
      <c r="F93" s="56"/>
      <c r="G93" s="16" t="s">
        <v>94</v>
      </c>
      <c r="I93" t="s">
        <v>417</v>
      </c>
    </row>
    <row r="94" spans="1:9" x14ac:dyDescent="0.25">
      <c r="A94" s="12" t="str">
        <f t="shared" si="1"/>
        <v/>
      </c>
      <c r="B94" s="1" t="s">
        <v>97</v>
      </c>
      <c r="C94" s="1" t="s">
        <v>171</v>
      </c>
      <c r="D94" s="1" t="s">
        <v>97</v>
      </c>
      <c r="E94" s="1" t="s">
        <v>171</v>
      </c>
      <c r="F94" s="56"/>
      <c r="G94" s="16" t="s">
        <v>97</v>
      </c>
      <c r="I94" t="s">
        <v>418</v>
      </c>
    </row>
    <row r="95" spans="1:9" x14ac:dyDescent="0.25">
      <c r="A95" s="12" t="str">
        <f t="shared" si="1"/>
        <v/>
      </c>
      <c r="B95" s="1" t="s">
        <v>94</v>
      </c>
      <c r="C95" s="1" t="s">
        <v>166</v>
      </c>
      <c r="D95" s="1" t="s">
        <v>94</v>
      </c>
      <c r="E95" s="1" t="s">
        <v>166</v>
      </c>
      <c r="F95" s="56"/>
      <c r="G95" s="16" t="s">
        <v>94</v>
      </c>
      <c r="I95" t="s">
        <v>419</v>
      </c>
    </row>
    <row r="96" spans="1:9" x14ac:dyDescent="0.25">
      <c r="A96" s="12" t="str">
        <f t="shared" si="1"/>
        <v/>
      </c>
      <c r="B96" s="1" t="s">
        <v>94</v>
      </c>
      <c r="C96" s="1" t="s">
        <v>166</v>
      </c>
      <c r="D96" s="1" t="s">
        <v>94</v>
      </c>
      <c r="E96" s="1" t="s">
        <v>166</v>
      </c>
      <c r="F96" s="56"/>
      <c r="G96" s="16" t="s">
        <v>94</v>
      </c>
      <c r="I96" t="s">
        <v>420</v>
      </c>
    </row>
    <row r="97" spans="1:9" x14ac:dyDescent="0.25">
      <c r="A97" s="12" t="str">
        <f t="shared" si="1"/>
        <v/>
      </c>
      <c r="B97" s="1" t="s">
        <v>94</v>
      </c>
      <c r="C97" s="1" t="s">
        <v>166</v>
      </c>
      <c r="D97" s="1" t="s">
        <v>94</v>
      </c>
      <c r="E97" s="1" t="s">
        <v>166</v>
      </c>
      <c r="F97" s="56"/>
      <c r="G97" s="16" t="s">
        <v>94</v>
      </c>
      <c r="I97" t="s">
        <v>421</v>
      </c>
    </row>
    <row r="98" spans="1:9" x14ac:dyDescent="0.25">
      <c r="A98" s="12" t="str">
        <f t="shared" si="1"/>
        <v/>
      </c>
      <c r="B98" s="1" t="s">
        <v>97</v>
      </c>
      <c r="C98" s="1" t="s">
        <v>171</v>
      </c>
      <c r="D98" s="1" t="s">
        <v>97</v>
      </c>
      <c r="E98" s="1" t="s">
        <v>171</v>
      </c>
      <c r="F98" s="56"/>
      <c r="G98" s="16" t="s">
        <v>97</v>
      </c>
      <c r="I98" t="s">
        <v>422</v>
      </c>
    </row>
    <row r="99" spans="1:9" x14ac:dyDescent="0.25">
      <c r="A99" s="12" t="str">
        <f t="shared" si="1"/>
        <v/>
      </c>
      <c r="B99" s="1" t="s">
        <v>94</v>
      </c>
      <c r="C99" s="1" t="s">
        <v>166</v>
      </c>
      <c r="D99" s="1" t="s">
        <v>94</v>
      </c>
      <c r="E99" s="1" t="s">
        <v>166</v>
      </c>
      <c r="F99" s="56"/>
      <c r="G99" s="16" t="s">
        <v>94</v>
      </c>
      <c r="I99" t="s">
        <v>423</v>
      </c>
    </row>
    <row r="100" spans="1:9" x14ac:dyDescent="0.25">
      <c r="A100" s="12" t="str">
        <f t="shared" si="1"/>
        <v/>
      </c>
      <c r="B100" s="1" t="s">
        <v>97</v>
      </c>
      <c r="C100" s="1" t="s">
        <v>171</v>
      </c>
      <c r="D100" s="1" t="s">
        <v>97</v>
      </c>
      <c r="E100" s="1" t="s">
        <v>171</v>
      </c>
      <c r="F100" s="56"/>
      <c r="G100" s="16" t="s">
        <v>97</v>
      </c>
      <c r="I100" t="s">
        <v>424</v>
      </c>
    </row>
    <row r="101" spans="1:9" x14ac:dyDescent="0.25">
      <c r="A101" s="12" t="str">
        <f t="shared" si="1"/>
        <v/>
      </c>
      <c r="B101" s="1" t="s">
        <v>94</v>
      </c>
      <c r="C101" s="1" t="s">
        <v>166</v>
      </c>
      <c r="D101" s="1" t="s">
        <v>94</v>
      </c>
      <c r="E101" s="1" t="s">
        <v>166</v>
      </c>
      <c r="F101" s="56"/>
      <c r="G101" s="16" t="s">
        <v>94</v>
      </c>
      <c r="I101" t="s">
        <v>425</v>
      </c>
    </row>
    <row r="102" spans="1:9" x14ac:dyDescent="0.25">
      <c r="A102" s="12" t="str">
        <f t="shared" si="1"/>
        <v/>
      </c>
      <c r="B102" s="1" t="s">
        <v>97</v>
      </c>
      <c r="C102" s="1" t="s">
        <v>171</v>
      </c>
      <c r="D102" s="1" t="s">
        <v>97</v>
      </c>
      <c r="E102" s="1" t="s">
        <v>171</v>
      </c>
      <c r="F102" s="56"/>
      <c r="G102" s="16" t="s">
        <v>97</v>
      </c>
    </row>
    <row r="103" spans="1:9" x14ac:dyDescent="0.25">
      <c r="A103" s="12" t="str">
        <f t="shared" si="1"/>
        <v/>
      </c>
      <c r="B103" s="1" t="s">
        <v>94</v>
      </c>
      <c r="C103" s="1" t="s">
        <v>166</v>
      </c>
      <c r="D103" s="1" t="s">
        <v>94</v>
      </c>
      <c r="E103" s="1" t="s">
        <v>166</v>
      </c>
      <c r="F103" s="56"/>
      <c r="G103" s="16" t="s">
        <v>94</v>
      </c>
      <c r="I103" t="s">
        <v>425</v>
      </c>
    </row>
    <row r="104" spans="1:9" x14ac:dyDescent="0.25">
      <c r="A104" s="12" t="str">
        <f t="shared" si="1"/>
        <v/>
      </c>
      <c r="B104" s="1" t="s">
        <v>97</v>
      </c>
      <c r="C104" s="1" t="s">
        <v>171</v>
      </c>
      <c r="D104" s="1" t="s">
        <v>97</v>
      </c>
      <c r="E104" s="1" t="s">
        <v>171</v>
      </c>
      <c r="F104" s="56"/>
      <c r="G104" s="16" t="s">
        <v>97</v>
      </c>
    </row>
    <row r="105" spans="1:9" x14ac:dyDescent="0.25">
      <c r="A105" s="12" t="str">
        <f t="shared" si="1"/>
        <v/>
      </c>
      <c r="B105" s="1" t="s">
        <v>94</v>
      </c>
      <c r="C105" s="1" t="s">
        <v>166</v>
      </c>
      <c r="D105" s="1" t="s">
        <v>94</v>
      </c>
      <c r="E105" s="1" t="s">
        <v>166</v>
      </c>
      <c r="F105" s="56"/>
      <c r="G105" s="16" t="s">
        <v>94</v>
      </c>
      <c r="I105" t="s">
        <v>425</v>
      </c>
    </row>
    <row r="106" spans="1:9" x14ac:dyDescent="0.25">
      <c r="A106" s="12" t="str">
        <f t="shared" si="1"/>
        <v/>
      </c>
      <c r="B106" s="1" t="s">
        <v>97</v>
      </c>
      <c r="C106" s="1" t="s">
        <v>171</v>
      </c>
      <c r="D106" s="1" t="s">
        <v>97</v>
      </c>
      <c r="E106" s="1" t="s">
        <v>171</v>
      </c>
      <c r="F106" s="56"/>
      <c r="G106" s="16" t="s">
        <v>97</v>
      </c>
    </row>
    <row r="107" spans="1:9" x14ac:dyDescent="0.25">
      <c r="A107" s="12" t="str">
        <f t="shared" si="1"/>
        <v/>
      </c>
      <c r="B107" s="1" t="s">
        <v>94</v>
      </c>
      <c r="C107" s="1" t="s">
        <v>166</v>
      </c>
      <c r="D107" s="1" t="s">
        <v>94</v>
      </c>
      <c r="E107" s="1" t="s">
        <v>166</v>
      </c>
      <c r="F107" s="56"/>
      <c r="G107" s="16" t="s">
        <v>94</v>
      </c>
      <c r="I107" t="s">
        <v>425</v>
      </c>
    </row>
    <row r="108" spans="1:9" x14ac:dyDescent="0.25">
      <c r="A108" s="12" t="str">
        <f t="shared" si="1"/>
        <v/>
      </c>
      <c r="B108" s="1" t="s">
        <v>97</v>
      </c>
      <c r="C108" s="1" t="s">
        <v>171</v>
      </c>
      <c r="D108" s="1" t="s">
        <v>97</v>
      </c>
      <c r="E108" s="1" t="s">
        <v>171</v>
      </c>
      <c r="F108" s="56"/>
      <c r="G108" s="16" t="s">
        <v>97</v>
      </c>
    </row>
    <row r="109" spans="1:9" x14ac:dyDescent="0.25">
      <c r="A109" s="12" t="str">
        <f t="shared" si="1"/>
        <v/>
      </c>
      <c r="B109" s="1" t="s">
        <v>94</v>
      </c>
      <c r="C109" s="1" t="s">
        <v>166</v>
      </c>
      <c r="D109" s="1" t="s">
        <v>94</v>
      </c>
      <c r="E109" s="1" t="s">
        <v>166</v>
      </c>
      <c r="F109" s="56"/>
      <c r="G109" s="16" t="s">
        <v>94</v>
      </c>
      <c r="I109" t="s">
        <v>425</v>
      </c>
    </row>
    <row r="110" spans="1:9" x14ac:dyDescent="0.25">
      <c r="A110" s="12" t="str">
        <f t="shared" si="1"/>
        <v/>
      </c>
      <c r="B110" s="1" t="s">
        <v>97</v>
      </c>
      <c r="C110" s="1" t="s">
        <v>171</v>
      </c>
      <c r="D110" s="1" t="s">
        <v>97</v>
      </c>
      <c r="E110" s="1" t="s">
        <v>171</v>
      </c>
      <c r="F110" s="56"/>
      <c r="G110" s="16" t="s">
        <v>97</v>
      </c>
    </row>
    <row r="111" spans="1:9" x14ac:dyDescent="0.25">
      <c r="A111" s="12" t="str">
        <f t="shared" si="1"/>
        <v/>
      </c>
      <c r="B111" s="1" t="s">
        <v>94</v>
      </c>
      <c r="C111" s="1" t="s">
        <v>166</v>
      </c>
      <c r="D111" s="1" t="s">
        <v>94</v>
      </c>
      <c r="E111" s="1" t="s">
        <v>166</v>
      </c>
      <c r="F111" s="56"/>
      <c r="G111" s="16" t="s">
        <v>94</v>
      </c>
      <c r="I111" t="s">
        <v>425</v>
      </c>
    </row>
    <row r="112" spans="1:9" x14ac:dyDescent="0.25">
      <c r="A112" s="12" t="str">
        <f t="shared" si="1"/>
        <v/>
      </c>
      <c r="B112" s="1" t="s">
        <v>97</v>
      </c>
      <c r="C112" s="1" t="s">
        <v>171</v>
      </c>
      <c r="D112" s="1" t="s">
        <v>97</v>
      </c>
      <c r="E112" s="1" t="s">
        <v>171</v>
      </c>
      <c r="F112" s="56"/>
      <c r="G112" s="16" t="s">
        <v>97</v>
      </c>
    </row>
    <row r="113" spans="1:9" x14ac:dyDescent="0.25">
      <c r="A113" s="12" t="str">
        <f t="shared" si="1"/>
        <v/>
      </c>
      <c r="B113" s="1" t="s">
        <v>94</v>
      </c>
      <c r="C113" s="1" t="s">
        <v>166</v>
      </c>
      <c r="D113" s="1" t="s">
        <v>94</v>
      </c>
      <c r="E113" s="1" t="s">
        <v>166</v>
      </c>
      <c r="F113" s="56"/>
      <c r="G113" s="16" t="s">
        <v>94</v>
      </c>
      <c r="I113" t="s">
        <v>425</v>
      </c>
    </row>
    <row r="114" spans="1:9" x14ac:dyDescent="0.25">
      <c r="A114" s="12" t="str">
        <f t="shared" si="1"/>
        <v/>
      </c>
      <c r="B114" s="1" t="s">
        <v>97</v>
      </c>
      <c r="C114" s="1" t="s">
        <v>171</v>
      </c>
      <c r="D114" s="1" t="s">
        <v>97</v>
      </c>
      <c r="E114" s="1" t="s">
        <v>171</v>
      </c>
      <c r="F114" s="56"/>
      <c r="G114" s="16" t="s">
        <v>97</v>
      </c>
    </row>
    <row r="115" spans="1:9" x14ac:dyDescent="0.25">
      <c r="A115" s="12" t="str">
        <f t="shared" si="1"/>
        <v/>
      </c>
      <c r="B115" s="1" t="s">
        <v>94</v>
      </c>
      <c r="C115" s="1" t="s">
        <v>166</v>
      </c>
      <c r="D115" s="1" t="s">
        <v>94</v>
      </c>
      <c r="E115" s="1" t="s">
        <v>166</v>
      </c>
      <c r="F115" s="56"/>
      <c r="G115" s="16" t="s">
        <v>94</v>
      </c>
      <c r="I115" t="s">
        <v>425</v>
      </c>
    </row>
    <row r="116" spans="1:9" x14ac:dyDescent="0.25">
      <c r="A116" s="12" t="str">
        <f t="shared" si="1"/>
        <v/>
      </c>
      <c r="B116" s="1" t="s">
        <v>97</v>
      </c>
      <c r="C116" s="1" t="s">
        <v>171</v>
      </c>
      <c r="D116" s="1" t="s">
        <v>97</v>
      </c>
      <c r="E116" s="1" t="s">
        <v>171</v>
      </c>
      <c r="F116" s="56"/>
      <c r="G116" s="16" t="s">
        <v>97</v>
      </c>
    </row>
    <row r="117" spans="1:9" x14ac:dyDescent="0.25">
      <c r="A117" s="12" t="str">
        <f t="shared" si="1"/>
        <v/>
      </c>
      <c r="B117" s="1" t="s">
        <v>94</v>
      </c>
      <c r="C117" s="1" t="s">
        <v>166</v>
      </c>
      <c r="D117" s="1" t="s">
        <v>94</v>
      </c>
      <c r="E117" s="1" t="s">
        <v>166</v>
      </c>
      <c r="F117" s="56"/>
      <c r="G117" s="16" t="s">
        <v>94</v>
      </c>
      <c r="I117" t="s">
        <v>425</v>
      </c>
    </row>
    <row r="118" spans="1:9" x14ac:dyDescent="0.25">
      <c r="A118" s="12" t="str">
        <f t="shared" si="1"/>
        <v/>
      </c>
      <c r="B118" s="1" t="s">
        <v>94</v>
      </c>
      <c r="C118" s="1" t="s">
        <v>166</v>
      </c>
      <c r="D118" s="1" t="s">
        <v>94</v>
      </c>
      <c r="E118" s="1" t="s">
        <v>166</v>
      </c>
      <c r="F118" s="56"/>
      <c r="G118" s="16" t="s">
        <v>94</v>
      </c>
      <c r="I118" t="s">
        <v>426</v>
      </c>
    </row>
    <row r="119" spans="1:9" x14ac:dyDescent="0.25">
      <c r="A119" s="12" t="str">
        <f t="shared" si="1"/>
        <v/>
      </c>
      <c r="B119" s="1" t="s">
        <v>94</v>
      </c>
      <c r="C119" s="1" t="s">
        <v>166</v>
      </c>
      <c r="D119" s="1" t="s">
        <v>94</v>
      </c>
      <c r="E119" s="1" t="s">
        <v>166</v>
      </c>
      <c r="F119" s="56"/>
      <c r="G119" s="16" t="s">
        <v>94</v>
      </c>
      <c r="I119" s="55" t="s">
        <v>434</v>
      </c>
    </row>
    <row r="120" spans="1:9" x14ac:dyDescent="0.25">
      <c r="A120" s="12" t="str">
        <f t="shared" si="1"/>
        <v/>
      </c>
      <c r="B120" s="1" t="s">
        <v>94</v>
      </c>
      <c r="C120" s="1" t="s">
        <v>166</v>
      </c>
      <c r="D120" s="1" t="s">
        <v>94</v>
      </c>
      <c r="E120" s="1" t="s">
        <v>166</v>
      </c>
      <c r="F120" s="56"/>
      <c r="G120" s="16" t="s">
        <v>94</v>
      </c>
      <c r="I120" s="55"/>
    </row>
    <row r="121" spans="1:9" x14ac:dyDescent="0.25">
      <c r="A121" s="12" t="str">
        <f t="shared" si="1"/>
        <v/>
      </c>
      <c r="B121" s="1" t="s">
        <v>94</v>
      </c>
      <c r="C121" s="1" t="s">
        <v>166</v>
      </c>
      <c r="D121" s="1" t="s">
        <v>94</v>
      </c>
      <c r="E121" s="1" t="s">
        <v>166</v>
      </c>
      <c r="F121" s="56"/>
      <c r="G121" s="16" t="s">
        <v>94</v>
      </c>
      <c r="I121" s="55"/>
    </row>
    <row r="122" spans="1:9" x14ac:dyDescent="0.25">
      <c r="A122" s="12" t="str">
        <f t="shared" si="1"/>
        <v/>
      </c>
      <c r="B122" s="1" t="s">
        <v>94</v>
      </c>
      <c r="C122" s="1" t="s">
        <v>166</v>
      </c>
      <c r="D122" s="1" t="s">
        <v>94</v>
      </c>
      <c r="E122" s="1" t="s">
        <v>166</v>
      </c>
      <c r="F122" s="56"/>
      <c r="G122" s="16" t="s">
        <v>94</v>
      </c>
      <c r="I122" s="55"/>
    </row>
    <row r="123" spans="1:9" x14ac:dyDescent="0.25">
      <c r="A123" s="12" t="str">
        <f t="shared" si="1"/>
        <v/>
      </c>
      <c r="B123" s="1" t="s">
        <v>94</v>
      </c>
      <c r="C123" s="1" t="s">
        <v>166</v>
      </c>
      <c r="D123" s="1" t="s">
        <v>94</v>
      </c>
      <c r="E123" s="1" t="s">
        <v>166</v>
      </c>
      <c r="F123" s="56"/>
      <c r="G123" s="16" t="s">
        <v>94</v>
      </c>
      <c r="I123" s="55"/>
    </row>
    <row r="124" spans="1:9" x14ac:dyDescent="0.25">
      <c r="A124" s="12" t="str">
        <f t="shared" si="1"/>
        <v/>
      </c>
      <c r="B124" s="1" t="s">
        <v>94</v>
      </c>
      <c r="C124" s="1" t="s">
        <v>166</v>
      </c>
      <c r="D124" s="1" t="s">
        <v>94</v>
      </c>
      <c r="E124" s="1" t="s">
        <v>166</v>
      </c>
      <c r="F124" s="56"/>
      <c r="G124" s="16" t="s">
        <v>94</v>
      </c>
      <c r="I124" s="55"/>
    </row>
    <row r="125" spans="1:9" x14ac:dyDescent="0.25">
      <c r="A125" s="12" t="str">
        <f t="shared" si="1"/>
        <v/>
      </c>
      <c r="B125" s="1" t="s">
        <v>94</v>
      </c>
      <c r="C125" s="1" t="s">
        <v>166</v>
      </c>
      <c r="D125" s="1" t="s">
        <v>94</v>
      </c>
      <c r="E125" s="1" t="s">
        <v>166</v>
      </c>
      <c r="F125" s="56"/>
      <c r="G125" s="16" t="s">
        <v>94</v>
      </c>
      <c r="I125" s="55"/>
    </row>
    <row r="126" spans="1:9" x14ac:dyDescent="0.25">
      <c r="A126" s="12" t="str">
        <f t="shared" si="1"/>
        <v/>
      </c>
      <c r="B126" s="1" t="s">
        <v>94</v>
      </c>
      <c r="C126" s="1" t="s">
        <v>166</v>
      </c>
      <c r="D126" s="1" t="s">
        <v>94</v>
      </c>
      <c r="E126" s="1" t="s">
        <v>166</v>
      </c>
      <c r="F126" s="56"/>
      <c r="G126" s="16" t="s">
        <v>94</v>
      </c>
      <c r="I126" s="55"/>
    </row>
    <row r="127" spans="1:9" x14ac:dyDescent="0.25">
      <c r="A127" s="12" t="str">
        <f t="shared" si="1"/>
        <v/>
      </c>
      <c r="B127" s="1" t="s">
        <v>94</v>
      </c>
      <c r="C127" s="1" t="s">
        <v>166</v>
      </c>
      <c r="D127" s="1" t="s">
        <v>94</v>
      </c>
      <c r="E127" s="1" t="s">
        <v>166</v>
      </c>
      <c r="F127" s="56"/>
      <c r="G127" s="16" t="s">
        <v>94</v>
      </c>
      <c r="I127" s="55"/>
    </row>
    <row r="128" spans="1:9" x14ac:dyDescent="0.25">
      <c r="A128" s="12" t="str">
        <f t="shared" si="1"/>
        <v/>
      </c>
      <c r="B128" s="1" t="s">
        <v>94</v>
      </c>
      <c r="C128" s="1" t="s">
        <v>166</v>
      </c>
      <c r="D128" s="1" t="s">
        <v>94</v>
      </c>
      <c r="E128" s="1" t="s">
        <v>166</v>
      </c>
      <c r="F128" s="56"/>
      <c r="G128" s="16" t="s">
        <v>94</v>
      </c>
      <c r="I128" s="55"/>
    </row>
    <row r="129" spans="1:9" x14ac:dyDescent="0.25">
      <c r="A129" s="12" t="str">
        <f t="shared" si="1"/>
        <v/>
      </c>
      <c r="B129" s="1" t="s">
        <v>94</v>
      </c>
      <c r="C129" s="1" t="s">
        <v>166</v>
      </c>
      <c r="D129" s="1" t="s">
        <v>94</v>
      </c>
      <c r="E129" s="1" t="s">
        <v>166</v>
      </c>
      <c r="F129" s="56"/>
      <c r="G129" s="16" t="s">
        <v>94</v>
      </c>
      <c r="I129" s="55"/>
    </row>
    <row r="130" spans="1:9" x14ac:dyDescent="0.25">
      <c r="A130" s="12" t="str">
        <f t="shared" ref="A130:A193" si="2">IF(D130&lt;&gt;B130,"!!!!!!","")</f>
        <v/>
      </c>
      <c r="B130" s="1" t="s">
        <v>94</v>
      </c>
      <c r="C130" s="1" t="s">
        <v>166</v>
      </c>
      <c r="D130" s="1" t="s">
        <v>94</v>
      </c>
      <c r="E130" s="1" t="s">
        <v>166</v>
      </c>
      <c r="F130" s="56"/>
      <c r="G130" s="16" t="s">
        <v>94</v>
      </c>
      <c r="I130" s="55"/>
    </row>
    <row r="131" spans="1:9" x14ac:dyDescent="0.25">
      <c r="A131" s="12" t="str">
        <f t="shared" si="2"/>
        <v/>
      </c>
      <c r="B131" s="1" t="s">
        <v>94</v>
      </c>
      <c r="C131" s="1" t="s">
        <v>166</v>
      </c>
      <c r="D131" s="1" t="s">
        <v>94</v>
      </c>
      <c r="E131" s="1" t="s">
        <v>166</v>
      </c>
      <c r="F131" s="56"/>
      <c r="G131" s="16" t="s">
        <v>94</v>
      </c>
      <c r="I131" s="55"/>
    </row>
    <row r="132" spans="1:9" x14ac:dyDescent="0.25">
      <c r="A132" s="12" t="str">
        <f t="shared" si="2"/>
        <v/>
      </c>
      <c r="B132" s="1" t="s">
        <v>94</v>
      </c>
      <c r="C132" s="1" t="s">
        <v>166</v>
      </c>
      <c r="D132" s="1" t="s">
        <v>94</v>
      </c>
      <c r="E132" s="1" t="s">
        <v>166</v>
      </c>
      <c r="F132" s="56"/>
      <c r="G132" s="16" t="s">
        <v>94</v>
      </c>
      <c r="I132" s="55"/>
    </row>
    <row r="133" spans="1:9" x14ac:dyDescent="0.25">
      <c r="A133" s="12" t="str">
        <f t="shared" si="2"/>
        <v/>
      </c>
      <c r="B133" s="1" t="s">
        <v>94</v>
      </c>
      <c r="C133" s="1" t="s">
        <v>166</v>
      </c>
      <c r="D133" s="1" t="s">
        <v>94</v>
      </c>
      <c r="E133" s="1" t="s">
        <v>166</v>
      </c>
      <c r="F133" s="56"/>
      <c r="G133" s="16" t="s">
        <v>94</v>
      </c>
      <c r="I133" s="55"/>
    </row>
    <row r="134" spans="1:9" x14ac:dyDescent="0.25">
      <c r="A134" s="12" t="str">
        <f t="shared" si="2"/>
        <v/>
      </c>
      <c r="B134" s="1" t="s">
        <v>94</v>
      </c>
      <c r="C134" s="1" t="s">
        <v>166</v>
      </c>
      <c r="D134" s="1" t="s">
        <v>94</v>
      </c>
      <c r="E134" s="1" t="s">
        <v>166</v>
      </c>
      <c r="F134" s="56"/>
      <c r="G134" s="16" t="s">
        <v>94</v>
      </c>
      <c r="I134" s="55"/>
    </row>
    <row r="135" spans="1:9" x14ac:dyDescent="0.25">
      <c r="A135" s="12" t="str">
        <f t="shared" si="2"/>
        <v/>
      </c>
      <c r="B135" s="1" t="s">
        <v>94</v>
      </c>
      <c r="C135" s="1" t="s">
        <v>166</v>
      </c>
      <c r="D135" s="1" t="s">
        <v>94</v>
      </c>
      <c r="E135" s="1" t="s">
        <v>166</v>
      </c>
      <c r="F135" s="56"/>
      <c r="G135" s="16" t="s">
        <v>94</v>
      </c>
      <c r="I135" s="55"/>
    </row>
    <row r="136" spans="1:9" x14ac:dyDescent="0.25">
      <c r="A136" s="12" t="str">
        <f t="shared" si="2"/>
        <v/>
      </c>
      <c r="B136" s="1" t="s">
        <v>94</v>
      </c>
      <c r="C136" s="1" t="s">
        <v>166</v>
      </c>
      <c r="D136" s="1" t="s">
        <v>94</v>
      </c>
      <c r="E136" s="1" t="s">
        <v>166</v>
      </c>
      <c r="F136" s="56"/>
      <c r="G136" s="16" t="s">
        <v>94</v>
      </c>
      <c r="I136" s="55"/>
    </row>
    <row r="137" spans="1:9" x14ac:dyDescent="0.25">
      <c r="A137" s="12" t="str">
        <f t="shared" si="2"/>
        <v/>
      </c>
      <c r="B137" s="1" t="s">
        <v>94</v>
      </c>
      <c r="C137" s="1" t="s">
        <v>166</v>
      </c>
      <c r="D137" s="1" t="s">
        <v>94</v>
      </c>
      <c r="E137" s="1" t="s">
        <v>166</v>
      </c>
      <c r="F137" s="56"/>
      <c r="G137" s="16" t="s">
        <v>94</v>
      </c>
      <c r="I137" s="55"/>
    </row>
    <row r="138" spans="1:9" x14ac:dyDescent="0.25">
      <c r="A138" s="12" t="str">
        <f t="shared" si="2"/>
        <v/>
      </c>
      <c r="B138" s="1" t="s">
        <v>94</v>
      </c>
      <c r="C138" s="1" t="s">
        <v>166</v>
      </c>
      <c r="D138" s="1" t="s">
        <v>94</v>
      </c>
      <c r="E138" s="1" t="s">
        <v>166</v>
      </c>
      <c r="F138" s="56"/>
      <c r="G138" s="16" t="s">
        <v>94</v>
      </c>
      <c r="I138" t="s">
        <v>433</v>
      </c>
    </row>
    <row r="139" spans="1:9" x14ac:dyDescent="0.25">
      <c r="A139" s="12" t="str">
        <f t="shared" si="2"/>
        <v/>
      </c>
      <c r="B139" s="1" t="s">
        <v>94</v>
      </c>
      <c r="C139" s="1" t="s">
        <v>166</v>
      </c>
      <c r="D139" s="1" t="s">
        <v>94</v>
      </c>
      <c r="E139" s="1" t="s">
        <v>166</v>
      </c>
      <c r="F139" s="56"/>
      <c r="G139" s="16" t="s">
        <v>94</v>
      </c>
    </row>
    <row r="140" spans="1:9" x14ac:dyDescent="0.25">
      <c r="A140" s="12" t="str">
        <f t="shared" si="2"/>
        <v/>
      </c>
      <c r="B140" s="1" t="s">
        <v>94</v>
      </c>
      <c r="C140" s="1" t="s">
        <v>166</v>
      </c>
      <c r="D140" s="1" t="s">
        <v>94</v>
      </c>
      <c r="E140" s="1" t="s">
        <v>166</v>
      </c>
      <c r="F140" s="56"/>
      <c r="G140" s="16" t="s">
        <v>94</v>
      </c>
    </row>
    <row r="141" spans="1:9" x14ac:dyDescent="0.25">
      <c r="A141" s="12" t="str">
        <f t="shared" si="2"/>
        <v/>
      </c>
      <c r="B141" s="1" t="s">
        <v>94</v>
      </c>
      <c r="C141" s="1" t="s">
        <v>166</v>
      </c>
      <c r="D141" s="1" t="s">
        <v>94</v>
      </c>
      <c r="E141" s="1" t="s">
        <v>166</v>
      </c>
      <c r="F141" s="56"/>
      <c r="G141" s="16" t="s">
        <v>94</v>
      </c>
    </row>
    <row r="142" spans="1:9" x14ac:dyDescent="0.25">
      <c r="A142" s="12" t="str">
        <f t="shared" si="2"/>
        <v/>
      </c>
      <c r="B142" s="1" t="s">
        <v>94</v>
      </c>
      <c r="C142" s="1" t="s">
        <v>166</v>
      </c>
      <c r="D142" s="1" t="s">
        <v>94</v>
      </c>
      <c r="E142" s="1" t="s">
        <v>166</v>
      </c>
      <c r="F142" s="56"/>
      <c r="G142" s="16" t="s">
        <v>94</v>
      </c>
    </row>
    <row r="143" spans="1:9" x14ac:dyDescent="0.25">
      <c r="A143" s="12" t="str">
        <f t="shared" si="2"/>
        <v/>
      </c>
      <c r="B143" s="1" t="s">
        <v>94</v>
      </c>
      <c r="C143" s="1" t="s">
        <v>166</v>
      </c>
      <c r="D143" s="1" t="s">
        <v>94</v>
      </c>
      <c r="E143" s="1" t="s">
        <v>166</v>
      </c>
      <c r="F143" s="56"/>
      <c r="G143" s="16" t="s">
        <v>94</v>
      </c>
    </row>
    <row r="144" spans="1:9" x14ac:dyDescent="0.25">
      <c r="A144" s="12" t="str">
        <f t="shared" si="2"/>
        <v/>
      </c>
      <c r="B144" s="1" t="s">
        <v>94</v>
      </c>
      <c r="C144" s="1" t="s">
        <v>166</v>
      </c>
      <c r="D144" s="1" t="s">
        <v>94</v>
      </c>
      <c r="E144" s="1" t="s">
        <v>166</v>
      </c>
      <c r="F144" s="56"/>
      <c r="G144" s="16" t="s">
        <v>94</v>
      </c>
    </row>
    <row r="145" spans="1:9" x14ac:dyDescent="0.25">
      <c r="A145" s="12" t="str">
        <f t="shared" si="2"/>
        <v/>
      </c>
      <c r="B145" s="1" t="s">
        <v>94</v>
      </c>
      <c r="C145" s="1" t="s">
        <v>166</v>
      </c>
      <c r="D145" s="1" t="s">
        <v>94</v>
      </c>
      <c r="E145" s="1" t="s">
        <v>166</v>
      </c>
      <c r="F145" s="56"/>
      <c r="G145" s="16" t="s">
        <v>94</v>
      </c>
    </row>
    <row r="146" spans="1:9" x14ac:dyDescent="0.25">
      <c r="A146" s="12" t="str">
        <f t="shared" si="2"/>
        <v/>
      </c>
      <c r="B146" s="1" t="s">
        <v>97</v>
      </c>
      <c r="C146" s="1" t="s">
        <v>171</v>
      </c>
      <c r="D146" s="1" t="s">
        <v>97</v>
      </c>
      <c r="E146" s="1" t="s">
        <v>171</v>
      </c>
      <c r="F146" s="56"/>
      <c r="G146" s="16" t="s">
        <v>97</v>
      </c>
    </row>
    <row r="147" spans="1:9" x14ac:dyDescent="0.25">
      <c r="A147" s="12" t="str">
        <f t="shared" si="2"/>
        <v/>
      </c>
      <c r="B147" s="1" t="s">
        <v>94</v>
      </c>
      <c r="C147" s="1" t="s">
        <v>166</v>
      </c>
      <c r="D147" s="1" t="s">
        <v>94</v>
      </c>
      <c r="E147" s="1" t="s">
        <v>166</v>
      </c>
      <c r="F147" s="56"/>
      <c r="G147" s="16" t="s">
        <v>94</v>
      </c>
    </row>
    <row r="148" spans="1:9" x14ac:dyDescent="0.25">
      <c r="A148" s="12" t="str">
        <f t="shared" si="2"/>
        <v/>
      </c>
      <c r="B148" s="1" t="s">
        <v>97</v>
      </c>
      <c r="C148" s="1" t="s">
        <v>171</v>
      </c>
      <c r="D148" s="1" t="s">
        <v>97</v>
      </c>
      <c r="E148" s="1" t="s">
        <v>171</v>
      </c>
      <c r="F148" s="56"/>
      <c r="G148" s="16" t="s">
        <v>97</v>
      </c>
    </row>
    <row r="149" spans="1:9" x14ac:dyDescent="0.25">
      <c r="A149" s="12" t="str">
        <f t="shared" si="2"/>
        <v/>
      </c>
      <c r="B149" s="1" t="s">
        <v>94</v>
      </c>
      <c r="C149" s="1" t="s">
        <v>166</v>
      </c>
      <c r="D149" s="1" t="s">
        <v>94</v>
      </c>
      <c r="E149" s="1" t="s">
        <v>166</v>
      </c>
      <c r="F149" s="56"/>
      <c r="G149" s="16" t="s">
        <v>94</v>
      </c>
    </row>
    <row r="150" spans="1:9" x14ac:dyDescent="0.25">
      <c r="A150" s="12" t="str">
        <f t="shared" si="2"/>
        <v/>
      </c>
      <c r="B150" s="1" t="s">
        <v>97</v>
      </c>
      <c r="C150" s="1" t="s">
        <v>171</v>
      </c>
      <c r="D150" s="1" t="s">
        <v>97</v>
      </c>
      <c r="E150" s="1" t="s">
        <v>171</v>
      </c>
      <c r="F150" s="56"/>
      <c r="G150" s="16" t="s">
        <v>97</v>
      </c>
    </row>
    <row r="151" spans="1:9" x14ac:dyDescent="0.25">
      <c r="A151" s="12" t="str">
        <f t="shared" si="2"/>
        <v/>
      </c>
      <c r="B151" s="1" t="s">
        <v>94</v>
      </c>
      <c r="C151" s="1" t="s">
        <v>166</v>
      </c>
      <c r="D151" s="1" t="s">
        <v>94</v>
      </c>
      <c r="E151" s="1" t="s">
        <v>166</v>
      </c>
      <c r="F151" s="56"/>
      <c r="G151" s="16" t="s">
        <v>94</v>
      </c>
    </row>
    <row r="152" spans="1:9" x14ac:dyDescent="0.25">
      <c r="A152" s="12" t="str">
        <f t="shared" si="2"/>
        <v/>
      </c>
      <c r="B152" s="1" t="s">
        <v>94</v>
      </c>
      <c r="C152" s="1" t="s">
        <v>166</v>
      </c>
      <c r="D152" s="1" t="s">
        <v>94</v>
      </c>
      <c r="E152" s="1" t="s">
        <v>166</v>
      </c>
      <c r="F152" s="56"/>
      <c r="G152" s="16" t="s">
        <v>94</v>
      </c>
    </row>
    <row r="153" spans="1:9" x14ac:dyDescent="0.25">
      <c r="A153" s="12" t="str">
        <f t="shared" si="2"/>
        <v/>
      </c>
      <c r="B153" s="1" t="s">
        <v>94</v>
      </c>
      <c r="C153" s="1" t="s">
        <v>166</v>
      </c>
      <c r="D153" s="1" t="s">
        <v>94</v>
      </c>
      <c r="E153" s="1" t="s">
        <v>166</v>
      </c>
      <c r="F153" s="56"/>
      <c r="G153" s="16" t="s">
        <v>94</v>
      </c>
    </row>
    <row r="154" spans="1:9" x14ac:dyDescent="0.25">
      <c r="A154" s="12" t="str">
        <f t="shared" si="2"/>
        <v/>
      </c>
      <c r="B154" s="1" t="s">
        <v>94</v>
      </c>
      <c r="C154" s="1" t="s">
        <v>166</v>
      </c>
      <c r="D154" s="1" t="s">
        <v>94</v>
      </c>
      <c r="E154" s="1" t="s">
        <v>166</v>
      </c>
      <c r="F154" s="56"/>
      <c r="G154" s="16" t="s">
        <v>94</v>
      </c>
      <c r="I154" t="s">
        <v>430</v>
      </c>
    </row>
    <row r="155" spans="1:9" x14ac:dyDescent="0.25">
      <c r="A155" s="12" t="str">
        <f t="shared" si="2"/>
        <v/>
      </c>
      <c r="B155" s="1" t="s">
        <v>94</v>
      </c>
      <c r="C155" s="1" t="s">
        <v>166</v>
      </c>
      <c r="D155" s="1" t="s">
        <v>94</v>
      </c>
      <c r="E155" s="1" t="s">
        <v>166</v>
      </c>
      <c r="F155" s="56"/>
      <c r="G155" s="16" t="s">
        <v>94</v>
      </c>
      <c r="I155" t="s">
        <v>431</v>
      </c>
    </row>
    <row r="156" spans="1:9" x14ac:dyDescent="0.25">
      <c r="A156" s="12" t="str">
        <f t="shared" si="2"/>
        <v/>
      </c>
      <c r="B156" s="1" t="s">
        <v>94</v>
      </c>
      <c r="C156" s="1" t="s">
        <v>166</v>
      </c>
      <c r="D156" s="1" t="s">
        <v>94</v>
      </c>
      <c r="E156" s="1" t="s">
        <v>166</v>
      </c>
      <c r="F156" s="56"/>
      <c r="G156" s="16" t="s">
        <v>94</v>
      </c>
      <c r="I156" t="s">
        <v>432</v>
      </c>
    </row>
    <row r="157" spans="1:9" x14ac:dyDescent="0.25">
      <c r="A157" s="12" t="str">
        <f t="shared" si="2"/>
        <v/>
      </c>
      <c r="B157" s="1" t="s">
        <v>94</v>
      </c>
      <c r="C157" s="1" t="s">
        <v>166</v>
      </c>
      <c r="D157" s="1" t="s">
        <v>94</v>
      </c>
      <c r="E157" s="1" t="s">
        <v>166</v>
      </c>
      <c r="F157" s="56"/>
      <c r="G157" s="16" t="s">
        <v>94</v>
      </c>
      <c r="I157" t="s">
        <v>428</v>
      </c>
    </row>
    <row r="158" spans="1:9" x14ac:dyDescent="0.25">
      <c r="A158" s="12" t="str">
        <f t="shared" si="2"/>
        <v/>
      </c>
      <c r="B158" s="1" t="s">
        <v>94</v>
      </c>
      <c r="C158" s="1" t="s">
        <v>166</v>
      </c>
      <c r="D158" s="1" t="s">
        <v>94</v>
      </c>
      <c r="E158" s="1" t="s">
        <v>166</v>
      </c>
      <c r="F158" s="56"/>
      <c r="G158" s="16" t="s">
        <v>94</v>
      </c>
      <c r="I158" t="s">
        <v>429</v>
      </c>
    </row>
    <row r="159" spans="1:9" x14ac:dyDescent="0.25">
      <c r="A159" s="12" t="str">
        <f t="shared" si="2"/>
        <v/>
      </c>
      <c r="B159" s="1" t="s">
        <v>94</v>
      </c>
      <c r="C159" s="1" t="s">
        <v>166</v>
      </c>
      <c r="D159" s="1" t="s">
        <v>94</v>
      </c>
      <c r="E159" s="1" t="s">
        <v>166</v>
      </c>
      <c r="F159" s="56"/>
      <c r="G159" s="16" t="s">
        <v>94</v>
      </c>
      <c r="I159" t="s">
        <v>427</v>
      </c>
    </row>
    <row r="160" spans="1:9" x14ac:dyDescent="0.25">
      <c r="A160" s="12" t="str">
        <f t="shared" si="2"/>
        <v/>
      </c>
      <c r="B160" s="1" t="s">
        <v>97</v>
      </c>
      <c r="C160" s="1" t="s">
        <v>171</v>
      </c>
      <c r="D160" s="1" t="s">
        <v>97</v>
      </c>
      <c r="E160" s="1" t="s">
        <v>171</v>
      </c>
      <c r="F160" s="56"/>
      <c r="G160" s="16" t="s">
        <v>97</v>
      </c>
      <c r="I160" t="s">
        <v>435</v>
      </c>
    </row>
    <row r="161" spans="1:20" x14ac:dyDescent="0.25">
      <c r="A161" s="12" t="str">
        <f t="shared" si="2"/>
        <v/>
      </c>
      <c r="B161" s="1" t="s">
        <v>94</v>
      </c>
      <c r="C161" s="1" t="s">
        <v>166</v>
      </c>
      <c r="D161" s="1" t="s">
        <v>94</v>
      </c>
      <c r="E161" s="1" t="s">
        <v>166</v>
      </c>
      <c r="F161" s="56"/>
      <c r="G161" s="16" t="s">
        <v>94</v>
      </c>
      <c r="I161" t="s">
        <v>370</v>
      </c>
    </row>
    <row r="162" spans="1:20" x14ac:dyDescent="0.25">
      <c r="A162" s="12" t="str">
        <f t="shared" si="2"/>
        <v/>
      </c>
      <c r="B162" s="1" t="s">
        <v>94</v>
      </c>
      <c r="C162" s="1" t="s">
        <v>166</v>
      </c>
      <c r="D162" s="1" t="s">
        <v>94</v>
      </c>
      <c r="E162" s="1" t="s">
        <v>166</v>
      </c>
      <c r="F162" s="56"/>
      <c r="G162" s="16" t="s">
        <v>94</v>
      </c>
      <c r="I162" t="s">
        <v>409</v>
      </c>
    </row>
    <row r="163" spans="1:20" x14ac:dyDescent="0.25">
      <c r="A163" s="12" t="str">
        <f t="shared" si="2"/>
        <v/>
      </c>
      <c r="B163" s="1" t="s">
        <v>94</v>
      </c>
      <c r="C163" s="1" t="s">
        <v>166</v>
      </c>
      <c r="D163" s="1" t="s">
        <v>94</v>
      </c>
      <c r="E163" s="1" t="s">
        <v>166</v>
      </c>
      <c r="F163" s="56"/>
      <c r="G163" s="16" t="s">
        <v>94</v>
      </c>
      <c r="I163" t="s">
        <v>370</v>
      </c>
    </row>
    <row r="164" spans="1:20" x14ac:dyDescent="0.25">
      <c r="A164" s="12" t="str">
        <f t="shared" si="2"/>
        <v/>
      </c>
      <c r="B164" s="1" t="s">
        <v>97</v>
      </c>
      <c r="C164" s="1" t="s">
        <v>171</v>
      </c>
      <c r="D164" s="1" t="s">
        <v>97</v>
      </c>
      <c r="E164" s="1" t="s">
        <v>171</v>
      </c>
      <c r="F164" s="56"/>
      <c r="G164" s="16" t="s">
        <v>97</v>
      </c>
      <c r="I164" t="s">
        <v>409</v>
      </c>
    </row>
    <row r="165" spans="1:20" x14ac:dyDescent="0.25">
      <c r="A165" s="12" t="str">
        <f t="shared" si="2"/>
        <v/>
      </c>
      <c r="B165" s="1" t="s">
        <v>94</v>
      </c>
      <c r="C165" s="1" t="s">
        <v>166</v>
      </c>
      <c r="D165" s="1" t="s">
        <v>94</v>
      </c>
      <c r="E165" s="1" t="s">
        <v>166</v>
      </c>
      <c r="F165" s="56"/>
      <c r="G165" s="16" t="s">
        <v>94</v>
      </c>
      <c r="I165" t="s">
        <v>370</v>
      </c>
    </row>
    <row r="166" spans="1:20" s="24" customFormat="1" x14ac:dyDescent="0.25">
      <c r="A166" s="21" t="str">
        <f t="shared" si="2"/>
        <v/>
      </c>
      <c r="B166" s="22" t="s">
        <v>155</v>
      </c>
      <c r="C166" s="22" t="s">
        <v>176</v>
      </c>
      <c r="D166" s="22" t="s">
        <v>155</v>
      </c>
      <c r="E166" s="22" t="s">
        <v>176</v>
      </c>
      <c r="F166" s="56"/>
      <c r="G166" s="23" t="s">
        <v>155</v>
      </c>
      <c r="H166" s="23"/>
      <c r="I166" s="24" t="s">
        <v>436</v>
      </c>
      <c r="L166" s="21" t="str">
        <f>_xlfn.CONCAT("0x",C166,", ")</f>
        <v xml:space="preserve">0xf0, </v>
      </c>
      <c r="M166" s="22"/>
      <c r="N166" s="21" t="str">
        <f>_xlfn.CONCAT(L166:L332)</f>
        <v xml:space="preserve">0xf0, 0x00, 0x00, 0x00, 0x24, 0x00, 0x00, 0x32, 0x00, 0x52, 0x03, 0xd4, 0x07, 0x40, 0x58, 0x00, 0xe8, 0x03, 0x80, 0x3e, 0x00, 0xf4, 0x01, 0x80, 0x04, 0x00, 0xf4, 0x01, 0x80, 0x04, 0x00, 0x0c, 0x06, 0x80, 0xf7, 0x00, 0x28, 0x00, 0x80, 0x57, 0x00, 0x28, 0x08, 0x00, 0xbf, 0x00, 0x00, 0x00, 0x00, 0x00, 0x00, 0x90, 0x01, 0x00, 0x00, 0x00, 0x5c, 0xf1, 0x53, 0x0b, 0x00, 0xb4, 0x00, 0x00, 0x00, 0x00, 0x00, 0x27, 0x81, 0xd4, 0x08, 0x98, 0x01, 0xc0, 0x06, 0x00, 0xc0, 0x0f, 0x40, 0xa9, 0x00, 0x68, 0x09, 0x00, 0x13, 0x01, 0x60, 0x00, 0x80, 0x45, 0x00, 0x00, 0x00, 0x00, 0x00, 0x00, 0x00, 0x00, 0x00, 0x00, 0x00, 0x00, 0x00, 0x00, 0x00, 0x00, 0x00, 0x00, 0x00, 0x00, 0x00, 0x00, 0x00, 0x00, 0x00, 0x00, 0x00, 0x00, 0x00, 0x00, 0x00, 0x00, 0x00, 0x00, 0x00, 0x00, 0x28, 0x00, 0x80, 0x02, 0x00, 0x28, 0x00, 0x00, 0x00, 0x00, 0x00, 0x00, 0x00, 0x00, 0x00, 0x00, 0x00, 0x00, 0x32, 0x00, 0x28, 0x44, 0x01, 0xd0, 0x12, 0x33, 0xfc, 0xa1, 0x4a, 0x53, 0x16, 0x52, 0x80, 0x90, 0x54, 0xb5, 0x17, 0x05, 0x00, </v>
      </c>
      <c r="O166" s="22"/>
      <c r="P166" s="22"/>
      <c r="Q166" s="22"/>
      <c r="R166" s="22"/>
      <c r="S166" s="22"/>
      <c r="T166" s="22"/>
    </row>
    <row r="167" spans="1:20" x14ac:dyDescent="0.25">
      <c r="A167" s="12" t="str">
        <f t="shared" si="2"/>
        <v/>
      </c>
      <c r="B167" s="1" t="s">
        <v>94</v>
      </c>
      <c r="C167" s="1" t="s">
        <v>166</v>
      </c>
      <c r="D167" s="1" t="s">
        <v>94</v>
      </c>
      <c r="E167" s="1" t="s">
        <v>166</v>
      </c>
      <c r="F167" s="56"/>
      <c r="G167" s="16" t="s">
        <v>94</v>
      </c>
      <c r="I167" s="58" t="s">
        <v>839</v>
      </c>
      <c r="L167" s="12" t="str">
        <f t="shared" ref="L167:L230" si="3">_xlfn.CONCAT("0x",C167,", ")</f>
        <v xml:space="preserve">0x00, </v>
      </c>
    </row>
    <row r="168" spans="1:20" x14ac:dyDescent="0.25">
      <c r="A168" s="12" t="str">
        <f t="shared" si="2"/>
        <v/>
      </c>
      <c r="B168" s="1" t="s">
        <v>94</v>
      </c>
      <c r="C168" s="1" t="s">
        <v>166</v>
      </c>
      <c r="D168" s="1" t="s">
        <v>94</v>
      </c>
      <c r="E168" s="1" t="s">
        <v>166</v>
      </c>
      <c r="F168" s="56"/>
      <c r="G168" s="16" t="s">
        <v>94</v>
      </c>
      <c r="I168" s="58"/>
      <c r="L168" s="12" t="str">
        <f t="shared" si="3"/>
        <v xml:space="preserve">0x00, </v>
      </c>
    </row>
    <row r="169" spans="1:20" x14ac:dyDescent="0.25">
      <c r="A169" s="12" t="str">
        <f t="shared" si="2"/>
        <v/>
      </c>
      <c r="B169" s="1" t="s">
        <v>94</v>
      </c>
      <c r="C169" s="1" t="s">
        <v>166</v>
      </c>
      <c r="D169" s="1" t="s">
        <v>94</v>
      </c>
      <c r="E169" s="1" t="s">
        <v>166</v>
      </c>
      <c r="F169" s="56"/>
      <c r="G169" s="16" t="s">
        <v>94</v>
      </c>
      <c r="I169" s="58"/>
      <c r="L169" s="12" t="str">
        <f t="shared" si="3"/>
        <v xml:space="preserve">0x00, </v>
      </c>
    </row>
    <row r="170" spans="1:20" x14ac:dyDescent="0.25">
      <c r="A170" s="12" t="str">
        <f t="shared" si="2"/>
        <v/>
      </c>
      <c r="B170" s="1" t="s">
        <v>150</v>
      </c>
      <c r="C170" s="1" t="s">
        <v>225</v>
      </c>
      <c r="D170" s="1" t="s">
        <v>150</v>
      </c>
      <c r="E170" s="1" t="s">
        <v>225</v>
      </c>
      <c r="F170" s="56"/>
      <c r="G170" s="16" t="s">
        <v>150</v>
      </c>
      <c r="I170" s="58"/>
      <c r="L170" s="12" t="str">
        <f t="shared" si="3"/>
        <v xml:space="preserve">0x24, </v>
      </c>
    </row>
    <row r="171" spans="1:20" x14ac:dyDescent="0.25">
      <c r="A171" s="12" t="str">
        <f t="shared" si="2"/>
        <v/>
      </c>
      <c r="B171" s="1" t="s">
        <v>94</v>
      </c>
      <c r="C171" s="1" t="s">
        <v>166</v>
      </c>
      <c r="D171" s="1" t="s">
        <v>94</v>
      </c>
      <c r="E171" s="1" t="s">
        <v>166</v>
      </c>
      <c r="F171" s="56"/>
      <c r="G171" s="16" t="s">
        <v>94</v>
      </c>
      <c r="I171" s="58"/>
      <c r="L171" s="12" t="str">
        <f t="shared" si="3"/>
        <v xml:space="preserve">0x00, </v>
      </c>
    </row>
    <row r="172" spans="1:20" x14ac:dyDescent="0.25">
      <c r="A172" s="12" t="str">
        <f t="shared" si="2"/>
        <v/>
      </c>
      <c r="B172" s="1" t="s">
        <v>94</v>
      </c>
      <c r="C172" s="1" t="s">
        <v>166</v>
      </c>
      <c r="D172" s="1" t="s">
        <v>94</v>
      </c>
      <c r="E172" s="1" t="s">
        <v>166</v>
      </c>
      <c r="F172" s="56"/>
      <c r="G172" s="16" t="s">
        <v>94</v>
      </c>
      <c r="I172" s="58"/>
      <c r="L172" s="12" t="str">
        <f t="shared" si="3"/>
        <v xml:space="preserve">0x00, </v>
      </c>
    </row>
    <row r="173" spans="1:20" x14ac:dyDescent="0.25">
      <c r="A173" s="12" t="str">
        <f t="shared" si="2"/>
        <v/>
      </c>
      <c r="B173" s="1" t="s">
        <v>334</v>
      </c>
      <c r="C173" s="1" t="s">
        <v>351</v>
      </c>
      <c r="D173" s="1" t="s">
        <v>334</v>
      </c>
      <c r="E173" s="1" t="s">
        <v>351</v>
      </c>
      <c r="F173" s="56"/>
      <c r="G173" s="16" t="s">
        <v>334</v>
      </c>
      <c r="I173" s="58"/>
      <c r="L173" s="12" t="str">
        <f t="shared" si="3"/>
        <v xml:space="preserve">0x32, </v>
      </c>
    </row>
    <row r="174" spans="1:20" x14ac:dyDescent="0.25">
      <c r="A174" s="12" t="str">
        <f t="shared" si="2"/>
        <v/>
      </c>
      <c r="B174" s="1" t="s">
        <v>94</v>
      </c>
      <c r="C174" s="1" t="s">
        <v>166</v>
      </c>
      <c r="D174" s="1" t="s">
        <v>94</v>
      </c>
      <c r="E174" s="1" t="s">
        <v>166</v>
      </c>
      <c r="F174" s="56"/>
      <c r="G174" s="16" t="s">
        <v>94</v>
      </c>
      <c r="I174" s="58"/>
      <c r="L174" s="12" t="str">
        <f t="shared" si="3"/>
        <v xml:space="preserve">0x00, </v>
      </c>
    </row>
    <row r="175" spans="1:20" x14ac:dyDescent="0.25">
      <c r="A175" s="12" t="str">
        <f t="shared" si="2"/>
        <v/>
      </c>
      <c r="B175" s="1" t="s">
        <v>460</v>
      </c>
      <c r="C175" s="1" t="s">
        <v>499</v>
      </c>
      <c r="D175" s="1" t="s">
        <v>460</v>
      </c>
      <c r="E175" s="1" t="s">
        <v>499</v>
      </c>
      <c r="F175" s="56"/>
      <c r="G175" s="16" t="s">
        <v>460</v>
      </c>
      <c r="I175" s="58"/>
      <c r="L175" s="12" t="str">
        <f t="shared" si="3"/>
        <v xml:space="preserve">0x52, </v>
      </c>
    </row>
    <row r="176" spans="1:20" x14ac:dyDescent="0.25">
      <c r="A176" s="12" t="str">
        <f t="shared" si="2"/>
        <v/>
      </c>
      <c r="B176" s="1" t="s">
        <v>121</v>
      </c>
      <c r="C176" s="1" t="s">
        <v>187</v>
      </c>
      <c r="D176" s="1" t="s">
        <v>121</v>
      </c>
      <c r="E176" s="1" t="s">
        <v>187</v>
      </c>
      <c r="F176" s="56"/>
      <c r="G176" s="16" t="s">
        <v>121</v>
      </c>
      <c r="I176" s="58"/>
      <c r="L176" s="12" t="str">
        <f t="shared" si="3"/>
        <v xml:space="preserve">0x03, </v>
      </c>
    </row>
    <row r="177" spans="1:12" x14ac:dyDescent="0.25">
      <c r="A177" s="12" t="str">
        <f t="shared" si="2"/>
        <v/>
      </c>
      <c r="B177" s="1" t="s">
        <v>461</v>
      </c>
      <c r="C177" s="1" t="s">
        <v>500</v>
      </c>
      <c r="D177" s="1" t="s">
        <v>461</v>
      </c>
      <c r="E177" s="1" t="s">
        <v>500</v>
      </c>
      <c r="F177" s="56"/>
      <c r="G177" s="16" t="s">
        <v>461</v>
      </c>
      <c r="I177" s="58"/>
      <c r="L177" s="12" t="str">
        <f t="shared" si="3"/>
        <v xml:space="preserve">0xd4, </v>
      </c>
    </row>
    <row r="178" spans="1:12" x14ac:dyDescent="0.25">
      <c r="A178" s="12" t="str">
        <f t="shared" si="2"/>
        <v/>
      </c>
      <c r="B178" s="1" t="s">
        <v>462</v>
      </c>
      <c r="C178" s="1" t="s">
        <v>501</v>
      </c>
      <c r="D178" s="1" t="s">
        <v>462</v>
      </c>
      <c r="E178" s="1" t="s">
        <v>501</v>
      </c>
      <c r="F178" s="56"/>
      <c r="G178" s="16" t="s">
        <v>462</v>
      </c>
      <c r="I178" s="58"/>
      <c r="L178" s="12" t="str">
        <f t="shared" si="3"/>
        <v xml:space="preserve">0x07, </v>
      </c>
    </row>
    <row r="179" spans="1:12" x14ac:dyDescent="0.25">
      <c r="A179" s="12" t="str">
        <f t="shared" si="2"/>
        <v/>
      </c>
      <c r="B179" s="1" t="s">
        <v>101</v>
      </c>
      <c r="C179" s="1" t="s">
        <v>178</v>
      </c>
      <c r="D179" s="1" t="s">
        <v>101</v>
      </c>
      <c r="E179" s="1" t="s">
        <v>178</v>
      </c>
      <c r="F179" s="56"/>
      <c r="G179" s="16" t="s">
        <v>101</v>
      </c>
      <c r="I179" s="58"/>
      <c r="L179" s="12" t="str">
        <f t="shared" si="3"/>
        <v xml:space="preserve">0x40, </v>
      </c>
    </row>
    <row r="180" spans="1:12" x14ac:dyDescent="0.25">
      <c r="A180" s="12" t="str">
        <f t="shared" si="2"/>
        <v/>
      </c>
      <c r="B180" s="1" t="s">
        <v>340</v>
      </c>
      <c r="C180" s="1" t="s">
        <v>353</v>
      </c>
      <c r="D180" s="1" t="s">
        <v>340</v>
      </c>
      <c r="E180" s="1" t="s">
        <v>353</v>
      </c>
      <c r="F180" s="56"/>
      <c r="G180" s="16" t="s">
        <v>340</v>
      </c>
      <c r="I180" s="58"/>
      <c r="L180" s="12" t="str">
        <f t="shared" si="3"/>
        <v xml:space="preserve">0x58, </v>
      </c>
    </row>
    <row r="181" spans="1:12" x14ac:dyDescent="0.25">
      <c r="A181" s="12" t="str">
        <f t="shared" si="2"/>
        <v/>
      </c>
      <c r="B181" s="1" t="s">
        <v>94</v>
      </c>
      <c r="C181" s="1" t="s">
        <v>166</v>
      </c>
      <c r="D181" s="1" t="s">
        <v>94</v>
      </c>
      <c r="E181" s="1" t="s">
        <v>166</v>
      </c>
      <c r="F181" s="56"/>
      <c r="G181" s="16" t="s">
        <v>94</v>
      </c>
      <c r="I181" s="58"/>
      <c r="L181" s="12" t="str">
        <f t="shared" si="3"/>
        <v xml:space="preserve">0x00, </v>
      </c>
    </row>
    <row r="182" spans="1:12" x14ac:dyDescent="0.25">
      <c r="A182" s="12" t="str">
        <f t="shared" si="2"/>
        <v/>
      </c>
      <c r="B182" s="1" t="s">
        <v>113</v>
      </c>
      <c r="C182" s="1" t="s">
        <v>192</v>
      </c>
      <c r="D182" s="1" t="s">
        <v>113</v>
      </c>
      <c r="E182" s="1" t="s">
        <v>192</v>
      </c>
      <c r="F182" s="56"/>
      <c r="G182" s="16" t="s">
        <v>113</v>
      </c>
      <c r="I182" s="58"/>
      <c r="L182" s="12" t="str">
        <f t="shared" si="3"/>
        <v xml:space="preserve">0xe8, </v>
      </c>
    </row>
    <row r="183" spans="1:12" x14ac:dyDescent="0.25">
      <c r="A183" s="12" t="str">
        <f t="shared" si="2"/>
        <v/>
      </c>
      <c r="B183" s="1" t="s">
        <v>121</v>
      </c>
      <c r="C183" s="1" t="s">
        <v>187</v>
      </c>
      <c r="D183" s="1" t="s">
        <v>121</v>
      </c>
      <c r="E183" s="1" t="s">
        <v>187</v>
      </c>
      <c r="F183" s="56"/>
      <c r="G183" s="16" t="s">
        <v>121</v>
      </c>
      <c r="I183" s="58"/>
      <c r="L183" s="12" t="str">
        <f t="shared" si="3"/>
        <v xml:space="preserve">0x03, </v>
      </c>
    </row>
    <row r="184" spans="1:12" x14ac:dyDescent="0.25">
      <c r="A184" s="12" t="str">
        <f t="shared" si="2"/>
        <v/>
      </c>
      <c r="B184" s="1" t="s">
        <v>463</v>
      </c>
      <c r="C184" s="1" t="s">
        <v>502</v>
      </c>
      <c r="D184" s="1" t="s">
        <v>463</v>
      </c>
      <c r="E184" s="1" t="s">
        <v>502</v>
      </c>
      <c r="F184" s="56"/>
      <c r="G184" s="16" t="s">
        <v>463</v>
      </c>
      <c r="I184" s="58"/>
      <c r="L184" s="12" t="str">
        <f t="shared" si="3"/>
        <v xml:space="preserve">0x80, </v>
      </c>
    </row>
    <row r="185" spans="1:12" x14ac:dyDescent="0.25">
      <c r="A185" s="12" t="str">
        <f t="shared" si="2"/>
        <v/>
      </c>
      <c r="B185" s="1" t="s">
        <v>464</v>
      </c>
      <c r="C185" s="1" t="s">
        <v>503</v>
      </c>
      <c r="D185" s="1" t="s">
        <v>464</v>
      </c>
      <c r="E185" s="1" t="s">
        <v>503</v>
      </c>
      <c r="F185" s="56"/>
      <c r="G185" s="16" t="s">
        <v>464</v>
      </c>
      <c r="I185" s="58"/>
      <c r="L185" s="12" t="str">
        <f t="shared" si="3"/>
        <v xml:space="preserve">0x3e, </v>
      </c>
    </row>
    <row r="186" spans="1:12" x14ac:dyDescent="0.25">
      <c r="A186" s="12" t="str">
        <f t="shared" si="2"/>
        <v/>
      </c>
      <c r="B186" s="1" t="s">
        <v>94</v>
      </c>
      <c r="C186" s="1" t="s">
        <v>166</v>
      </c>
      <c r="D186" s="1" t="s">
        <v>94</v>
      </c>
      <c r="E186" s="1" t="s">
        <v>166</v>
      </c>
      <c r="F186" s="56"/>
      <c r="G186" s="16" t="s">
        <v>94</v>
      </c>
      <c r="I186" s="58"/>
      <c r="L186" s="12" t="str">
        <f t="shared" si="3"/>
        <v xml:space="preserve">0x00, </v>
      </c>
    </row>
    <row r="187" spans="1:12" x14ac:dyDescent="0.25">
      <c r="A187" s="12" t="str">
        <f t="shared" si="2"/>
        <v/>
      </c>
      <c r="B187" s="1" t="s">
        <v>465</v>
      </c>
      <c r="C187" s="1" t="s">
        <v>504</v>
      </c>
      <c r="D187" s="1" t="s">
        <v>465</v>
      </c>
      <c r="E187" s="1" t="s">
        <v>504</v>
      </c>
      <c r="F187" s="56"/>
      <c r="G187" s="16" t="s">
        <v>465</v>
      </c>
      <c r="I187" s="58"/>
      <c r="L187" s="12" t="str">
        <f t="shared" si="3"/>
        <v xml:space="preserve">0xf4, </v>
      </c>
    </row>
    <row r="188" spans="1:12" x14ac:dyDescent="0.25">
      <c r="A188" s="12" t="str">
        <f t="shared" si="2"/>
        <v/>
      </c>
      <c r="B188" s="1" t="s">
        <v>96</v>
      </c>
      <c r="C188" s="1" t="s">
        <v>169</v>
      </c>
      <c r="D188" s="1" t="s">
        <v>96</v>
      </c>
      <c r="E188" s="1" t="s">
        <v>169</v>
      </c>
      <c r="F188" s="56"/>
      <c r="G188" s="16" t="s">
        <v>96</v>
      </c>
      <c r="I188" s="58"/>
      <c r="L188" s="12" t="str">
        <f t="shared" si="3"/>
        <v xml:space="preserve">0x01, </v>
      </c>
    </row>
    <row r="189" spans="1:12" x14ac:dyDescent="0.25">
      <c r="A189" s="12" t="str">
        <f t="shared" si="2"/>
        <v/>
      </c>
      <c r="B189" s="1" t="s">
        <v>463</v>
      </c>
      <c r="C189" s="1" t="s">
        <v>502</v>
      </c>
      <c r="D189" s="1" t="s">
        <v>463</v>
      </c>
      <c r="E189" s="1" t="s">
        <v>502</v>
      </c>
      <c r="F189" s="56"/>
      <c r="G189" s="16" t="s">
        <v>463</v>
      </c>
      <c r="I189" s="58"/>
      <c r="L189" s="12" t="str">
        <f t="shared" si="3"/>
        <v xml:space="preserve">0x80, </v>
      </c>
    </row>
    <row r="190" spans="1:12" x14ac:dyDescent="0.25">
      <c r="A190" s="12" t="str">
        <f t="shared" si="2"/>
        <v/>
      </c>
      <c r="B190" s="1" t="s">
        <v>97</v>
      </c>
      <c r="C190" s="1" t="s">
        <v>171</v>
      </c>
      <c r="D190" s="1" t="s">
        <v>97</v>
      </c>
      <c r="E190" s="1" t="s">
        <v>171</v>
      </c>
      <c r="F190" s="56"/>
      <c r="G190" s="16" t="s">
        <v>97</v>
      </c>
      <c r="I190" s="58"/>
      <c r="L190" s="12" t="str">
        <f t="shared" si="3"/>
        <v xml:space="preserve">0x04, </v>
      </c>
    </row>
    <row r="191" spans="1:12" x14ac:dyDescent="0.25">
      <c r="A191" s="12" t="str">
        <f t="shared" si="2"/>
        <v/>
      </c>
      <c r="B191" s="1" t="s">
        <v>94</v>
      </c>
      <c r="C191" s="1" t="s">
        <v>166</v>
      </c>
      <c r="D191" s="1" t="s">
        <v>94</v>
      </c>
      <c r="E191" s="1" t="s">
        <v>166</v>
      </c>
      <c r="F191" s="56"/>
      <c r="G191" s="16" t="s">
        <v>94</v>
      </c>
      <c r="I191" s="58"/>
      <c r="L191" s="12" t="str">
        <f t="shared" si="3"/>
        <v xml:space="preserve">0x00, </v>
      </c>
    </row>
    <row r="192" spans="1:12" x14ac:dyDescent="0.25">
      <c r="A192" s="12" t="str">
        <f t="shared" si="2"/>
        <v/>
      </c>
      <c r="B192" s="1" t="s">
        <v>465</v>
      </c>
      <c r="C192" s="1" t="s">
        <v>504</v>
      </c>
      <c r="D192" s="1" t="s">
        <v>465</v>
      </c>
      <c r="E192" s="1" t="s">
        <v>504</v>
      </c>
      <c r="F192" s="56"/>
      <c r="G192" s="16" t="s">
        <v>465</v>
      </c>
      <c r="I192" s="58"/>
      <c r="L192" s="12" t="str">
        <f t="shared" si="3"/>
        <v xml:space="preserve">0xf4, </v>
      </c>
    </row>
    <row r="193" spans="1:12" x14ac:dyDescent="0.25">
      <c r="A193" s="12" t="str">
        <f t="shared" si="2"/>
        <v/>
      </c>
      <c r="B193" s="1" t="s">
        <v>96</v>
      </c>
      <c r="C193" s="1" t="s">
        <v>169</v>
      </c>
      <c r="D193" s="1" t="s">
        <v>96</v>
      </c>
      <c r="E193" s="1" t="s">
        <v>169</v>
      </c>
      <c r="F193" s="56"/>
      <c r="G193" s="16" t="s">
        <v>96</v>
      </c>
      <c r="I193" s="58"/>
      <c r="L193" s="12" t="str">
        <f t="shared" si="3"/>
        <v xml:space="preserve">0x01, </v>
      </c>
    </row>
    <row r="194" spans="1:12" x14ac:dyDescent="0.25">
      <c r="A194" s="12" t="str">
        <f t="shared" ref="A194:A257" si="4">IF(D194&lt;&gt;B194,"!!!!!!","")</f>
        <v/>
      </c>
      <c r="B194" s="1" t="s">
        <v>463</v>
      </c>
      <c r="C194" s="1" t="s">
        <v>502</v>
      </c>
      <c r="D194" s="1" t="s">
        <v>463</v>
      </c>
      <c r="E194" s="1" t="s">
        <v>502</v>
      </c>
      <c r="F194" s="56"/>
      <c r="G194" s="16" t="s">
        <v>463</v>
      </c>
      <c r="I194" s="58"/>
      <c r="L194" s="12" t="str">
        <f t="shared" si="3"/>
        <v xml:space="preserve">0x80, </v>
      </c>
    </row>
    <row r="195" spans="1:12" x14ac:dyDescent="0.25">
      <c r="A195" s="12" t="str">
        <f t="shared" si="4"/>
        <v/>
      </c>
      <c r="B195" s="1" t="s">
        <v>97</v>
      </c>
      <c r="C195" s="1" t="s">
        <v>171</v>
      </c>
      <c r="D195" s="1" t="s">
        <v>97</v>
      </c>
      <c r="E195" s="1" t="s">
        <v>171</v>
      </c>
      <c r="F195" s="56"/>
      <c r="G195" s="16" t="s">
        <v>97</v>
      </c>
      <c r="I195" s="58"/>
      <c r="L195" s="12" t="str">
        <f t="shared" si="3"/>
        <v xml:space="preserve">0x04, </v>
      </c>
    </row>
    <row r="196" spans="1:12" x14ac:dyDescent="0.25">
      <c r="A196" s="12" t="str">
        <f t="shared" si="4"/>
        <v/>
      </c>
      <c r="B196" s="1" t="s">
        <v>94</v>
      </c>
      <c r="C196" s="1" t="s">
        <v>166</v>
      </c>
      <c r="D196" s="1" t="s">
        <v>94</v>
      </c>
      <c r="E196" s="1" t="s">
        <v>166</v>
      </c>
      <c r="F196" s="56"/>
      <c r="G196" s="16" t="s">
        <v>94</v>
      </c>
      <c r="I196" s="58"/>
      <c r="L196" s="12" t="str">
        <f t="shared" si="3"/>
        <v xml:space="preserve">0x00, </v>
      </c>
    </row>
    <row r="197" spans="1:12" x14ac:dyDescent="0.25">
      <c r="A197" s="12" t="str">
        <f t="shared" si="4"/>
        <v/>
      </c>
      <c r="B197" s="1" t="s">
        <v>107</v>
      </c>
      <c r="C197" s="1" t="s">
        <v>184</v>
      </c>
      <c r="D197" s="1" t="s">
        <v>107</v>
      </c>
      <c r="E197" s="1" t="s">
        <v>184</v>
      </c>
      <c r="F197" s="56"/>
      <c r="G197" s="16" t="s">
        <v>107</v>
      </c>
      <c r="I197" s="58"/>
      <c r="L197" s="12" t="str">
        <f t="shared" si="3"/>
        <v xml:space="preserve">0x0c, </v>
      </c>
    </row>
    <row r="198" spans="1:12" x14ac:dyDescent="0.25">
      <c r="A198" s="12" t="str">
        <f t="shared" si="4"/>
        <v/>
      </c>
      <c r="B198" s="1" t="s">
        <v>339</v>
      </c>
      <c r="C198" s="1" t="s">
        <v>352</v>
      </c>
      <c r="D198" s="1" t="s">
        <v>339</v>
      </c>
      <c r="E198" s="1" t="s">
        <v>352</v>
      </c>
      <c r="F198" s="56"/>
      <c r="G198" s="16" t="s">
        <v>339</v>
      </c>
      <c r="I198" s="58"/>
      <c r="L198" s="12" t="str">
        <f t="shared" si="3"/>
        <v xml:space="preserve">0x06, </v>
      </c>
    </row>
    <row r="199" spans="1:12" x14ac:dyDescent="0.25">
      <c r="A199" s="12" t="str">
        <f t="shared" si="4"/>
        <v/>
      </c>
      <c r="B199" s="1" t="s">
        <v>463</v>
      </c>
      <c r="C199" s="1" t="s">
        <v>502</v>
      </c>
      <c r="D199" s="1" t="s">
        <v>463</v>
      </c>
      <c r="E199" s="1" t="s">
        <v>502</v>
      </c>
      <c r="F199" s="56"/>
      <c r="G199" s="16" t="s">
        <v>463</v>
      </c>
      <c r="I199" s="58"/>
      <c r="L199" s="12" t="str">
        <f t="shared" si="3"/>
        <v xml:space="preserve">0x80, </v>
      </c>
    </row>
    <row r="200" spans="1:12" x14ac:dyDescent="0.25">
      <c r="A200" s="12" t="str">
        <f t="shared" si="4"/>
        <v/>
      </c>
      <c r="B200" s="1" t="s">
        <v>338</v>
      </c>
      <c r="C200" s="1" t="s">
        <v>346</v>
      </c>
      <c r="D200" s="1" t="s">
        <v>338</v>
      </c>
      <c r="E200" s="1" t="s">
        <v>346</v>
      </c>
      <c r="F200" s="56"/>
      <c r="G200" s="16" t="s">
        <v>338</v>
      </c>
      <c r="I200" s="58"/>
      <c r="L200" s="12" t="str">
        <f t="shared" si="3"/>
        <v xml:space="preserve">0xf7, </v>
      </c>
    </row>
    <row r="201" spans="1:12" x14ac:dyDescent="0.25">
      <c r="A201" s="12" t="str">
        <f t="shared" si="4"/>
        <v/>
      </c>
      <c r="B201" s="1" t="s">
        <v>94</v>
      </c>
      <c r="C201" s="1" t="s">
        <v>166</v>
      </c>
      <c r="D201" s="1" t="s">
        <v>94</v>
      </c>
      <c r="E201" s="1" t="s">
        <v>166</v>
      </c>
      <c r="F201" s="56"/>
      <c r="G201" s="16" t="s">
        <v>94</v>
      </c>
      <c r="I201" s="58"/>
      <c r="L201" s="12" t="str">
        <f t="shared" si="3"/>
        <v xml:space="preserve">0x00, </v>
      </c>
    </row>
    <row r="202" spans="1:12" x14ac:dyDescent="0.25">
      <c r="A202" s="12" t="str">
        <f t="shared" si="4"/>
        <v/>
      </c>
      <c r="B202" s="1" t="s">
        <v>127</v>
      </c>
      <c r="C202" s="1" t="s">
        <v>204</v>
      </c>
      <c r="D202" s="1" t="s">
        <v>127</v>
      </c>
      <c r="E202" s="1" t="s">
        <v>204</v>
      </c>
      <c r="F202" s="56"/>
      <c r="G202" s="16" t="s">
        <v>127</v>
      </c>
      <c r="I202" s="58"/>
      <c r="L202" s="12" t="str">
        <f t="shared" si="3"/>
        <v xml:space="preserve">0x28, </v>
      </c>
    </row>
    <row r="203" spans="1:12" x14ac:dyDescent="0.25">
      <c r="A203" s="12" t="str">
        <f t="shared" si="4"/>
        <v/>
      </c>
      <c r="B203" s="1" t="s">
        <v>94</v>
      </c>
      <c r="C203" s="1" t="s">
        <v>166</v>
      </c>
      <c r="D203" s="1" t="s">
        <v>94</v>
      </c>
      <c r="E203" s="1" t="s">
        <v>166</v>
      </c>
      <c r="F203" s="56"/>
      <c r="G203" s="16" t="s">
        <v>94</v>
      </c>
      <c r="I203" s="58"/>
      <c r="L203" s="12" t="str">
        <f t="shared" si="3"/>
        <v xml:space="preserve">0x00, </v>
      </c>
    </row>
    <row r="204" spans="1:12" x14ac:dyDescent="0.25">
      <c r="A204" s="12" t="str">
        <f t="shared" si="4"/>
        <v/>
      </c>
      <c r="B204" s="1" t="s">
        <v>463</v>
      </c>
      <c r="C204" s="1" t="s">
        <v>502</v>
      </c>
      <c r="D204" s="1" t="s">
        <v>463</v>
      </c>
      <c r="E204" s="1" t="s">
        <v>502</v>
      </c>
      <c r="F204" s="56"/>
      <c r="G204" s="16" t="s">
        <v>463</v>
      </c>
      <c r="I204" s="58"/>
      <c r="L204" s="12" t="str">
        <f t="shared" si="3"/>
        <v xml:space="preserve">0x80, </v>
      </c>
    </row>
    <row r="205" spans="1:12" x14ac:dyDescent="0.25">
      <c r="A205" s="12" t="str">
        <f t="shared" si="4"/>
        <v/>
      </c>
      <c r="B205" s="1" t="s">
        <v>466</v>
      </c>
      <c r="C205" s="1" t="s">
        <v>505</v>
      </c>
      <c r="D205" s="1" t="s">
        <v>466</v>
      </c>
      <c r="E205" s="1" t="s">
        <v>505</v>
      </c>
      <c r="F205" s="56"/>
      <c r="G205" s="16" t="s">
        <v>466</v>
      </c>
      <c r="I205" s="58"/>
      <c r="L205" s="12" t="str">
        <f t="shared" si="3"/>
        <v xml:space="preserve">0x57, </v>
      </c>
    </row>
    <row r="206" spans="1:12" x14ac:dyDescent="0.25">
      <c r="A206" s="12" t="str">
        <f t="shared" si="4"/>
        <v/>
      </c>
      <c r="B206" s="1" t="s">
        <v>94</v>
      </c>
      <c r="C206" s="1" t="s">
        <v>166</v>
      </c>
      <c r="D206" s="1" t="s">
        <v>94</v>
      </c>
      <c r="E206" s="1" t="s">
        <v>166</v>
      </c>
      <c r="F206" s="56"/>
      <c r="G206" s="16" t="s">
        <v>94</v>
      </c>
      <c r="I206" s="58"/>
      <c r="L206" s="12" t="str">
        <f t="shared" si="3"/>
        <v xml:space="preserve">0x00, </v>
      </c>
    </row>
    <row r="207" spans="1:12" x14ac:dyDescent="0.25">
      <c r="A207" s="12" t="str">
        <f t="shared" si="4"/>
        <v/>
      </c>
      <c r="B207" s="1" t="s">
        <v>127</v>
      </c>
      <c r="C207" s="1" t="s">
        <v>204</v>
      </c>
      <c r="D207" s="1" t="s">
        <v>127</v>
      </c>
      <c r="E207" s="1" t="s">
        <v>204</v>
      </c>
      <c r="F207" s="56"/>
      <c r="G207" s="16" t="s">
        <v>127</v>
      </c>
      <c r="I207" s="58"/>
      <c r="L207" s="12" t="str">
        <f t="shared" si="3"/>
        <v xml:space="preserve">0x28, </v>
      </c>
    </row>
    <row r="208" spans="1:12" x14ac:dyDescent="0.25">
      <c r="A208" s="12" t="str">
        <f t="shared" si="4"/>
        <v/>
      </c>
      <c r="B208" s="1" t="s">
        <v>100</v>
      </c>
      <c r="C208" s="1" t="s">
        <v>177</v>
      </c>
      <c r="D208" s="1" t="s">
        <v>100</v>
      </c>
      <c r="E208" s="1" t="s">
        <v>177</v>
      </c>
      <c r="F208" s="56"/>
      <c r="G208" s="16" t="s">
        <v>100</v>
      </c>
      <c r="I208" s="58"/>
      <c r="L208" s="12" t="str">
        <f t="shared" si="3"/>
        <v xml:space="preserve">0x08, </v>
      </c>
    </row>
    <row r="209" spans="1:12" x14ac:dyDescent="0.25">
      <c r="A209" s="12" t="str">
        <f t="shared" si="4"/>
        <v/>
      </c>
      <c r="B209" s="1" t="s">
        <v>94</v>
      </c>
      <c r="C209" s="1" t="s">
        <v>166</v>
      </c>
      <c r="D209" s="1" t="s">
        <v>94</v>
      </c>
      <c r="E209" s="1" t="s">
        <v>166</v>
      </c>
      <c r="F209" s="56"/>
      <c r="G209" s="16" t="s">
        <v>94</v>
      </c>
      <c r="I209" s="58"/>
      <c r="L209" s="12" t="str">
        <f t="shared" si="3"/>
        <v xml:space="preserve">0x00, </v>
      </c>
    </row>
    <row r="210" spans="1:12" x14ac:dyDescent="0.25">
      <c r="A210" s="12" t="str">
        <f t="shared" si="4"/>
        <v/>
      </c>
      <c r="B210" s="1" t="s">
        <v>467</v>
      </c>
      <c r="C210" s="1" t="s">
        <v>506</v>
      </c>
      <c r="D210" s="1" t="s">
        <v>467</v>
      </c>
      <c r="E210" s="1" t="s">
        <v>506</v>
      </c>
      <c r="F210" s="56"/>
      <c r="G210" s="16" t="s">
        <v>467</v>
      </c>
      <c r="I210" s="58"/>
      <c r="L210" s="12" t="str">
        <f t="shared" si="3"/>
        <v xml:space="preserve">0xbf, </v>
      </c>
    </row>
    <row r="211" spans="1:12" x14ac:dyDescent="0.25">
      <c r="A211" s="12" t="str">
        <f t="shared" si="4"/>
        <v/>
      </c>
      <c r="B211" s="1" t="s">
        <v>94</v>
      </c>
      <c r="C211" s="1" t="s">
        <v>166</v>
      </c>
      <c r="D211" s="1" t="s">
        <v>94</v>
      </c>
      <c r="E211" s="1" t="s">
        <v>166</v>
      </c>
      <c r="F211" s="56"/>
      <c r="G211" s="16" t="s">
        <v>94</v>
      </c>
      <c r="I211" s="58"/>
      <c r="L211" s="12" t="str">
        <f t="shared" si="3"/>
        <v xml:space="preserve">0x00, </v>
      </c>
    </row>
    <row r="212" spans="1:12" x14ac:dyDescent="0.25">
      <c r="A212" s="12" t="str">
        <f t="shared" si="4"/>
        <v/>
      </c>
      <c r="B212" s="1" t="s">
        <v>94</v>
      </c>
      <c r="C212" s="1" t="s">
        <v>166</v>
      </c>
      <c r="D212" s="1" t="s">
        <v>94</v>
      </c>
      <c r="E212" s="1" t="s">
        <v>166</v>
      </c>
      <c r="F212" s="56"/>
      <c r="G212" s="16" t="s">
        <v>94</v>
      </c>
      <c r="I212" s="58"/>
      <c r="L212" s="12" t="str">
        <f t="shared" si="3"/>
        <v xml:space="preserve">0x00, </v>
      </c>
    </row>
    <row r="213" spans="1:12" x14ac:dyDescent="0.25">
      <c r="A213" s="12" t="str">
        <f t="shared" si="4"/>
        <v/>
      </c>
      <c r="B213" s="1" t="s">
        <v>94</v>
      </c>
      <c r="C213" s="1" t="s">
        <v>166</v>
      </c>
      <c r="D213" s="1" t="s">
        <v>94</v>
      </c>
      <c r="E213" s="1" t="s">
        <v>166</v>
      </c>
      <c r="F213" s="56"/>
      <c r="G213" s="16" t="s">
        <v>94</v>
      </c>
      <c r="I213" s="58"/>
      <c r="L213" s="12" t="str">
        <f t="shared" si="3"/>
        <v xml:space="preserve">0x00, </v>
      </c>
    </row>
    <row r="214" spans="1:12" x14ac:dyDescent="0.25">
      <c r="A214" s="12" t="str">
        <f t="shared" si="4"/>
        <v/>
      </c>
      <c r="B214" s="1" t="s">
        <v>94</v>
      </c>
      <c r="C214" s="1" t="s">
        <v>166</v>
      </c>
      <c r="D214" s="1" t="s">
        <v>94</v>
      </c>
      <c r="E214" s="1" t="s">
        <v>166</v>
      </c>
      <c r="F214" s="56"/>
      <c r="G214" s="16" t="s">
        <v>94</v>
      </c>
      <c r="I214" s="58"/>
      <c r="L214" s="12" t="str">
        <f t="shared" si="3"/>
        <v xml:space="preserve">0x00, </v>
      </c>
    </row>
    <row r="215" spans="1:12" x14ac:dyDescent="0.25">
      <c r="A215" s="12" t="str">
        <f t="shared" si="4"/>
        <v/>
      </c>
      <c r="B215" s="1" t="s">
        <v>94</v>
      </c>
      <c r="C215" s="1" t="s">
        <v>166</v>
      </c>
      <c r="D215" s="1" t="s">
        <v>94</v>
      </c>
      <c r="E215" s="1" t="s">
        <v>166</v>
      </c>
      <c r="F215" s="56"/>
      <c r="G215" s="16" t="s">
        <v>94</v>
      </c>
      <c r="I215" s="58"/>
      <c r="L215" s="12" t="str">
        <f t="shared" si="3"/>
        <v xml:space="preserve">0x00, </v>
      </c>
    </row>
    <row r="216" spans="1:12" x14ac:dyDescent="0.25">
      <c r="A216" s="12" t="str">
        <f t="shared" si="4"/>
        <v/>
      </c>
      <c r="B216" s="1" t="s">
        <v>94</v>
      </c>
      <c r="C216" s="1" t="s">
        <v>166</v>
      </c>
      <c r="D216" s="1" t="s">
        <v>94</v>
      </c>
      <c r="E216" s="1" t="s">
        <v>166</v>
      </c>
      <c r="F216" s="56"/>
      <c r="G216" s="16" t="s">
        <v>94</v>
      </c>
      <c r="I216" s="58"/>
      <c r="L216" s="12" t="str">
        <f t="shared" si="3"/>
        <v xml:space="preserve">0x00, </v>
      </c>
    </row>
    <row r="217" spans="1:12" x14ac:dyDescent="0.25">
      <c r="A217" s="12" t="str">
        <f t="shared" si="4"/>
        <v/>
      </c>
      <c r="B217" s="1" t="s">
        <v>108</v>
      </c>
      <c r="C217" s="1" t="s">
        <v>186</v>
      </c>
      <c r="D217" s="1" t="s">
        <v>108</v>
      </c>
      <c r="E217" s="1" t="s">
        <v>186</v>
      </c>
      <c r="F217" s="56"/>
      <c r="G217" s="16" t="s">
        <v>108</v>
      </c>
      <c r="I217" s="58"/>
      <c r="L217" s="12" t="str">
        <f t="shared" si="3"/>
        <v xml:space="preserve">0x90, </v>
      </c>
    </row>
    <row r="218" spans="1:12" x14ac:dyDescent="0.25">
      <c r="A218" s="12" t="str">
        <f t="shared" si="4"/>
        <v/>
      </c>
      <c r="B218" s="1" t="s">
        <v>96</v>
      </c>
      <c r="C218" s="1" t="s">
        <v>169</v>
      </c>
      <c r="D218" s="1" t="s">
        <v>96</v>
      </c>
      <c r="E218" s="1" t="s">
        <v>169</v>
      </c>
      <c r="F218" s="56"/>
      <c r="G218" s="16" t="s">
        <v>96</v>
      </c>
      <c r="I218" s="58"/>
      <c r="L218" s="12" t="str">
        <f t="shared" si="3"/>
        <v xml:space="preserve">0x01, </v>
      </c>
    </row>
    <row r="219" spans="1:12" x14ac:dyDescent="0.25">
      <c r="A219" s="12" t="str">
        <f t="shared" si="4"/>
        <v/>
      </c>
      <c r="B219" s="1" t="s">
        <v>94</v>
      </c>
      <c r="C219" s="1" t="s">
        <v>166</v>
      </c>
      <c r="D219" s="1" t="s">
        <v>94</v>
      </c>
      <c r="E219" s="1" t="s">
        <v>166</v>
      </c>
      <c r="F219" s="56"/>
      <c r="G219" s="16" t="s">
        <v>94</v>
      </c>
      <c r="I219" s="58"/>
      <c r="L219" s="12" t="str">
        <f t="shared" si="3"/>
        <v xml:space="preserve">0x00, </v>
      </c>
    </row>
    <row r="220" spans="1:12" x14ac:dyDescent="0.25">
      <c r="A220" s="12" t="str">
        <f t="shared" si="4"/>
        <v/>
      </c>
      <c r="B220" s="1" t="s">
        <v>94</v>
      </c>
      <c r="C220" s="1" t="s">
        <v>166</v>
      </c>
      <c r="D220" s="1" t="s">
        <v>94</v>
      </c>
      <c r="E220" s="1" t="s">
        <v>166</v>
      </c>
      <c r="F220" s="56"/>
      <c r="G220" s="16" t="s">
        <v>94</v>
      </c>
      <c r="I220" s="58"/>
      <c r="L220" s="12" t="str">
        <f t="shared" si="3"/>
        <v xml:space="preserve">0x00, </v>
      </c>
    </row>
    <row r="221" spans="1:12" x14ac:dyDescent="0.25">
      <c r="A221" s="12" t="str">
        <f t="shared" si="4"/>
        <v/>
      </c>
      <c r="B221" s="1" t="s">
        <v>94</v>
      </c>
      <c r="C221" s="1" t="s">
        <v>166</v>
      </c>
      <c r="D221" s="1" t="s">
        <v>94</v>
      </c>
      <c r="E221" s="1" t="s">
        <v>166</v>
      </c>
      <c r="F221" s="56"/>
      <c r="G221" s="16" t="s">
        <v>94</v>
      </c>
      <c r="I221" s="58"/>
      <c r="L221" s="12" t="str">
        <f t="shared" si="3"/>
        <v xml:space="preserve">0x00, </v>
      </c>
    </row>
    <row r="222" spans="1:12" x14ac:dyDescent="0.25">
      <c r="A222" s="12" t="str">
        <f t="shared" si="4"/>
        <v/>
      </c>
      <c r="B222" s="1" t="s">
        <v>468</v>
      </c>
      <c r="C222" s="1" t="s">
        <v>507</v>
      </c>
      <c r="D222" s="1" t="s">
        <v>468</v>
      </c>
      <c r="E222" s="1" t="s">
        <v>507</v>
      </c>
      <c r="F222" s="56"/>
      <c r="G222" s="16" t="s">
        <v>468</v>
      </c>
      <c r="I222" s="58"/>
      <c r="L222" s="12" t="str">
        <f t="shared" si="3"/>
        <v xml:space="preserve">0x5c, </v>
      </c>
    </row>
    <row r="223" spans="1:12" x14ac:dyDescent="0.25">
      <c r="A223" s="12" t="str">
        <f t="shared" si="4"/>
        <v/>
      </c>
      <c r="B223" s="1" t="s">
        <v>457</v>
      </c>
      <c r="C223" s="1" t="s">
        <v>496</v>
      </c>
      <c r="D223" s="1" t="s">
        <v>457</v>
      </c>
      <c r="E223" s="1" t="s">
        <v>496</v>
      </c>
      <c r="F223" s="56"/>
      <c r="G223" s="16" t="s">
        <v>457</v>
      </c>
      <c r="I223" s="58"/>
      <c r="L223" s="12" t="str">
        <f t="shared" si="3"/>
        <v xml:space="preserve">0xf1, </v>
      </c>
    </row>
    <row r="224" spans="1:12" x14ac:dyDescent="0.25">
      <c r="A224" s="12" t="str">
        <f t="shared" si="4"/>
        <v/>
      </c>
      <c r="B224" s="1" t="s">
        <v>469</v>
      </c>
      <c r="C224" s="1" t="s">
        <v>508</v>
      </c>
      <c r="D224" s="1" t="s">
        <v>469</v>
      </c>
      <c r="E224" s="1" t="s">
        <v>508</v>
      </c>
      <c r="F224" s="56"/>
      <c r="G224" s="16" t="s">
        <v>469</v>
      </c>
      <c r="I224" s="58"/>
      <c r="L224" s="12" t="str">
        <f t="shared" si="3"/>
        <v xml:space="preserve">0x53, </v>
      </c>
    </row>
    <row r="225" spans="1:12" x14ac:dyDescent="0.25">
      <c r="A225" s="12" t="str">
        <f t="shared" si="4"/>
        <v/>
      </c>
      <c r="B225" s="1" t="s">
        <v>333</v>
      </c>
      <c r="C225" s="1" t="s">
        <v>345</v>
      </c>
      <c r="D225" s="1" t="s">
        <v>333</v>
      </c>
      <c r="E225" s="1" t="s">
        <v>345</v>
      </c>
      <c r="F225" s="56"/>
      <c r="G225" s="16" t="s">
        <v>333</v>
      </c>
      <c r="I225" s="58"/>
      <c r="L225" s="12" t="str">
        <f t="shared" si="3"/>
        <v xml:space="preserve">0x0b, </v>
      </c>
    </row>
    <row r="226" spans="1:12" x14ac:dyDescent="0.25">
      <c r="A226" s="12" t="str">
        <f t="shared" si="4"/>
        <v/>
      </c>
      <c r="B226" s="1" t="s">
        <v>94</v>
      </c>
      <c r="C226" s="1" t="s">
        <v>166</v>
      </c>
      <c r="D226" s="1" t="s">
        <v>94</v>
      </c>
      <c r="E226" s="1" t="s">
        <v>166</v>
      </c>
      <c r="F226" s="56"/>
      <c r="G226" s="16" t="s">
        <v>94</v>
      </c>
      <c r="I226" s="58"/>
      <c r="L226" s="12" t="str">
        <f t="shared" si="3"/>
        <v xml:space="preserve">0x00, </v>
      </c>
    </row>
    <row r="227" spans="1:12" x14ac:dyDescent="0.25">
      <c r="A227" s="12" t="str">
        <f t="shared" si="4"/>
        <v/>
      </c>
      <c r="B227" s="1" t="s">
        <v>125</v>
      </c>
      <c r="C227" s="1" t="s">
        <v>202</v>
      </c>
      <c r="D227" s="1" t="s">
        <v>125</v>
      </c>
      <c r="E227" s="1" t="s">
        <v>202</v>
      </c>
      <c r="F227" s="56"/>
      <c r="G227" s="16" t="s">
        <v>125</v>
      </c>
      <c r="I227" s="58"/>
      <c r="L227" s="12" t="str">
        <f t="shared" si="3"/>
        <v xml:space="preserve">0xb4, </v>
      </c>
    </row>
    <row r="228" spans="1:12" x14ac:dyDescent="0.25">
      <c r="A228" s="12" t="str">
        <f t="shared" si="4"/>
        <v/>
      </c>
      <c r="B228" s="1" t="s">
        <v>94</v>
      </c>
      <c r="C228" s="1" t="s">
        <v>166</v>
      </c>
      <c r="D228" s="1" t="s">
        <v>94</v>
      </c>
      <c r="E228" s="1" t="s">
        <v>166</v>
      </c>
      <c r="F228" s="56"/>
      <c r="G228" s="16" t="s">
        <v>94</v>
      </c>
      <c r="I228" s="58"/>
      <c r="L228" s="12" t="str">
        <f t="shared" si="3"/>
        <v xml:space="preserve">0x00, </v>
      </c>
    </row>
    <row r="229" spans="1:12" x14ac:dyDescent="0.25">
      <c r="A229" s="12" t="str">
        <f t="shared" si="4"/>
        <v/>
      </c>
      <c r="B229" s="1" t="s">
        <v>94</v>
      </c>
      <c r="C229" s="1" t="s">
        <v>166</v>
      </c>
      <c r="D229" s="1" t="s">
        <v>94</v>
      </c>
      <c r="E229" s="1" t="s">
        <v>166</v>
      </c>
      <c r="F229" s="56"/>
      <c r="G229" s="16" t="s">
        <v>94</v>
      </c>
      <c r="I229" s="58"/>
      <c r="L229" s="12" t="str">
        <f t="shared" si="3"/>
        <v xml:space="preserve">0x00, </v>
      </c>
    </row>
    <row r="230" spans="1:12" x14ac:dyDescent="0.25">
      <c r="A230" s="12" t="str">
        <f t="shared" si="4"/>
        <v/>
      </c>
      <c r="B230" s="1" t="s">
        <v>94</v>
      </c>
      <c r="C230" s="1" t="s">
        <v>166</v>
      </c>
      <c r="D230" s="1" t="s">
        <v>94</v>
      </c>
      <c r="E230" s="1" t="s">
        <v>166</v>
      </c>
      <c r="F230" s="56"/>
      <c r="G230" s="16" t="s">
        <v>94</v>
      </c>
      <c r="I230" s="58"/>
      <c r="L230" s="12" t="str">
        <f t="shared" si="3"/>
        <v xml:space="preserve">0x00, </v>
      </c>
    </row>
    <row r="231" spans="1:12" x14ac:dyDescent="0.25">
      <c r="A231" s="12" t="str">
        <f t="shared" si="4"/>
        <v/>
      </c>
      <c r="B231" s="1" t="s">
        <v>94</v>
      </c>
      <c r="C231" s="1" t="s">
        <v>166</v>
      </c>
      <c r="D231" s="1" t="s">
        <v>94</v>
      </c>
      <c r="E231" s="1" t="s">
        <v>166</v>
      </c>
      <c r="F231" s="56"/>
      <c r="G231" s="16" t="s">
        <v>94</v>
      </c>
      <c r="I231" s="58"/>
      <c r="L231" s="12" t="str">
        <f t="shared" ref="L231:L294" si="5">_xlfn.CONCAT("0x",C231,", ")</f>
        <v xml:space="preserve">0x00, </v>
      </c>
    </row>
    <row r="232" spans="1:12" x14ac:dyDescent="0.25">
      <c r="A232" s="12" t="str">
        <f t="shared" si="4"/>
        <v/>
      </c>
      <c r="B232" s="1" t="s">
        <v>94</v>
      </c>
      <c r="C232" s="1" t="s">
        <v>166</v>
      </c>
      <c r="D232" s="1" t="s">
        <v>94</v>
      </c>
      <c r="E232" s="1" t="s">
        <v>166</v>
      </c>
      <c r="F232" s="56"/>
      <c r="G232" s="16" t="s">
        <v>94</v>
      </c>
      <c r="I232" s="58"/>
      <c r="L232" s="12" t="str">
        <f t="shared" si="5"/>
        <v xml:space="preserve">0x00, </v>
      </c>
    </row>
    <row r="233" spans="1:12" x14ac:dyDescent="0.25">
      <c r="A233" s="12" t="str">
        <f t="shared" si="4"/>
        <v/>
      </c>
      <c r="B233" s="1" t="s">
        <v>452</v>
      </c>
      <c r="C233" s="1" t="s">
        <v>490</v>
      </c>
      <c r="D233" s="1" t="s">
        <v>452</v>
      </c>
      <c r="E233" s="1" t="s">
        <v>490</v>
      </c>
      <c r="F233" s="56"/>
      <c r="G233" s="16" t="s">
        <v>452</v>
      </c>
      <c r="I233" s="58"/>
      <c r="L233" s="12" t="str">
        <f t="shared" si="5"/>
        <v xml:space="preserve">0x27, </v>
      </c>
    </row>
    <row r="234" spans="1:12" x14ac:dyDescent="0.25">
      <c r="A234" s="12" t="str">
        <f t="shared" si="4"/>
        <v/>
      </c>
      <c r="B234" s="1" t="s">
        <v>470</v>
      </c>
      <c r="C234" s="1" t="s">
        <v>509</v>
      </c>
      <c r="D234" s="1" t="s">
        <v>470</v>
      </c>
      <c r="E234" s="1" t="s">
        <v>509</v>
      </c>
      <c r="F234" s="56"/>
      <c r="G234" s="16" t="s">
        <v>470</v>
      </c>
      <c r="I234" s="58"/>
      <c r="L234" s="12" t="str">
        <f t="shared" si="5"/>
        <v xml:space="preserve">0x81, </v>
      </c>
    </row>
    <row r="235" spans="1:12" x14ac:dyDescent="0.25">
      <c r="A235" s="12" t="str">
        <f t="shared" si="4"/>
        <v/>
      </c>
      <c r="B235" s="1" t="s">
        <v>461</v>
      </c>
      <c r="C235" s="1" t="s">
        <v>500</v>
      </c>
      <c r="D235" s="1" t="s">
        <v>461</v>
      </c>
      <c r="E235" s="1" t="s">
        <v>500</v>
      </c>
      <c r="F235" s="56"/>
      <c r="G235" s="16" t="s">
        <v>461</v>
      </c>
      <c r="I235" s="58"/>
      <c r="L235" s="12" t="str">
        <f t="shared" si="5"/>
        <v xml:space="preserve">0xd4, </v>
      </c>
    </row>
    <row r="236" spans="1:12" x14ac:dyDescent="0.25">
      <c r="A236" s="12" t="str">
        <f t="shared" si="4"/>
        <v/>
      </c>
      <c r="B236" s="1" t="s">
        <v>100</v>
      </c>
      <c r="C236" s="1" t="s">
        <v>177</v>
      </c>
      <c r="D236" s="1" t="s">
        <v>100</v>
      </c>
      <c r="E236" s="1" t="s">
        <v>177</v>
      </c>
      <c r="F236" s="56"/>
      <c r="G236" s="16" t="s">
        <v>100</v>
      </c>
      <c r="I236" s="58"/>
      <c r="L236" s="12" t="str">
        <f t="shared" si="5"/>
        <v xml:space="preserve">0x08, </v>
      </c>
    </row>
    <row r="237" spans="1:12" x14ac:dyDescent="0.25">
      <c r="A237" s="12" t="str">
        <f t="shared" si="4"/>
        <v/>
      </c>
      <c r="B237" s="1" t="s">
        <v>448</v>
      </c>
      <c r="C237" s="1" t="s">
        <v>486</v>
      </c>
      <c r="D237" s="1" t="s">
        <v>448</v>
      </c>
      <c r="E237" s="1" t="s">
        <v>486</v>
      </c>
      <c r="F237" s="56"/>
      <c r="G237" s="16" t="s">
        <v>448</v>
      </c>
      <c r="I237" s="58"/>
      <c r="L237" s="12" t="str">
        <f t="shared" si="5"/>
        <v xml:space="preserve">0x98, </v>
      </c>
    </row>
    <row r="238" spans="1:12" x14ac:dyDescent="0.25">
      <c r="A238" s="12" t="str">
        <f t="shared" si="4"/>
        <v/>
      </c>
      <c r="B238" s="1" t="s">
        <v>96</v>
      </c>
      <c r="C238" s="1" t="s">
        <v>169</v>
      </c>
      <c r="D238" s="1" t="s">
        <v>96</v>
      </c>
      <c r="E238" s="1" t="s">
        <v>169</v>
      </c>
      <c r="F238" s="56"/>
      <c r="G238" s="16" t="s">
        <v>96</v>
      </c>
      <c r="I238" s="58"/>
      <c r="L238" s="12" t="str">
        <f t="shared" si="5"/>
        <v xml:space="preserve">0x01, </v>
      </c>
    </row>
    <row r="239" spans="1:12" x14ac:dyDescent="0.25">
      <c r="A239" s="12" t="str">
        <f t="shared" si="4"/>
        <v/>
      </c>
      <c r="B239" s="1" t="s">
        <v>114</v>
      </c>
      <c r="C239" s="1" t="s">
        <v>165</v>
      </c>
      <c r="D239" s="1" t="s">
        <v>114</v>
      </c>
      <c r="E239" s="1" t="s">
        <v>165</v>
      </c>
      <c r="F239" s="56"/>
      <c r="G239" s="16" t="s">
        <v>114</v>
      </c>
      <c r="I239" s="58"/>
      <c r="L239" s="12" t="str">
        <f t="shared" si="5"/>
        <v xml:space="preserve">0xc0, </v>
      </c>
    </row>
    <row r="240" spans="1:12" x14ac:dyDescent="0.25">
      <c r="A240" s="12" t="str">
        <f t="shared" si="4"/>
        <v/>
      </c>
      <c r="B240" s="1" t="s">
        <v>339</v>
      </c>
      <c r="C240" s="1" t="s">
        <v>352</v>
      </c>
      <c r="D240" s="1" t="s">
        <v>339</v>
      </c>
      <c r="E240" s="1" t="s">
        <v>352</v>
      </c>
      <c r="F240" s="56"/>
      <c r="G240" s="16" t="s">
        <v>339</v>
      </c>
      <c r="I240" s="58"/>
      <c r="L240" s="12" t="str">
        <f t="shared" si="5"/>
        <v xml:space="preserve">0x06, </v>
      </c>
    </row>
    <row r="241" spans="1:12" x14ac:dyDescent="0.25">
      <c r="A241" s="12" t="str">
        <f t="shared" si="4"/>
        <v/>
      </c>
      <c r="B241" s="1" t="s">
        <v>94</v>
      </c>
      <c r="C241" s="1" t="s">
        <v>166</v>
      </c>
      <c r="D241" s="1" t="s">
        <v>94</v>
      </c>
      <c r="E241" s="1" t="s">
        <v>166</v>
      </c>
      <c r="F241" s="56"/>
      <c r="G241" s="16" t="s">
        <v>94</v>
      </c>
      <c r="I241" s="58"/>
      <c r="L241" s="12" t="str">
        <f t="shared" si="5"/>
        <v xml:space="preserve">0x00, </v>
      </c>
    </row>
    <row r="242" spans="1:12" x14ac:dyDescent="0.25">
      <c r="A242" s="12" t="str">
        <f t="shared" si="4"/>
        <v/>
      </c>
      <c r="B242" s="1" t="s">
        <v>114</v>
      </c>
      <c r="C242" s="1" t="s">
        <v>165</v>
      </c>
      <c r="D242" s="1" t="s">
        <v>114</v>
      </c>
      <c r="E242" s="1" t="s">
        <v>165</v>
      </c>
      <c r="F242" s="56"/>
      <c r="G242" s="16" t="s">
        <v>114</v>
      </c>
      <c r="I242" s="58"/>
      <c r="L242" s="12" t="str">
        <f t="shared" si="5"/>
        <v xml:space="preserve">0xc0, </v>
      </c>
    </row>
    <row r="243" spans="1:12" x14ac:dyDescent="0.25">
      <c r="A243" s="12" t="str">
        <f t="shared" si="4"/>
        <v/>
      </c>
      <c r="B243" s="1" t="s">
        <v>471</v>
      </c>
      <c r="C243" s="1" t="s">
        <v>510</v>
      </c>
      <c r="D243" s="1" t="s">
        <v>471</v>
      </c>
      <c r="E243" s="1" t="s">
        <v>510</v>
      </c>
      <c r="F243" s="56"/>
      <c r="G243" s="16" t="s">
        <v>471</v>
      </c>
      <c r="I243" s="58"/>
      <c r="L243" s="12" t="str">
        <f t="shared" si="5"/>
        <v xml:space="preserve">0x0f, </v>
      </c>
    </row>
    <row r="244" spans="1:12" x14ac:dyDescent="0.25">
      <c r="A244" s="12" t="str">
        <f t="shared" si="4"/>
        <v/>
      </c>
      <c r="B244" s="1" t="s">
        <v>101</v>
      </c>
      <c r="C244" s="1" t="s">
        <v>178</v>
      </c>
      <c r="D244" s="1" t="s">
        <v>101</v>
      </c>
      <c r="E244" s="1" t="s">
        <v>178</v>
      </c>
      <c r="F244" s="56"/>
      <c r="G244" s="16" t="s">
        <v>101</v>
      </c>
      <c r="I244" s="58"/>
      <c r="L244" s="12" t="str">
        <f t="shared" si="5"/>
        <v xml:space="preserve">0x40, </v>
      </c>
    </row>
    <row r="245" spans="1:12" x14ac:dyDescent="0.25">
      <c r="A245" s="12" t="str">
        <f t="shared" si="4"/>
        <v/>
      </c>
      <c r="B245" s="1" t="s">
        <v>472</v>
      </c>
      <c r="C245" s="1" t="s">
        <v>511</v>
      </c>
      <c r="D245" s="1" t="s">
        <v>472</v>
      </c>
      <c r="E245" s="1" t="s">
        <v>511</v>
      </c>
      <c r="F245" s="56"/>
      <c r="G245" s="16" t="s">
        <v>472</v>
      </c>
      <c r="I245" s="58"/>
      <c r="L245" s="12" t="str">
        <f t="shared" si="5"/>
        <v xml:space="preserve">0xa9, </v>
      </c>
    </row>
    <row r="246" spans="1:12" x14ac:dyDescent="0.25">
      <c r="A246" s="12" t="str">
        <f t="shared" si="4"/>
        <v/>
      </c>
      <c r="B246" s="1" t="s">
        <v>94</v>
      </c>
      <c r="C246" s="1" t="s">
        <v>166</v>
      </c>
      <c r="D246" s="1" t="s">
        <v>94</v>
      </c>
      <c r="E246" s="1" t="s">
        <v>166</v>
      </c>
      <c r="F246" s="56"/>
      <c r="G246" s="16" t="s">
        <v>94</v>
      </c>
      <c r="I246" s="58"/>
      <c r="L246" s="12" t="str">
        <f t="shared" si="5"/>
        <v xml:space="preserve">0x00, </v>
      </c>
    </row>
    <row r="247" spans="1:12" x14ac:dyDescent="0.25">
      <c r="A247" s="12" t="str">
        <f t="shared" si="4"/>
        <v/>
      </c>
      <c r="B247" s="1" t="s">
        <v>473</v>
      </c>
      <c r="C247" s="1" t="s">
        <v>512</v>
      </c>
      <c r="D247" s="1" t="s">
        <v>473</v>
      </c>
      <c r="E247" s="1" t="s">
        <v>512</v>
      </c>
      <c r="F247" s="56"/>
      <c r="G247" s="16" t="s">
        <v>473</v>
      </c>
      <c r="I247" s="58"/>
      <c r="L247" s="12" t="str">
        <f t="shared" si="5"/>
        <v xml:space="preserve">0x68, </v>
      </c>
    </row>
    <row r="248" spans="1:12" x14ac:dyDescent="0.25">
      <c r="A248" s="12" t="str">
        <f t="shared" si="4"/>
        <v/>
      </c>
      <c r="B248" s="1" t="s">
        <v>474</v>
      </c>
      <c r="C248" s="1" t="s">
        <v>513</v>
      </c>
      <c r="D248" s="1" t="s">
        <v>474</v>
      </c>
      <c r="E248" s="1" t="s">
        <v>513</v>
      </c>
      <c r="F248" s="56"/>
      <c r="G248" s="16" t="s">
        <v>474</v>
      </c>
      <c r="I248" s="58"/>
      <c r="L248" s="12" t="str">
        <f t="shared" si="5"/>
        <v xml:space="preserve">0x09, </v>
      </c>
    </row>
    <row r="249" spans="1:12" x14ac:dyDescent="0.25">
      <c r="A249" s="12" t="str">
        <f t="shared" si="4"/>
        <v/>
      </c>
      <c r="B249" s="1" t="s">
        <v>94</v>
      </c>
      <c r="C249" s="1" t="s">
        <v>166</v>
      </c>
      <c r="D249" s="1" t="s">
        <v>94</v>
      </c>
      <c r="E249" s="1" t="s">
        <v>166</v>
      </c>
      <c r="F249" s="56"/>
      <c r="G249" s="16" t="s">
        <v>94</v>
      </c>
      <c r="I249" s="58"/>
      <c r="L249" s="12" t="str">
        <f t="shared" si="5"/>
        <v xml:space="preserve">0x00, </v>
      </c>
    </row>
    <row r="250" spans="1:12" x14ac:dyDescent="0.25">
      <c r="A250" s="12" t="str">
        <f t="shared" si="4"/>
        <v/>
      </c>
      <c r="B250" s="1" t="s">
        <v>151</v>
      </c>
      <c r="C250" s="1" t="s">
        <v>226</v>
      </c>
      <c r="D250" s="1" t="s">
        <v>151</v>
      </c>
      <c r="E250" s="1" t="s">
        <v>226</v>
      </c>
      <c r="F250" s="56"/>
      <c r="G250" s="16" t="s">
        <v>151</v>
      </c>
      <c r="I250" s="58"/>
      <c r="L250" s="12" t="str">
        <f t="shared" si="5"/>
        <v xml:space="preserve">0x13, </v>
      </c>
    </row>
    <row r="251" spans="1:12" x14ac:dyDescent="0.25">
      <c r="A251" s="12" t="str">
        <f t="shared" si="4"/>
        <v/>
      </c>
      <c r="B251" s="1" t="s">
        <v>96</v>
      </c>
      <c r="C251" s="1" t="s">
        <v>169</v>
      </c>
      <c r="D251" s="1" t="s">
        <v>96</v>
      </c>
      <c r="E251" s="1" t="s">
        <v>169</v>
      </c>
      <c r="F251" s="56"/>
      <c r="G251" s="16" t="s">
        <v>96</v>
      </c>
      <c r="I251" s="58"/>
      <c r="L251" s="12" t="str">
        <f t="shared" si="5"/>
        <v xml:space="preserve">0x01, </v>
      </c>
    </row>
    <row r="252" spans="1:12" x14ac:dyDescent="0.25">
      <c r="A252" s="12" t="str">
        <f t="shared" si="4"/>
        <v/>
      </c>
      <c r="B252" s="1" t="s">
        <v>102</v>
      </c>
      <c r="C252" s="1" t="s">
        <v>173</v>
      </c>
      <c r="D252" s="1" t="s">
        <v>102</v>
      </c>
      <c r="E252" s="1" t="s">
        <v>173</v>
      </c>
      <c r="F252" s="56"/>
      <c r="G252" s="16" t="s">
        <v>102</v>
      </c>
      <c r="I252" s="58"/>
      <c r="L252" s="12" t="str">
        <f t="shared" si="5"/>
        <v xml:space="preserve">0x60, </v>
      </c>
    </row>
    <row r="253" spans="1:12" x14ac:dyDescent="0.25">
      <c r="A253" s="12" t="str">
        <f t="shared" si="4"/>
        <v/>
      </c>
      <c r="B253" s="1" t="s">
        <v>94</v>
      </c>
      <c r="C253" s="1" t="s">
        <v>166</v>
      </c>
      <c r="D253" s="1" t="s">
        <v>94</v>
      </c>
      <c r="E253" s="1" t="s">
        <v>166</v>
      </c>
      <c r="F253" s="56"/>
      <c r="G253" s="16" t="s">
        <v>94</v>
      </c>
      <c r="I253" s="58"/>
      <c r="L253" s="12" t="str">
        <f t="shared" si="5"/>
        <v xml:space="preserve">0x00, </v>
      </c>
    </row>
    <row r="254" spans="1:12" x14ac:dyDescent="0.25">
      <c r="A254" s="12" t="str">
        <f t="shared" si="4"/>
        <v/>
      </c>
      <c r="B254" s="1" t="s">
        <v>463</v>
      </c>
      <c r="C254" s="1" t="s">
        <v>502</v>
      </c>
      <c r="D254" s="1" t="s">
        <v>463</v>
      </c>
      <c r="E254" s="1" t="s">
        <v>502</v>
      </c>
      <c r="F254" s="56"/>
      <c r="G254" s="16" t="s">
        <v>463</v>
      </c>
      <c r="I254" s="58"/>
      <c r="L254" s="12" t="str">
        <f t="shared" si="5"/>
        <v xml:space="preserve">0x80, </v>
      </c>
    </row>
    <row r="255" spans="1:12" x14ac:dyDescent="0.25">
      <c r="A255" s="12" t="str">
        <f t="shared" si="4"/>
        <v/>
      </c>
      <c r="B255" s="1" t="s">
        <v>451</v>
      </c>
      <c r="C255" s="1" t="s">
        <v>489</v>
      </c>
      <c r="D255" s="1" t="s">
        <v>451</v>
      </c>
      <c r="E255" s="1" t="s">
        <v>489</v>
      </c>
      <c r="F255" s="56"/>
      <c r="G255" s="16" t="s">
        <v>451</v>
      </c>
      <c r="I255" s="58"/>
      <c r="L255" s="12" t="str">
        <f t="shared" si="5"/>
        <v xml:space="preserve">0x45, </v>
      </c>
    </row>
    <row r="256" spans="1:12" x14ac:dyDescent="0.25">
      <c r="A256" s="12" t="str">
        <f t="shared" si="4"/>
        <v/>
      </c>
      <c r="B256" s="1" t="s">
        <v>94</v>
      </c>
      <c r="C256" s="1" t="s">
        <v>166</v>
      </c>
      <c r="D256" s="1" t="s">
        <v>94</v>
      </c>
      <c r="E256" s="1" t="s">
        <v>166</v>
      </c>
      <c r="F256" s="56"/>
      <c r="G256" s="16" t="s">
        <v>94</v>
      </c>
      <c r="I256" s="58"/>
      <c r="L256" s="12" t="str">
        <f t="shared" si="5"/>
        <v xml:space="preserve">0x00, </v>
      </c>
    </row>
    <row r="257" spans="1:12" x14ac:dyDescent="0.25">
      <c r="A257" s="12" t="str">
        <f t="shared" si="4"/>
        <v/>
      </c>
      <c r="B257" s="1" t="s">
        <v>94</v>
      </c>
      <c r="C257" s="1" t="s">
        <v>166</v>
      </c>
      <c r="D257" s="1" t="s">
        <v>94</v>
      </c>
      <c r="E257" s="1" t="s">
        <v>166</v>
      </c>
      <c r="F257" s="56"/>
      <c r="G257" s="16" t="s">
        <v>94</v>
      </c>
      <c r="I257" s="58"/>
      <c r="L257" s="12" t="str">
        <f t="shared" si="5"/>
        <v xml:space="preserve">0x00, </v>
      </c>
    </row>
    <row r="258" spans="1:12" x14ac:dyDescent="0.25">
      <c r="A258" s="12" t="str">
        <f t="shared" ref="A258:A321" si="6">IF(D258&lt;&gt;B258,"!!!!!!","")</f>
        <v/>
      </c>
      <c r="B258" s="1" t="s">
        <v>94</v>
      </c>
      <c r="C258" s="1" t="s">
        <v>166</v>
      </c>
      <c r="D258" s="1" t="s">
        <v>94</v>
      </c>
      <c r="E258" s="1" t="s">
        <v>166</v>
      </c>
      <c r="F258" s="56"/>
      <c r="G258" s="16" t="s">
        <v>94</v>
      </c>
      <c r="I258" s="58"/>
      <c r="L258" s="12" t="str">
        <f t="shared" si="5"/>
        <v xml:space="preserve">0x00, </v>
      </c>
    </row>
    <row r="259" spans="1:12" x14ac:dyDescent="0.25">
      <c r="A259" s="12" t="str">
        <f t="shared" si="6"/>
        <v/>
      </c>
      <c r="B259" s="1" t="s">
        <v>94</v>
      </c>
      <c r="C259" s="1" t="s">
        <v>166</v>
      </c>
      <c r="D259" s="1" t="s">
        <v>94</v>
      </c>
      <c r="E259" s="1" t="s">
        <v>166</v>
      </c>
      <c r="F259" s="56"/>
      <c r="G259" s="16" t="s">
        <v>94</v>
      </c>
      <c r="I259" s="58"/>
      <c r="L259" s="12" t="str">
        <f t="shared" si="5"/>
        <v xml:space="preserve">0x00, </v>
      </c>
    </row>
    <row r="260" spans="1:12" x14ac:dyDescent="0.25">
      <c r="A260" s="12" t="str">
        <f t="shared" si="6"/>
        <v/>
      </c>
      <c r="B260" s="1" t="s">
        <v>94</v>
      </c>
      <c r="C260" s="1" t="s">
        <v>166</v>
      </c>
      <c r="D260" s="1" t="s">
        <v>94</v>
      </c>
      <c r="E260" s="1" t="s">
        <v>166</v>
      </c>
      <c r="F260" s="56"/>
      <c r="G260" s="16" t="s">
        <v>94</v>
      </c>
      <c r="I260" s="58"/>
      <c r="L260" s="12" t="str">
        <f t="shared" si="5"/>
        <v xml:space="preserve">0x00, </v>
      </c>
    </row>
    <row r="261" spans="1:12" x14ac:dyDescent="0.25">
      <c r="A261" s="12" t="str">
        <f t="shared" si="6"/>
        <v/>
      </c>
      <c r="B261" s="1" t="s">
        <v>94</v>
      </c>
      <c r="C261" s="1" t="s">
        <v>166</v>
      </c>
      <c r="D261" s="1" t="s">
        <v>94</v>
      </c>
      <c r="E261" s="1" t="s">
        <v>166</v>
      </c>
      <c r="F261" s="56"/>
      <c r="G261" s="16" t="s">
        <v>94</v>
      </c>
      <c r="I261" s="58"/>
      <c r="L261" s="12" t="str">
        <f t="shared" si="5"/>
        <v xml:space="preserve">0x00, </v>
      </c>
    </row>
    <row r="262" spans="1:12" x14ac:dyDescent="0.25">
      <c r="A262" s="12" t="str">
        <f t="shared" si="6"/>
        <v/>
      </c>
      <c r="B262" s="1" t="s">
        <v>94</v>
      </c>
      <c r="C262" s="1" t="s">
        <v>166</v>
      </c>
      <c r="D262" s="1" t="s">
        <v>94</v>
      </c>
      <c r="E262" s="1" t="s">
        <v>166</v>
      </c>
      <c r="F262" s="56"/>
      <c r="G262" s="16" t="s">
        <v>94</v>
      </c>
      <c r="I262" s="58"/>
      <c r="L262" s="12" t="str">
        <f t="shared" si="5"/>
        <v xml:space="preserve">0x00, </v>
      </c>
    </row>
    <row r="263" spans="1:12" x14ac:dyDescent="0.25">
      <c r="A263" s="12" t="str">
        <f t="shared" si="6"/>
        <v/>
      </c>
      <c r="B263" s="1" t="s">
        <v>94</v>
      </c>
      <c r="C263" s="1" t="s">
        <v>166</v>
      </c>
      <c r="D263" s="1" t="s">
        <v>94</v>
      </c>
      <c r="E263" s="1" t="s">
        <v>166</v>
      </c>
      <c r="F263" s="56"/>
      <c r="G263" s="16" t="s">
        <v>94</v>
      </c>
      <c r="I263" s="58"/>
      <c r="L263" s="12" t="str">
        <f t="shared" si="5"/>
        <v xml:space="preserve">0x00, </v>
      </c>
    </row>
    <row r="264" spans="1:12" x14ac:dyDescent="0.25">
      <c r="A264" s="12" t="str">
        <f t="shared" si="6"/>
        <v/>
      </c>
      <c r="B264" s="1" t="s">
        <v>94</v>
      </c>
      <c r="C264" s="1" t="s">
        <v>166</v>
      </c>
      <c r="D264" s="1" t="s">
        <v>94</v>
      </c>
      <c r="E264" s="1" t="s">
        <v>166</v>
      </c>
      <c r="F264" s="56"/>
      <c r="G264" s="16" t="s">
        <v>94</v>
      </c>
      <c r="I264" s="58"/>
      <c r="L264" s="12" t="str">
        <f t="shared" si="5"/>
        <v xml:space="preserve">0x00, </v>
      </c>
    </row>
    <row r="265" spans="1:12" x14ac:dyDescent="0.25">
      <c r="A265" s="12" t="str">
        <f t="shared" si="6"/>
        <v/>
      </c>
      <c r="B265" s="1" t="s">
        <v>94</v>
      </c>
      <c r="C265" s="1" t="s">
        <v>166</v>
      </c>
      <c r="D265" s="1" t="s">
        <v>94</v>
      </c>
      <c r="E265" s="1" t="s">
        <v>166</v>
      </c>
      <c r="F265" s="56"/>
      <c r="G265" s="16" t="s">
        <v>94</v>
      </c>
      <c r="I265" s="58"/>
      <c r="L265" s="12" t="str">
        <f t="shared" si="5"/>
        <v xml:space="preserve">0x00, </v>
      </c>
    </row>
    <row r="266" spans="1:12" x14ac:dyDescent="0.25">
      <c r="A266" s="12" t="str">
        <f t="shared" si="6"/>
        <v/>
      </c>
      <c r="B266" s="1" t="s">
        <v>94</v>
      </c>
      <c r="C266" s="1" t="s">
        <v>166</v>
      </c>
      <c r="D266" s="1" t="s">
        <v>94</v>
      </c>
      <c r="E266" s="1" t="s">
        <v>166</v>
      </c>
      <c r="F266" s="56"/>
      <c r="G266" s="16" t="s">
        <v>94</v>
      </c>
      <c r="I266" s="58"/>
      <c r="L266" s="12" t="str">
        <f t="shared" si="5"/>
        <v xml:space="preserve">0x00, </v>
      </c>
    </row>
    <row r="267" spans="1:12" x14ac:dyDescent="0.25">
      <c r="A267" s="12" t="str">
        <f t="shared" si="6"/>
        <v/>
      </c>
      <c r="B267" s="1" t="s">
        <v>94</v>
      </c>
      <c r="C267" s="1" t="s">
        <v>166</v>
      </c>
      <c r="D267" s="1" t="s">
        <v>94</v>
      </c>
      <c r="E267" s="1" t="s">
        <v>166</v>
      </c>
      <c r="F267" s="56"/>
      <c r="G267" s="16" t="s">
        <v>94</v>
      </c>
      <c r="I267" s="58"/>
      <c r="L267" s="12" t="str">
        <f t="shared" si="5"/>
        <v xml:space="preserve">0x00, </v>
      </c>
    </row>
    <row r="268" spans="1:12" x14ac:dyDescent="0.25">
      <c r="A268" s="12" t="str">
        <f t="shared" si="6"/>
        <v/>
      </c>
      <c r="B268" s="1" t="s">
        <v>94</v>
      </c>
      <c r="C268" s="1" t="s">
        <v>166</v>
      </c>
      <c r="D268" s="1" t="s">
        <v>94</v>
      </c>
      <c r="E268" s="1" t="s">
        <v>166</v>
      </c>
      <c r="F268" s="56"/>
      <c r="G268" s="16" t="s">
        <v>94</v>
      </c>
      <c r="I268" s="58"/>
      <c r="L268" s="12" t="str">
        <f t="shared" si="5"/>
        <v xml:space="preserve">0x00, </v>
      </c>
    </row>
    <row r="269" spans="1:12" x14ac:dyDescent="0.25">
      <c r="A269" s="12" t="str">
        <f t="shared" si="6"/>
        <v/>
      </c>
      <c r="B269" s="1" t="s">
        <v>94</v>
      </c>
      <c r="C269" s="1" t="s">
        <v>166</v>
      </c>
      <c r="D269" s="1" t="s">
        <v>94</v>
      </c>
      <c r="E269" s="1" t="s">
        <v>166</v>
      </c>
      <c r="F269" s="56"/>
      <c r="G269" s="16" t="s">
        <v>94</v>
      </c>
      <c r="I269" s="58"/>
      <c r="L269" s="12" t="str">
        <f t="shared" si="5"/>
        <v xml:space="preserve">0x00, </v>
      </c>
    </row>
    <row r="270" spans="1:12" x14ac:dyDescent="0.25">
      <c r="A270" s="12" t="str">
        <f t="shared" si="6"/>
        <v/>
      </c>
      <c r="B270" s="1" t="s">
        <v>94</v>
      </c>
      <c r="C270" s="1" t="s">
        <v>166</v>
      </c>
      <c r="D270" s="1" t="s">
        <v>94</v>
      </c>
      <c r="E270" s="1" t="s">
        <v>166</v>
      </c>
      <c r="F270" s="56"/>
      <c r="G270" s="16" t="s">
        <v>94</v>
      </c>
      <c r="I270" s="58"/>
      <c r="L270" s="12" t="str">
        <f t="shared" si="5"/>
        <v xml:space="preserve">0x00, </v>
      </c>
    </row>
    <row r="271" spans="1:12" x14ac:dyDescent="0.25">
      <c r="A271" s="12" t="str">
        <f t="shared" si="6"/>
        <v/>
      </c>
      <c r="B271" s="1" t="s">
        <v>94</v>
      </c>
      <c r="C271" s="1" t="s">
        <v>166</v>
      </c>
      <c r="D271" s="1" t="s">
        <v>94</v>
      </c>
      <c r="E271" s="1" t="s">
        <v>166</v>
      </c>
      <c r="F271" s="56"/>
      <c r="G271" s="16" t="s">
        <v>94</v>
      </c>
      <c r="I271" s="58"/>
      <c r="L271" s="12" t="str">
        <f t="shared" si="5"/>
        <v xml:space="preserve">0x00, </v>
      </c>
    </row>
    <row r="272" spans="1:12" x14ac:dyDescent="0.25">
      <c r="A272" s="12" t="str">
        <f t="shared" si="6"/>
        <v/>
      </c>
      <c r="B272" s="1" t="s">
        <v>94</v>
      </c>
      <c r="C272" s="1" t="s">
        <v>166</v>
      </c>
      <c r="D272" s="1" t="s">
        <v>94</v>
      </c>
      <c r="E272" s="1" t="s">
        <v>166</v>
      </c>
      <c r="F272" s="56"/>
      <c r="G272" s="16" t="s">
        <v>94</v>
      </c>
      <c r="I272" s="58"/>
      <c r="L272" s="12" t="str">
        <f t="shared" si="5"/>
        <v xml:space="preserve">0x00, </v>
      </c>
    </row>
    <row r="273" spans="1:12" x14ac:dyDescent="0.25">
      <c r="A273" s="12" t="str">
        <f t="shared" si="6"/>
        <v/>
      </c>
      <c r="B273" s="1" t="s">
        <v>94</v>
      </c>
      <c r="C273" s="1" t="s">
        <v>166</v>
      </c>
      <c r="D273" s="1" t="s">
        <v>94</v>
      </c>
      <c r="E273" s="1" t="s">
        <v>166</v>
      </c>
      <c r="F273" s="56"/>
      <c r="G273" s="16" t="s">
        <v>94</v>
      </c>
      <c r="I273" s="58"/>
      <c r="L273" s="12" t="str">
        <f t="shared" si="5"/>
        <v xml:space="preserve">0x00, </v>
      </c>
    </row>
    <row r="274" spans="1:12" x14ac:dyDescent="0.25">
      <c r="A274" s="12" t="str">
        <f t="shared" si="6"/>
        <v/>
      </c>
      <c r="B274" s="1" t="s">
        <v>94</v>
      </c>
      <c r="C274" s="1" t="s">
        <v>166</v>
      </c>
      <c r="D274" s="1" t="s">
        <v>94</v>
      </c>
      <c r="E274" s="1" t="s">
        <v>166</v>
      </c>
      <c r="F274" s="56"/>
      <c r="G274" s="16" t="s">
        <v>94</v>
      </c>
      <c r="I274" s="58"/>
      <c r="L274" s="12" t="str">
        <f t="shared" si="5"/>
        <v xml:space="preserve">0x00, </v>
      </c>
    </row>
    <row r="275" spans="1:12" x14ac:dyDescent="0.25">
      <c r="A275" s="12" t="str">
        <f t="shared" si="6"/>
        <v/>
      </c>
      <c r="B275" s="1" t="s">
        <v>94</v>
      </c>
      <c r="C275" s="1" t="s">
        <v>166</v>
      </c>
      <c r="D275" s="1" t="s">
        <v>94</v>
      </c>
      <c r="E275" s="1" t="s">
        <v>166</v>
      </c>
      <c r="F275" s="56"/>
      <c r="G275" s="16" t="s">
        <v>94</v>
      </c>
      <c r="I275" s="58"/>
      <c r="L275" s="12" t="str">
        <f t="shared" si="5"/>
        <v xml:space="preserve">0x00, </v>
      </c>
    </row>
    <row r="276" spans="1:12" x14ac:dyDescent="0.25">
      <c r="A276" s="12" t="str">
        <f t="shared" si="6"/>
        <v/>
      </c>
      <c r="B276" s="1" t="s">
        <v>94</v>
      </c>
      <c r="C276" s="1" t="s">
        <v>166</v>
      </c>
      <c r="D276" s="1" t="s">
        <v>94</v>
      </c>
      <c r="E276" s="1" t="s">
        <v>166</v>
      </c>
      <c r="F276" s="56"/>
      <c r="G276" s="16" t="s">
        <v>94</v>
      </c>
      <c r="I276" s="58"/>
      <c r="L276" s="12" t="str">
        <f t="shared" si="5"/>
        <v xml:space="preserve">0x00, </v>
      </c>
    </row>
    <row r="277" spans="1:12" x14ac:dyDescent="0.25">
      <c r="A277" s="12" t="str">
        <f t="shared" si="6"/>
        <v/>
      </c>
      <c r="B277" s="1" t="s">
        <v>94</v>
      </c>
      <c r="C277" s="1" t="s">
        <v>166</v>
      </c>
      <c r="D277" s="1" t="s">
        <v>94</v>
      </c>
      <c r="E277" s="1" t="s">
        <v>166</v>
      </c>
      <c r="F277" s="56"/>
      <c r="G277" s="16" t="s">
        <v>94</v>
      </c>
      <c r="I277" s="58"/>
      <c r="L277" s="12" t="str">
        <f t="shared" si="5"/>
        <v xml:space="preserve">0x00, </v>
      </c>
    </row>
    <row r="278" spans="1:12" x14ac:dyDescent="0.25">
      <c r="A278" s="12" t="str">
        <f t="shared" si="6"/>
        <v/>
      </c>
      <c r="B278" s="1" t="s">
        <v>94</v>
      </c>
      <c r="C278" s="1" t="s">
        <v>166</v>
      </c>
      <c r="D278" s="1" t="s">
        <v>94</v>
      </c>
      <c r="E278" s="1" t="s">
        <v>166</v>
      </c>
      <c r="F278" s="56"/>
      <c r="G278" s="16" t="s">
        <v>94</v>
      </c>
      <c r="I278" s="58"/>
      <c r="L278" s="12" t="str">
        <f t="shared" si="5"/>
        <v xml:space="preserve">0x00, </v>
      </c>
    </row>
    <row r="279" spans="1:12" x14ac:dyDescent="0.25">
      <c r="A279" s="12" t="str">
        <f t="shared" si="6"/>
        <v/>
      </c>
      <c r="B279" s="1" t="s">
        <v>94</v>
      </c>
      <c r="C279" s="1" t="s">
        <v>166</v>
      </c>
      <c r="D279" s="1" t="s">
        <v>94</v>
      </c>
      <c r="E279" s="1" t="s">
        <v>166</v>
      </c>
      <c r="F279" s="56"/>
      <c r="G279" s="16" t="s">
        <v>94</v>
      </c>
      <c r="I279" s="58"/>
      <c r="L279" s="12" t="str">
        <f t="shared" si="5"/>
        <v xml:space="preserve">0x00, </v>
      </c>
    </row>
    <row r="280" spans="1:12" x14ac:dyDescent="0.25">
      <c r="A280" s="12" t="str">
        <f t="shared" si="6"/>
        <v/>
      </c>
      <c r="B280" s="1" t="s">
        <v>94</v>
      </c>
      <c r="C280" s="1" t="s">
        <v>166</v>
      </c>
      <c r="D280" s="1" t="s">
        <v>94</v>
      </c>
      <c r="E280" s="1" t="s">
        <v>166</v>
      </c>
      <c r="F280" s="56"/>
      <c r="G280" s="16" t="s">
        <v>94</v>
      </c>
      <c r="I280" s="58"/>
      <c r="L280" s="12" t="str">
        <f t="shared" si="5"/>
        <v xml:space="preserve">0x00, </v>
      </c>
    </row>
    <row r="281" spans="1:12" x14ac:dyDescent="0.25">
      <c r="A281" s="12" t="str">
        <f t="shared" si="6"/>
        <v/>
      </c>
      <c r="B281" s="1" t="s">
        <v>94</v>
      </c>
      <c r="C281" s="1" t="s">
        <v>166</v>
      </c>
      <c r="D281" s="1" t="s">
        <v>94</v>
      </c>
      <c r="E281" s="1" t="s">
        <v>166</v>
      </c>
      <c r="F281" s="56"/>
      <c r="G281" s="16" t="s">
        <v>94</v>
      </c>
      <c r="I281" s="58"/>
      <c r="L281" s="12" t="str">
        <f t="shared" si="5"/>
        <v xml:space="preserve">0x00, </v>
      </c>
    </row>
    <row r="282" spans="1:12" x14ac:dyDescent="0.25">
      <c r="A282" s="12" t="str">
        <f t="shared" si="6"/>
        <v/>
      </c>
      <c r="B282" s="1" t="s">
        <v>94</v>
      </c>
      <c r="C282" s="1" t="s">
        <v>166</v>
      </c>
      <c r="D282" s="1" t="s">
        <v>94</v>
      </c>
      <c r="E282" s="1" t="s">
        <v>166</v>
      </c>
      <c r="F282" s="56"/>
      <c r="G282" s="16" t="s">
        <v>94</v>
      </c>
      <c r="I282" s="58"/>
      <c r="L282" s="12" t="str">
        <f t="shared" si="5"/>
        <v xml:space="preserve">0x00, </v>
      </c>
    </row>
    <row r="283" spans="1:12" x14ac:dyDescent="0.25">
      <c r="A283" s="12" t="str">
        <f t="shared" si="6"/>
        <v/>
      </c>
      <c r="B283" s="1" t="s">
        <v>94</v>
      </c>
      <c r="C283" s="1" t="s">
        <v>166</v>
      </c>
      <c r="D283" s="1" t="s">
        <v>94</v>
      </c>
      <c r="E283" s="1" t="s">
        <v>166</v>
      </c>
      <c r="F283" s="56"/>
      <c r="G283" s="16" t="s">
        <v>94</v>
      </c>
      <c r="I283" s="58"/>
      <c r="L283" s="12" t="str">
        <f t="shared" si="5"/>
        <v xml:space="preserve">0x00, </v>
      </c>
    </row>
    <row r="284" spans="1:12" x14ac:dyDescent="0.25">
      <c r="A284" s="12" t="str">
        <f t="shared" si="6"/>
        <v/>
      </c>
      <c r="B284" s="1" t="s">
        <v>94</v>
      </c>
      <c r="C284" s="1" t="s">
        <v>166</v>
      </c>
      <c r="D284" s="1" t="s">
        <v>94</v>
      </c>
      <c r="E284" s="1" t="s">
        <v>166</v>
      </c>
      <c r="F284" s="56"/>
      <c r="G284" s="16" t="s">
        <v>94</v>
      </c>
      <c r="I284" s="58"/>
      <c r="L284" s="12" t="str">
        <f t="shared" si="5"/>
        <v xml:space="preserve">0x00, </v>
      </c>
    </row>
    <row r="285" spans="1:12" x14ac:dyDescent="0.25">
      <c r="A285" s="12" t="str">
        <f t="shared" si="6"/>
        <v/>
      </c>
      <c r="B285" s="1" t="s">
        <v>94</v>
      </c>
      <c r="C285" s="1" t="s">
        <v>166</v>
      </c>
      <c r="D285" s="1" t="s">
        <v>94</v>
      </c>
      <c r="E285" s="1" t="s">
        <v>166</v>
      </c>
      <c r="F285" s="56"/>
      <c r="G285" s="16" t="s">
        <v>94</v>
      </c>
      <c r="I285" s="58"/>
      <c r="L285" s="12" t="str">
        <f t="shared" si="5"/>
        <v xml:space="preserve">0x00, </v>
      </c>
    </row>
    <row r="286" spans="1:12" x14ac:dyDescent="0.25">
      <c r="A286" s="12" t="str">
        <f t="shared" si="6"/>
        <v/>
      </c>
      <c r="B286" s="1" t="s">
        <v>94</v>
      </c>
      <c r="C286" s="1" t="s">
        <v>166</v>
      </c>
      <c r="D286" s="1" t="s">
        <v>94</v>
      </c>
      <c r="E286" s="1" t="s">
        <v>166</v>
      </c>
      <c r="F286" s="56"/>
      <c r="G286" s="16" t="s">
        <v>94</v>
      </c>
      <c r="I286" s="58"/>
      <c r="L286" s="12" t="str">
        <f t="shared" si="5"/>
        <v xml:space="preserve">0x00, </v>
      </c>
    </row>
    <row r="287" spans="1:12" x14ac:dyDescent="0.25">
      <c r="A287" s="12" t="str">
        <f t="shared" si="6"/>
        <v/>
      </c>
      <c r="B287" s="1" t="s">
        <v>94</v>
      </c>
      <c r="C287" s="1" t="s">
        <v>166</v>
      </c>
      <c r="D287" s="1" t="s">
        <v>94</v>
      </c>
      <c r="E287" s="1" t="s">
        <v>166</v>
      </c>
      <c r="F287" s="56"/>
      <c r="G287" s="16" t="s">
        <v>94</v>
      </c>
      <c r="I287" s="58"/>
      <c r="L287" s="12" t="str">
        <f t="shared" si="5"/>
        <v xml:space="preserve">0x00, </v>
      </c>
    </row>
    <row r="288" spans="1:12" x14ac:dyDescent="0.25">
      <c r="A288" s="12" t="str">
        <f t="shared" si="6"/>
        <v/>
      </c>
      <c r="B288" s="1" t="s">
        <v>94</v>
      </c>
      <c r="C288" s="1" t="s">
        <v>166</v>
      </c>
      <c r="D288" s="1" t="s">
        <v>94</v>
      </c>
      <c r="E288" s="1" t="s">
        <v>166</v>
      </c>
      <c r="F288" s="56"/>
      <c r="G288" s="16" t="s">
        <v>94</v>
      </c>
      <c r="I288" s="58"/>
      <c r="L288" s="12" t="str">
        <f t="shared" si="5"/>
        <v xml:space="preserve">0x00, </v>
      </c>
    </row>
    <row r="289" spans="1:12" x14ac:dyDescent="0.25">
      <c r="A289" s="12" t="str">
        <f t="shared" si="6"/>
        <v/>
      </c>
      <c r="B289" s="1" t="s">
        <v>94</v>
      </c>
      <c r="C289" s="1" t="s">
        <v>166</v>
      </c>
      <c r="D289" s="1" t="s">
        <v>94</v>
      </c>
      <c r="E289" s="1" t="s">
        <v>166</v>
      </c>
      <c r="F289" s="56"/>
      <c r="G289" s="16" t="s">
        <v>94</v>
      </c>
      <c r="I289" s="58"/>
      <c r="L289" s="12" t="str">
        <f t="shared" si="5"/>
        <v xml:space="preserve">0x00, </v>
      </c>
    </row>
    <row r="290" spans="1:12" x14ac:dyDescent="0.25">
      <c r="A290" s="12" t="str">
        <f t="shared" si="6"/>
        <v/>
      </c>
      <c r="B290" s="1" t="s">
        <v>94</v>
      </c>
      <c r="C290" s="1" t="s">
        <v>166</v>
      </c>
      <c r="D290" s="1" t="s">
        <v>94</v>
      </c>
      <c r="E290" s="1" t="s">
        <v>166</v>
      </c>
      <c r="F290" s="56"/>
      <c r="G290" s="16" t="s">
        <v>94</v>
      </c>
      <c r="I290" s="58"/>
      <c r="L290" s="12" t="str">
        <f t="shared" si="5"/>
        <v xml:space="preserve">0x00, </v>
      </c>
    </row>
    <row r="291" spans="1:12" x14ac:dyDescent="0.25">
      <c r="A291" s="12" t="str">
        <f t="shared" si="6"/>
        <v/>
      </c>
      <c r="B291" s="1" t="s">
        <v>94</v>
      </c>
      <c r="C291" s="1" t="s">
        <v>166</v>
      </c>
      <c r="D291" s="1" t="s">
        <v>94</v>
      </c>
      <c r="E291" s="1" t="s">
        <v>166</v>
      </c>
      <c r="F291" s="56"/>
      <c r="G291" s="16" t="s">
        <v>94</v>
      </c>
      <c r="I291" s="58"/>
      <c r="L291" s="12" t="str">
        <f t="shared" si="5"/>
        <v xml:space="preserve">0x00, </v>
      </c>
    </row>
    <row r="292" spans="1:12" x14ac:dyDescent="0.25">
      <c r="A292" s="12" t="str">
        <f t="shared" si="6"/>
        <v/>
      </c>
      <c r="B292" s="1" t="s">
        <v>127</v>
      </c>
      <c r="C292" s="1" t="s">
        <v>204</v>
      </c>
      <c r="D292" s="1" t="s">
        <v>127</v>
      </c>
      <c r="E292" s="1" t="s">
        <v>204</v>
      </c>
      <c r="F292" s="56"/>
      <c r="G292" s="16" t="s">
        <v>127</v>
      </c>
      <c r="I292" s="58"/>
      <c r="L292" s="12" t="str">
        <f t="shared" si="5"/>
        <v xml:space="preserve">0x28, </v>
      </c>
    </row>
    <row r="293" spans="1:12" x14ac:dyDescent="0.25">
      <c r="A293" s="12" t="str">
        <f t="shared" si="6"/>
        <v/>
      </c>
      <c r="B293" s="1" t="s">
        <v>94</v>
      </c>
      <c r="C293" s="1" t="s">
        <v>166</v>
      </c>
      <c r="D293" s="1" t="s">
        <v>94</v>
      </c>
      <c r="E293" s="1" t="s">
        <v>166</v>
      </c>
      <c r="F293" s="56"/>
      <c r="G293" s="16" t="s">
        <v>94</v>
      </c>
      <c r="I293" s="58"/>
      <c r="L293" s="12" t="str">
        <f t="shared" si="5"/>
        <v xml:space="preserve">0x00, </v>
      </c>
    </row>
    <row r="294" spans="1:12" x14ac:dyDescent="0.25">
      <c r="A294" s="12" t="str">
        <f t="shared" si="6"/>
        <v/>
      </c>
      <c r="B294" s="1" t="s">
        <v>463</v>
      </c>
      <c r="C294" s="1" t="s">
        <v>502</v>
      </c>
      <c r="D294" s="1" t="s">
        <v>463</v>
      </c>
      <c r="E294" s="1" t="s">
        <v>502</v>
      </c>
      <c r="F294" s="56"/>
      <c r="G294" s="16" t="s">
        <v>463</v>
      </c>
      <c r="I294" s="58"/>
      <c r="L294" s="12" t="str">
        <f t="shared" si="5"/>
        <v xml:space="preserve">0x80, </v>
      </c>
    </row>
    <row r="295" spans="1:12" x14ac:dyDescent="0.25">
      <c r="A295" s="12" t="str">
        <f t="shared" si="6"/>
        <v/>
      </c>
      <c r="B295" s="1" t="s">
        <v>106</v>
      </c>
      <c r="C295" s="1" t="s">
        <v>167</v>
      </c>
      <c r="D295" s="1" t="s">
        <v>106</v>
      </c>
      <c r="E295" s="1" t="s">
        <v>167</v>
      </c>
      <c r="F295" s="56"/>
      <c r="G295" s="16" t="s">
        <v>106</v>
      </c>
      <c r="I295" s="58"/>
      <c r="L295" s="12" t="str">
        <f t="shared" ref="L295:L332" si="7">_xlfn.CONCAT("0x",C295,", ")</f>
        <v xml:space="preserve">0x02, </v>
      </c>
    </row>
    <row r="296" spans="1:12" x14ac:dyDescent="0.25">
      <c r="A296" s="12" t="str">
        <f t="shared" si="6"/>
        <v/>
      </c>
      <c r="B296" s="1" t="s">
        <v>94</v>
      </c>
      <c r="C296" s="1" t="s">
        <v>166</v>
      </c>
      <c r="D296" s="1" t="s">
        <v>94</v>
      </c>
      <c r="E296" s="1" t="s">
        <v>166</v>
      </c>
      <c r="F296" s="56"/>
      <c r="G296" s="16" t="s">
        <v>94</v>
      </c>
      <c r="I296" s="58"/>
      <c r="L296" s="12" t="str">
        <f t="shared" si="7"/>
        <v xml:space="preserve">0x00, </v>
      </c>
    </row>
    <row r="297" spans="1:12" x14ac:dyDescent="0.25">
      <c r="A297" s="12" t="str">
        <f t="shared" si="6"/>
        <v/>
      </c>
      <c r="B297" s="1" t="s">
        <v>127</v>
      </c>
      <c r="C297" s="1" t="s">
        <v>204</v>
      </c>
      <c r="D297" s="1" t="s">
        <v>127</v>
      </c>
      <c r="E297" s="1" t="s">
        <v>204</v>
      </c>
      <c r="F297" s="56"/>
      <c r="G297" s="16" t="s">
        <v>127</v>
      </c>
      <c r="I297" s="58"/>
      <c r="L297" s="12" t="str">
        <f t="shared" si="7"/>
        <v xml:space="preserve">0x28, </v>
      </c>
    </row>
    <row r="298" spans="1:12" x14ac:dyDescent="0.25">
      <c r="A298" s="12" t="str">
        <f t="shared" si="6"/>
        <v/>
      </c>
      <c r="B298" s="1" t="s">
        <v>94</v>
      </c>
      <c r="C298" s="1" t="s">
        <v>166</v>
      </c>
      <c r="D298" s="1" t="s">
        <v>94</v>
      </c>
      <c r="E298" s="1" t="s">
        <v>166</v>
      </c>
      <c r="F298" s="56"/>
      <c r="G298" s="16" t="s">
        <v>94</v>
      </c>
      <c r="I298" s="58"/>
      <c r="L298" s="12" t="str">
        <f t="shared" si="7"/>
        <v xml:space="preserve">0x00, </v>
      </c>
    </row>
    <row r="299" spans="1:12" x14ac:dyDescent="0.25">
      <c r="A299" s="12" t="str">
        <f t="shared" si="6"/>
        <v/>
      </c>
      <c r="B299" s="1" t="s">
        <v>94</v>
      </c>
      <c r="C299" s="1" t="s">
        <v>166</v>
      </c>
      <c r="D299" s="1" t="s">
        <v>94</v>
      </c>
      <c r="E299" s="1" t="s">
        <v>166</v>
      </c>
      <c r="F299" s="56"/>
      <c r="G299" s="16" t="s">
        <v>94</v>
      </c>
      <c r="I299" s="58"/>
      <c r="L299" s="12" t="str">
        <f t="shared" si="7"/>
        <v xml:space="preserve">0x00, </v>
      </c>
    </row>
    <row r="300" spans="1:12" x14ac:dyDescent="0.25">
      <c r="A300" s="12" t="str">
        <f t="shared" si="6"/>
        <v/>
      </c>
      <c r="B300" s="1" t="s">
        <v>94</v>
      </c>
      <c r="C300" s="1" t="s">
        <v>166</v>
      </c>
      <c r="D300" s="1" t="s">
        <v>94</v>
      </c>
      <c r="E300" s="1" t="s">
        <v>166</v>
      </c>
      <c r="F300" s="56"/>
      <c r="G300" s="16" t="s">
        <v>94</v>
      </c>
      <c r="I300" s="58"/>
      <c r="L300" s="12" t="str">
        <f t="shared" si="7"/>
        <v xml:space="preserve">0x00, </v>
      </c>
    </row>
    <row r="301" spans="1:12" x14ac:dyDescent="0.25">
      <c r="A301" s="12" t="str">
        <f t="shared" si="6"/>
        <v/>
      </c>
      <c r="B301" s="1" t="s">
        <v>94</v>
      </c>
      <c r="C301" s="1" t="s">
        <v>166</v>
      </c>
      <c r="D301" s="1" t="s">
        <v>94</v>
      </c>
      <c r="E301" s="1" t="s">
        <v>166</v>
      </c>
      <c r="F301" s="56"/>
      <c r="G301" s="16" t="s">
        <v>94</v>
      </c>
      <c r="I301" s="58"/>
      <c r="L301" s="12" t="str">
        <f t="shared" si="7"/>
        <v xml:space="preserve">0x00, </v>
      </c>
    </row>
    <row r="302" spans="1:12" x14ac:dyDescent="0.25">
      <c r="A302" s="12" t="str">
        <f t="shared" si="6"/>
        <v/>
      </c>
      <c r="B302" s="1" t="s">
        <v>94</v>
      </c>
      <c r="C302" s="1" t="s">
        <v>166</v>
      </c>
      <c r="D302" s="1" t="s">
        <v>94</v>
      </c>
      <c r="E302" s="1" t="s">
        <v>166</v>
      </c>
      <c r="F302" s="56"/>
      <c r="G302" s="16" t="s">
        <v>94</v>
      </c>
      <c r="I302" s="58"/>
      <c r="L302" s="12" t="str">
        <f t="shared" si="7"/>
        <v xml:space="preserve">0x00, </v>
      </c>
    </row>
    <row r="303" spans="1:12" x14ac:dyDescent="0.25">
      <c r="A303" s="12" t="str">
        <f t="shared" si="6"/>
        <v/>
      </c>
      <c r="B303" s="1" t="s">
        <v>94</v>
      </c>
      <c r="C303" s="1" t="s">
        <v>166</v>
      </c>
      <c r="D303" s="1" t="s">
        <v>94</v>
      </c>
      <c r="E303" s="1" t="s">
        <v>166</v>
      </c>
      <c r="F303" s="56"/>
      <c r="G303" s="16" t="s">
        <v>94</v>
      </c>
      <c r="I303" s="58"/>
      <c r="L303" s="12" t="str">
        <f t="shared" si="7"/>
        <v xml:space="preserve">0x00, </v>
      </c>
    </row>
    <row r="304" spans="1:12" x14ac:dyDescent="0.25">
      <c r="A304" s="12" t="str">
        <f t="shared" si="6"/>
        <v/>
      </c>
      <c r="B304" s="1" t="s">
        <v>94</v>
      </c>
      <c r="C304" s="1" t="s">
        <v>166</v>
      </c>
      <c r="D304" s="1" t="s">
        <v>94</v>
      </c>
      <c r="E304" s="1" t="s">
        <v>166</v>
      </c>
      <c r="F304" s="56"/>
      <c r="G304" s="16" t="s">
        <v>94</v>
      </c>
      <c r="I304" s="58"/>
      <c r="L304" s="12" t="str">
        <f t="shared" si="7"/>
        <v xml:space="preserve">0x00, </v>
      </c>
    </row>
    <row r="305" spans="1:21" x14ac:dyDescent="0.25">
      <c r="A305" s="12" t="str">
        <f t="shared" si="6"/>
        <v/>
      </c>
      <c r="B305" s="1" t="s">
        <v>94</v>
      </c>
      <c r="C305" s="1" t="s">
        <v>166</v>
      </c>
      <c r="D305" s="1" t="s">
        <v>94</v>
      </c>
      <c r="E305" s="1" t="s">
        <v>166</v>
      </c>
      <c r="F305" s="56"/>
      <c r="G305" s="16" t="s">
        <v>94</v>
      </c>
      <c r="I305" s="58"/>
      <c r="L305" s="12" t="str">
        <f t="shared" si="7"/>
        <v xml:space="preserve">0x00, </v>
      </c>
    </row>
    <row r="306" spans="1:21" x14ac:dyDescent="0.25">
      <c r="A306" s="12" t="str">
        <f t="shared" si="6"/>
        <v/>
      </c>
      <c r="B306" s="1" t="s">
        <v>94</v>
      </c>
      <c r="C306" s="1" t="s">
        <v>166</v>
      </c>
      <c r="D306" s="1" t="s">
        <v>94</v>
      </c>
      <c r="E306" s="1" t="s">
        <v>166</v>
      </c>
      <c r="F306" s="56"/>
      <c r="G306" s="16" t="s">
        <v>94</v>
      </c>
      <c r="I306" s="58"/>
      <c r="L306" s="12" t="str">
        <f t="shared" si="7"/>
        <v xml:space="preserve">0x00, </v>
      </c>
    </row>
    <row r="307" spans="1:21" x14ac:dyDescent="0.25">
      <c r="A307" s="12" t="str">
        <f t="shared" si="6"/>
        <v/>
      </c>
      <c r="B307" s="1" t="s">
        <v>94</v>
      </c>
      <c r="C307" s="1" t="s">
        <v>166</v>
      </c>
      <c r="D307" s="1" t="s">
        <v>94</v>
      </c>
      <c r="E307" s="1" t="s">
        <v>166</v>
      </c>
      <c r="F307" s="56"/>
      <c r="G307" s="16" t="s">
        <v>94</v>
      </c>
      <c r="I307" s="58"/>
      <c r="L307" s="12" t="str">
        <f t="shared" si="7"/>
        <v xml:space="preserve">0x00, </v>
      </c>
    </row>
    <row r="308" spans="1:21" x14ac:dyDescent="0.25">
      <c r="A308" s="12" t="str">
        <f t="shared" si="6"/>
        <v/>
      </c>
      <c r="B308" s="1" t="s">
        <v>94</v>
      </c>
      <c r="C308" s="1" t="s">
        <v>166</v>
      </c>
      <c r="D308" s="1" t="s">
        <v>94</v>
      </c>
      <c r="E308" s="1" t="s">
        <v>166</v>
      </c>
      <c r="F308" s="56"/>
      <c r="G308" s="16" t="s">
        <v>94</v>
      </c>
      <c r="I308" s="58"/>
      <c r="L308" s="12" t="str">
        <f t="shared" si="7"/>
        <v xml:space="preserve">0x00, </v>
      </c>
    </row>
    <row r="309" spans="1:21" x14ac:dyDescent="0.25">
      <c r="A309" s="12" t="str">
        <f t="shared" si="6"/>
        <v/>
      </c>
      <c r="B309" s="1" t="s">
        <v>94</v>
      </c>
      <c r="C309" s="1" t="s">
        <v>166</v>
      </c>
      <c r="D309" s="1" t="s">
        <v>94</v>
      </c>
      <c r="E309" s="1" t="s">
        <v>166</v>
      </c>
      <c r="F309" s="56"/>
      <c r="G309" s="16" t="s">
        <v>94</v>
      </c>
      <c r="I309" s="58"/>
      <c r="L309" s="12" t="str">
        <f t="shared" si="7"/>
        <v xml:space="preserve">0x00, </v>
      </c>
    </row>
    <row r="310" spans="1:21" x14ac:dyDescent="0.25">
      <c r="A310" s="12" t="str">
        <f t="shared" si="6"/>
        <v/>
      </c>
      <c r="B310" s="1" t="s">
        <v>334</v>
      </c>
      <c r="C310" s="1" t="s">
        <v>351</v>
      </c>
      <c r="D310" s="1" t="s">
        <v>334</v>
      </c>
      <c r="E310" s="1" t="s">
        <v>351</v>
      </c>
      <c r="F310" s="56"/>
      <c r="G310" s="16" t="s">
        <v>334</v>
      </c>
      <c r="I310" s="58"/>
      <c r="L310" s="12" t="str">
        <f t="shared" si="7"/>
        <v xml:space="preserve">0x32, </v>
      </c>
    </row>
    <row r="311" spans="1:21" x14ac:dyDescent="0.25">
      <c r="A311" s="12" t="str">
        <f t="shared" si="6"/>
        <v/>
      </c>
      <c r="B311" s="1" t="s">
        <v>94</v>
      </c>
      <c r="C311" s="1" t="s">
        <v>166</v>
      </c>
      <c r="D311" s="1" t="s">
        <v>94</v>
      </c>
      <c r="E311" s="1" t="s">
        <v>166</v>
      </c>
      <c r="F311" s="56"/>
      <c r="G311" s="16" t="s">
        <v>94</v>
      </c>
      <c r="I311" s="58"/>
      <c r="L311" s="12" t="str">
        <f t="shared" si="7"/>
        <v xml:space="preserve">0x00, </v>
      </c>
    </row>
    <row r="312" spans="1:21" x14ac:dyDescent="0.25">
      <c r="A312" s="12" t="str">
        <f t="shared" si="6"/>
        <v/>
      </c>
      <c r="B312" s="1" t="s">
        <v>127</v>
      </c>
      <c r="C312" s="1" t="s">
        <v>204</v>
      </c>
      <c r="D312" s="1" t="s">
        <v>127</v>
      </c>
      <c r="E312" s="1" t="s">
        <v>204</v>
      </c>
      <c r="F312" s="56"/>
      <c r="G312" s="16" t="s">
        <v>127</v>
      </c>
      <c r="I312" s="58"/>
      <c r="L312" s="12" t="str">
        <f t="shared" si="7"/>
        <v xml:space="preserve">0x28, </v>
      </c>
    </row>
    <row r="313" spans="1:21" x14ac:dyDescent="0.25">
      <c r="A313" s="12" t="str">
        <f t="shared" si="6"/>
        <v/>
      </c>
      <c r="B313" s="1" t="s">
        <v>325</v>
      </c>
      <c r="C313" s="1" t="s">
        <v>349</v>
      </c>
      <c r="D313" s="1" t="s">
        <v>325</v>
      </c>
      <c r="E313" s="1" t="s">
        <v>349</v>
      </c>
      <c r="F313" s="56"/>
      <c r="G313" s="16" t="s">
        <v>325</v>
      </c>
      <c r="I313" s="58"/>
      <c r="L313" s="12" t="str">
        <f t="shared" si="7"/>
        <v xml:space="preserve">0x44, </v>
      </c>
    </row>
    <row r="314" spans="1:21" x14ac:dyDescent="0.25">
      <c r="A314" s="12" t="str">
        <f t="shared" si="6"/>
        <v/>
      </c>
      <c r="B314" s="1" t="s">
        <v>96</v>
      </c>
      <c r="C314" s="1" t="s">
        <v>169</v>
      </c>
      <c r="D314" s="1" t="s">
        <v>96</v>
      </c>
      <c r="E314" s="1" t="s">
        <v>169</v>
      </c>
      <c r="F314" s="56"/>
      <c r="G314" s="16" t="s">
        <v>96</v>
      </c>
      <c r="I314" s="58"/>
      <c r="L314" s="12" t="str">
        <f t="shared" si="7"/>
        <v xml:space="preserve">0x01, </v>
      </c>
    </row>
    <row r="315" spans="1:21" x14ac:dyDescent="0.25">
      <c r="A315" s="12" t="str">
        <f t="shared" si="6"/>
        <v/>
      </c>
      <c r="B315" s="1" t="s">
        <v>135</v>
      </c>
      <c r="C315" s="1" t="s">
        <v>212</v>
      </c>
      <c r="D315" s="1" t="s">
        <v>135</v>
      </c>
      <c r="E315" s="1" t="s">
        <v>212</v>
      </c>
      <c r="F315" s="56"/>
      <c r="G315" s="16" t="s">
        <v>135</v>
      </c>
      <c r="I315" s="58"/>
      <c r="L315" s="12" t="str">
        <f t="shared" si="7"/>
        <v xml:space="preserve">0xd0, </v>
      </c>
    </row>
    <row r="316" spans="1:21" x14ac:dyDescent="0.25">
      <c r="A316" s="12" t="str">
        <f t="shared" si="6"/>
        <v/>
      </c>
      <c r="B316" s="1" t="s">
        <v>149</v>
      </c>
      <c r="C316" s="1" t="s">
        <v>224</v>
      </c>
      <c r="D316" s="1" t="s">
        <v>149</v>
      </c>
      <c r="E316" s="1" t="s">
        <v>224</v>
      </c>
      <c r="F316" s="56"/>
      <c r="G316" s="16" t="s">
        <v>149</v>
      </c>
      <c r="I316" s="58"/>
      <c r="L316" s="12" t="str">
        <f t="shared" si="7"/>
        <v xml:space="preserve">0x12, </v>
      </c>
    </row>
    <row r="317" spans="1:21" x14ac:dyDescent="0.25">
      <c r="A317" s="12" t="str">
        <f t="shared" si="6"/>
        <v>!!!!!!</v>
      </c>
      <c r="B317" s="1" t="s">
        <v>475</v>
      </c>
      <c r="C317" s="1" t="s">
        <v>514</v>
      </c>
      <c r="D317" s="1" t="s">
        <v>151</v>
      </c>
      <c r="E317" s="7" t="s">
        <v>226</v>
      </c>
      <c r="F317" s="56"/>
      <c r="G317" s="16" t="s">
        <v>475</v>
      </c>
      <c r="I317" s="25" t="s">
        <v>855</v>
      </c>
      <c r="L317" s="12" t="str">
        <f t="shared" si="7"/>
        <v xml:space="preserve">0x33, </v>
      </c>
      <c r="N317" s="1" t="s">
        <v>831</v>
      </c>
      <c r="O317" s="1" t="s">
        <v>832</v>
      </c>
      <c r="P317" s="1" t="s">
        <v>833</v>
      </c>
      <c r="Q317" s="1" t="s">
        <v>834</v>
      </c>
      <c r="R317" s="1" t="s">
        <v>835</v>
      </c>
      <c r="S317" s="1" t="s">
        <v>836</v>
      </c>
      <c r="T317" s="1" t="s">
        <v>837</v>
      </c>
      <c r="U317" s="22" t="s">
        <v>838</v>
      </c>
    </row>
    <row r="318" spans="1:21" x14ac:dyDescent="0.25">
      <c r="A318" s="12" t="str">
        <f t="shared" si="6"/>
        <v>!!!!!!</v>
      </c>
      <c r="B318" s="1" t="s">
        <v>119</v>
      </c>
      <c r="C318" s="1" t="s">
        <v>198</v>
      </c>
      <c r="D318" s="1" t="s">
        <v>782</v>
      </c>
      <c r="E318" s="7" t="s">
        <v>198</v>
      </c>
      <c r="F318" s="56"/>
      <c r="G318" s="16" t="s">
        <v>119</v>
      </c>
      <c r="I318" s="25" t="s">
        <v>847</v>
      </c>
      <c r="J318" t="s">
        <v>438</v>
      </c>
      <c r="L318" s="12" t="str">
        <f t="shared" si="7"/>
        <v xml:space="preserve">0xfc, </v>
      </c>
    </row>
    <row r="319" spans="1:21" x14ac:dyDescent="0.25">
      <c r="A319" s="12" t="str">
        <f t="shared" si="6"/>
        <v/>
      </c>
      <c r="B319" s="1" t="s">
        <v>456</v>
      </c>
      <c r="C319" s="1" t="s">
        <v>495</v>
      </c>
      <c r="D319" s="1" t="s">
        <v>456</v>
      </c>
      <c r="E319" s="1" t="s">
        <v>495</v>
      </c>
      <c r="F319" s="56"/>
      <c r="G319" s="16" t="s">
        <v>456</v>
      </c>
      <c r="I319" s="16" t="s">
        <v>848</v>
      </c>
      <c r="J319" t="s">
        <v>437</v>
      </c>
      <c r="L319" s="12" t="str">
        <f t="shared" si="7"/>
        <v xml:space="preserve">0xa1, </v>
      </c>
    </row>
    <row r="320" spans="1:21" x14ac:dyDescent="0.25">
      <c r="A320" s="12" t="str">
        <f t="shared" si="6"/>
        <v/>
      </c>
      <c r="B320" s="1" t="s">
        <v>442</v>
      </c>
      <c r="C320" s="1" t="s">
        <v>480</v>
      </c>
      <c r="D320" s="1" t="s">
        <v>442</v>
      </c>
      <c r="E320" s="1" t="s">
        <v>480</v>
      </c>
      <c r="F320" s="56"/>
      <c r="G320" s="16" t="s">
        <v>442</v>
      </c>
      <c r="I320" s="16" t="s">
        <v>846</v>
      </c>
      <c r="J320" t="s">
        <v>439</v>
      </c>
      <c r="L320" s="12" t="str">
        <f t="shared" si="7"/>
        <v xml:space="preserve">0x4a, </v>
      </c>
    </row>
    <row r="321" spans="1:12" x14ac:dyDescent="0.25">
      <c r="A321" s="12" t="str">
        <f t="shared" si="6"/>
        <v/>
      </c>
      <c r="B321" s="1" t="s">
        <v>469</v>
      </c>
      <c r="C321" s="1" t="s">
        <v>508</v>
      </c>
      <c r="D321" s="1" t="s">
        <v>469</v>
      </c>
      <c r="E321" s="1" t="s">
        <v>508</v>
      </c>
      <c r="F321" s="56"/>
      <c r="G321" s="16" t="s">
        <v>469</v>
      </c>
      <c r="I321" s="16" t="s">
        <v>845</v>
      </c>
      <c r="J321" t="s">
        <v>440</v>
      </c>
      <c r="L321" s="12" t="str">
        <f t="shared" si="7"/>
        <v xml:space="preserve">0x53, </v>
      </c>
    </row>
    <row r="322" spans="1:12" x14ac:dyDescent="0.25">
      <c r="F322" s="56"/>
      <c r="I322" s="16"/>
    </row>
    <row r="323" spans="1:12" x14ac:dyDescent="0.25">
      <c r="A323" s="12" t="str">
        <f t="shared" ref="A323:A332" si="8">IF(D323&lt;&gt;B323,"!!!!!!","")</f>
        <v/>
      </c>
      <c r="B323" s="1" t="s">
        <v>476</v>
      </c>
      <c r="C323" s="1" t="s">
        <v>515</v>
      </c>
      <c r="D323" s="1" t="s">
        <v>476</v>
      </c>
      <c r="E323" s="1" t="s">
        <v>515</v>
      </c>
      <c r="F323" s="56"/>
      <c r="G323" s="16" t="s">
        <v>476</v>
      </c>
      <c r="I323" s="16"/>
      <c r="J323" t="s">
        <v>441</v>
      </c>
      <c r="L323" s="12" t="str">
        <f t="shared" si="7"/>
        <v xml:space="preserve">0x16, </v>
      </c>
    </row>
    <row r="324" spans="1:12" x14ac:dyDescent="0.25">
      <c r="A324" s="12" t="str">
        <f t="shared" si="8"/>
        <v/>
      </c>
      <c r="B324" s="1" t="s">
        <v>460</v>
      </c>
      <c r="C324" s="1" t="s">
        <v>499</v>
      </c>
      <c r="D324" s="1" t="s">
        <v>460</v>
      </c>
      <c r="E324" s="1" t="s">
        <v>499</v>
      </c>
      <c r="F324" s="56"/>
      <c r="G324" s="16" t="s">
        <v>460</v>
      </c>
      <c r="I324" s="16"/>
      <c r="J324" t="s">
        <v>370</v>
      </c>
      <c r="L324" s="12" t="str">
        <f t="shared" si="7"/>
        <v xml:space="preserve">0x52, </v>
      </c>
    </row>
    <row r="325" spans="1:12" x14ac:dyDescent="0.25">
      <c r="A325" s="12" t="str">
        <f t="shared" si="8"/>
        <v/>
      </c>
      <c r="B325" s="1" t="s">
        <v>463</v>
      </c>
      <c r="C325" s="1" t="s">
        <v>502</v>
      </c>
      <c r="D325" s="1" t="s">
        <v>463</v>
      </c>
      <c r="E325" s="1" t="s">
        <v>502</v>
      </c>
      <c r="F325" s="56"/>
      <c r="G325" s="16" t="s">
        <v>463</v>
      </c>
      <c r="I325" s="16"/>
      <c r="J325" t="s">
        <v>370</v>
      </c>
      <c r="L325" s="12" t="str">
        <f t="shared" si="7"/>
        <v xml:space="preserve">0x80, </v>
      </c>
    </row>
    <row r="326" spans="1:12" x14ac:dyDescent="0.25">
      <c r="F326" s="56"/>
      <c r="I326" s="16"/>
    </row>
    <row r="327" spans="1:12" x14ac:dyDescent="0.25">
      <c r="A327" s="12" t="str">
        <f t="shared" si="8"/>
        <v/>
      </c>
      <c r="B327" s="1" t="s">
        <v>108</v>
      </c>
      <c r="C327" s="1" t="s">
        <v>186</v>
      </c>
      <c r="D327" s="1" t="s">
        <v>108</v>
      </c>
      <c r="E327" s="1" t="s">
        <v>186</v>
      </c>
      <c r="F327" s="56"/>
      <c r="G327" s="16" t="s">
        <v>108</v>
      </c>
      <c r="I327" s="16" t="s">
        <v>844</v>
      </c>
      <c r="J327" s="16" t="s">
        <v>843</v>
      </c>
      <c r="L327" s="12" t="str">
        <f t="shared" si="7"/>
        <v xml:space="preserve">0x90, </v>
      </c>
    </row>
    <row r="328" spans="1:12" x14ac:dyDescent="0.25">
      <c r="A328" s="12" t="str">
        <f t="shared" si="8"/>
        <v/>
      </c>
      <c r="B328" s="1" t="s">
        <v>477</v>
      </c>
      <c r="C328" s="1" t="s">
        <v>516</v>
      </c>
      <c r="D328" s="1" t="s">
        <v>477</v>
      </c>
      <c r="E328" s="1" t="s">
        <v>516</v>
      </c>
      <c r="F328" s="56"/>
      <c r="G328" s="16" t="s">
        <v>477</v>
      </c>
      <c r="I328" s="16" t="s">
        <v>842</v>
      </c>
      <c r="L328" s="12" t="str">
        <f t="shared" si="7"/>
        <v xml:space="preserve">0x54, </v>
      </c>
    </row>
    <row r="329" spans="1:12" x14ac:dyDescent="0.25">
      <c r="A329" s="12" t="str">
        <f t="shared" si="8"/>
        <v/>
      </c>
      <c r="B329" s="1" t="s">
        <v>478</v>
      </c>
      <c r="C329" s="1" t="s">
        <v>517</v>
      </c>
      <c r="D329" s="1" t="s">
        <v>478</v>
      </c>
      <c r="E329" s="1" t="s">
        <v>517</v>
      </c>
      <c r="F329" s="56"/>
      <c r="G329" s="16" t="s">
        <v>478</v>
      </c>
      <c r="I329" s="16" t="s">
        <v>840</v>
      </c>
      <c r="L329" s="12" t="str">
        <f t="shared" si="7"/>
        <v xml:space="preserve">0xb5, </v>
      </c>
    </row>
    <row r="330" spans="1:12" x14ac:dyDescent="0.25">
      <c r="A330" s="12" t="str">
        <f t="shared" si="8"/>
        <v/>
      </c>
      <c r="B330" s="1" t="s">
        <v>479</v>
      </c>
      <c r="C330" s="1" t="s">
        <v>518</v>
      </c>
      <c r="D330" s="1" t="s">
        <v>479</v>
      </c>
      <c r="E330" s="1" t="s">
        <v>518</v>
      </c>
      <c r="F330" s="56"/>
      <c r="G330" s="16" t="s">
        <v>479</v>
      </c>
      <c r="I330" s="16" t="s">
        <v>840</v>
      </c>
      <c r="L330" s="12" t="str">
        <f t="shared" si="7"/>
        <v xml:space="preserve">0x17, </v>
      </c>
    </row>
    <row r="331" spans="1:12" x14ac:dyDescent="0.25">
      <c r="A331" s="12" t="str">
        <f t="shared" si="8"/>
        <v/>
      </c>
      <c r="B331" s="1" t="s">
        <v>136</v>
      </c>
      <c r="C331" s="1" t="s">
        <v>213</v>
      </c>
      <c r="D331" s="1" t="s">
        <v>136</v>
      </c>
      <c r="E331" s="1" t="s">
        <v>213</v>
      </c>
      <c r="F331" s="56"/>
      <c r="G331" s="16" t="s">
        <v>136</v>
      </c>
      <c r="I331" s="16" t="s">
        <v>840</v>
      </c>
      <c r="L331" s="12" t="str">
        <f t="shared" si="7"/>
        <v xml:space="preserve">0x05, </v>
      </c>
    </row>
    <row r="332" spans="1:12" x14ac:dyDescent="0.25">
      <c r="A332" s="12" t="str">
        <f t="shared" si="8"/>
        <v/>
      </c>
      <c r="B332" s="1" t="s">
        <v>94</v>
      </c>
      <c r="C332" s="1" t="s">
        <v>166</v>
      </c>
      <c r="D332" s="1" t="s">
        <v>94</v>
      </c>
      <c r="E332" s="1" t="s">
        <v>166</v>
      </c>
      <c r="F332" s="56"/>
      <c r="G332" s="16" t="s">
        <v>94</v>
      </c>
      <c r="I332" s="16" t="s">
        <v>841</v>
      </c>
      <c r="L332" s="12" t="str">
        <f t="shared" si="7"/>
        <v xml:space="preserve">0x00, </v>
      </c>
    </row>
    <row r="334" spans="1:12" ht="210" x14ac:dyDescent="0.25">
      <c r="I334" s="26" t="s">
        <v>849</v>
      </c>
    </row>
    <row r="335" spans="1:12" x14ac:dyDescent="0.25">
      <c r="G335" s="16" t="s">
        <v>480</v>
      </c>
    </row>
    <row r="336" spans="1:12" x14ac:dyDescent="0.25">
      <c r="G336" s="16" t="s">
        <v>169</v>
      </c>
    </row>
    <row r="337" spans="4:9" x14ac:dyDescent="0.25">
      <c r="D337" s="1" t="s">
        <v>591</v>
      </c>
      <c r="E337" s="1" t="s">
        <v>850</v>
      </c>
      <c r="G337" s="16" t="s">
        <v>168</v>
      </c>
      <c r="I337" s="16" t="s">
        <v>853</v>
      </c>
    </row>
    <row r="338" spans="4:9" x14ac:dyDescent="0.25">
      <c r="D338" s="1" t="s">
        <v>95</v>
      </c>
      <c r="E338" s="1" t="s">
        <v>851</v>
      </c>
      <c r="G338" s="16" t="s">
        <v>169</v>
      </c>
      <c r="I338" s="16" t="s">
        <v>854</v>
      </c>
    </row>
    <row r="339" spans="4:9" x14ac:dyDescent="0.25">
      <c r="D339" s="1" t="s">
        <v>644</v>
      </c>
      <c r="E339" s="1" t="s">
        <v>852</v>
      </c>
      <c r="G339" s="16" t="s">
        <v>166</v>
      </c>
      <c r="I339" s="16" t="s">
        <v>856</v>
      </c>
    </row>
    <row r="340" spans="4:9" x14ac:dyDescent="0.25">
      <c r="D340" s="1" t="s">
        <v>94</v>
      </c>
      <c r="E340" s="1" t="s">
        <v>166</v>
      </c>
      <c r="G340" s="16" t="s">
        <v>607</v>
      </c>
      <c r="I340" s="16" t="s">
        <v>857</v>
      </c>
    </row>
    <row r="341" spans="4:9" x14ac:dyDescent="0.25">
      <c r="G341" s="16" t="s">
        <v>194</v>
      </c>
    </row>
    <row r="342" spans="4:9" x14ac:dyDescent="0.25">
      <c r="G342" s="16" t="s">
        <v>501</v>
      </c>
    </row>
    <row r="343" spans="4:9" x14ac:dyDescent="0.25">
      <c r="G343" s="16" t="s">
        <v>207</v>
      </c>
    </row>
    <row r="344" spans="4:9" x14ac:dyDescent="0.25">
      <c r="D344" s="1" t="s">
        <v>156</v>
      </c>
      <c r="G344" s="16" t="s">
        <v>177</v>
      </c>
      <c r="I344" s="16" t="s">
        <v>853</v>
      </c>
    </row>
    <row r="345" spans="4:9" x14ac:dyDescent="0.25">
      <c r="D345" s="1" t="s">
        <v>115</v>
      </c>
      <c r="G345" s="16" t="s">
        <v>166</v>
      </c>
      <c r="I345" s="16" t="s">
        <v>854</v>
      </c>
    </row>
    <row r="346" spans="4:9" x14ac:dyDescent="0.25">
      <c r="D346" s="1" t="s">
        <v>644</v>
      </c>
      <c r="G346" s="16" t="s">
        <v>342</v>
      </c>
      <c r="I346" t="s">
        <v>859</v>
      </c>
    </row>
    <row r="347" spans="4:9" x14ac:dyDescent="0.25">
      <c r="D347" s="1" t="s">
        <v>858</v>
      </c>
      <c r="G347" s="16" t="s">
        <v>481</v>
      </c>
      <c r="I347" t="s">
        <v>860</v>
      </c>
    </row>
    <row r="348" spans="4:9" x14ac:dyDescent="0.25">
      <c r="D348" s="1" t="s">
        <v>128</v>
      </c>
      <c r="G348" s="16" t="s">
        <v>204</v>
      </c>
    </row>
    <row r="349" spans="4:9" x14ac:dyDescent="0.25">
      <c r="D349" s="1" t="s">
        <v>95</v>
      </c>
      <c r="G349" s="16" t="s">
        <v>483</v>
      </c>
    </row>
    <row r="350" spans="4:9" x14ac:dyDescent="0.25">
      <c r="D350" s="1" t="s">
        <v>94</v>
      </c>
      <c r="G350" s="16" t="s">
        <v>164</v>
      </c>
    </row>
    <row r="351" spans="4:9" x14ac:dyDescent="0.25">
      <c r="G351" s="16" t="s">
        <v>484</v>
      </c>
    </row>
    <row r="352" spans="4:9" x14ac:dyDescent="0.25">
      <c r="G352" s="16" t="s">
        <v>166</v>
      </c>
    </row>
    <row r="353" spans="4:9" x14ac:dyDescent="0.25">
      <c r="G353" s="16" t="s">
        <v>344</v>
      </c>
    </row>
    <row r="354" spans="4:9" x14ac:dyDescent="0.25">
      <c r="G354" s="16" t="s">
        <v>485</v>
      </c>
    </row>
    <row r="355" spans="4:9" x14ac:dyDescent="0.25">
      <c r="D355" s="1" t="s">
        <v>1068</v>
      </c>
      <c r="G355" s="16" t="s">
        <v>486</v>
      </c>
    </row>
    <row r="356" spans="4:9" x14ac:dyDescent="0.25">
      <c r="D356" s="1" t="s">
        <v>524</v>
      </c>
      <c r="G356" s="16" t="s">
        <v>215</v>
      </c>
      <c r="I356" t="s">
        <v>1069</v>
      </c>
    </row>
    <row r="357" spans="4:9" x14ac:dyDescent="0.25">
      <c r="D357" s="1" t="s">
        <v>328</v>
      </c>
      <c r="G357" s="16" t="s">
        <v>347</v>
      </c>
      <c r="I357" t="s">
        <v>1070</v>
      </c>
    </row>
    <row r="358" spans="4:9" x14ac:dyDescent="0.25">
      <c r="D358" s="1" t="s">
        <v>525</v>
      </c>
      <c r="G358" s="16" t="s">
        <v>510</v>
      </c>
      <c r="I358" t="s">
        <v>1071</v>
      </c>
    </row>
    <row r="359" spans="4:9" x14ac:dyDescent="0.25">
      <c r="D359" s="1" t="s">
        <v>526</v>
      </c>
      <c r="G359" s="16" t="s">
        <v>493</v>
      </c>
      <c r="I359" t="s">
        <v>1072</v>
      </c>
    </row>
    <row r="360" spans="4:9" x14ac:dyDescent="0.25">
      <c r="D360" s="1" t="s">
        <v>525</v>
      </c>
      <c r="G360" s="16" t="s">
        <v>616</v>
      </c>
      <c r="I360" t="s">
        <v>1073</v>
      </c>
    </row>
    <row r="361" spans="4:9" x14ac:dyDescent="0.25">
      <c r="D361" s="1" t="s">
        <v>133</v>
      </c>
      <c r="G361" s="16" t="s">
        <v>489</v>
      </c>
      <c r="I361" t="s">
        <v>1074</v>
      </c>
    </row>
    <row r="362" spans="4:9" x14ac:dyDescent="0.25">
      <c r="D362" s="1" t="s">
        <v>102</v>
      </c>
      <c r="G362" s="16" t="s">
        <v>608</v>
      </c>
      <c r="I362" t="s">
        <v>1075</v>
      </c>
    </row>
    <row r="363" spans="4:9" x14ac:dyDescent="0.25">
      <c r="G363" s="16" t="s">
        <v>609</v>
      </c>
    </row>
    <row r="364" spans="4:9" x14ac:dyDescent="0.25">
      <c r="G364" s="16" t="s">
        <v>610</v>
      </c>
    </row>
    <row r="365" spans="4:9" x14ac:dyDescent="0.25">
      <c r="G365" s="16" t="s">
        <v>492</v>
      </c>
    </row>
    <row r="366" spans="4:9" x14ac:dyDescent="0.25">
      <c r="G366" s="16" t="s">
        <v>343</v>
      </c>
    </row>
    <row r="367" spans="4:9" x14ac:dyDescent="0.25">
      <c r="G367" s="16" t="s">
        <v>206</v>
      </c>
    </row>
    <row r="368" spans="4:9" x14ac:dyDescent="0.25">
      <c r="G368" s="16" t="s">
        <v>495</v>
      </c>
    </row>
    <row r="369" spans="7:7" x14ac:dyDescent="0.25">
      <c r="G369" s="16" t="s">
        <v>349</v>
      </c>
    </row>
    <row r="370" spans="7:7" x14ac:dyDescent="0.25">
      <c r="G370" s="16" t="s">
        <v>617</v>
      </c>
    </row>
    <row r="371" spans="7:7" x14ac:dyDescent="0.25">
      <c r="G371" s="16" t="s">
        <v>618</v>
      </c>
    </row>
    <row r="372" spans="7:7" x14ac:dyDescent="0.25">
      <c r="G372" s="16" t="s">
        <v>216</v>
      </c>
    </row>
    <row r="373" spans="7:7" x14ac:dyDescent="0.25">
      <c r="G373" s="16" t="s">
        <v>178</v>
      </c>
    </row>
    <row r="374" spans="7:7" x14ac:dyDescent="0.25">
      <c r="G374" s="16" t="s">
        <v>498</v>
      </c>
    </row>
    <row r="375" spans="7:7" x14ac:dyDescent="0.25">
      <c r="G375" s="16" t="s">
        <v>343</v>
      </c>
    </row>
    <row r="376" spans="7:7" x14ac:dyDescent="0.25">
      <c r="G376" s="16" t="s">
        <v>179</v>
      </c>
    </row>
    <row r="377" spans="7:7" x14ac:dyDescent="0.25">
      <c r="G377" s="16" t="s">
        <v>166</v>
      </c>
    </row>
    <row r="378" spans="7:7" x14ac:dyDescent="0.25">
      <c r="G378" s="16" t="s">
        <v>176</v>
      </c>
    </row>
    <row r="379" spans="7:7" x14ac:dyDescent="0.25">
      <c r="G379" s="16" t="s">
        <v>166</v>
      </c>
    </row>
    <row r="380" spans="7:7" x14ac:dyDescent="0.25">
      <c r="G380" s="16" t="s">
        <v>166</v>
      </c>
    </row>
    <row r="381" spans="7:7" x14ac:dyDescent="0.25">
      <c r="G381" s="16" t="s">
        <v>171</v>
      </c>
    </row>
    <row r="382" spans="7:7" x14ac:dyDescent="0.25">
      <c r="G382" s="16" t="s">
        <v>166</v>
      </c>
    </row>
    <row r="383" spans="7:7" x14ac:dyDescent="0.25">
      <c r="G383" s="16" t="s">
        <v>171</v>
      </c>
    </row>
    <row r="384" spans="7:7" x14ac:dyDescent="0.25">
      <c r="G384" s="16" t="s">
        <v>166</v>
      </c>
    </row>
    <row r="385" spans="7:7" x14ac:dyDescent="0.25">
      <c r="G385" s="16" t="s">
        <v>171</v>
      </c>
    </row>
    <row r="386" spans="7:7" x14ac:dyDescent="0.25">
      <c r="G386" s="16" t="s">
        <v>166</v>
      </c>
    </row>
    <row r="387" spans="7:7" x14ac:dyDescent="0.25">
      <c r="G387" s="16" t="s">
        <v>171</v>
      </c>
    </row>
    <row r="388" spans="7:7" x14ac:dyDescent="0.25">
      <c r="G388" s="16" t="s">
        <v>166</v>
      </c>
    </row>
    <row r="389" spans="7:7" x14ac:dyDescent="0.25">
      <c r="G389" s="16" t="s">
        <v>171</v>
      </c>
    </row>
    <row r="390" spans="7:7" x14ac:dyDescent="0.25">
      <c r="G390" s="16" t="s">
        <v>166</v>
      </c>
    </row>
    <row r="391" spans="7:7" x14ac:dyDescent="0.25">
      <c r="G391" s="16" t="s">
        <v>171</v>
      </c>
    </row>
    <row r="392" spans="7:7" x14ac:dyDescent="0.25">
      <c r="G392" s="16" t="s">
        <v>166</v>
      </c>
    </row>
    <row r="393" spans="7:7" x14ac:dyDescent="0.25">
      <c r="G393" s="16" t="s">
        <v>171</v>
      </c>
    </row>
    <row r="394" spans="7:7" x14ac:dyDescent="0.25">
      <c r="G394" s="16" t="s">
        <v>166</v>
      </c>
    </row>
    <row r="395" spans="7:7" x14ac:dyDescent="0.25">
      <c r="G395" s="16" t="s">
        <v>171</v>
      </c>
    </row>
    <row r="396" spans="7:7" x14ac:dyDescent="0.25">
      <c r="G396" s="16" t="s">
        <v>166</v>
      </c>
    </row>
    <row r="397" spans="7:7" x14ac:dyDescent="0.25">
      <c r="G397" s="16" t="s">
        <v>171</v>
      </c>
    </row>
    <row r="398" spans="7:7" x14ac:dyDescent="0.25">
      <c r="G398" s="16" t="s">
        <v>166</v>
      </c>
    </row>
    <row r="399" spans="7:7" x14ac:dyDescent="0.25">
      <c r="G399" s="16" t="s">
        <v>171</v>
      </c>
    </row>
    <row r="400" spans="7:7" x14ac:dyDescent="0.25">
      <c r="G400" s="16" t="s">
        <v>166</v>
      </c>
    </row>
    <row r="401" spans="7:7" x14ac:dyDescent="0.25">
      <c r="G401" s="16" t="s">
        <v>171</v>
      </c>
    </row>
    <row r="402" spans="7:7" x14ac:dyDescent="0.25">
      <c r="G402" s="16" t="s">
        <v>166</v>
      </c>
    </row>
    <row r="403" spans="7:7" x14ac:dyDescent="0.25">
      <c r="G403" s="16" t="s">
        <v>171</v>
      </c>
    </row>
    <row r="404" spans="7:7" x14ac:dyDescent="0.25">
      <c r="G404" s="16" t="s">
        <v>166</v>
      </c>
    </row>
    <row r="405" spans="7:7" x14ac:dyDescent="0.25">
      <c r="G405" s="16" t="s">
        <v>171</v>
      </c>
    </row>
    <row r="406" spans="7:7" x14ac:dyDescent="0.25">
      <c r="G406" s="16" t="s">
        <v>166</v>
      </c>
    </row>
    <row r="407" spans="7:7" x14ac:dyDescent="0.25">
      <c r="G407" s="16" t="s">
        <v>171</v>
      </c>
    </row>
    <row r="408" spans="7:7" x14ac:dyDescent="0.25">
      <c r="G408" s="16" t="s">
        <v>166</v>
      </c>
    </row>
    <row r="409" spans="7:7" x14ac:dyDescent="0.25">
      <c r="G409" s="16" t="s">
        <v>171</v>
      </c>
    </row>
    <row r="410" spans="7:7" x14ac:dyDescent="0.25">
      <c r="G410" s="16" t="s">
        <v>166</v>
      </c>
    </row>
    <row r="411" spans="7:7" x14ac:dyDescent="0.25">
      <c r="G411" s="16" t="s">
        <v>171</v>
      </c>
    </row>
    <row r="412" spans="7:7" x14ac:dyDescent="0.25">
      <c r="G412" s="16" t="s">
        <v>166</v>
      </c>
    </row>
    <row r="413" spans="7:7" x14ac:dyDescent="0.25">
      <c r="G413" s="16" t="s">
        <v>171</v>
      </c>
    </row>
    <row r="414" spans="7:7" x14ac:dyDescent="0.25">
      <c r="G414" s="16" t="s">
        <v>166</v>
      </c>
    </row>
    <row r="415" spans="7:7" x14ac:dyDescent="0.25">
      <c r="G415" s="16" t="s">
        <v>166</v>
      </c>
    </row>
    <row r="416" spans="7:7" x14ac:dyDescent="0.25">
      <c r="G416" s="16" t="s">
        <v>166</v>
      </c>
    </row>
    <row r="417" spans="7:7" x14ac:dyDescent="0.25">
      <c r="G417" s="16" t="s">
        <v>166</v>
      </c>
    </row>
    <row r="418" spans="7:7" x14ac:dyDescent="0.25">
      <c r="G418" s="16" t="s">
        <v>166</v>
      </c>
    </row>
    <row r="419" spans="7:7" x14ac:dyDescent="0.25">
      <c r="G419" s="16" t="s">
        <v>171</v>
      </c>
    </row>
    <row r="420" spans="7:7" x14ac:dyDescent="0.25">
      <c r="G420" s="16" t="s">
        <v>166</v>
      </c>
    </row>
    <row r="421" spans="7:7" x14ac:dyDescent="0.25">
      <c r="G421" s="16" t="s">
        <v>166</v>
      </c>
    </row>
    <row r="422" spans="7:7" x14ac:dyDescent="0.25">
      <c r="G422" s="16" t="s">
        <v>166</v>
      </c>
    </row>
    <row r="423" spans="7:7" x14ac:dyDescent="0.25">
      <c r="G423" s="16" t="s">
        <v>171</v>
      </c>
    </row>
    <row r="424" spans="7:7" x14ac:dyDescent="0.25">
      <c r="G424" s="16" t="s">
        <v>166</v>
      </c>
    </row>
    <row r="425" spans="7:7" x14ac:dyDescent="0.25">
      <c r="G425" s="16" t="s">
        <v>171</v>
      </c>
    </row>
    <row r="426" spans="7:7" x14ac:dyDescent="0.25">
      <c r="G426" s="16" t="s">
        <v>166</v>
      </c>
    </row>
    <row r="427" spans="7:7" x14ac:dyDescent="0.25">
      <c r="G427" s="16" t="s">
        <v>171</v>
      </c>
    </row>
    <row r="428" spans="7:7" x14ac:dyDescent="0.25">
      <c r="G428" s="16" t="s">
        <v>166</v>
      </c>
    </row>
    <row r="429" spans="7:7" x14ac:dyDescent="0.25">
      <c r="G429" s="16" t="s">
        <v>166</v>
      </c>
    </row>
    <row r="430" spans="7:7" x14ac:dyDescent="0.25">
      <c r="G430" s="16" t="s">
        <v>166</v>
      </c>
    </row>
    <row r="431" spans="7:7" x14ac:dyDescent="0.25">
      <c r="G431" s="16" t="s">
        <v>171</v>
      </c>
    </row>
    <row r="432" spans="7:7" x14ac:dyDescent="0.25">
      <c r="G432" s="16" t="s">
        <v>166</v>
      </c>
    </row>
    <row r="433" spans="7:7" x14ac:dyDescent="0.25">
      <c r="G433" s="16" t="s">
        <v>171</v>
      </c>
    </row>
    <row r="434" spans="7:7" x14ac:dyDescent="0.25">
      <c r="G434" s="16" t="s">
        <v>166</v>
      </c>
    </row>
    <row r="435" spans="7:7" x14ac:dyDescent="0.25">
      <c r="G435" s="16" t="s">
        <v>171</v>
      </c>
    </row>
    <row r="436" spans="7:7" x14ac:dyDescent="0.25">
      <c r="G436" s="16" t="s">
        <v>166</v>
      </c>
    </row>
    <row r="437" spans="7:7" x14ac:dyDescent="0.25">
      <c r="G437" s="16" t="s">
        <v>171</v>
      </c>
    </row>
    <row r="438" spans="7:7" x14ac:dyDescent="0.25">
      <c r="G438" s="16" t="s">
        <v>166</v>
      </c>
    </row>
    <row r="439" spans="7:7" x14ac:dyDescent="0.25">
      <c r="G439" s="16" t="s">
        <v>171</v>
      </c>
    </row>
    <row r="440" spans="7:7" x14ac:dyDescent="0.25">
      <c r="G440" s="16" t="s">
        <v>166</v>
      </c>
    </row>
    <row r="441" spans="7:7" x14ac:dyDescent="0.25">
      <c r="G441" s="16" t="s">
        <v>171</v>
      </c>
    </row>
    <row r="442" spans="7:7" x14ac:dyDescent="0.25">
      <c r="G442" s="16" t="s">
        <v>166</v>
      </c>
    </row>
    <row r="443" spans="7:7" x14ac:dyDescent="0.25">
      <c r="G443" s="16" t="s">
        <v>171</v>
      </c>
    </row>
    <row r="444" spans="7:7" x14ac:dyDescent="0.25">
      <c r="G444" s="16" t="s">
        <v>166</v>
      </c>
    </row>
    <row r="445" spans="7:7" x14ac:dyDescent="0.25">
      <c r="G445" s="16" t="s">
        <v>171</v>
      </c>
    </row>
    <row r="446" spans="7:7" x14ac:dyDescent="0.25">
      <c r="G446" s="16" t="s">
        <v>166</v>
      </c>
    </row>
    <row r="447" spans="7:7" x14ac:dyDescent="0.25">
      <c r="G447" s="16" t="s">
        <v>171</v>
      </c>
    </row>
    <row r="448" spans="7:7" x14ac:dyDescent="0.25">
      <c r="G448" s="16" t="s">
        <v>166</v>
      </c>
    </row>
    <row r="449" spans="7:7" x14ac:dyDescent="0.25">
      <c r="G449" s="16" t="s">
        <v>171</v>
      </c>
    </row>
    <row r="450" spans="7:7" x14ac:dyDescent="0.25">
      <c r="G450" s="16" t="s">
        <v>166</v>
      </c>
    </row>
    <row r="451" spans="7:7" x14ac:dyDescent="0.25">
      <c r="G451" s="16" t="s">
        <v>166</v>
      </c>
    </row>
    <row r="452" spans="7:7" x14ac:dyDescent="0.25">
      <c r="G452" s="16" t="s">
        <v>166</v>
      </c>
    </row>
    <row r="453" spans="7:7" x14ac:dyDescent="0.25">
      <c r="G453" s="16" t="s">
        <v>166</v>
      </c>
    </row>
    <row r="454" spans="7:7" x14ac:dyDescent="0.25">
      <c r="G454" s="16" t="s">
        <v>166</v>
      </c>
    </row>
    <row r="455" spans="7:7" x14ac:dyDescent="0.25">
      <c r="G455" s="16" t="s">
        <v>166</v>
      </c>
    </row>
    <row r="456" spans="7:7" x14ac:dyDescent="0.25">
      <c r="G456" s="16" t="s">
        <v>166</v>
      </c>
    </row>
    <row r="457" spans="7:7" x14ac:dyDescent="0.25">
      <c r="G457" s="16" t="s">
        <v>166</v>
      </c>
    </row>
    <row r="458" spans="7:7" x14ac:dyDescent="0.25">
      <c r="G458" s="16" t="s">
        <v>166</v>
      </c>
    </row>
    <row r="459" spans="7:7" x14ac:dyDescent="0.25">
      <c r="G459" s="16" t="s">
        <v>166</v>
      </c>
    </row>
    <row r="460" spans="7:7" x14ac:dyDescent="0.25">
      <c r="G460" s="16" t="s">
        <v>166</v>
      </c>
    </row>
    <row r="461" spans="7:7" x14ac:dyDescent="0.25">
      <c r="G461" s="16" t="s">
        <v>166</v>
      </c>
    </row>
    <row r="462" spans="7:7" x14ac:dyDescent="0.25">
      <c r="G462" s="16" t="s">
        <v>166</v>
      </c>
    </row>
    <row r="463" spans="7:7" x14ac:dyDescent="0.25">
      <c r="G463" s="16" t="s">
        <v>166</v>
      </c>
    </row>
    <row r="464" spans="7:7" x14ac:dyDescent="0.25">
      <c r="G464" s="16" t="s">
        <v>166</v>
      </c>
    </row>
    <row r="465" spans="7:7" x14ac:dyDescent="0.25">
      <c r="G465" s="16" t="s">
        <v>166</v>
      </c>
    </row>
    <row r="466" spans="7:7" x14ac:dyDescent="0.25">
      <c r="G466" s="16" t="s">
        <v>166</v>
      </c>
    </row>
    <row r="467" spans="7:7" x14ac:dyDescent="0.25">
      <c r="G467" s="16" t="s">
        <v>166</v>
      </c>
    </row>
    <row r="468" spans="7:7" x14ac:dyDescent="0.25">
      <c r="G468" s="16" t="s">
        <v>166</v>
      </c>
    </row>
    <row r="469" spans="7:7" x14ac:dyDescent="0.25">
      <c r="G469" s="16" t="s">
        <v>166</v>
      </c>
    </row>
    <row r="470" spans="7:7" x14ac:dyDescent="0.25">
      <c r="G470" s="16" t="s">
        <v>166</v>
      </c>
    </row>
    <row r="471" spans="7:7" x14ac:dyDescent="0.25">
      <c r="G471" s="16" t="s">
        <v>166</v>
      </c>
    </row>
    <row r="472" spans="7:7" x14ac:dyDescent="0.25">
      <c r="G472" s="16" t="s">
        <v>166</v>
      </c>
    </row>
    <row r="473" spans="7:7" x14ac:dyDescent="0.25">
      <c r="G473" s="16" t="s">
        <v>166</v>
      </c>
    </row>
    <row r="474" spans="7:7" x14ac:dyDescent="0.25">
      <c r="G474" s="16" t="s">
        <v>166</v>
      </c>
    </row>
    <row r="475" spans="7:7" x14ac:dyDescent="0.25">
      <c r="G475" s="16" t="s">
        <v>166</v>
      </c>
    </row>
    <row r="476" spans="7:7" x14ac:dyDescent="0.25">
      <c r="G476" s="16" t="s">
        <v>166</v>
      </c>
    </row>
    <row r="477" spans="7:7" x14ac:dyDescent="0.25">
      <c r="G477" s="16" t="s">
        <v>166</v>
      </c>
    </row>
    <row r="478" spans="7:7" x14ac:dyDescent="0.25">
      <c r="G478" s="16" t="s">
        <v>166</v>
      </c>
    </row>
    <row r="479" spans="7:7" x14ac:dyDescent="0.25">
      <c r="G479" s="16" t="s">
        <v>171</v>
      </c>
    </row>
    <row r="480" spans="7:7" x14ac:dyDescent="0.25">
      <c r="G480" s="16" t="s">
        <v>166</v>
      </c>
    </row>
    <row r="481" spans="7:7" x14ac:dyDescent="0.25">
      <c r="G481" s="16" t="s">
        <v>171</v>
      </c>
    </row>
    <row r="482" spans="7:7" x14ac:dyDescent="0.25">
      <c r="G482" s="16" t="s">
        <v>166</v>
      </c>
    </row>
    <row r="483" spans="7:7" x14ac:dyDescent="0.25">
      <c r="G483" s="16" t="s">
        <v>171</v>
      </c>
    </row>
    <row r="484" spans="7:7" x14ac:dyDescent="0.25">
      <c r="G484" s="16" t="s">
        <v>166</v>
      </c>
    </row>
    <row r="485" spans="7:7" x14ac:dyDescent="0.25">
      <c r="G485" s="16" t="s">
        <v>166</v>
      </c>
    </row>
    <row r="486" spans="7:7" x14ac:dyDescent="0.25">
      <c r="G486" s="16" t="s">
        <v>166</v>
      </c>
    </row>
    <row r="487" spans="7:7" x14ac:dyDescent="0.25">
      <c r="G487" s="16" t="s">
        <v>166</v>
      </c>
    </row>
    <row r="488" spans="7:7" x14ac:dyDescent="0.25">
      <c r="G488" s="16" t="s">
        <v>166</v>
      </c>
    </row>
    <row r="489" spans="7:7" x14ac:dyDescent="0.25">
      <c r="G489" s="16" t="s">
        <v>166</v>
      </c>
    </row>
    <row r="490" spans="7:7" x14ac:dyDescent="0.25">
      <c r="G490" s="16" t="s">
        <v>166</v>
      </c>
    </row>
    <row r="491" spans="7:7" x14ac:dyDescent="0.25">
      <c r="G491" s="16" t="s">
        <v>166</v>
      </c>
    </row>
    <row r="492" spans="7:7" x14ac:dyDescent="0.25">
      <c r="G492" s="16" t="s">
        <v>166</v>
      </c>
    </row>
    <row r="493" spans="7:7" x14ac:dyDescent="0.25">
      <c r="G493" s="16" t="s">
        <v>171</v>
      </c>
    </row>
    <row r="494" spans="7:7" x14ac:dyDescent="0.25">
      <c r="G494" s="16" t="s">
        <v>166</v>
      </c>
    </row>
    <row r="495" spans="7:7" x14ac:dyDescent="0.25">
      <c r="G495" s="16" t="s">
        <v>166</v>
      </c>
    </row>
    <row r="496" spans="7:7" x14ac:dyDescent="0.25">
      <c r="G496" s="16" t="s">
        <v>166</v>
      </c>
    </row>
    <row r="497" spans="7:7" x14ac:dyDescent="0.25">
      <c r="G497" s="16" t="s">
        <v>171</v>
      </c>
    </row>
    <row r="498" spans="7:7" x14ac:dyDescent="0.25">
      <c r="G498" s="16" t="s">
        <v>166</v>
      </c>
    </row>
    <row r="499" spans="7:7" x14ac:dyDescent="0.25">
      <c r="G499" s="16" t="s">
        <v>176</v>
      </c>
    </row>
    <row r="500" spans="7:7" x14ac:dyDescent="0.25">
      <c r="G500" s="16" t="s">
        <v>166</v>
      </c>
    </row>
    <row r="501" spans="7:7" x14ac:dyDescent="0.25">
      <c r="G501" s="16" t="s">
        <v>166</v>
      </c>
    </row>
    <row r="502" spans="7:7" x14ac:dyDescent="0.25">
      <c r="G502" s="16" t="s">
        <v>166</v>
      </c>
    </row>
    <row r="503" spans="7:7" x14ac:dyDescent="0.25">
      <c r="G503" s="16" t="s">
        <v>225</v>
      </c>
    </row>
    <row r="504" spans="7:7" x14ac:dyDescent="0.25">
      <c r="G504" s="16" t="s">
        <v>166</v>
      </c>
    </row>
    <row r="505" spans="7:7" x14ac:dyDescent="0.25">
      <c r="G505" s="16" t="s">
        <v>166</v>
      </c>
    </row>
    <row r="506" spans="7:7" x14ac:dyDescent="0.25">
      <c r="G506" s="16" t="s">
        <v>351</v>
      </c>
    </row>
    <row r="507" spans="7:7" x14ac:dyDescent="0.25">
      <c r="G507" s="16" t="s">
        <v>166</v>
      </c>
    </row>
    <row r="508" spans="7:7" x14ac:dyDescent="0.25">
      <c r="G508" s="16" t="s">
        <v>499</v>
      </c>
    </row>
    <row r="509" spans="7:7" x14ac:dyDescent="0.25">
      <c r="G509" s="16" t="s">
        <v>187</v>
      </c>
    </row>
    <row r="510" spans="7:7" x14ac:dyDescent="0.25">
      <c r="G510" s="16" t="s">
        <v>500</v>
      </c>
    </row>
    <row r="511" spans="7:7" x14ac:dyDescent="0.25">
      <c r="G511" s="16" t="s">
        <v>501</v>
      </c>
    </row>
    <row r="512" spans="7:7" x14ac:dyDescent="0.25">
      <c r="G512" s="16" t="s">
        <v>178</v>
      </c>
    </row>
    <row r="513" spans="7:7" x14ac:dyDescent="0.25">
      <c r="G513" s="16" t="s">
        <v>353</v>
      </c>
    </row>
    <row r="514" spans="7:7" x14ac:dyDescent="0.25">
      <c r="G514" s="16" t="s">
        <v>166</v>
      </c>
    </row>
    <row r="515" spans="7:7" x14ac:dyDescent="0.25">
      <c r="G515" s="16" t="s">
        <v>192</v>
      </c>
    </row>
    <row r="516" spans="7:7" x14ac:dyDescent="0.25">
      <c r="G516" s="16" t="s">
        <v>187</v>
      </c>
    </row>
    <row r="517" spans="7:7" x14ac:dyDescent="0.25">
      <c r="G517" s="16" t="s">
        <v>502</v>
      </c>
    </row>
    <row r="518" spans="7:7" x14ac:dyDescent="0.25">
      <c r="G518" s="16" t="s">
        <v>503</v>
      </c>
    </row>
    <row r="519" spans="7:7" x14ac:dyDescent="0.25">
      <c r="G519" s="16" t="s">
        <v>166</v>
      </c>
    </row>
    <row r="520" spans="7:7" x14ac:dyDescent="0.25">
      <c r="G520" s="16" t="s">
        <v>504</v>
      </c>
    </row>
    <row r="521" spans="7:7" x14ac:dyDescent="0.25">
      <c r="G521" s="16" t="s">
        <v>169</v>
      </c>
    </row>
    <row r="522" spans="7:7" x14ac:dyDescent="0.25">
      <c r="G522" s="16" t="s">
        <v>502</v>
      </c>
    </row>
    <row r="523" spans="7:7" x14ac:dyDescent="0.25">
      <c r="G523" s="16" t="s">
        <v>171</v>
      </c>
    </row>
    <row r="524" spans="7:7" x14ac:dyDescent="0.25">
      <c r="G524" s="16" t="s">
        <v>166</v>
      </c>
    </row>
    <row r="525" spans="7:7" x14ac:dyDescent="0.25">
      <c r="G525" s="16" t="s">
        <v>504</v>
      </c>
    </row>
    <row r="526" spans="7:7" x14ac:dyDescent="0.25">
      <c r="G526" s="16" t="s">
        <v>169</v>
      </c>
    </row>
    <row r="527" spans="7:7" x14ac:dyDescent="0.25">
      <c r="G527" s="16" t="s">
        <v>502</v>
      </c>
    </row>
    <row r="528" spans="7:7" x14ac:dyDescent="0.25">
      <c r="G528" s="16" t="s">
        <v>171</v>
      </c>
    </row>
    <row r="529" spans="7:7" x14ac:dyDescent="0.25">
      <c r="G529" s="16" t="s">
        <v>166</v>
      </c>
    </row>
    <row r="530" spans="7:7" x14ac:dyDescent="0.25">
      <c r="G530" s="16" t="s">
        <v>184</v>
      </c>
    </row>
    <row r="531" spans="7:7" x14ac:dyDescent="0.25">
      <c r="G531" s="16" t="s">
        <v>352</v>
      </c>
    </row>
    <row r="532" spans="7:7" x14ac:dyDescent="0.25">
      <c r="G532" s="16" t="s">
        <v>502</v>
      </c>
    </row>
    <row r="533" spans="7:7" x14ac:dyDescent="0.25">
      <c r="G533" s="16" t="s">
        <v>346</v>
      </c>
    </row>
    <row r="534" spans="7:7" x14ac:dyDescent="0.25">
      <c r="G534" s="16" t="s">
        <v>166</v>
      </c>
    </row>
    <row r="535" spans="7:7" x14ac:dyDescent="0.25">
      <c r="G535" s="16" t="s">
        <v>204</v>
      </c>
    </row>
    <row r="536" spans="7:7" x14ac:dyDescent="0.25">
      <c r="G536" s="16" t="s">
        <v>166</v>
      </c>
    </row>
    <row r="537" spans="7:7" x14ac:dyDescent="0.25">
      <c r="G537" s="16" t="s">
        <v>502</v>
      </c>
    </row>
    <row r="538" spans="7:7" x14ac:dyDescent="0.25">
      <c r="G538" s="16" t="s">
        <v>505</v>
      </c>
    </row>
    <row r="539" spans="7:7" x14ac:dyDescent="0.25">
      <c r="G539" s="16" t="s">
        <v>166</v>
      </c>
    </row>
    <row r="540" spans="7:7" x14ac:dyDescent="0.25">
      <c r="G540" s="16" t="s">
        <v>204</v>
      </c>
    </row>
    <row r="541" spans="7:7" x14ac:dyDescent="0.25">
      <c r="G541" s="16" t="s">
        <v>177</v>
      </c>
    </row>
    <row r="542" spans="7:7" x14ac:dyDescent="0.25">
      <c r="G542" s="16" t="s">
        <v>166</v>
      </c>
    </row>
    <row r="543" spans="7:7" x14ac:dyDescent="0.25">
      <c r="G543" s="16" t="s">
        <v>506</v>
      </c>
    </row>
    <row r="544" spans="7:7" x14ac:dyDescent="0.25">
      <c r="G544" s="16" t="s">
        <v>166</v>
      </c>
    </row>
    <row r="545" spans="7:7" x14ac:dyDescent="0.25">
      <c r="G545" s="16" t="s">
        <v>166</v>
      </c>
    </row>
    <row r="546" spans="7:7" x14ac:dyDescent="0.25">
      <c r="G546" s="16" t="s">
        <v>166</v>
      </c>
    </row>
    <row r="547" spans="7:7" x14ac:dyDescent="0.25">
      <c r="G547" s="16" t="s">
        <v>166</v>
      </c>
    </row>
    <row r="548" spans="7:7" x14ac:dyDescent="0.25">
      <c r="G548" s="16" t="s">
        <v>166</v>
      </c>
    </row>
    <row r="549" spans="7:7" x14ac:dyDescent="0.25">
      <c r="G549" s="16" t="s">
        <v>166</v>
      </c>
    </row>
    <row r="550" spans="7:7" x14ac:dyDescent="0.25">
      <c r="G550" s="16" t="s">
        <v>186</v>
      </c>
    </row>
    <row r="551" spans="7:7" x14ac:dyDescent="0.25">
      <c r="G551" s="16" t="s">
        <v>169</v>
      </c>
    </row>
    <row r="552" spans="7:7" x14ac:dyDescent="0.25">
      <c r="G552" s="16" t="s">
        <v>166</v>
      </c>
    </row>
    <row r="553" spans="7:7" x14ac:dyDescent="0.25">
      <c r="G553" s="16" t="s">
        <v>166</v>
      </c>
    </row>
    <row r="554" spans="7:7" x14ac:dyDescent="0.25">
      <c r="G554" s="16" t="s">
        <v>166</v>
      </c>
    </row>
    <row r="555" spans="7:7" x14ac:dyDescent="0.25">
      <c r="G555" s="16" t="s">
        <v>507</v>
      </c>
    </row>
    <row r="556" spans="7:7" x14ac:dyDescent="0.25">
      <c r="G556" s="16" t="s">
        <v>496</v>
      </c>
    </row>
    <row r="557" spans="7:7" x14ac:dyDescent="0.25">
      <c r="G557" s="16" t="s">
        <v>508</v>
      </c>
    </row>
    <row r="558" spans="7:7" x14ac:dyDescent="0.25">
      <c r="G558" s="16" t="s">
        <v>345</v>
      </c>
    </row>
    <row r="559" spans="7:7" x14ac:dyDescent="0.25">
      <c r="G559" s="16" t="s">
        <v>166</v>
      </c>
    </row>
    <row r="560" spans="7:7" x14ac:dyDescent="0.25">
      <c r="G560" s="16" t="s">
        <v>202</v>
      </c>
    </row>
    <row r="561" spans="7:7" x14ac:dyDescent="0.25">
      <c r="G561" s="16" t="s">
        <v>166</v>
      </c>
    </row>
    <row r="562" spans="7:7" x14ac:dyDescent="0.25">
      <c r="G562" s="16" t="s">
        <v>166</v>
      </c>
    </row>
    <row r="563" spans="7:7" x14ac:dyDescent="0.25">
      <c r="G563" s="16" t="s">
        <v>166</v>
      </c>
    </row>
    <row r="564" spans="7:7" x14ac:dyDescent="0.25">
      <c r="G564" s="16" t="s">
        <v>166</v>
      </c>
    </row>
    <row r="565" spans="7:7" x14ac:dyDescent="0.25">
      <c r="G565" s="16" t="s">
        <v>166</v>
      </c>
    </row>
    <row r="566" spans="7:7" x14ac:dyDescent="0.25">
      <c r="G566" s="16" t="s">
        <v>490</v>
      </c>
    </row>
    <row r="567" spans="7:7" x14ac:dyDescent="0.25">
      <c r="G567" s="16" t="s">
        <v>509</v>
      </c>
    </row>
    <row r="568" spans="7:7" x14ac:dyDescent="0.25">
      <c r="G568" s="16" t="s">
        <v>500</v>
      </c>
    </row>
    <row r="569" spans="7:7" x14ac:dyDescent="0.25">
      <c r="G569" s="16" t="s">
        <v>177</v>
      </c>
    </row>
    <row r="570" spans="7:7" x14ac:dyDescent="0.25">
      <c r="G570" s="16" t="s">
        <v>486</v>
      </c>
    </row>
    <row r="571" spans="7:7" x14ac:dyDescent="0.25">
      <c r="G571" s="16" t="s">
        <v>169</v>
      </c>
    </row>
    <row r="572" spans="7:7" x14ac:dyDescent="0.25">
      <c r="G572" s="16" t="s">
        <v>165</v>
      </c>
    </row>
    <row r="573" spans="7:7" x14ac:dyDescent="0.25">
      <c r="G573" s="16" t="s">
        <v>352</v>
      </c>
    </row>
    <row r="574" spans="7:7" x14ac:dyDescent="0.25">
      <c r="G574" s="16" t="s">
        <v>166</v>
      </c>
    </row>
    <row r="575" spans="7:7" x14ac:dyDescent="0.25">
      <c r="G575" s="16" t="s">
        <v>165</v>
      </c>
    </row>
    <row r="576" spans="7:7" x14ac:dyDescent="0.25">
      <c r="G576" s="16" t="s">
        <v>510</v>
      </c>
    </row>
    <row r="577" spans="7:7" x14ac:dyDescent="0.25">
      <c r="G577" s="16" t="s">
        <v>178</v>
      </c>
    </row>
    <row r="578" spans="7:7" x14ac:dyDescent="0.25">
      <c r="G578" s="16" t="s">
        <v>511</v>
      </c>
    </row>
    <row r="579" spans="7:7" x14ac:dyDescent="0.25">
      <c r="G579" s="16" t="s">
        <v>166</v>
      </c>
    </row>
    <row r="580" spans="7:7" x14ac:dyDescent="0.25">
      <c r="G580" s="16" t="s">
        <v>512</v>
      </c>
    </row>
    <row r="581" spans="7:7" x14ac:dyDescent="0.25">
      <c r="G581" s="16" t="s">
        <v>513</v>
      </c>
    </row>
    <row r="582" spans="7:7" x14ac:dyDescent="0.25">
      <c r="G582" s="16" t="s">
        <v>166</v>
      </c>
    </row>
    <row r="583" spans="7:7" x14ac:dyDescent="0.25">
      <c r="G583" s="16" t="s">
        <v>226</v>
      </c>
    </row>
    <row r="584" spans="7:7" x14ac:dyDescent="0.25">
      <c r="G584" s="16" t="s">
        <v>169</v>
      </c>
    </row>
    <row r="585" spans="7:7" x14ac:dyDescent="0.25">
      <c r="G585" s="16" t="s">
        <v>173</v>
      </c>
    </row>
    <row r="586" spans="7:7" x14ac:dyDescent="0.25">
      <c r="G586" s="16" t="s">
        <v>166</v>
      </c>
    </row>
    <row r="587" spans="7:7" x14ac:dyDescent="0.25">
      <c r="G587" s="16" t="s">
        <v>502</v>
      </c>
    </row>
    <row r="588" spans="7:7" x14ac:dyDescent="0.25">
      <c r="G588" s="16" t="s">
        <v>489</v>
      </c>
    </row>
    <row r="589" spans="7:7" x14ac:dyDescent="0.25">
      <c r="G589" s="16" t="s">
        <v>166</v>
      </c>
    </row>
    <row r="590" spans="7:7" x14ac:dyDescent="0.25">
      <c r="G590" s="16" t="s">
        <v>166</v>
      </c>
    </row>
    <row r="591" spans="7:7" x14ac:dyDescent="0.25">
      <c r="G591" s="16" t="s">
        <v>166</v>
      </c>
    </row>
    <row r="592" spans="7:7" x14ac:dyDescent="0.25">
      <c r="G592" s="16" t="s">
        <v>166</v>
      </c>
    </row>
    <row r="593" spans="7:7" x14ac:dyDescent="0.25">
      <c r="G593" s="16" t="s">
        <v>166</v>
      </c>
    </row>
    <row r="594" spans="7:7" x14ac:dyDescent="0.25">
      <c r="G594" s="16" t="s">
        <v>166</v>
      </c>
    </row>
    <row r="595" spans="7:7" x14ac:dyDescent="0.25">
      <c r="G595" s="16" t="s">
        <v>166</v>
      </c>
    </row>
    <row r="596" spans="7:7" x14ac:dyDescent="0.25">
      <c r="G596" s="16" t="s">
        <v>166</v>
      </c>
    </row>
    <row r="597" spans="7:7" x14ac:dyDescent="0.25">
      <c r="G597" s="16" t="s">
        <v>166</v>
      </c>
    </row>
    <row r="598" spans="7:7" x14ac:dyDescent="0.25">
      <c r="G598" s="16" t="s">
        <v>166</v>
      </c>
    </row>
    <row r="599" spans="7:7" x14ac:dyDescent="0.25">
      <c r="G599" s="16" t="s">
        <v>166</v>
      </c>
    </row>
    <row r="600" spans="7:7" x14ac:dyDescent="0.25">
      <c r="G600" s="16" t="s">
        <v>166</v>
      </c>
    </row>
    <row r="601" spans="7:7" x14ac:dyDescent="0.25">
      <c r="G601" s="16" t="s">
        <v>166</v>
      </c>
    </row>
    <row r="602" spans="7:7" x14ac:dyDescent="0.25">
      <c r="G602" s="16" t="s">
        <v>166</v>
      </c>
    </row>
    <row r="603" spans="7:7" x14ac:dyDescent="0.25">
      <c r="G603" s="16" t="s">
        <v>166</v>
      </c>
    </row>
    <row r="604" spans="7:7" x14ac:dyDescent="0.25">
      <c r="G604" s="16" t="s">
        <v>166</v>
      </c>
    </row>
    <row r="605" spans="7:7" x14ac:dyDescent="0.25">
      <c r="G605" s="16" t="s">
        <v>166</v>
      </c>
    </row>
    <row r="606" spans="7:7" x14ac:dyDescent="0.25">
      <c r="G606" s="16" t="s">
        <v>166</v>
      </c>
    </row>
    <row r="607" spans="7:7" x14ac:dyDescent="0.25">
      <c r="G607" s="16" t="s">
        <v>166</v>
      </c>
    </row>
    <row r="608" spans="7:7" x14ac:dyDescent="0.25">
      <c r="G608" s="16" t="s">
        <v>166</v>
      </c>
    </row>
    <row r="609" spans="7:7" x14ac:dyDescent="0.25">
      <c r="G609" s="16" t="s">
        <v>166</v>
      </c>
    </row>
    <row r="610" spans="7:7" x14ac:dyDescent="0.25">
      <c r="G610" s="16" t="s">
        <v>166</v>
      </c>
    </row>
    <row r="611" spans="7:7" x14ac:dyDescent="0.25">
      <c r="G611" s="16" t="s">
        <v>166</v>
      </c>
    </row>
    <row r="612" spans="7:7" x14ac:dyDescent="0.25">
      <c r="G612" s="16" t="s">
        <v>166</v>
      </c>
    </row>
    <row r="613" spans="7:7" x14ac:dyDescent="0.25">
      <c r="G613" s="16" t="s">
        <v>166</v>
      </c>
    </row>
    <row r="614" spans="7:7" x14ac:dyDescent="0.25">
      <c r="G614" s="16" t="s">
        <v>166</v>
      </c>
    </row>
    <row r="615" spans="7:7" x14ac:dyDescent="0.25">
      <c r="G615" s="16" t="s">
        <v>166</v>
      </c>
    </row>
    <row r="616" spans="7:7" x14ac:dyDescent="0.25">
      <c r="G616" s="16" t="s">
        <v>166</v>
      </c>
    </row>
    <row r="617" spans="7:7" x14ac:dyDescent="0.25">
      <c r="G617" s="16" t="s">
        <v>166</v>
      </c>
    </row>
    <row r="618" spans="7:7" x14ac:dyDescent="0.25">
      <c r="G618" s="16" t="s">
        <v>166</v>
      </c>
    </row>
    <row r="619" spans="7:7" x14ac:dyDescent="0.25">
      <c r="G619" s="16" t="s">
        <v>166</v>
      </c>
    </row>
    <row r="620" spans="7:7" x14ac:dyDescent="0.25">
      <c r="G620" s="16" t="s">
        <v>166</v>
      </c>
    </row>
    <row r="621" spans="7:7" x14ac:dyDescent="0.25">
      <c r="G621" s="16" t="s">
        <v>166</v>
      </c>
    </row>
    <row r="622" spans="7:7" x14ac:dyDescent="0.25">
      <c r="G622" s="16" t="s">
        <v>166</v>
      </c>
    </row>
    <row r="623" spans="7:7" x14ac:dyDescent="0.25">
      <c r="G623" s="16" t="s">
        <v>166</v>
      </c>
    </row>
    <row r="624" spans="7:7" x14ac:dyDescent="0.25">
      <c r="G624" s="16" t="s">
        <v>166</v>
      </c>
    </row>
    <row r="625" spans="7:7" x14ac:dyDescent="0.25">
      <c r="G625" s="16" t="s">
        <v>204</v>
      </c>
    </row>
    <row r="626" spans="7:7" x14ac:dyDescent="0.25">
      <c r="G626" s="16" t="s">
        <v>166</v>
      </c>
    </row>
    <row r="627" spans="7:7" x14ac:dyDescent="0.25">
      <c r="G627" s="16" t="s">
        <v>502</v>
      </c>
    </row>
    <row r="628" spans="7:7" x14ac:dyDescent="0.25">
      <c r="G628" s="16" t="s">
        <v>167</v>
      </c>
    </row>
    <row r="629" spans="7:7" x14ac:dyDescent="0.25">
      <c r="G629" s="16" t="s">
        <v>166</v>
      </c>
    </row>
    <row r="630" spans="7:7" x14ac:dyDescent="0.25">
      <c r="G630" s="16" t="s">
        <v>204</v>
      </c>
    </row>
    <row r="631" spans="7:7" x14ac:dyDescent="0.25">
      <c r="G631" s="16" t="s">
        <v>166</v>
      </c>
    </row>
    <row r="632" spans="7:7" x14ac:dyDescent="0.25">
      <c r="G632" s="16" t="s">
        <v>166</v>
      </c>
    </row>
    <row r="633" spans="7:7" x14ac:dyDescent="0.25">
      <c r="G633" s="16" t="s">
        <v>166</v>
      </c>
    </row>
    <row r="634" spans="7:7" x14ac:dyDescent="0.25">
      <c r="G634" s="16" t="s">
        <v>166</v>
      </c>
    </row>
    <row r="635" spans="7:7" x14ac:dyDescent="0.25">
      <c r="G635" s="16" t="s">
        <v>166</v>
      </c>
    </row>
    <row r="636" spans="7:7" x14ac:dyDescent="0.25">
      <c r="G636" s="16" t="s">
        <v>166</v>
      </c>
    </row>
    <row r="637" spans="7:7" x14ac:dyDescent="0.25">
      <c r="G637" s="16" t="s">
        <v>166</v>
      </c>
    </row>
    <row r="638" spans="7:7" x14ac:dyDescent="0.25">
      <c r="G638" s="16" t="s">
        <v>166</v>
      </c>
    </row>
    <row r="639" spans="7:7" x14ac:dyDescent="0.25">
      <c r="G639" s="16" t="s">
        <v>166</v>
      </c>
    </row>
    <row r="640" spans="7:7" x14ac:dyDescent="0.25">
      <c r="G640" s="16" t="s">
        <v>166</v>
      </c>
    </row>
    <row r="641" spans="7:7" x14ac:dyDescent="0.25">
      <c r="G641" s="16" t="s">
        <v>166</v>
      </c>
    </row>
    <row r="642" spans="7:7" x14ac:dyDescent="0.25">
      <c r="G642" s="16" t="s">
        <v>166</v>
      </c>
    </row>
    <row r="643" spans="7:7" x14ac:dyDescent="0.25">
      <c r="G643" s="16" t="s">
        <v>351</v>
      </c>
    </row>
    <row r="644" spans="7:7" x14ac:dyDescent="0.25">
      <c r="G644" s="16" t="s">
        <v>166</v>
      </c>
    </row>
    <row r="645" spans="7:7" x14ac:dyDescent="0.25">
      <c r="G645" s="16" t="s">
        <v>204</v>
      </c>
    </row>
    <row r="646" spans="7:7" x14ac:dyDescent="0.25">
      <c r="G646" s="16" t="s">
        <v>349</v>
      </c>
    </row>
    <row r="647" spans="7:7" x14ac:dyDescent="0.25">
      <c r="G647" s="16" t="s">
        <v>169</v>
      </c>
    </row>
    <row r="648" spans="7:7" x14ac:dyDescent="0.25">
      <c r="G648" s="16" t="s">
        <v>212</v>
      </c>
    </row>
    <row r="649" spans="7:7" x14ac:dyDescent="0.25">
      <c r="G649" s="16" t="s">
        <v>224</v>
      </c>
    </row>
    <row r="650" spans="7:7" x14ac:dyDescent="0.25">
      <c r="G650" s="16" t="s">
        <v>514</v>
      </c>
    </row>
    <row r="651" spans="7:7" x14ac:dyDescent="0.25">
      <c r="G651" s="16" t="s">
        <v>198</v>
      </c>
    </row>
    <row r="652" spans="7:7" x14ac:dyDescent="0.25">
      <c r="G652" s="16" t="s">
        <v>495</v>
      </c>
    </row>
    <row r="653" spans="7:7" x14ac:dyDescent="0.25">
      <c r="G653" s="16" t="s">
        <v>480</v>
      </c>
    </row>
    <row r="654" spans="7:7" x14ac:dyDescent="0.25">
      <c r="G654" s="16" t="s">
        <v>508</v>
      </c>
    </row>
    <row r="655" spans="7:7" x14ac:dyDescent="0.25">
      <c r="G655" s="16" t="s">
        <v>515</v>
      </c>
    </row>
    <row r="656" spans="7:7" x14ac:dyDescent="0.25">
      <c r="G656" s="16" t="s">
        <v>499</v>
      </c>
    </row>
    <row r="657" spans="7:7" x14ac:dyDescent="0.25">
      <c r="G657" s="16" t="s">
        <v>502</v>
      </c>
    </row>
    <row r="658" spans="7:7" x14ac:dyDescent="0.25">
      <c r="G658" s="16" t="s">
        <v>186</v>
      </c>
    </row>
    <row r="659" spans="7:7" x14ac:dyDescent="0.25">
      <c r="G659" s="16" t="s">
        <v>516</v>
      </c>
    </row>
    <row r="660" spans="7:7" x14ac:dyDescent="0.25">
      <c r="G660" s="16" t="s">
        <v>517</v>
      </c>
    </row>
    <row r="661" spans="7:7" x14ac:dyDescent="0.25">
      <c r="G661" s="16" t="s">
        <v>518</v>
      </c>
    </row>
    <row r="662" spans="7:7" x14ac:dyDescent="0.25">
      <c r="G662" s="16" t="s">
        <v>213</v>
      </c>
    </row>
    <row r="663" spans="7:7" x14ac:dyDescent="0.25">
      <c r="G663" s="16" t="s">
        <v>166</v>
      </c>
    </row>
  </sheetData>
  <mergeCells count="4">
    <mergeCell ref="I119:I137"/>
    <mergeCell ref="F1:F332"/>
    <mergeCell ref="I25:I40"/>
    <mergeCell ref="I167:I3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78C92-1D45-404A-84EE-72E706365F98}">
  <dimension ref="B1:L269"/>
  <sheetViews>
    <sheetView topLeftCell="B1" workbookViewId="0">
      <selection activeCell="J58" sqref="J58"/>
    </sheetView>
  </sheetViews>
  <sheetFormatPr defaultRowHeight="15" x14ac:dyDescent="0.25"/>
  <cols>
    <col min="2" max="2" width="21.5703125" customWidth="1"/>
    <col min="3" max="3" width="9" style="1" customWidth="1"/>
    <col min="4" max="4" width="16.5703125" style="1" customWidth="1"/>
    <col min="6" max="6" width="9.140625" style="1"/>
    <col min="8" max="8" width="36.42578125" style="1" customWidth="1"/>
    <col min="9" max="9" width="50" customWidth="1"/>
    <col min="10" max="10" width="28.42578125" customWidth="1"/>
    <col min="11" max="11" width="31.42578125" customWidth="1"/>
  </cols>
  <sheetData>
    <row r="1" spans="2:12" x14ac:dyDescent="0.25">
      <c r="F1"/>
    </row>
    <row r="2" spans="2:12" x14ac:dyDescent="0.25">
      <c r="F2"/>
    </row>
    <row r="3" spans="2:12" x14ac:dyDescent="0.25">
      <c r="F3"/>
    </row>
    <row r="4" spans="2:12" x14ac:dyDescent="0.25"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/>
    </row>
    <row r="5" spans="2:12" x14ac:dyDescent="0.25">
      <c r="B5" t="s">
        <v>869</v>
      </c>
      <c r="C5" s="1" t="s">
        <v>476</v>
      </c>
      <c r="D5" s="1" t="s">
        <v>868</v>
      </c>
      <c r="E5" s="1"/>
      <c r="G5" s="1" t="s">
        <v>865</v>
      </c>
      <c r="H5" s="1" t="s">
        <v>864</v>
      </c>
      <c r="I5" s="1" t="s">
        <v>863</v>
      </c>
      <c r="J5" s="1" t="s">
        <v>862</v>
      </c>
      <c r="K5" s="1" t="s">
        <v>861</v>
      </c>
      <c r="L5" s="1"/>
    </row>
    <row r="6" spans="2:12" x14ac:dyDescent="0.25">
      <c r="C6" s="1" t="s">
        <v>460</v>
      </c>
      <c r="D6" s="1" t="s">
        <v>875</v>
      </c>
      <c r="E6" s="1" t="s">
        <v>874</v>
      </c>
      <c r="F6" s="1" t="s">
        <v>873</v>
      </c>
      <c r="G6" s="1" t="s">
        <v>870</v>
      </c>
      <c r="H6" s="1" t="s">
        <v>871</v>
      </c>
      <c r="I6" s="1" t="s">
        <v>872</v>
      </c>
      <c r="J6" s="1" t="s">
        <v>866</v>
      </c>
      <c r="K6" s="1" t="s">
        <v>867</v>
      </c>
      <c r="L6" s="1"/>
    </row>
    <row r="7" spans="2:12" x14ac:dyDescent="0.25">
      <c r="C7" s="1" t="s">
        <v>463</v>
      </c>
      <c r="E7" s="1"/>
      <c r="F7" s="1" t="s">
        <v>876</v>
      </c>
      <c r="G7" s="1" t="s">
        <v>876</v>
      </c>
      <c r="H7" s="1" t="s">
        <v>876</v>
      </c>
      <c r="I7" s="1" t="s">
        <v>876</v>
      </c>
      <c r="J7" s="1" t="s">
        <v>876</v>
      </c>
      <c r="K7" s="1" t="s">
        <v>876</v>
      </c>
      <c r="L7" s="1"/>
    </row>
    <row r="8" spans="2:12" x14ac:dyDescent="0.25">
      <c r="E8" s="1"/>
      <c r="G8" s="1"/>
      <c r="I8" s="1"/>
      <c r="J8" s="1"/>
      <c r="K8" s="1"/>
      <c r="L8" s="1"/>
    </row>
    <row r="9" spans="2:12" x14ac:dyDescent="0.25">
      <c r="F9"/>
    </row>
    <row r="10" spans="2:12" x14ac:dyDescent="0.25">
      <c r="F10"/>
    </row>
    <row r="11" spans="2:12" x14ac:dyDescent="0.25">
      <c r="F11"/>
    </row>
    <row r="12" spans="2:12" x14ac:dyDescent="0.25">
      <c r="B12">
        <v>0</v>
      </c>
      <c r="C12" s="1" t="s">
        <v>106</v>
      </c>
      <c r="D12" s="1" t="s">
        <v>877</v>
      </c>
      <c r="F12"/>
    </row>
    <row r="13" spans="2:12" x14ac:dyDescent="0.25">
      <c r="C13" s="1" t="s">
        <v>94</v>
      </c>
      <c r="F13"/>
    </row>
    <row r="14" spans="2:12" x14ac:dyDescent="0.25">
      <c r="F14"/>
    </row>
    <row r="15" spans="2:12" x14ac:dyDescent="0.25">
      <c r="B15">
        <v>1</v>
      </c>
      <c r="C15" s="1" t="s">
        <v>106</v>
      </c>
      <c r="D15" s="1" t="s">
        <v>878</v>
      </c>
      <c r="F15"/>
    </row>
    <row r="16" spans="2:12" x14ac:dyDescent="0.25">
      <c r="C16" s="1" t="s">
        <v>106</v>
      </c>
      <c r="F16"/>
    </row>
    <row r="17" spans="2:8" x14ac:dyDescent="0.25">
      <c r="F17"/>
    </row>
    <row r="18" spans="2:8" x14ac:dyDescent="0.25">
      <c r="B18">
        <v>2</v>
      </c>
      <c r="C18" s="1" t="s">
        <v>106</v>
      </c>
      <c r="D18" s="1" t="s">
        <v>879</v>
      </c>
      <c r="F18"/>
    </row>
    <row r="19" spans="2:8" x14ac:dyDescent="0.25">
      <c r="C19" s="1" t="s">
        <v>97</v>
      </c>
      <c r="F19"/>
    </row>
    <row r="20" spans="2:8" x14ac:dyDescent="0.25">
      <c r="F20"/>
    </row>
    <row r="21" spans="2:8" x14ac:dyDescent="0.25">
      <c r="B21">
        <v>3</v>
      </c>
      <c r="C21" s="1" t="s">
        <v>106</v>
      </c>
      <c r="D21" s="1" t="s">
        <v>880</v>
      </c>
      <c r="F21"/>
    </row>
    <row r="22" spans="2:8" x14ac:dyDescent="0.25">
      <c r="C22" s="1" t="s">
        <v>339</v>
      </c>
      <c r="F22"/>
    </row>
    <row r="23" spans="2:8" x14ac:dyDescent="0.25">
      <c r="F23"/>
    </row>
    <row r="24" spans="2:8" x14ac:dyDescent="0.25">
      <c r="C24" s="1" t="s">
        <v>106</v>
      </c>
      <c r="D24" s="1" t="s">
        <v>881</v>
      </c>
      <c r="F24"/>
    </row>
    <row r="25" spans="2:8" x14ac:dyDescent="0.25">
      <c r="C25" s="1" t="s">
        <v>100</v>
      </c>
      <c r="F25"/>
    </row>
    <row r="26" spans="2:8" x14ac:dyDescent="0.25">
      <c r="F26"/>
    </row>
    <row r="27" spans="2:8" x14ac:dyDescent="0.25">
      <c r="C27" s="1" t="s">
        <v>106</v>
      </c>
      <c r="D27" s="1" t="s">
        <v>882</v>
      </c>
      <c r="F27"/>
    </row>
    <row r="28" spans="2:8" x14ac:dyDescent="0.25">
      <c r="C28" s="1" t="s">
        <v>159</v>
      </c>
      <c r="F28"/>
    </row>
    <row r="29" spans="2:8" x14ac:dyDescent="0.25">
      <c r="F29"/>
    </row>
    <row r="30" spans="2:8" x14ac:dyDescent="0.25">
      <c r="C30" s="1" t="s">
        <v>106</v>
      </c>
      <c r="D30" s="1" t="s">
        <v>884</v>
      </c>
      <c r="F30"/>
    </row>
    <row r="31" spans="2:8" x14ac:dyDescent="0.25">
      <c r="C31" s="1" t="s">
        <v>883</v>
      </c>
      <c r="F31"/>
    </row>
    <row r="32" spans="2:8" x14ac:dyDescent="0.25">
      <c r="F32"/>
      <c r="H32" s="1">
        <v>47</v>
      </c>
    </row>
    <row r="33" spans="3:9" x14ac:dyDescent="0.25">
      <c r="C33" s="1" t="s">
        <v>1053</v>
      </c>
      <c r="E33" t="s">
        <v>1059</v>
      </c>
      <c r="F33" t="s">
        <v>1060</v>
      </c>
    </row>
    <row r="34" spans="3:9" x14ac:dyDescent="0.25">
      <c r="C34" s="1" t="s">
        <v>885</v>
      </c>
      <c r="D34" s="1" t="s">
        <v>877</v>
      </c>
      <c r="E34" s="1" t="s">
        <v>885</v>
      </c>
      <c r="F34" s="7" t="s">
        <v>886</v>
      </c>
      <c r="G34" s="27" t="s">
        <v>885</v>
      </c>
      <c r="I34" s="1">
        <f>E34*64</f>
        <v>0</v>
      </c>
    </row>
    <row r="35" spans="3:9" x14ac:dyDescent="0.25">
      <c r="C35" s="1" t="s">
        <v>886</v>
      </c>
      <c r="D35" s="1" t="s">
        <v>878</v>
      </c>
      <c r="E35" s="1" t="s">
        <v>886</v>
      </c>
      <c r="F35" s="1" t="s">
        <v>886</v>
      </c>
      <c r="G35" s="27" t="s">
        <v>886</v>
      </c>
      <c r="I35" s="1">
        <f t="shared" ref="I35:I98" si="0">E35*64</f>
        <v>64</v>
      </c>
    </row>
    <row r="36" spans="3:9" x14ac:dyDescent="0.25">
      <c r="C36" s="1" t="s">
        <v>887</v>
      </c>
      <c r="D36" s="1" t="s">
        <v>879</v>
      </c>
      <c r="E36" s="1" t="s">
        <v>887</v>
      </c>
      <c r="F36" s="1" t="s">
        <v>887</v>
      </c>
      <c r="G36" s="27" t="s">
        <v>170</v>
      </c>
      <c r="H36" s="1" t="s">
        <v>682</v>
      </c>
      <c r="I36" s="1">
        <f t="shared" si="0"/>
        <v>128</v>
      </c>
    </row>
    <row r="37" spans="3:9" x14ac:dyDescent="0.25">
      <c r="C37" s="1" t="s">
        <v>888</v>
      </c>
      <c r="D37" s="1" t="s">
        <v>880</v>
      </c>
      <c r="E37" s="1" t="s">
        <v>888</v>
      </c>
      <c r="F37" s="1" t="s">
        <v>887</v>
      </c>
      <c r="G37" s="27" t="s">
        <v>354</v>
      </c>
      <c r="I37" s="1">
        <f t="shared" si="0"/>
        <v>192</v>
      </c>
    </row>
    <row r="38" spans="3:9" x14ac:dyDescent="0.25">
      <c r="C38" s="1" t="s">
        <v>889</v>
      </c>
      <c r="D38" s="1" t="s">
        <v>881</v>
      </c>
      <c r="E38" s="1" t="s">
        <v>889</v>
      </c>
      <c r="F38" s="1" t="s">
        <v>888</v>
      </c>
      <c r="G38" s="27" t="s">
        <v>898</v>
      </c>
      <c r="I38" s="1">
        <f t="shared" si="0"/>
        <v>256</v>
      </c>
    </row>
    <row r="39" spans="3:9" x14ac:dyDescent="0.25">
      <c r="C39" s="1" t="s">
        <v>834</v>
      </c>
      <c r="D39" s="1" t="s">
        <v>1034</v>
      </c>
      <c r="E39" s="1" t="s">
        <v>834</v>
      </c>
      <c r="F39" s="1" t="s">
        <v>889</v>
      </c>
      <c r="G39" s="27" t="s">
        <v>899</v>
      </c>
      <c r="I39" s="1">
        <f t="shared" si="0"/>
        <v>320</v>
      </c>
    </row>
    <row r="40" spans="3:9" x14ac:dyDescent="0.25">
      <c r="C40" s="1" t="s">
        <v>890</v>
      </c>
      <c r="D40" s="1" t="s">
        <v>1035</v>
      </c>
      <c r="E40" s="1" t="s">
        <v>890</v>
      </c>
      <c r="F40" s="1" t="s">
        <v>889</v>
      </c>
      <c r="G40" s="27" t="s">
        <v>908</v>
      </c>
      <c r="I40" s="1">
        <f t="shared" si="0"/>
        <v>384</v>
      </c>
    </row>
    <row r="41" spans="3:9" x14ac:dyDescent="0.25">
      <c r="C41" s="1" t="s">
        <v>891</v>
      </c>
      <c r="D41" s="1" t="s">
        <v>1036</v>
      </c>
      <c r="E41" s="1" t="s">
        <v>891</v>
      </c>
      <c r="F41" s="1" t="s">
        <v>834</v>
      </c>
      <c r="G41" s="27" t="s">
        <v>909</v>
      </c>
      <c r="I41" s="1">
        <f t="shared" si="0"/>
        <v>448</v>
      </c>
    </row>
    <row r="42" spans="3:9" x14ac:dyDescent="0.25">
      <c r="C42" s="1" t="s">
        <v>892</v>
      </c>
      <c r="D42" s="1" t="s">
        <v>882</v>
      </c>
      <c r="E42" s="1" t="s">
        <v>892</v>
      </c>
      <c r="F42" s="1" t="s">
        <v>890</v>
      </c>
      <c r="G42" s="27" t="s">
        <v>1057</v>
      </c>
      <c r="I42" s="1">
        <f t="shared" si="0"/>
        <v>512</v>
      </c>
    </row>
    <row r="43" spans="3:9" x14ac:dyDescent="0.25">
      <c r="C43" s="1" t="s">
        <v>893</v>
      </c>
      <c r="D43" s="1" t="s">
        <v>1037</v>
      </c>
      <c r="E43" s="1" t="s">
        <v>893</v>
      </c>
      <c r="F43" s="1" t="s">
        <v>890</v>
      </c>
      <c r="G43" s="27" t="s">
        <v>1058</v>
      </c>
      <c r="I43" s="1">
        <f t="shared" si="0"/>
        <v>576</v>
      </c>
    </row>
    <row r="44" spans="3:9" x14ac:dyDescent="0.25">
      <c r="C44" s="1" t="s">
        <v>170</v>
      </c>
      <c r="D44" s="1" t="s">
        <v>1038</v>
      </c>
      <c r="E44" s="1" t="s">
        <v>170</v>
      </c>
      <c r="F44" s="1" t="s">
        <v>891</v>
      </c>
      <c r="G44" s="27" t="s">
        <v>1054</v>
      </c>
      <c r="I44" s="1">
        <f t="shared" si="0"/>
        <v>640</v>
      </c>
    </row>
    <row r="45" spans="3:9" x14ac:dyDescent="0.25">
      <c r="C45" s="1" t="s">
        <v>354</v>
      </c>
      <c r="D45" s="1" t="s">
        <v>1039</v>
      </c>
      <c r="E45" s="1" t="s">
        <v>354</v>
      </c>
      <c r="F45" s="1" t="s">
        <v>892</v>
      </c>
      <c r="G45" s="27" t="s">
        <v>1055</v>
      </c>
      <c r="I45" s="1">
        <f t="shared" si="0"/>
        <v>704</v>
      </c>
    </row>
    <row r="46" spans="3:9" x14ac:dyDescent="0.25">
      <c r="C46" s="1" t="s">
        <v>224</v>
      </c>
      <c r="D46" s="1" t="s">
        <v>1040</v>
      </c>
      <c r="E46" s="1" t="s">
        <v>224</v>
      </c>
      <c r="F46" s="1" t="s">
        <v>892</v>
      </c>
      <c r="G46" s="27" t="s">
        <v>1056</v>
      </c>
      <c r="I46" s="1">
        <f t="shared" si="0"/>
        <v>768</v>
      </c>
    </row>
    <row r="47" spans="3:9" x14ac:dyDescent="0.25">
      <c r="C47" s="1" t="s">
        <v>226</v>
      </c>
      <c r="D47" s="1" t="s">
        <v>1041</v>
      </c>
      <c r="E47" s="1" t="s">
        <v>226</v>
      </c>
      <c r="F47" s="7" t="s">
        <v>893</v>
      </c>
      <c r="G47" s="27"/>
      <c r="I47" s="1">
        <f t="shared" si="0"/>
        <v>832</v>
      </c>
    </row>
    <row r="48" spans="3:9" x14ac:dyDescent="0.25">
      <c r="C48" s="1" t="s">
        <v>203</v>
      </c>
      <c r="D48" s="1" t="s">
        <v>1042</v>
      </c>
      <c r="E48" s="1" t="s">
        <v>203</v>
      </c>
      <c r="F48" s="1" t="s">
        <v>893</v>
      </c>
      <c r="G48" s="27"/>
      <c r="I48" s="1">
        <f t="shared" si="0"/>
        <v>896</v>
      </c>
    </row>
    <row r="49" spans="3:10" x14ac:dyDescent="0.25">
      <c r="C49" s="1" t="s">
        <v>538</v>
      </c>
      <c r="D49" s="1" t="s">
        <v>884</v>
      </c>
      <c r="E49" s="1" t="s">
        <v>538</v>
      </c>
      <c r="F49" s="1" t="s">
        <v>170</v>
      </c>
      <c r="G49" s="27"/>
      <c r="I49" s="1">
        <f t="shared" si="0"/>
        <v>960</v>
      </c>
    </row>
    <row r="50" spans="3:10" x14ac:dyDescent="0.25">
      <c r="C50" s="1" t="s">
        <v>515</v>
      </c>
      <c r="D50" s="1" t="s">
        <v>1043</v>
      </c>
      <c r="E50" s="1" t="s">
        <v>515</v>
      </c>
      <c r="F50" s="1" t="s">
        <v>354</v>
      </c>
      <c r="G50" s="27"/>
      <c r="I50" s="1">
        <f t="shared" si="0"/>
        <v>1024</v>
      </c>
    </row>
    <row r="51" spans="3:10" x14ac:dyDescent="0.25">
      <c r="C51" s="1" t="s">
        <v>518</v>
      </c>
      <c r="D51" s="1" t="s">
        <v>1044</v>
      </c>
      <c r="E51" s="1" t="s">
        <v>518</v>
      </c>
      <c r="F51" s="1" t="s">
        <v>354</v>
      </c>
      <c r="G51" s="27"/>
      <c r="I51" s="1">
        <f t="shared" si="0"/>
        <v>1088</v>
      </c>
    </row>
    <row r="52" spans="3:10" x14ac:dyDescent="0.25">
      <c r="C52" s="1" t="s">
        <v>215</v>
      </c>
      <c r="E52" s="1" t="s">
        <v>215</v>
      </c>
      <c r="F52" s="1" t="s">
        <v>224</v>
      </c>
      <c r="G52" s="27"/>
      <c r="I52" s="1">
        <f t="shared" si="0"/>
        <v>1152</v>
      </c>
    </row>
    <row r="53" spans="3:10" x14ac:dyDescent="0.25">
      <c r="C53" s="1" t="s">
        <v>347</v>
      </c>
      <c r="E53" s="1" t="s">
        <v>347</v>
      </c>
      <c r="F53" s="1" t="s">
        <v>226</v>
      </c>
      <c r="G53" s="27"/>
      <c r="I53" s="1">
        <f t="shared" si="0"/>
        <v>1216</v>
      </c>
    </row>
    <row r="54" spans="3:10" x14ac:dyDescent="0.25">
      <c r="C54" s="1" t="s">
        <v>183</v>
      </c>
      <c r="E54" s="1" t="s">
        <v>183</v>
      </c>
      <c r="F54" s="1" t="s">
        <v>226</v>
      </c>
      <c r="G54" s="27"/>
      <c r="I54" s="1">
        <f t="shared" si="0"/>
        <v>1280</v>
      </c>
    </row>
    <row r="55" spans="3:10" x14ac:dyDescent="0.25">
      <c r="C55" s="1" t="s">
        <v>572</v>
      </c>
      <c r="E55" s="1" t="s">
        <v>572</v>
      </c>
      <c r="F55" s="1" t="s">
        <v>203</v>
      </c>
      <c r="G55" s="27"/>
      <c r="I55" s="1">
        <f t="shared" si="0"/>
        <v>1344</v>
      </c>
    </row>
    <row r="56" spans="3:10" x14ac:dyDescent="0.25">
      <c r="C56" s="1" t="s">
        <v>790</v>
      </c>
      <c r="E56" s="1" t="s">
        <v>790</v>
      </c>
      <c r="F56" s="1" t="s">
        <v>538</v>
      </c>
      <c r="G56" s="27"/>
      <c r="I56" s="1">
        <f t="shared" si="0"/>
        <v>1408</v>
      </c>
    </row>
    <row r="57" spans="3:10" x14ac:dyDescent="0.25">
      <c r="C57" s="1" t="s">
        <v>616</v>
      </c>
      <c r="E57" s="1" t="s">
        <v>616</v>
      </c>
      <c r="F57" s="1" t="s">
        <v>538</v>
      </c>
      <c r="G57" s="27"/>
      <c r="I57" s="1">
        <f t="shared" si="0"/>
        <v>1472</v>
      </c>
    </row>
    <row r="58" spans="3:10" x14ac:dyDescent="0.25">
      <c r="C58" s="1" t="s">
        <v>225</v>
      </c>
      <c r="E58" s="1" t="s">
        <v>225</v>
      </c>
      <c r="F58" s="1" t="s">
        <v>515</v>
      </c>
      <c r="G58" s="27"/>
      <c r="I58" s="1">
        <f t="shared" si="0"/>
        <v>1536</v>
      </c>
    </row>
    <row r="59" spans="3:10" x14ac:dyDescent="0.25">
      <c r="C59" s="1" t="s">
        <v>216</v>
      </c>
      <c r="E59" s="1" t="s">
        <v>216</v>
      </c>
      <c r="F59" s="1" t="s">
        <v>518</v>
      </c>
      <c r="G59" s="27"/>
      <c r="I59" s="1">
        <f t="shared" si="0"/>
        <v>1600</v>
      </c>
      <c r="J59" t="s">
        <v>1066</v>
      </c>
    </row>
    <row r="60" spans="3:10" x14ac:dyDescent="0.25">
      <c r="C60" s="1" t="s">
        <v>557</v>
      </c>
      <c r="E60" s="1" t="s">
        <v>557</v>
      </c>
      <c r="F60" s="1" t="s">
        <v>518</v>
      </c>
      <c r="G60" s="27"/>
      <c r="I60" s="1">
        <f t="shared" si="0"/>
        <v>1664</v>
      </c>
      <c r="J60" t="s">
        <v>1067</v>
      </c>
    </row>
    <row r="61" spans="3:10" x14ac:dyDescent="0.25">
      <c r="C61" s="1" t="s">
        <v>490</v>
      </c>
      <c r="E61" s="1" t="s">
        <v>490</v>
      </c>
      <c r="F61" s="7" t="s">
        <v>215</v>
      </c>
      <c r="G61" s="27"/>
      <c r="I61" s="1">
        <f t="shared" si="0"/>
        <v>1728</v>
      </c>
    </row>
    <row r="62" spans="3:10" x14ac:dyDescent="0.25">
      <c r="C62" s="1" t="s">
        <v>204</v>
      </c>
      <c r="E62" s="1" t="s">
        <v>204</v>
      </c>
      <c r="F62" s="1" t="s">
        <v>215</v>
      </c>
      <c r="G62" s="28"/>
      <c r="I62" s="1">
        <f t="shared" si="0"/>
        <v>1792</v>
      </c>
    </row>
    <row r="63" spans="3:10" x14ac:dyDescent="0.25">
      <c r="C63" s="1" t="s">
        <v>682</v>
      </c>
      <c r="E63" s="1" t="s">
        <v>682</v>
      </c>
      <c r="F63" s="1" t="s">
        <v>347</v>
      </c>
      <c r="G63" s="28"/>
      <c r="I63" s="1">
        <f t="shared" si="0"/>
        <v>1856</v>
      </c>
    </row>
    <row r="64" spans="3:10" x14ac:dyDescent="0.25">
      <c r="C64" s="1" t="s">
        <v>617</v>
      </c>
      <c r="E64" s="1" t="s">
        <v>617</v>
      </c>
      <c r="F64" s="1" t="s">
        <v>183</v>
      </c>
      <c r="G64" s="28"/>
      <c r="I64" s="1">
        <f t="shared" si="0"/>
        <v>1920</v>
      </c>
    </row>
    <row r="65" spans="3:9" x14ac:dyDescent="0.25">
      <c r="C65" s="1" t="s">
        <v>488</v>
      </c>
      <c r="E65" s="1" t="s">
        <v>488</v>
      </c>
      <c r="F65" s="1" t="s">
        <v>183</v>
      </c>
      <c r="G65" s="28"/>
      <c r="H65" s="1" t="s">
        <v>370</v>
      </c>
      <c r="I65" s="1">
        <f t="shared" si="0"/>
        <v>1984</v>
      </c>
    </row>
    <row r="66" spans="3:9" x14ac:dyDescent="0.25">
      <c r="C66" s="1" t="s">
        <v>351</v>
      </c>
      <c r="E66" s="1" t="s">
        <v>351</v>
      </c>
      <c r="F66" s="1" t="s">
        <v>572</v>
      </c>
      <c r="G66" s="28"/>
      <c r="H66" s="1" t="s">
        <v>214</v>
      </c>
      <c r="I66" s="1">
        <f t="shared" si="0"/>
        <v>2048</v>
      </c>
    </row>
    <row r="67" spans="3:9" x14ac:dyDescent="0.25">
      <c r="C67" s="1" t="s">
        <v>514</v>
      </c>
      <c r="E67" s="1" t="s">
        <v>514</v>
      </c>
      <c r="F67" s="1" t="s">
        <v>790</v>
      </c>
      <c r="G67" s="28"/>
      <c r="H67" s="1" t="s">
        <v>226</v>
      </c>
      <c r="I67" s="1">
        <f t="shared" si="0"/>
        <v>2112</v>
      </c>
    </row>
    <row r="68" spans="3:9" x14ac:dyDescent="0.25">
      <c r="C68" s="1" t="s">
        <v>695</v>
      </c>
      <c r="E68" s="1" t="s">
        <v>695</v>
      </c>
      <c r="F68" s="1" t="s">
        <v>790</v>
      </c>
      <c r="G68" s="28"/>
      <c r="H68" s="1" t="s">
        <v>370</v>
      </c>
      <c r="I68" s="1">
        <f t="shared" si="0"/>
        <v>2176</v>
      </c>
    </row>
    <row r="69" spans="3:9" x14ac:dyDescent="0.25">
      <c r="C69" s="1" t="s">
        <v>602</v>
      </c>
      <c r="E69" s="1" t="s">
        <v>602</v>
      </c>
      <c r="F69" s="1" t="s">
        <v>616</v>
      </c>
      <c r="G69" s="28"/>
      <c r="I69" s="1">
        <f t="shared" si="0"/>
        <v>2240</v>
      </c>
    </row>
    <row r="70" spans="3:9" x14ac:dyDescent="0.25">
      <c r="C70" s="1" t="s">
        <v>672</v>
      </c>
      <c r="E70" s="1" t="s">
        <v>672</v>
      </c>
      <c r="F70" s="1" t="s">
        <v>225</v>
      </c>
      <c r="G70" s="28"/>
      <c r="I70" s="1">
        <f t="shared" si="0"/>
        <v>2304</v>
      </c>
    </row>
    <row r="71" spans="3:9" x14ac:dyDescent="0.25">
      <c r="C71" s="1" t="s">
        <v>498</v>
      </c>
      <c r="E71" s="1" t="s">
        <v>498</v>
      </c>
      <c r="F71" s="1" t="s">
        <v>225</v>
      </c>
      <c r="G71" s="28"/>
      <c r="I71" s="1">
        <f t="shared" si="0"/>
        <v>2368</v>
      </c>
    </row>
    <row r="72" spans="3:9" x14ac:dyDescent="0.25">
      <c r="C72" s="1" t="s">
        <v>188</v>
      </c>
      <c r="E72" s="1" t="s">
        <v>188</v>
      </c>
      <c r="F72" s="7" t="s">
        <v>216</v>
      </c>
      <c r="G72" s="28"/>
      <c r="I72" s="1">
        <f t="shared" si="0"/>
        <v>2432</v>
      </c>
    </row>
    <row r="73" spans="3:9" x14ac:dyDescent="0.25">
      <c r="C73" s="1" t="s">
        <v>656</v>
      </c>
      <c r="E73" s="1" t="s">
        <v>656</v>
      </c>
      <c r="F73" s="1" t="s">
        <v>216</v>
      </c>
      <c r="G73" s="28"/>
      <c r="I73" s="1">
        <f t="shared" si="0"/>
        <v>2496</v>
      </c>
    </row>
    <row r="74" spans="3:9" x14ac:dyDescent="0.25">
      <c r="C74" s="1" t="s">
        <v>178</v>
      </c>
      <c r="E74" s="1" t="s">
        <v>178</v>
      </c>
      <c r="F74" s="1" t="s">
        <v>557</v>
      </c>
      <c r="G74" s="28"/>
      <c r="I74" s="1">
        <f t="shared" si="0"/>
        <v>2560</v>
      </c>
    </row>
    <row r="75" spans="3:9" x14ac:dyDescent="0.25">
      <c r="C75" s="1" t="s">
        <v>497</v>
      </c>
      <c r="E75" s="1" t="s">
        <v>497</v>
      </c>
      <c r="F75" s="1" t="s">
        <v>490</v>
      </c>
      <c r="G75" s="28"/>
      <c r="I75" s="1">
        <f t="shared" si="0"/>
        <v>2624</v>
      </c>
    </row>
    <row r="76" spans="3:9" x14ac:dyDescent="0.25">
      <c r="C76" s="1" t="s">
        <v>894</v>
      </c>
      <c r="E76" s="1" t="s">
        <v>894</v>
      </c>
      <c r="F76" s="1" t="s">
        <v>490</v>
      </c>
      <c r="G76" s="28"/>
      <c r="I76" s="1">
        <f t="shared" si="0"/>
        <v>2688</v>
      </c>
    </row>
    <row r="77" spans="3:9" x14ac:dyDescent="0.25">
      <c r="C77" s="1" t="s">
        <v>492</v>
      </c>
      <c r="D77" s="1" t="s">
        <v>1045</v>
      </c>
      <c r="E77" s="1" t="s">
        <v>492</v>
      </c>
      <c r="F77" s="1" t="s">
        <v>204</v>
      </c>
      <c r="G77" s="28"/>
      <c r="H77" s="1" t="s">
        <v>1061</v>
      </c>
      <c r="I77" s="1">
        <f t="shared" si="0"/>
        <v>2752</v>
      </c>
    </row>
    <row r="78" spans="3:9" x14ac:dyDescent="0.25">
      <c r="C78" s="1" t="s">
        <v>349</v>
      </c>
      <c r="D78" s="1" t="s">
        <v>1046</v>
      </c>
      <c r="E78" s="1" t="s">
        <v>349</v>
      </c>
      <c r="F78" s="1" t="s">
        <v>682</v>
      </c>
      <c r="G78" s="28"/>
      <c r="H78" s="1" t="s">
        <v>1062</v>
      </c>
      <c r="I78" s="1">
        <f t="shared" si="0"/>
        <v>2816</v>
      </c>
    </row>
    <row r="79" spans="3:9" x14ac:dyDescent="0.25">
      <c r="C79" s="1" t="s">
        <v>489</v>
      </c>
      <c r="D79" s="1" t="s">
        <v>1047</v>
      </c>
      <c r="E79" s="1" t="s">
        <v>489</v>
      </c>
      <c r="F79" s="1" t="s">
        <v>682</v>
      </c>
      <c r="G79" s="28"/>
      <c r="H79" s="1" t="s">
        <v>1063</v>
      </c>
      <c r="I79" s="1">
        <f t="shared" si="0"/>
        <v>2880</v>
      </c>
    </row>
    <row r="80" spans="3:9" x14ac:dyDescent="0.25">
      <c r="C80" s="1" t="s">
        <v>172</v>
      </c>
      <c r="D80" s="1" t="s">
        <v>1048</v>
      </c>
      <c r="E80" s="1" t="s">
        <v>172</v>
      </c>
      <c r="F80" s="1" t="s">
        <v>617</v>
      </c>
      <c r="G80" s="28"/>
      <c r="H80" s="1" t="s">
        <v>1064</v>
      </c>
      <c r="I80" s="1">
        <f t="shared" si="0"/>
        <v>2944</v>
      </c>
    </row>
    <row r="81" spans="3:9" x14ac:dyDescent="0.25">
      <c r="C81" s="1" t="s">
        <v>676</v>
      </c>
      <c r="D81" s="1" t="s">
        <v>1049</v>
      </c>
      <c r="E81" s="1" t="s">
        <v>676</v>
      </c>
      <c r="F81" s="1" t="s">
        <v>488</v>
      </c>
      <c r="G81" s="28"/>
      <c r="H81" s="1" t="s">
        <v>1065</v>
      </c>
      <c r="I81" s="1">
        <f t="shared" si="0"/>
        <v>3008</v>
      </c>
    </row>
    <row r="82" spans="3:9" x14ac:dyDescent="0.25">
      <c r="C82" s="1" t="s">
        <v>232</v>
      </c>
      <c r="D82" s="1" t="s">
        <v>1050</v>
      </c>
      <c r="E82" s="1" t="s">
        <v>232</v>
      </c>
      <c r="F82" s="1" t="s">
        <v>488</v>
      </c>
      <c r="G82" s="28"/>
      <c r="H82" s="1" t="s">
        <v>370</v>
      </c>
      <c r="I82" s="1">
        <f t="shared" si="0"/>
        <v>3072</v>
      </c>
    </row>
    <row r="83" spans="3:9" x14ac:dyDescent="0.25">
      <c r="C83" s="1" t="s">
        <v>214</v>
      </c>
      <c r="D83" s="1" t="s">
        <v>1051</v>
      </c>
      <c r="E83" s="1" t="s">
        <v>214</v>
      </c>
      <c r="F83" s="1" t="s">
        <v>351</v>
      </c>
      <c r="G83" s="28"/>
      <c r="H83" s="1">
        <v>37</v>
      </c>
      <c r="I83" s="1">
        <f t="shared" si="0"/>
        <v>3136</v>
      </c>
    </row>
    <row r="84" spans="3:9" x14ac:dyDescent="0.25">
      <c r="C84" s="1" t="s">
        <v>764</v>
      </c>
      <c r="D84" s="1" t="s">
        <v>1052</v>
      </c>
      <c r="E84" s="1" t="s">
        <v>764</v>
      </c>
      <c r="F84" s="1" t="s">
        <v>514</v>
      </c>
      <c r="G84" s="28"/>
      <c r="H84" s="1" t="s">
        <v>886</v>
      </c>
      <c r="I84" s="1">
        <f t="shared" si="0"/>
        <v>3200</v>
      </c>
    </row>
    <row r="85" spans="3:9" x14ac:dyDescent="0.25">
      <c r="C85" s="1" t="s">
        <v>553</v>
      </c>
      <c r="E85" s="1" t="s">
        <v>553</v>
      </c>
      <c r="F85" s="1" t="s">
        <v>514</v>
      </c>
      <c r="G85" s="28"/>
      <c r="H85" s="1" t="s">
        <v>370</v>
      </c>
      <c r="I85" s="1">
        <f t="shared" si="0"/>
        <v>3264</v>
      </c>
    </row>
    <row r="86" spans="3:9" x14ac:dyDescent="0.25">
      <c r="C86" s="1" t="s">
        <v>499</v>
      </c>
      <c r="E86" s="1" t="s">
        <v>499</v>
      </c>
      <c r="F86" s="7" t="s">
        <v>695</v>
      </c>
      <c r="G86" s="28"/>
      <c r="H86" s="1" t="s">
        <v>682</v>
      </c>
      <c r="I86" s="1">
        <f t="shared" si="0"/>
        <v>3328</v>
      </c>
    </row>
    <row r="87" spans="3:9" x14ac:dyDescent="0.25">
      <c r="C87" s="1" t="s">
        <v>508</v>
      </c>
      <c r="E87" s="1" t="s">
        <v>508</v>
      </c>
      <c r="F87" s="1" t="s">
        <v>695</v>
      </c>
      <c r="G87" s="28"/>
      <c r="I87" s="1">
        <f t="shared" si="0"/>
        <v>3392</v>
      </c>
    </row>
    <row r="88" spans="3:9" x14ac:dyDescent="0.25">
      <c r="C88" s="1" t="s">
        <v>516</v>
      </c>
      <c r="E88" s="1" t="s">
        <v>516</v>
      </c>
      <c r="F88" s="1" t="s">
        <v>602</v>
      </c>
      <c r="G88" s="28"/>
      <c r="I88" s="1">
        <f t="shared" si="0"/>
        <v>3456</v>
      </c>
    </row>
    <row r="89" spans="3:9" x14ac:dyDescent="0.25">
      <c r="C89" s="1" t="s">
        <v>689</v>
      </c>
      <c r="E89" s="1" t="s">
        <v>689</v>
      </c>
      <c r="F89" s="1" t="s">
        <v>672</v>
      </c>
      <c r="G89" s="28"/>
      <c r="I89" s="1">
        <f t="shared" si="0"/>
        <v>3520</v>
      </c>
    </row>
    <row r="90" spans="3:9" x14ac:dyDescent="0.25">
      <c r="C90" s="1" t="s">
        <v>581</v>
      </c>
      <c r="E90" s="1" t="s">
        <v>581</v>
      </c>
      <c r="F90" s="1" t="s">
        <v>672</v>
      </c>
      <c r="G90" s="28"/>
      <c r="I90" s="1">
        <f t="shared" si="0"/>
        <v>3584</v>
      </c>
    </row>
    <row r="91" spans="3:9" x14ac:dyDescent="0.25">
      <c r="C91" s="1" t="s">
        <v>505</v>
      </c>
      <c r="E91" s="1" t="s">
        <v>505</v>
      </c>
      <c r="F91" s="1" t="s">
        <v>498</v>
      </c>
      <c r="G91" s="28"/>
      <c r="I91" s="1">
        <f t="shared" si="0"/>
        <v>3648</v>
      </c>
    </row>
    <row r="92" spans="3:9" x14ac:dyDescent="0.25">
      <c r="C92" s="1" t="s">
        <v>353</v>
      </c>
      <c r="E92" s="1" t="s">
        <v>353</v>
      </c>
      <c r="F92" s="1" t="s">
        <v>188</v>
      </c>
      <c r="G92" s="28"/>
      <c r="I92" s="1">
        <f t="shared" si="0"/>
        <v>3712</v>
      </c>
    </row>
    <row r="93" spans="3:9" x14ac:dyDescent="0.25">
      <c r="C93" s="1" t="s">
        <v>551</v>
      </c>
      <c r="E93" s="1" t="s">
        <v>551</v>
      </c>
      <c r="F93" s="1" t="s">
        <v>188</v>
      </c>
      <c r="G93" s="28"/>
      <c r="I93" s="1">
        <f t="shared" si="0"/>
        <v>3776</v>
      </c>
    </row>
    <row r="94" spans="3:9" x14ac:dyDescent="0.25">
      <c r="C94" s="1" t="s">
        <v>173</v>
      </c>
      <c r="E94" s="1" t="s">
        <v>173</v>
      </c>
      <c r="F94" s="1" t="s">
        <v>656</v>
      </c>
      <c r="G94" s="28"/>
      <c r="I94" s="1">
        <f t="shared" si="0"/>
        <v>3840</v>
      </c>
    </row>
    <row r="95" spans="3:9" x14ac:dyDescent="0.25">
      <c r="C95" s="1" t="s">
        <v>350</v>
      </c>
      <c r="E95" s="1" t="s">
        <v>350</v>
      </c>
      <c r="F95" s="1" t="s">
        <v>178</v>
      </c>
      <c r="G95" s="28"/>
      <c r="I95" s="1">
        <f t="shared" si="0"/>
        <v>3904</v>
      </c>
    </row>
    <row r="96" spans="3:9" x14ac:dyDescent="0.25">
      <c r="C96" s="1" t="s">
        <v>679</v>
      </c>
      <c r="E96" s="1" t="s">
        <v>679</v>
      </c>
      <c r="F96" s="1" t="s">
        <v>178</v>
      </c>
      <c r="G96" s="28"/>
      <c r="I96" s="1">
        <f t="shared" si="0"/>
        <v>3968</v>
      </c>
    </row>
    <row r="97" spans="3:9" x14ac:dyDescent="0.25">
      <c r="C97" s="1" t="s">
        <v>670</v>
      </c>
      <c r="E97" s="1" t="s">
        <v>670</v>
      </c>
      <c r="F97" s="7" t="s">
        <v>497</v>
      </c>
      <c r="G97" s="28"/>
      <c r="I97" s="1">
        <f t="shared" si="0"/>
        <v>4032</v>
      </c>
    </row>
    <row r="98" spans="3:9" x14ac:dyDescent="0.25">
      <c r="C98" s="1" t="s">
        <v>791</v>
      </c>
      <c r="E98" s="1" t="s">
        <v>791</v>
      </c>
      <c r="F98" s="1" t="s">
        <v>497</v>
      </c>
      <c r="G98" s="28"/>
      <c r="H98" s="1" t="s">
        <v>370</v>
      </c>
      <c r="I98" s="1">
        <f t="shared" si="0"/>
        <v>4096</v>
      </c>
    </row>
    <row r="99" spans="3:9" x14ac:dyDescent="0.25">
      <c r="C99" s="1" t="s">
        <v>618</v>
      </c>
      <c r="E99" s="1" t="s">
        <v>618</v>
      </c>
      <c r="F99" s="1" t="s">
        <v>894</v>
      </c>
      <c r="G99" s="28"/>
      <c r="H99" s="1" t="s">
        <v>370</v>
      </c>
      <c r="I99" s="1">
        <f t="shared" ref="I99:I128" si="1">E99*64</f>
        <v>4160</v>
      </c>
    </row>
    <row r="100" spans="3:9" x14ac:dyDescent="0.25">
      <c r="C100" s="1" t="s">
        <v>493</v>
      </c>
      <c r="E100" s="1" t="s">
        <v>493</v>
      </c>
      <c r="F100" s="1" t="s">
        <v>492</v>
      </c>
      <c r="G100" s="28"/>
      <c r="H100" s="1" t="s">
        <v>216</v>
      </c>
      <c r="I100" s="1">
        <f t="shared" si="1"/>
        <v>4224</v>
      </c>
    </row>
    <row r="101" spans="3:9" x14ac:dyDescent="0.25">
      <c r="C101" s="1" t="s">
        <v>207</v>
      </c>
      <c r="E101" s="1" t="s">
        <v>207</v>
      </c>
      <c r="F101" s="1" t="s">
        <v>492</v>
      </c>
      <c r="G101" s="28"/>
      <c r="I101" s="1">
        <f t="shared" si="1"/>
        <v>4288</v>
      </c>
    </row>
    <row r="102" spans="3:9" x14ac:dyDescent="0.25">
      <c r="C102" s="1" t="s">
        <v>512</v>
      </c>
      <c r="E102" s="1" t="s">
        <v>512</v>
      </c>
      <c r="F102" s="1" t="s">
        <v>349</v>
      </c>
      <c r="G102" s="28"/>
      <c r="I102" s="1">
        <f t="shared" si="1"/>
        <v>4352</v>
      </c>
    </row>
    <row r="103" spans="3:9" x14ac:dyDescent="0.25">
      <c r="C103" s="1" t="s">
        <v>577</v>
      </c>
      <c r="E103" s="1" t="s">
        <v>577</v>
      </c>
      <c r="F103" s="1" t="s">
        <v>489</v>
      </c>
      <c r="G103" s="28"/>
      <c r="I103" s="1">
        <f t="shared" si="1"/>
        <v>4416</v>
      </c>
    </row>
    <row r="104" spans="3:9" x14ac:dyDescent="0.25">
      <c r="C104" s="1" t="s">
        <v>487</v>
      </c>
      <c r="E104" s="1" t="s">
        <v>487</v>
      </c>
      <c r="F104" s="1" t="s">
        <v>489</v>
      </c>
      <c r="I104" s="1">
        <f t="shared" si="1"/>
        <v>4480</v>
      </c>
    </row>
    <row r="105" spans="3:9" x14ac:dyDescent="0.25">
      <c r="C105" s="1" t="s">
        <v>661</v>
      </c>
      <c r="E105" s="1" t="s">
        <v>661</v>
      </c>
      <c r="F105" s="1" t="s">
        <v>172</v>
      </c>
      <c r="I105" s="1">
        <f t="shared" si="1"/>
        <v>4544</v>
      </c>
    </row>
    <row r="106" spans="3:9" x14ac:dyDescent="0.25">
      <c r="C106" s="1" t="s">
        <v>895</v>
      </c>
      <c r="E106" s="1" t="s">
        <v>895</v>
      </c>
      <c r="F106" s="1" t="s">
        <v>676</v>
      </c>
      <c r="I106" s="1">
        <f t="shared" si="1"/>
        <v>4608</v>
      </c>
    </row>
    <row r="107" spans="3:9" x14ac:dyDescent="0.25">
      <c r="C107" s="1" t="s">
        <v>601</v>
      </c>
      <c r="E107" s="1" t="s">
        <v>601</v>
      </c>
      <c r="F107" s="1" t="s">
        <v>676</v>
      </c>
      <c r="I107" s="1">
        <f t="shared" si="1"/>
        <v>4672</v>
      </c>
    </row>
    <row r="108" spans="3:9" x14ac:dyDescent="0.25">
      <c r="C108" s="1" t="s">
        <v>552</v>
      </c>
      <c r="E108" s="1" t="s">
        <v>552</v>
      </c>
      <c r="F108" s="1" t="s">
        <v>232</v>
      </c>
      <c r="I108" s="1">
        <f t="shared" si="1"/>
        <v>4736</v>
      </c>
    </row>
    <row r="109" spans="3:9" x14ac:dyDescent="0.25">
      <c r="C109" s="1" t="s">
        <v>596</v>
      </c>
      <c r="E109" s="1" t="s">
        <v>596</v>
      </c>
      <c r="F109" s="1" t="s">
        <v>214</v>
      </c>
      <c r="I109" s="1">
        <f t="shared" si="1"/>
        <v>4800</v>
      </c>
    </row>
    <row r="110" spans="3:9" x14ac:dyDescent="0.25">
      <c r="C110" s="1" t="s">
        <v>595</v>
      </c>
      <c r="E110" s="1" t="s">
        <v>595</v>
      </c>
      <c r="F110" s="1" t="s">
        <v>214</v>
      </c>
      <c r="I110" s="1">
        <f t="shared" si="1"/>
        <v>4864</v>
      </c>
    </row>
    <row r="111" spans="3:9" x14ac:dyDescent="0.25">
      <c r="C111" s="1" t="s">
        <v>896</v>
      </c>
      <c r="E111" s="1" t="s">
        <v>896</v>
      </c>
      <c r="F111" s="7" t="s">
        <v>764</v>
      </c>
      <c r="I111" s="1">
        <f t="shared" si="1"/>
        <v>4928</v>
      </c>
    </row>
    <row r="112" spans="3:9" x14ac:dyDescent="0.25">
      <c r="C112" s="1" t="s">
        <v>696</v>
      </c>
      <c r="E112" s="1" t="s">
        <v>696</v>
      </c>
      <c r="F112" s="1" t="s">
        <v>764</v>
      </c>
      <c r="I112" s="1">
        <f t="shared" si="1"/>
        <v>4992</v>
      </c>
    </row>
    <row r="113" spans="3:9" x14ac:dyDescent="0.25">
      <c r="C113" s="1" t="s">
        <v>179</v>
      </c>
      <c r="E113" s="1" t="s">
        <v>179</v>
      </c>
      <c r="F113" s="1" t="s">
        <v>553</v>
      </c>
      <c r="I113" s="1">
        <f t="shared" si="1"/>
        <v>5056</v>
      </c>
    </row>
    <row r="114" spans="3:9" x14ac:dyDescent="0.25">
      <c r="C114" s="1" t="s">
        <v>502</v>
      </c>
      <c r="E114" s="1" t="s">
        <v>502</v>
      </c>
      <c r="F114" s="1" t="s">
        <v>499</v>
      </c>
      <c r="I114" s="1">
        <f t="shared" si="1"/>
        <v>5120</v>
      </c>
    </row>
    <row r="115" spans="3:9" x14ac:dyDescent="0.25">
      <c r="C115" s="1" t="s">
        <v>509</v>
      </c>
      <c r="E115" s="1" t="s">
        <v>509</v>
      </c>
      <c r="F115" s="1" t="s">
        <v>499</v>
      </c>
      <c r="I115" s="1">
        <f t="shared" si="1"/>
        <v>5184</v>
      </c>
    </row>
    <row r="116" spans="3:9" x14ac:dyDescent="0.25">
      <c r="C116" s="1" t="s">
        <v>599</v>
      </c>
      <c r="E116" s="1" t="s">
        <v>599</v>
      </c>
      <c r="F116" s="1" t="s">
        <v>508</v>
      </c>
      <c r="I116" s="1">
        <f t="shared" si="1"/>
        <v>5248</v>
      </c>
    </row>
    <row r="117" spans="3:9" x14ac:dyDescent="0.25">
      <c r="C117" s="1" t="s">
        <v>667</v>
      </c>
      <c r="E117" s="1" t="s">
        <v>667</v>
      </c>
      <c r="F117" s="1" t="s">
        <v>516</v>
      </c>
      <c r="I117" s="1">
        <f t="shared" si="1"/>
        <v>5312</v>
      </c>
    </row>
    <row r="118" spans="3:9" x14ac:dyDescent="0.25">
      <c r="C118" s="1" t="s">
        <v>692</v>
      </c>
      <c r="E118" s="1" t="s">
        <v>692</v>
      </c>
      <c r="F118" s="1" t="s">
        <v>516</v>
      </c>
      <c r="I118" s="1">
        <f t="shared" si="1"/>
        <v>5376</v>
      </c>
    </row>
    <row r="119" spans="3:9" x14ac:dyDescent="0.25">
      <c r="C119" s="1" t="s">
        <v>233</v>
      </c>
      <c r="E119" s="1" t="s">
        <v>233</v>
      </c>
      <c r="F119" s="1" t="s">
        <v>689</v>
      </c>
      <c r="I119" s="1">
        <f t="shared" si="1"/>
        <v>5440</v>
      </c>
    </row>
    <row r="120" spans="3:9" x14ac:dyDescent="0.25">
      <c r="C120" s="1" t="s">
        <v>698</v>
      </c>
      <c r="E120" s="1" t="s">
        <v>698</v>
      </c>
      <c r="F120" s="1" t="s">
        <v>581</v>
      </c>
      <c r="I120" s="1">
        <f t="shared" si="1"/>
        <v>5504</v>
      </c>
    </row>
    <row r="121" spans="3:9" x14ac:dyDescent="0.25">
      <c r="C121" s="1" t="s">
        <v>788</v>
      </c>
      <c r="E121" s="1" t="s">
        <v>788</v>
      </c>
      <c r="F121" s="1" t="s">
        <v>581</v>
      </c>
      <c r="I121" s="1">
        <f t="shared" si="1"/>
        <v>5568</v>
      </c>
    </row>
    <row r="122" spans="3:9" x14ac:dyDescent="0.25">
      <c r="C122" s="1" t="s">
        <v>231</v>
      </c>
      <c r="E122" s="1" t="s">
        <v>231</v>
      </c>
      <c r="F122" s="7" t="s">
        <v>505</v>
      </c>
      <c r="I122" s="1">
        <f t="shared" si="1"/>
        <v>5632</v>
      </c>
    </row>
    <row r="123" spans="3:9" x14ac:dyDescent="0.25">
      <c r="C123" s="1" t="s">
        <v>348</v>
      </c>
      <c r="E123" s="1" t="s">
        <v>348</v>
      </c>
      <c r="F123" s="1" t="s">
        <v>505</v>
      </c>
      <c r="I123" s="1">
        <f t="shared" si="1"/>
        <v>5696</v>
      </c>
    </row>
    <row r="124" spans="3:9" x14ac:dyDescent="0.25">
      <c r="C124" s="1" t="s">
        <v>186</v>
      </c>
      <c r="E124" s="1" t="s">
        <v>186</v>
      </c>
      <c r="F124" s="1" t="s">
        <v>353</v>
      </c>
      <c r="I124" s="1">
        <f t="shared" si="1"/>
        <v>5760</v>
      </c>
    </row>
    <row r="125" spans="3:9" x14ac:dyDescent="0.25">
      <c r="C125" s="1" t="s">
        <v>200</v>
      </c>
      <c r="E125" s="1" t="s">
        <v>200</v>
      </c>
      <c r="F125" s="1" t="s">
        <v>551</v>
      </c>
      <c r="I125" s="1">
        <f t="shared" si="1"/>
        <v>5824</v>
      </c>
    </row>
    <row r="126" spans="3:9" x14ac:dyDescent="0.25">
      <c r="C126" s="1" t="s">
        <v>765</v>
      </c>
      <c r="E126" s="1" t="s">
        <v>765</v>
      </c>
      <c r="F126" s="1" t="s">
        <v>551</v>
      </c>
      <c r="I126" s="1">
        <f t="shared" si="1"/>
        <v>5888</v>
      </c>
    </row>
    <row r="127" spans="3:9" x14ac:dyDescent="0.25">
      <c r="C127" s="1" t="s">
        <v>699</v>
      </c>
      <c r="E127" s="1" t="s">
        <v>699</v>
      </c>
      <c r="F127" s="1" t="s">
        <v>173</v>
      </c>
      <c r="I127" s="1">
        <f t="shared" si="1"/>
        <v>5952</v>
      </c>
    </row>
    <row r="128" spans="3:9" x14ac:dyDescent="0.25">
      <c r="C128" s="1" t="s">
        <v>209</v>
      </c>
      <c r="E128" s="1" t="s">
        <v>209</v>
      </c>
      <c r="F128" s="1" t="s">
        <v>350</v>
      </c>
      <c r="I128" s="1">
        <f t="shared" si="1"/>
        <v>6016</v>
      </c>
    </row>
    <row r="129" spans="3:6" x14ac:dyDescent="0.25">
      <c r="C129" s="1" t="s">
        <v>221</v>
      </c>
      <c r="E129" s="1" t="s">
        <v>221</v>
      </c>
      <c r="F129" s="1" t="s">
        <v>679</v>
      </c>
    </row>
    <row r="130" spans="3:6" x14ac:dyDescent="0.25">
      <c r="C130" s="1" t="s">
        <v>671</v>
      </c>
      <c r="E130" s="1" t="s">
        <v>671</v>
      </c>
    </row>
    <row r="131" spans="3:6" x14ac:dyDescent="0.25">
      <c r="C131" s="1" t="s">
        <v>789</v>
      </c>
      <c r="E131" s="1" t="s">
        <v>789</v>
      </c>
    </row>
    <row r="132" spans="3:6" x14ac:dyDescent="0.25">
      <c r="C132" s="1" t="s">
        <v>486</v>
      </c>
      <c r="E132" s="1" t="s">
        <v>486</v>
      </c>
    </row>
    <row r="133" spans="3:6" x14ac:dyDescent="0.25">
      <c r="C133" s="1" t="s">
        <v>897</v>
      </c>
      <c r="E133" s="1" t="s">
        <v>897</v>
      </c>
    </row>
    <row r="134" spans="3:6" x14ac:dyDescent="0.25">
      <c r="C134" s="1" t="s">
        <v>898</v>
      </c>
      <c r="E134" s="1" t="s">
        <v>898</v>
      </c>
    </row>
    <row r="135" spans="3:6" x14ac:dyDescent="0.25">
      <c r="C135" s="1" t="s">
        <v>899</v>
      </c>
      <c r="E135" s="1" t="s">
        <v>899</v>
      </c>
    </row>
    <row r="136" spans="3:6" x14ac:dyDescent="0.25">
      <c r="C136" s="1" t="s">
        <v>900</v>
      </c>
      <c r="E136" s="1" t="s">
        <v>900</v>
      </c>
    </row>
    <row r="137" spans="3:6" x14ac:dyDescent="0.25">
      <c r="C137" s="1" t="s">
        <v>901</v>
      </c>
      <c r="E137" s="1" t="s">
        <v>901</v>
      </c>
    </row>
    <row r="138" spans="3:6" x14ac:dyDescent="0.25">
      <c r="C138" s="1" t="s">
        <v>902</v>
      </c>
      <c r="E138" s="1" t="s">
        <v>902</v>
      </c>
    </row>
    <row r="139" spans="3:6" x14ac:dyDescent="0.25">
      <c r="C139" s="1" t="s">
        <v>903</v>
      </c>
      <c r="E139" s="1" t="s">
        <v>903</v>
      </c>
    </row>
    <row r="140" spans="3:6" x14ac:dyDescent="0.25">
      <c r="C140" s="1" t="s">
        <v>904</v>
      </c>
      <c r="E140" s="1" t="s">
        <v>904</v>
      </c>
    </row>
    <row r="141" spans="3:6" x14ac:dyDescent="0.25">
      <c r="C141" s="1" t="s">
        <v>905</v>
      </c>
      <c r="E141" s="1" t="s">
        <v>905</v>
      </c>
    </row>
    <row r="142" spans="3:6" x14ac:dyDescent="0.25">
      <c r="C142" s="1" t="s">
        <v>906</v>
      </c>
      <c r="E142" s="1" t="s">
        <v>906</v>
      </c>
    </row>
    <row r="143" spans="3:6" x14ac:dyDescent="0.25">
      <c r="C143" s="1" t="s">
        <v>907</v>
      </c>
      <c r="E143" s="1" t="s">
        <v>907</v>
      </c>
    </row>
    <row r="144" spans="3:6" x14ac:dyDescent="0.25">
      <c r="C144" s="1" t="s">
        <v>908</v>
      </c>
      <c r="E144" s="1" t="s">
        <v>908</v>
      </c>
    </row>
    <row r="145" spans="3:5" x14ac:dyDescent="0.25">
      <c r="C145" s="1" t="s">
        <v>909</v>
      </c>
      <c r="E145" s="1" t="s">
        <v>909</v>
      </c>
    </row>
    <row r="146" spans="3:5" x14ac:dyDescent="0.25">
      <c r="C146" s="1" t="s">
        <v>910</v>
      </c>
      <c r="E146" s="1" t="s">
        <v>910</v>
      </c>
    </row>
    <row r="147" spans="3:5" x14ac:dyDescent="0.25">
      <c r="C147" s="1" t="s">
        <v>911</v>
      </c>
      <c r="E147" s="1" t="s">
        <v>911</v>
      </c>
    </row>
    <row r="148" spans="3:5" x14ac:dyDescent="0.25">
      <c r="C148" s="1" t="s">
        <v>912</v>
      </c>
      <c r="E148" s="1" t="s">
        <v>912</v>
      </c>
    </row>
    <row r="149" spans="3:5" x14ac:dyDescent="0.25">
      <c r="C149" s="1" t="s">
        <v>913</v>
      </c>
      <c r="E149" s="1" t="s">
        <v>913</v>
      </c>
    </row>
    <row r="150" spans="3:5" x14ac:dyDescent="0.25">
      <c r="C150" s="1" t="s">
        <v>914</v>
      </c>
      <c r="E150" s="1" t="s">
        <v>914</v>
      </c>
    </row>
    <row r="151" spans="3:5" x14ac:dyDescent="0.25">
      <c r="C151" s="1" t="s">
        <v>915</v>
      </c>
      <c r="E151" s="1" t="s">
        <v>915</v>
      </c>
    </row>
    <row r="152" spans="3:5" x14ac:dyDescent="0.25">
      <c r="C152" s="1" t="s">
        <v>916</v>
      </c>
      <c r="E152" s="1" t="s">
        <v>916</v>
      </c>
    </row>
    <row r="153" spans="3:5" x14ac:dyDescent="0.25">
      <c r="C153" s="1" t="s">
        <v>917</v>
      </c>
      <c r="E153" s="1" t="s">
        <v>917</v>
      </c>
    </row>
    <row r="154" spans="3:5" x14ac:dyDescent="0.25">
      <c r="C154" s="1" t="s">
        <v>918</v>
      </c>
      <c r="E154" s="1" t="s">
        <v>918</v>
      </c>
    </row>
    <row r="155" spans="3:5" x14ac:dyDescent="0.25">
      <c r="C155" s="1" t="s">
        <v>919</v>
      </c>
      <c r="E155" s="1" t="s">
        <v>919</v>
      </c>
    </row>
    <row r="156" spans="3:5" x14ac:dyDescent="0.25">
      <c r="C156" s="1" t="s">
        <v>920</v>
      </c>
      <c r="E156" s="1" t="s">
        <v>920</v>
      </c>
    </row>
    <row r="157" spans="3:5" x14ac:dyDescent="0.25">
      <c r="C157" s="1" t="s">
        <v>921</v>
      </c>
      <c r="E157" s="1" t="s">
        <v>921</v>
      </c>
    </row>
    <row r="158" spans="3:5" x14ac:dyDescent="0.25">
      <c r="C158" s="1" t="s">
        <v>922</v>
      </c>
      <c r="E158" s="1" t="s">
        <v>922</v>
      </c>
    </row>
    <row r="159" spans="3:5" x14ac:dyDescent="0.25">
      <c r="C159" s="1" t="s">
        <v>923</v>
      </c>
      <c r="E159" s="1" t="s">
        <v>923</v>
      </c>
    </row>
    <row r="160" spans="3:5" x14ac:dyDescent="0.25">
      <c r="C160" s="1" t="s">
        <v>924</v>
      </c>
      <c r="E160" s="1" t="s">
        <v>924</v>
      </c>
    </row>
    <row r="161" spans="3:5" x14ac:dyDescent="0.25">
      <c r="C161" s="1" t="s">
        <v>925</v>
      </c>
      <c r="E161" s="1" t="s">
        <v>925</v>
      </c>
    </row>
    <row r="162" spans="3:5" x14ac:dyDescent="0.25">
      <c r="C162" s="1" t="s">
        <v>926</v>
      </c>
      <c r="E162" s="1" t="s">
        <v>926</v>
      </c>
    </row>
    <row r="163" spans="3:5" x14ac:dyDescent="0.25">
      <c r="C163" s="1" t="s">
        <v>927</v>
      </c>
      <c r="E163" s="1" t="s">
        <v>927</v>
      </c>
    </row>
    <row r="164" spans="3:5" x14ac:dyDescent="0.25">
      <c r="C164" s="1" t="s">
        <v>928</v>
      </c>
      <c r="E164" s="1" t="s">
        <v>928</v>
      </c>
    </row>
    <row r="165" spans="3:5" x14ac:dyDescent="0.25">
      <c r="C165" s="1" t="s">
        <v>929</v>
      </c>
      <c r="E165" s="1" t="s">
        <v>929</v>
      </c>
    </row>
    <row r="166" spans="3:5" x14ac:dyDescent="0.25">
      <c r="C166" s="1" t="s">
        <v>930</v>
      </c>
      <c r="E166" s="1" t="s">
        <v>930</v>
      </c>
    </row>
    <row r="167" spans="3:5" x14ac:dyDescent="0.25">
      <c r="C167" s="1" t="s">
        <v>931</v>
      </c>
      <c r="E167" s="1" t="s">
        <v>931</v>
      </c>
    </row>
    <row r="168" spans="3:5" x14ac:dyDescent="0.25">
      <c r="C168" s="1" t="s">
        <v>932</v>
      </c>
      <c r="E168" s="1" t="s">
        <v>932</v>
      </c>
    </row>
    <row r="169" spans="3:5" x14ac:dyDescent="0.25">
      <c r="C169" s="1" t="s">
        <v>933</v>
      </c>
      <c r="E169" s="1" t="s">
        <v>933</v>
      </c>
    </row>
    <row r="170" spans="3:5" x14ac:dyDescent="0.25">
      <c r="C170" s="1" t="s">
        <v>934</v>
      </c>
      <c r="E170" s="1" t="s">
        <v>934</v>
      </c>
    </row>
    <row r="171" spans="3:5" x14ac:dyDescent="0.25">
      <c r="C171" s="1" t="s">
        <v>935</v>
      </c>
      <c r="E171" s="1" t="s">
        <v>935</v>
      </c>
    </row>
    <row r="172" spans="3:5" x14ac:dyDescent="0.25">
      <c r="C172" s="1" t="s">
        <v>936</v>
      </c>
      <c r="E172" s="1" t="s">
        <v>936</v>
      </c>
    </row>
    <row r="173" spans="3:5" x14ac:dyDescent="0.25">
      <c r="C173" s="1" t="s">
        <v>937</v>
      </c>
      <c r="E173" s="1" t="s">
        <v>937</v>
      </c>
    </row>
    <row r="174" spans="3:5" x14ac:dyDescent="0.25">
      <c r="C174" s="1" t="s">
        <v>938</v>
      </c>
      <c r="E174" s="1" t="s">
        <v>938</v>
      </c>
    </row>
    <row r="175" spans="3:5" x14ac:dyDescent="0.25">
      <c r="C175" s="1" t="s">
        <v>939</v>
      </c>
      <c r="E175" s="1" t="s">
        <v>939</v>
      </c>
    </row>
    <row r="176" spans="3:5" x14ac:dyDescent="0.25">
      <c r="C176" s="1" t="s">
        <v>940</v>
      </c>
      <c r="E176" s="1" t="s">
        <v>940</v>
      </c>
    </row>
    <row r="177" spans="3:5" x14ac:dyDescent="0.25">
      <c r="C177" s="1" t="s">
        <v>941</v>
      </c>
      <c r="E177" s="1" t="s">
        <v>941</v>
      </c>
    </row>
    <row r="178" spans="3:5" x14ac:dyDescent="0.25">
      <c r="C178" s="1" t="s">
        <v>942</v>
      </c>
      <c r="E178" s="1" t="s">
        <v>942</v>
      </c>
    </row>
    <row r="179" spans="3:5" x14ac:dyDescent="0.25">
      <c r="C179" s="1" t="s">
        <v>943</v>
      </c>
      <c r="E179" s="1" t="s">
        <v>943</v>
      </c>
    </row>
    <row r="180" spans="3:5" x14ac:dyDescent="0.25">
      <c r="C180" s="1" t="s">
        <v>944</v>
      </c>
      <c r="E180" s="1" t="s">
        <v>944</v>
      </c>
    </row>
    <row r="181" spans="3:5" x14ac:dyDescent="0.25">
      <c r="C181" s="1" t="s">
        <v>945</v>
      </c>
      <c r="E181" s="1" t="s">
        <v>945</v>
      </c>
    </row>
    <row r="182" spans="3:5" x14ac:dyDescent="0.25">
      <c r="C182" s="1" t="s">
        <v>946</v>
      </c>
      <c r="E182" s="1" t="s">
        <v>946</v>
      </c>
    </row>
    <row r="183" spans="3:5" x14ac:dyDescent="0.25">
      <c r="C183" s="1" t="s">
        <v>947</v>
      </c>
      <c r="E183" s="1" t="s">
        <v>947</v>
      </c>
    </row>
    <row r="184" spans="3:5" x14ac:dyDescent="0.25">
      <c r="C184" s="1" t="s">
        <v>948</v>
      </c>
      <c r="E184" s="1" t="s">
        <v>948</v>
      </c>
    </row>
    <row r="185" spans="3:5" x14ac:dyDescent="0.25">
      <c r="C185" s="1" t="s">
        <v>949</v>
      </c>
      <c r="E185" s="1" t="s">
        <v>949</v>
      </c>
    </row>
    <row r="186" spans="3:5" x14ac:dyDescent="0.25">
      <c r="C186" s="1" t="s">
        <v>950</v>
      </c>
      <c r="E186" s="1" t="s">
        <v>950</v>
      </c>
    </row>
    <row r="187" spans="3:5" x14ac:dyDescent="0.25">
      <c r="C187" s="1" t="s">
        <v>951</v>
      </c>
      <c r="E187" s="1" t="s">
        <v>951</v>
      </c>
    </row>
    <row r="188" spans="3:5" x14ac:dyDescent="0.25">
      <c r="C188" s="1" t="s">
        <v>952</v>
      </c>
      <c r="E188" s="1" t="s">
        <v>952</v>
      </c>
    </row>
    <row r="189" spans="3:5" x14ac:dyDescent="0.25">
      <c r="C189" s="1" t="s">
        <v>953</v>
      </c>
      <c r="E189" s="1" t="s">
        <v>953</v>
      </c>
    </row>
    <row r="190" spans="3:5" x14ac:dyDescent="0.25">
      <c r="C190" s="1" t="s">
        <v>954</v>
      </c>
      <c r="E190" s="1" t="s">
        <v>954</v>
      </c>
    </row>
    <row r="191" spans="3:5" x14ac:dyDescent="0.25">
      <c r="C191" s="1" t="s">
        <v>955</v>
      </c>
      <c r="E191" s="1" t="s">
        <v>955</v>
      </c>
    </row>
    <row r="192" spans="3:5" x14ac:dyDescent="0.25">
      <c r="C192" s="1" t="s">
        <v>956</v>
      </c>
      <c r="E192" s="1" t="s">
        <v>956</v>
      </c>
    </row>
    <row r="193" spans="3:5" x14ac:dyDescent="0.25">
      <c r="C193" s="1" t="s">
        <v>957</v>
      </c>
      <c r="E193" s="1" t="s">
        <v>957</v>
      </c>
    </row>
    <row r="194" spans="3:5" x14ac:dyDescent="0.25">
      <c r="C194" s="1" t="s">
        <v>958</v>
      </c>
      <c r="E194" s="1" t="s">
        <v>958</v>
      </c>
    </row>
    <row r="195" spans="3:5" x14ac:dyDescent="0.25">
      <c r="C195" s="1" t="s">
        <v>959</v>
      </c>
      <c r="E195" s="1" t="s">
        <v>959</v>
      </c>
    </row>
    <row r="196" spans="3:5" x14ac:dyDescent="0.25">
      <c r="C196" s="1" t="s">
        <v>960</v>
      </c>
      <c r="E196" s="1" t="s">
        <v>960</v>
      </c>
    </row>
    <row r="197" spans="3:5" x14ac:dyDescent="0.25">
      <c r="C197" s="1" t="s">
        <v>961</v>
      </c>
      <c r="E197" s="1" t="s">
        <v>961</v>
      </c>
    </row>
    <row r="198" spans="3:5" x14ac:dyDescent="0.25">
      <c r="C198" s="1" t="s">
        <v>962</v>
      </c>
      <c r="E198" s="1" t="s">
        <v>962</v>
      </c>
    </row>
    <row r="199" spans="3:5" x14ac:dyDescent="0.25">
      <c r="C199" s="1" t="s">
        <v>963</v>
      </c>
      <c r="E199" s="1" t="s">
        <v>963</v>
      </c>
    </row>
    <row r="200" spans="3:5" x14ac:dyDescent="0.25">
      <c r="C200" s="1" t="s">
        <v>964</v>
      </c>
      <c r="E200" s="1" t="s">
        <v>964</v>
      </c>
    </row>
    <row r="201" spans="3:5" x14ac:dyDescent="0.25">
      <c r="C201" s="1" t="s">
        <v>965</v>
      </c>
      <c r="E201" s="1" t="s">
        <v>965</v>
      </c>
    </row>
    <row r="202" spans="3:5" x14ac:dyDescent="0.25">
      <c r="C202" s="1" t="s">
        <v>966</v>
      </c>
      <c r="E202" s="1" t="s">
        <v>966</v>
      </c>
    </row>
    <row r="203" spans="3:5" x14ac:dyDescent="0.25">
      <c r="C203" s="1" t="s">
        <v>967</v>
      </c>
      <c r="E203" s="1" t="s">
        <v>967</v>
      </c>
    </row>
    <row r="204" spans="3:5" x14ac:dyDescent="0.25">
      <c r="C204" s="1" t="s">
        <v>968</v>
      </c>
      <c r="E204" s="1" t="s">
        <v>968</v>
      </c>
    </row>
    <row r="205" spans="3:5" x14ac:dyDescent="0.25">
      <c r="C205" s="1" t="s">
        <v>969</v>
      </c>
      <c r="E205" s="1" t="s">
        <v>969</v>
      </c>
    </row>
    <row r="206" spans="3:5" x14ac:dyDescent="0.25">
      <c r="C206" s="1" t="s">
        <v>970</v>
      </c>
      <c r="E206" s="1" t="s">
        <v>970</v>
      </c>
    </row>
    <row r="207" spans="3:5" x14ac:dyDescent="0.25">
      <c r="C207" s="1" t="s">
        <v>971</v>
      </c>
      <c r="E207" s="1" t="s">
        <v>971</v>
      </c>
    </row>
    <row r="208" spans="3:5" x14ac:dyDescent="0.25">
      <c r="C208" s="1" t="s">
        <v>972</v>
      </c>
      <c r="E208" s="1" t="s">
        <v>972</v>
      </c>
    </row>
    <row r="209" spans="3:5" x14ac:dyDescent="0.25">
      <c r="C209" s="1" t="s">
        <v>973</v>
      </c>
      <c r="E209" s="1" t="s">
        <v>973</v>
      </c>
    </row>
    <row r="210" spans="3:5" x14ac:dyDescent="0.25">
      <c r="C210" s="1" t="s">
        <v>974</v>
      </c>
      <c r="E210" s="1" t="s">
        <v>974</v>
      </c>
    </row>
    <row r="211" spans="3:5" x14ac:dyDescent="0.25">
      <c r="C211" s="1" t="s">
        <v>975</v>
      </c>
      <c r="E211" s="1" t="s">
        <v>975</v>
      </c>
    </row>
    <row r="212" spans="3:5" x14ac:dyDescent="0.25">
      <c r="C212" s="1" t="s">
        <v>976</v>
      </c>
      <c r="E212" s="1" t="s">
        <v>976</v>
      </c>
    </row>
    <row r="213" spans="3:5" x14ac:dyDescent="0.25">
      <c r="C213" s="1" t="s">
        <v>977</v>
      </c>
      <c r="E213" s="1" t="s">
        <v>977</v>
      </c>
    </row>
    <row r="214" spans="3:5" x14ac:dyDescent="0.25">
      <c r="C214" s="1" t="s">
        <v>978</v>
      </c>
      <c r="E214" s="1" t="s">
        <v>978</v>
      </c>
    </row>
    <row r="215" spans="3:5" x14ac:dyDescent="0.25">
      <c r="C215" s="1" t="s">
        <v>979</v>
      </c>
      <c r="E215" s="1" t="s">
        <v>979</v>
      </c>
    </row>
    <row r="216" spans="3:5" x14ac:dyDescent="0.25">
      <c r="C216" s="1" t="s">
        <v>980</v>
      </c>
      <c r="E216" s="1" t="s">
        <v>980</v>
      </c>
    </row>
    <row r="217" spans="3:5" x14ac:dyDescent="0.25">
      <c r="C217" s="1" t="s">
        <v>981</v>
      </c>
      <c r="E217" s="1" t="s">
        <v>981</v>
      </c>
    </row>
    <row r="218" spans="3:5" x14ac:dyDescent="0.25">
      <c r="C218" s="1" t="s">
        <v>982</v>
      </c>
      <c r="E218" s="1" t="s">
        <v>982</v>
      </c>
    </row>
    <row r="219" spans="3:5" x14ac:dyDescent="0.25">
      <c r="C219" s="1" t="s">
        <v>983</v>
      </c>
      <c r="E219" s="1" t="s">
        <v>983</v>
      </c>
    </row>
    <row r="220" spans="3:5" x14ac:dyDescent="0.25">
      <c r="C220" s="1" t="s">
        <v>984</v>
      </c>
      <c r="E220" s="1" t="s">
        <v>984</v>
      </c>
    </row>
    <row r="221" spans="3:5" x14ac:dyDescent="0.25">
      <c r="C221" s="1" t="s">
        <v>985</v>
      </c>
      <c r="E221" s="1" t="s">
        <v>985</v>
      </c>
    </row>
    <row r="222" spans="3:5" x14ac:dyDescent="0.25">
      <c r="C222" s="1" t="s">
        <v>986</v>
      </c>
      <c r="E222" s="1" t="s">
        <v>986</v>
      </c>
    </row>
    <row r="223" spans="3:5" x14ac:dyDescent="0.25">
      <c r="C223" s="1" t="s">
        <v>987</v>
      </c>
      <c r="E223" s="1" t="s">
        <v>987</v>
      </c>
    </row>
    <row r="224" spans="3:5" x14ac:dyDescent="0.25">
      <c r="C224" s="1" t="s">
        <v>988</v>
      </c>
      <c r="E224" s="1" t="s">
        <v>988</v>
      </c>
    </row>
    <row r="225" spans="3:5" x14ac:dyDescent="0.25">
      <c r="C225" s="1" t="s">
        <v>989</v>
      </c>
      <c r="E225" s="1" t="s">
        <v>989</v>
      </c>
    </row>
    <row r="226" spans="3:5" x14ac:dyDescent="0.25">
      <c r="C226" s="1" t="s">
        <v>990</v>
      </c>
      <c r="E226" s="1" t="s">
        <v>990</v>
      </c>
    </row>
    <row r="227" spans="3:5" x14ac:dyDescent="0.25">
      <c r="C227" s="1" t="s">
        <v>991</v>
      </c>
      <c r="E227" s="1" t="s">
        <v>991</v>
      </c>
    </row>
    <row r="228" spans="3:5" x14ac:dyDescent="0.25">
      <c r="C228" s="1" t="s">
        <v>992</v>
      </c>
      <c r="E228" s="1" t="s">
        <v>992</v>
      </c>
    </row>
    <row r="229" spans="3:5" x14ac:dyDescent="0.25">
      <c r="C229" s="1" t="s">
        <v>993</v>
      </c>
      <c r="E229" s="1" t="s">
        <v>993</v>
      </c>
    </row>
    <row r="230" spans="3:5" x14ac:dyDescent="0.25">
      <c r="C230" s="1" t="s">
        <v>994</v>
      </c>
      <c r="E230" s="1" t="s">
        <v>994</v>
      </c>
    </row>
    <row r="231" spans="3:5" x14ac:dyDescent="0.25">
      <c r="C231" s="1" t="s">
        <v>995</v>
      </c>
      <c r="E231" s="1" t="s">
        <v>995</v>
      </c>
    </row>
    <row r="232" spans="3:5" x14ac:dyDescent="0.25">
      <c r="C232" s="1" t="s">
        <v>996</v>
      </c>
      <c r="E232" s="1" t="s">
        <v>996</v>
      </c>
    </row>
    <row r="233" spans="3:5" x14ac:dyDescent="0.25">
      <c r="C233" s="1" t="s">
        <v>997</v>
      </c>
      <c r="E233" s="1" t="s">
        <v>997</v>
      </c>
    </row>
    <row r="234" spans="3:5" x14ac:dyDescent="0.25">
      <c r="C234" s="1" t="s">
        <v>998</v>
      </c>
      <c r="E234" s="1" t="s">
        <v>998</v>
      </c>
    </row>
    <row r="235" spans="3:5" x14ac:dyDescent="0.25">
      <c r="C235" s="1" t="s">
        <v>999</v>
      </c>
      <c r="E235" s="1" t="s">
        <v>999</v>
      </c>
    </row>
    <row r="236" spans="3:5" x14ac:dyDescent="0.25">
      <c r="C236" s="1" t="s">
        <v>1000</v>
      </c>
      <c r="E236" s="1" t="s">
        <v>1000</v>
      </c>
    </row>
    <row r="237" spans="3:5" x14ac:dyDescent="0.25">
      <c r="C237" s="1" t="s">
        <v>1001</v>
      </c>
      <c r="E237" s="1" t="s">
        <v>1001</v>
      </c>
    </row>
    <row r="238" spans="3:5" x14ac:dyDescent="0.25">
      <c r="C238" s="1" t="s">
        <v>1002</v>
      </c>
      <c r="E238" s="1" t="s">
        <v>1002</v>
      </c>
    </row>
    <row r="239" spans="3:5" x14ac:dyDescent="0.25">
      <c r="C239" s="1" t="s">
        <v>1003</v>
      </c>
      <c r="E239" s="1" t="s">
        <v>1003</v>
      </c>
    </row>
    <row r="240" spans="3:5" x14ac:dyDescent="0.25">
      <c r="C240" s="1" t="s">
        <v>1004</v>
      </c>
      <c r="E240" s="1" t="s">
        <v>1004</v>
      </c>
    </row>
    <row r="241" spans="3:5" x14ac:dyDescent="0.25">
      <c r="C241" s="1" t="s">
        <v>1005</v>
      </c>
      <c r="E241" s="1" t="s">
        <v>1005</v>
      </c>
    </row>
    <row r="242" spans="3:5" x14ac:dyDescent="0.25">
      <c r="C242" s="1" t="s">
        <v>1006</v>
      </c>
      <c r="E242" s="1" t="s">
        <v>1006</v>
      </c>
    </row>
    <row r="243" spans="3:5" x14ac:dyDescent="0.25">
      <c r="C243" s="1" t="s">
        <v>1007</v>
      </c>
      <c r="E243" s="1" t="s">
        <v>1007</v>
      </c>
    </row>
    <row r="244" spans="3:5" x14ac:dyDescent="0.25">
      <c r="C244" s="1" t="s">
        <v>1008</v>
      </c>
      <c r="E244" s="1" t="s">
        <v>1008</v>
      </c>
    </row>
    <row r="245" spans="3:5" x14ac:dyDescent="0.25">
      <c r="C245" s="1" t="s">
        <v>1009</v>
      </c>
      <c r="E245" s="1" t="s">
        <v>1009</v>
      </c>
    </row>
    <row r="246" spans="3:5" x14ac:dyDescent="0.25">
      <c r="C246" s="1" t="s">
        <v>1010</v>
      </c>
      <c r="E246" s="1" t="s">
        <v>1010</v>
      </c>
    </row>
    <row r="247" spans="3:5" x14ac:dyDescent="0.25">
      <c r="C247" s="1" t="s">
        <v>1011</v>
      </c>
      <c r="E247" s="1" t="s">
        <v>1011</v>
      </c>
    </row>
    <row r="248" spans="3:5" x14ac:dyDescent="0.25">
      <c r="C248" s="1" t="s">
        <v>1012</v>
      </c>
      <c r="E248" s="1" t="s">
        <v>1012</v>
      </c>
    </row>
    <row r="249" spans="3:5" x14ac:dyDescent="0.25">
      <c r="C249" s="1" t="s">
        <v>1013</v>
      </c>
      <c r="E249" s="1" t="s">
        <v>1013</v>
      </c>
    </row>
    <row r="250" spans="3:5" x14ac:dyDescent="0.25">
      <c r="C250" s="1" t="s">
        <v>1014</v>
      </c>
      <c r="E250" s="1" t="s">
        <v>1014</v>
      </c>
    </row>
    <row r="251" spans="3:5" x14ac:dyDescent="0.25">
      <c r="C251" s="1" t="s">
        <v>1015</v>
      </c>
      <c r="E251" s="1" t="s">
        <v>1015</v>
      </c>
    </row>
    <row r="252" spans="3:5" x14ac:dyDescent="0.25">
      <c r="C252" s="1" t="s">
        <v>1016</v>
      </c>
      <c r="E252" s="1" t="s">
        <v>1016</v>
      </c>
    </row>
    <row r="253" spans="3:5" x14ac:dyDescent="0.25">
      <c r="C253" s="1" t="s">
        <v>1017</v>
      </c>
      <c r="E253" s="1" t="s">
        <v>1017</v>
      </c>
    </row>
    <row r="254" spans="3:5" x14ac:dyDescent="0.25">
      <c r="C254" s="1" t="s">
        <v>1018</v>
      </c>
      <c r="E254" s="1" t="s">
        <v>1018</v>
      </c>
    </row>
    <row r="255" spans="3:5" x14ac:dyDescent="0.25">
      <c r="C255" s="1" t="s">
        <v>1019</v>
      </c>
      <c r="E255" s="1" t="s">
        <v>1019</v>
      </c>
    </row>
    <row r="256" spans="3:5" x14ac:dyDescent="0.25">
      <c r="C256" s="1" t="s">
        <v>1020</v>
      </c>
      <c r="E256" s="1" t="s">
        <v>1020</v>
      </c>
    </row>
    <row r="257" spans="3:5" x14ac:dyDescent="0.25">
      <c r="C257" s="1" t="s">
        <v>1021</v>
      </c>
      <c r="E257" s="1" t="s">
        <v>1021</v>
      </c>
    </row>
    <row r="258" spans="3:5" x14ac:dyDescent="0.25">
      <c r="C258" s="1" t="s">
        <v>1022</v>
      </c>
      <c r="E258" s="1" t="s">
        <v>1022</v>
      </c>
    </row>
    <row r="259" spans="3:5" x14ac:dyDescent="0.25">
      <c r="C259" s="1" t="s">
        <v>1023</v>
      </c>
      <c r="E259" s="1" t="s">
        <v>1023</v>
      </c>
    </row>
    <row r="260" spans="3:5" x14ac:dyDescent="0.25">
      <c r="C260" s="1" t="s">
        <v>1024</v>
      </c>
      <c r="E260" s="1" t="s">
        <v>1024</v>
      </c>
    </row>
    <row r="261" spans="3:5" x14ac:dyDescent="0.25">
      <c r="C261" s="1" t="s">
        <v>1025</v>
      </c>
      <c r="E261" s="1" t="s">
        <v>1025</v>
      </c>
    </row>
    <row r="262" spans="3:5" x14ac:dyDescent="0.25">
      <c r="C262" s="1" t="s">
        <v>1026</v>
      </c>
      <c r="E262" s="1" t="s">
        <v>1026</v>
      </c>
    </row>
    <row r="263" spans="3:5" x14ac:dyDescent="0.25">
      <c r="C263" s="1" t="s">
        <v>1027</v>
      </c>
      <c r="E263" s="1" t="s">
        <v>1027</v>
      </c>
    </row>
    <row r="264" spans="3:5" x14ac:dyDescent="0.25">
      <c r="C264" s="1" t="s">
        <v>1028</v>
      </c>
      <c r="E264" s="1" t="s">
        <v>1028</v>
      </c>
    </row>
    <row r="265" spans="3:5" x14ac:dyDescent="0.25">
      <c r="C265" s="1" t="s">
        <v>1029</v>
      </c>
      <c r="E265" s="1" t="s">
        <v>1029</v>
      </c>
    </row>
    <row r="266" spans="3:5" x14ac:dyDescent="0.25">
      <c r="C266" s="1" t="s">
        <v>1030</v>
      </c>
      <c r="E266" s="1" t="s">
        <v>1030</v>
      </c>
    </row>
    <row r="267" spans="3:5" x14ac:dyDescent="0.25">
      <c r="C267" s="1" t="s">
        <v>1031</v>
      </c>
      <c r="E267" s="1" t="s">
        <v>1031</v>
      </c>
    </row>
    <row r="268" spans="3:5" x14ac:dyDescent="0.25">
      <c r="C268" s="1" t="s">
        <v>1032</v>
      </c>
      <c r="E268" s="1" t="s">
        <v>1032</v>
      </c>
    </row>
    <row r="269" spans="3:5" x14ac:dyDescent="0.25">
      <c r="C269" s="1" t="s">
        <v>1033</v>
      </c>
      <c r="E269" s="1" t="s">
        <v>1033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740D2-C7C4-4CE1-9902-34BF80ACC61F}">
  <dimension ref="B1:N332"/>
  <sheetViews>
    <sheetView workbookViewId="0">
      <selection activeCell="D39" sqref="D39"/>
    </sheetView>
  </sheetViews>
  <sheetFormatPr defaultRowHeight="15" x14ac:dyDescent="0.25"/>
  <cols>
    <col min="2" max="2" width="9.140625" style="1"/>
    <col min="4" max="7" width="9.140625" style="1"/>
    <col min="8" max="8" width="23.7109375" style="1" customWidth="1"/>
    <col min="9" max="13" width="9.140625" style="1"/>
  </cols>
  <sheetData>
    <row r="1" spans="2:14" x14ac:dyDescent="0.25">
      <c r="B1" s="1" t="s">
        <v>115</v>
      </c>
      <c r="D1" s="1" t="s">
        <v>462</v>
      </c>
      <c r="E1" s="1" t="s">
        <v>501</v>
      </c>
      <c r="F1" s="1" t="s">
        <v>136</v>
      </c>
      <c r="G1" s="1" t="s">
        <v>213</v>
      </c>
      <c r="I1" s="13" t="s">
        <v>462</v>
      </c>
      <c r="J1" s="1" t="s">
        <v>501</v>
      </c>
      <c r="K1" s="13" t="s">
        <v>462</v>
      </c>
      <c r="L1" s="1" t="s">
        <v>501</v>
      </c>
      <c r="M1" s="13" t="s">
        <v>462</v>
      </c>
      <c r="N1" s="1" t="s">
        <v>501</v>
      </c>
    </row>
    <row r="2" spans="2:14" x14ac:dyDescent="0.25">
      <c r="B2" s="1" t="s">
        <v>96</v>
      </c>
      <c r="D2" s="1" t="s">
        <v>529</v>
      </c>
      <c r="E2" s="1" t="s">
        <v>538</v>
      </c>
      <c r="F2" s="1" t="s">
        <v>529</v>
      </c>
      <c r="G2" s="1" t="s">
        <v>538</v>
      </c>
      <c r="I2" s="13" t="s">
        <v>529</v>
      </c>
      <c r="J2" s="1" t="s">
        <v>538</v>
      </c>
      <c r="K2" s="13" t="s">
        <v>529</v>
      </c>
      <c r="L2" s="1" t="s">
        <v>538</v>
      </c>
      <c r="M2" s="13" t="s">
        <v>529</v>
      </c>
      <c r="N2" s="1" t="s">
        <v>538</v>
      </c>
    </row>
    <row r="3" spans="2:14" x14ac:dyDescent="0.25">
      <c r="B3" s="1" t="s">
        <v>95</v>
      </c>
      <c r="D3" s="1" t="s">
        <v>530</v>
      </c>
      <c r="E3" s="1" t="s">
        <v>539</v>
      </c>
      <c r="F3" s="1" t="s">
        <v>530</v>
      </c>
      <c r="G3" s="1" t="s">
        <v>539</v>
      </c>
      <c r="I3" s="13" t="s">
        <v>530</v>
      </c>
      <c r="J3" s="1" t="s">
        <v>539</v>
      </c>
      <c r="K3" s="13" t="s">
        <v>530</v>
      </c>
      <c r="L3" s="1" t="s">
        <v>539</v>
      </c>
      <c r="M3" s="13" t="s">
        <v>530</v>
      </c>
      <c r="N3" s="1" t="s">
        <v>539</v>
      </c>
    </row>
    <row r="4" spans="2:14" x14ac:dyDescent="0.25">
      <c r="B4" s="1" t="s">
        <v>96</v>
      </c>
      <c r="D4" s="1" t="s">
        <v>531</v>
      </c>
      <c r="E4" s="1" t="s">
        <v>540</v>
      </c>
      <c r="F4" s="1" t="s">
        <v>531</v>
      </c>
      <c r="G4" s="1" t="s">
        <v>540</v>
      </c>
      <c r="I4" s="13" t="s">
        <v>531</v>
      </c>
      <c r="J4" s="1" t="s">
        <v>540</v>
      </c>
      <c r="K4" s="13" t="s">
        <v>531</v>
      </c>
      <c r="L4" s="1" t="s">
        <v>540</v>
      </c>
      <c r="M4" s="13" t="s">
        <v>531</v>
      </c>
      <c r="N4" s="1" t="s">
        <v>540</v>
      </c>
    </row>
    <row r="5" spans="2:14" x14ac:dyDescent="0.25">
      <c r="B5" s="1" t="s">
        <v>94</v>
      </c>
      <c r="D5" s="1" t="s">
        <v>454</v>
      </c>
      <c r="E5" s="1" t="s">
        <v>492</v>
      </c>
      <c r="F5" s="1" t="s">
        <v>454</v>
      </c>
      <c r="G5" s="1" t="s">
        <v>492</v>
      </c>
      <c r="I5" s="13" t="s">
        <v>454</v>
      </c>
      <c r="J5" s="1" t="s">
        <v>492</v>
      </c>
      <c r="K5" s="13" t="s">
        <v>454</v>
      </c>
      <c r="L5" s="1" t="s">
        <v>492</v>
      </c>
      <c r="M5" s="13" t="s">
        <v>454</v>
      </c>
      <c r="N5" s="1" t="s">
        <v>492</v>
      </c>
    </row>
    <row r="6" spans="2:14" x14ac:dyDescent="0.25">
      <c r="B6" s="1" t="s">
        <v>159</v>
      </c>
      <c r="D6" s="1" t="s">
        <v>327</v>
      </c>
      <c r="E6" s="1" t="s">
        <v>350</v>
      </c>
      <c r="F6" s="1" t="s">
        <v>327</v>
      </c>
      <c r="G6" s="1" t="s">
        <v>350</v>
      </c>
      <c r="I6" s="13" t="s">
        <v>568</v>
      </c>
      <c r="J6" s="1" t="s">
        <v>572</v>
      </c>
      <c r="K6" s="13" t="s">
        <v>327</v>
      </c>
      <c r="L6" s="1" t="s">
        <v>350</v>
      </c>
      <c r="M6" s="13" t="s">
        <v>330</v>
      </c>
      <c r="N6" s="1" t="s">
        <v>542</v>
      </c>
    </row>
    <row r="7" spans="2:14" x14ac:dyDescent="0.25">
      <c r="B7" s="1" t="s">
        <v>521</v>
      </c>
      <c r="D7" s="7" t="s">
        <v>445</v>
      </c>
      <c r="E7" s="7" t="s">
        <v>541</v>
      </c>
      <c r="F7" s="1" t="s">
        <v>559</v>
      </c>
      <c r="G7" s="1" t="s">
        <v>556</v>
      </c>
      <c r="I7" s="13" t="s">
        <v>569</v>
      </c>
      <c r="J7" s="1" t="s">
        <v>573</v>
      </c>
      <c r="K7" s="13" t="s">
        <v>579</v>
      </c>
      <c r="L7" s="1" t="s">
        <v>581</v>
      </c>
      <c r="M7" s="13" t="s">
        <v>323</v>
      </c>
      <c r="N7" s="1" t="s">
        <v>582</v>
      </c>
    </row>
    <row r="8" spans="2:14" x14ac:dyDescent="0.25">
      <c r="B8" s="1" t="s">
        <v>522</v>
      </c>
      <c r="D8" s="1" t="s">
        <v>330</v>
      </c>
      <c r="E8" s="1" t="s">
        <v>542</v>
      </c>
      <c r="F8" s="1" t="s">
        <v>330</v>
      </c>
      <c r="G8" s="1" t="s">
        <v>542</v>
      </c>
      <c r="I8" s="13" t="s">
        <v>443</v>
      </c>
      <c r="J8" s="1" t="s">
        <v>574</v>
      </c>
      <c r="K8" s="13" t="s">
        <v>443</v>
      </c>
      <c r="L8" s="1" t="s">
        <v>574</v>
      </c>
      <c r="M8" s="13" t="s">
        <v>443</v>
      </c>
      <c r="N8" s="1" t="s">
        <v>574</v>
      </c>
    </row>
    <row r="9" spans="2:14" x14ac:dyDescent="0.25">
      <c r="B9" s="1" t="s">
        <v>523</v>
      </c>
      <c r="D9" s="1" t="s">
        <v>532</v>
      </c>
      <c r="E9" s="1" t="s">
        <v>543</v>
      </c>
      <c r="F9" s="1" t="s">
        <v>532</v>
      </c>
      <c r="G9" s="1" t="s">
        <v>543</v>
      </c>
      <c r="I9" s="13" t="s">
        <v>532</v>
      </c>
      <c r="J9" s="1" t="s">
        <v>543</v>
      </c>
      <c r="K9" s="13" t="s">
        <v>532</v>
      </c>
      <c r="L9" s="1" t="s">
        <v>543</v>
      </c>
      <c r="M9" s="13" t="s">
        <v>532</v>
      </c>
      <c r="N9" s="1" t="s">
        <v>543</v>
      </c>
    </row>
    <row r="10" spans="2:14" x14ac:dyDescent="0.25">
      <c r="B10" s="1" t="s">
        <v>100</v>
      </c>
      <c r="D10" s="1" t="s">
        <v>317</v>
      </c>
      <c r="E10" s="1" t="s">
        <v>544</v>
      </c>
      <c r="F10" s="1" t="s">
        <v>317</v>
      </c>
      <c r="G10" s="1" t="s">
        <v>544</v>
      </c>
      <c r="I10" s="13" t="s">
        <v>317</v>
      </c>
      <c r="J10" s="1" t="s">
        <v>544</v>
      </c>
      <c r="K10" s="13" t="s">
        <v>317</v>
      </c>
      <c r="L10" s="1" t="s">
        <v>544</v>
      </c>
      <c r="M10" s="13" t="s">
        <v>317</v>
      </c>
      <c r="N10" s="1" t="s">
        <v>544</v>
      </c>
    </row>
    <row r="11" spans="2:14" x14ac:dyDescent="0.25">
      <c r="B11" s="1" t="s">
        <v>94</v>
      </c>
      <c r="D11" s="1" t="s">
        <v>96</v>
      </c>
      <c r="E11" s="1" t="s">
        <v>169</v>
      </c>
      <c r="F11" s="1" t="s">
        <v>96</v>
      </c>
      <c r="G11" s="1" t="s">
        <v>169</v>
      </c>
      <c r="I11" s="13" t="s">
        <v>96</v>
      </c>
      <c r="J11" s="1" t="s">
        <v>169</v>
      </c>
      <c r="K11" s="13" t="s">
        <v>96</v>
      </c>
      <c r="L11" s="1" t="s">
        <v>169</v>
      </c>
      <c r="M11" s="13" t="s">
        <v>96</v>
      </c>
      <c r="N11" s="1" t="s">
        <v>169</v>
      </c>
    </row>
    <row r="12" spans="2:14" x14ac:dyDescent="0.25">
      <c r="B12" s="1" t="s">
        <v>313</v>
      </c>
      <c r="D12" s="1" t="s">
        <v>102</v>
      </c>
      <c r="E12" s="1" t="s">
        <v>173</v>
      </c>
      <c r="F12" s="1" t="s">
        <v>102</v>
      </c>
      <c r="G12" s="1" t="s">
        <v>173</v>
      </c>
      <c r="I12" s="13" t="s">
        <v>102</v>
      </c>
      <c r="J12" s="1" t="s">
        <v>173</v>
      </c>
      <c r="K12" s="13" t="s">
        <v>102</v>
      </c>
      <c r="L12" s="1" t="s">
        <v>173</v>
      </c>
      <c r="M12" s="13" t="s">
        <v>102</v>
      </c>
      <c r="N12" s="1" t="s">
        <v>173</v>
      </c>
    </row>
    <row r="13" spans="2:14" x14ac:dyDescent="0.25">
      <c r="B13" s="1" t="s">
        <v>102</v>
      </c>
      <c r="D13" s="1" t="s">
        <v>159</v>
      </c>
      <c r="E13" s="1" t="s">
        <v>170</v>
      </c>
      <c r="F13" s="1" t="s">
        <v>159</v>
      </c>
      <c r="G13" s="1" t="s">
        <v>170</v>
      </c>
      <c r="I13" s="13" t="s">
        <v>159</v>
      </c>
      <c r="J13" s="1" t="s">
        <v>170</v>
      </c>
      <c r="K13" s="13" t="s">
        <v>159</v>
      </c>
      <c r="L13" s="1" t="s">
        <v>170</v>
      </c>
      <c r="M13" s="13" t="s">
        <v>159</v>
      </c>
      <c r="N13" s="1" t="s">
        <v>170</v>
      </c>
    </row>
    <row r="14" spans="2:14" x14ac:dyDescent="0.25">
      <c r="B14" s="1" t="s">
        <v>314</v>
      </c>
      <c r="D14" s="7" t="s">
        <v>468</v>
      </c>
      <c r="E14" s="1" t="s">
        <v>545</v>
      </c>
      <c r="F14" s="1" t="s">
        <v>560</v>
      </c>
      <c r="G14" s="1" t="s">
        <v>557</v>
      </c>
      <c r="I14" s="13" t="s">
        <v>468</v>
      </c>
      <c r="J14" s="1" t="s">
        <v>545</v>
      </c>
      <c r="K14" s="13" t="s">
        <v>468</v>
      </c>
      <c r="L14" s="1" t="s">
        <v>545</v>
      </c>
      <c r="M14" s="13" t="s">
        <v>468</v>
      </c>
      <c r="N14" s="1" t="s">
        <v>545</v>
      </c>
    </row>
    <row r="15" spans="2:14" x14ac:dyDescent="0.25">
      <c r="B15" s="1" t="s">
        <v>315</v>
      </c>
      <c r="D15" s="7" t="s">
        <v>107</v>
      </c>
      <c r="E15" s="1" t="s">
        <v>546</v>
      </c>
      <c r="F15" s="1" t="s">
        <v>100</v>
      </c>
      <c r="G15" s="1" t="s">
        <v>177</v>
      </c>
      <c r="I15" s="13" t="s">
        <v>107</v>
      </c>
      <c r="J15" s="1" t="s">
        <v>546</v>
      </c>
      <c r="K15" s="13" t="s">
        <v>107</v>
      </c>
      <c r="L15" s="1" t="s">
        <v>546</v>
      </c>
      <c r="M15" s="13" t="s">
        <v>107</v>
      </c>
      <c r="N15" s="1" t="s">
        <v>546</v>
      </c>
    </row>
    <row r="16" spans="2:14" x14ac:dyDescent="0.25">
      <c r="B16" s="1" t="s">
        <v>95</v>
      </c>
      <c r="D16" s="1" t="s">
        <v>442</v>
      </c>
      <c r="E16" s="1" t="s">
        <v>547</v>
      </c>
      <c r="F16" s="1" t="s">
        <v>442</v>
      </c>
      <c r="G16" s="1" t="s">
        <v>547</v>
      </c>
      <c r="I16" s="13" t="s">
        <v>442</v>
      </c>
      <c r="J16" s="1" t="s">
        <v>547</v>
      </c>
      <c r="K16" s="13" t="s">
        <v>442</v>
      </c>
      <c r="L16" s="1" t="s">
        <v>547</v>
      </c>
      <c r="M16" s="13" t="s">
        <v>442</v>
      </c>
      <c r="N16" s="1" t="s">
        <v>547</v>
      </c>
    </row>
    <row r="17" spans="2:14" x14ac:dyDescent="0.25">
      <c r="B17" s="1" t="s">
        <v>316</v>
      </c>
      <c r="D17" s="1" t="s">
        <v>455</v>
      </c>
      <c r="E17" s="1" t="s">
        <v>548</v>
      </c>
      <c r="F17" s="1" t="s">
        <v>455</v>
      </c>
      <c r="G17" s="1" t="s">
        <v>548</v>
      </c>
      <c r="I17" s="14" t="s">
        <v>455</v>
      </c>
      <c r="J17" s="1" t="s">
        <v>548</v>
      </c>
      <c r="K17" s="13" t="s">
        <v>341</v>
      </c>
      <c r="L17" s="1" t="s">
        <v>354</v>
      </c>
      <c r="M17" s="13" t="s">
        <v>123</v>
      </c>
      <c r="N17" s="7" t="s">
        <v>200</v>
      </c>
    </row>
    <row r="18" spans="2:14" x14ac:dyDescent="0.25">
      <c r="B18" s="1" t="s">
        <v>317</v>
      </c>
      <c r="D18" s="1" t="s">
        <v>324</v>
      </c>
      <c r="E18" s="1" t="s">
        <v>348</v>
      </c>
      <c r="F18" s="1" t="s">
        <v>324</v>
      </c>
      <c r="G18" s="1" t="s">
        <v>348</v>
      </c>
      <c r="I18" s="14" t="s">
        <v>324</v>
      </c>
      <c r="J18" s="1" t="s">
        <v>348</v>
      </c>
      <c r="K18" s="13" t="s">
        <v>365</v>
      </c>
      <c r="L18" s="1" t="s">
        <v>493</v>
      </c>
      <c r="M18" s="13" t="s">
        <v>129</v>
      </c>
      <c r="N18" s="7" t="s">
        <v>583</v>
      </c>
    </row>
    <row r="19" spans="2:14" x14ac:dyDescent="0.25">
      <c r="B19" s="1" t="s">
        <v>524</v>
      </c>
      <c r="D19" s="1" t="s">
        <v>533</v>
      </c>
      <c r="E19" s="1" t="s">
        <v>549</v>
      </c>
      <c r="F19" s="1" t="s">
        <v>533</v>
      </c>
      <c r="G19" s="1" t="s">
        <v>549</v>
      </c>
      <c r="I19" s="14" t="s">
        <v>533</v>
      </c>
      <c r="J19" s="1" t="s">
        <v>549</v>
      </c>
      <c r="K19" s="13" t="s">
        <v>580</v>
      </c>
      <c r="L19" s="1" t="s">
        <v>578</v>
      </c>
      <c r="M19" s="13" t="s">
        <v>533</v>
      </c>
      <c r="N19" s="7" t="s">
        <v>549</v>
      </c>
    </row>
    <row r="20" spans="2:14" x14ac:dyDescent="0.25">
      <c r="B20" s="1" t="s">
        <v>328</v>
      </c>
      <c r="D20" s="1" t="s">
        <v>528</v>
      </c>
      <c r="E20" s="1" t="s">
        <v>550</v>
      </c>
      <c r="F20" s="1" t="s">
        <v>528</v>
      </c>
      <c r="G20" s="1" t="s">
        <v>550</v>
      </c>
      <c r="I20" s="13" t="s">
        <v>528</v>
      </c>
      <c r="J20" s="1" t="s">
        <v>550</v>
      </c>
      <c r="K20" s="13" t="s">
        <v>528</v>
      </c>
      <c r="L20" s="1" t="s">
        <v>550</v>
      </c>
      <c r="M20" s="13" t="s">
        <v>528</v>
      </c>
      <c r="N20" s="1" t="s">
        <v>550</v>
      </c>
    </row>
    <row r="21" spans="2:14" x14ac:dyDescent="0.25">
      <c r="B21" s="1" t="s">
        <v>525</v>
      </c>
      <c r="D21" s="1" t="s">
        <v>108</v>
      </c>
      <c r="E21" s="1" t="s">
        <v>186</v>
      </c>
      <c r="F21" s="1" t="s">
        <v>108</v>
      </c>
      <c r="G21" s="1" t="s">
        <v>186</v>
      </c>
      <c r="I21" s="13" t="s">
        <v>108</v>
      </c>
      <c r="J21" s="1" t="s">
        <v>186</v>
      </c>
      <c r="K21" s="13" t="s">
        <v>108</v>
      </c>
      <c r="L21" s="1" t="s">
        <v>186</v>
      </c>
      <c r="M21" s="13" t="s">
        <v>108</v>
      </c>
      <c r="N21" s="1" t="s">
        <v>186</v>
      </c>
    </row>
    <row r="22" spans="2:14" x14ac:dyDescent="0.25">
      <c r="B22" s="1" t="s">
        <v>526</v>
      </c>
      <c r="D22" s="7" t="s">
        <v>534</v>
      </c>
      <c r="E22" s="1" t="s">
        <v>551</v>
      </c>
      <c r="F22" s="1" t="s">
        <v>113</v>
      </c>
      <c r="G22" s="1" t="s">
        <v>558</v>
      </c>
      <c r="I22" s="13" t="s">
        <v>534</v>
      </c>
      <c r="J22" s="1" t="s">
        <v>551</v>
      </c>
      <c r="K22" s="13" t="s">
        <v>534</v>
      </c>
      <c r="L22" s="1" t="s">
        <v>551</v>
      </c>
      <c r="M22" s="13" t="s">
        <v>534</v>
      </c>
      <c r="N22" s="1" t="s">
        <v>551</v>
      </c>
    </row>
    <row r="23" spans="2:14" x14ac:dyDescent="0.25">
      <c r="B23" s="1" t="s">
        <v>525</v>
      </c>
      <c r="D23" s="1" t="s">
        <v>535</v>
      </c>
      <c r="E23" s="1" t="s">
        <v>552</v>
      </c>
      <c r="F23" s="1" t="s">
        <v>535</v>
      </c>
      <c r="G23" s="1" t="s">
        <v>552</v>
      </c>
      <c r="I23" s="13" t="s">
        <v>535</v>
      </c>
      <c r="J23" s="1" t="s">
        <v>552</v>
      </c>
      <c r="K23" s="13" t="s">
        <v>535</v>
      </c>
      <c r="L23" s="1" t="s">
        <v>552</v>
      </c>
      <c r="M23" s="13" t="s">
        <v>535</v>
      </c>
      <c r="N23" s="1" t="s">
        <v>552</v>
      </c>
    </row>
    <row r="24" spans="2:14" x14ac:dyDescent="0.25">
      <c r="B24" s="1" t="s">
        <v>133</v>
      </c>
      <c r="D24" s="1" t="s">
        <v>127</v>
      </c>
      <c r="E24" s="1" t="s">
        <v>204</v>
      </c>
      <c r="F24" s="1" t="s">
        <v>127</v>
      </c>
      <c r="G24" s="1" t="s">
        <v>204</v>
      </c>
      <c r="I24" s="13" t="s">
        <v>127</v>
      </c>
      <c r="J24" s="1" t="s">
        <v>204</v>
      </c>
      <c r="K24" s="13" t="s">
        <v>127</v>
      </c>
      <c r="L24" s="1" t="s">
        <v>204</v>
      </c>
      <c r="M24" s="13" t="s">
        <v>127</v>
      </c>
      <c r="N24" s="1" t="s">
        <v>204</v>
      </c>
    </row>
    <row r="25" spans="2:14" x14ac:dyDescent="0.25">
      <c r="B25" s="1" t="s">
        <v>102</v>
      </c>
      <c r="D25" s="1" t="s">
        <v>536</v>
      </c>
      <c r="E25" s="1" t="s">
        <v>553</v>
      </c>
      <c r="F25" s="1" t="s">
        <v>536</v>
      </c>
      <c r="G25" s="1" t="s">
        <v>553</v>
      </c>
      <c r="H25" s="59" t="s">
        <v>588</v>
      </c>
      <c r="I25" s="13" t="s">
        <v>536</v>
      </c>
      <c r="J25" s="1" t="s">
        <v>553</v>
      </c>
      <c r="K25" s="13" t="s">
        <v>536</v>
      </c>
      <c r="L25" s="1" t="s">
        <v>553</v>
      </c>
      <c r="M25" s="13" t="s">
        <v>536</v>
      </c>
      <c r="N25" s="1" t="s">
        <v>553</v>
      </c>
    </row>
    <row r="26" spans="2:14" x14ac:dyDescent="0.25">
      <c r="B26" s="1" t="s">
        <v>319</v>
      </c>
      <c r="D26" s="1" t="s">
        <v>139</v>
      </c>
      <c r="E26" s="1" t="s">
        <v>554</v>
      </c>
      <c r="F26" s="1" t="s">
        <v>139</v>
      </c>
      <c r="G26" s="1" t="s">
        <v>554</v>
      </c>
      <c r="H26" s="59"/>
      <c r="I26" s="13" t="s">
        <v>570</v>
      </c>
      <c r="J26" s="1" t="s">
        <v>575</v>
      </c>
      <c r="K26" s="13" t="s">
        <v>570</v>
      </c>
      <c r="L26" s="1" t="s">
        <v>575</v>
      </c>
      <c r="M26" s="13" t="s">
        <v>570</v>
      </c>
      <c r="N26" s="1" t="s">
        <v>575</v>
      </c>
    </row>
    <row r="27" spans="2:14" x14ac:dyDescent="0.25">
      <c r="B27" s="1" t="s">
        <v>160</v>
      </c>
      <c r="D27" s="1" t="s">
        <v>537</v>
      </c>
      <c r="E27" s="1" t="s">
        <v>555</v>
      </c>
      <c r="F27" s="1" t="s">
        <v>537</v>
      </c>
      <c r="G27" s="1" t="s">
        <v>555</v>
      </c>
      <c r="H27" s="59"/>
      <c r="I27" s="13" t="s">
        <v>318</v>
      </c>
      <c r="J27" s="1" t="s">
        <v>576</v>
      </c>
      <c r="K27" s="13" t="s">
        <v>318</v>
      </c>
      <c r="L27" s="1" t="s">
        <v>576</v>
      </c>
      <c r="M27" s="13" t="s">
        <v>318</v>
      </c>
      <c r="N27" s="1" t="s">
        <v>576</v>
      </c>
    </row>
    <row r="28" spans="2:14" x14ac:dyDescent="0.25">
      <c r="B28" s="1" t="s">
        <v>320</v>
      </c>
      <c r="D28" s="1" t="s">
        <v>473</v>
      </c>
      <c r="E28" s="1" t="s">
        <v>512</v>
      </c>
      <c r="F28" s="1" t="s">
        <v>473</v>
      </c>
      <c r="G28" s="1" t="s">
        <v>512</v>
      </c>
      <c r="H28" s="59"/>
      <c r="I28" s="13" t="s">
        <v>571</v>
      </c>
      <c r="J28" s="1" t="s">
        <v>577</v>
      </c>
      <c r="K28" s="13" t="s">
        <v>571</v>
      </c>
      <c r="L28" s="1" t="s">
        <v>577</v>
      </c>
      <c r="M28" s="13" t="s">
        <v>571</v>
      </c>
      <c r="N28" s="1" t="s">
        <v>577</v>
      </c>
    </row>
    <row r="29" spans="2:14" x14ac:dyDescent="0.25">
      <c r="B29" s="1" t="s">
        <v>320</v>
      </c>
      <c r="D29" s="1" t="s">
        <v>159</v>
      </c>
      <c r="E29" s="1" t="s">
        <v>170</v>
      </c>
      <c r="F29" s="1" t="s">
        <v>159</v>
      </c>
      <c r="G29" s="1" t="s">
        <v>170</v>
      </c>
      <c r="I29" s="13" t="s">
        <v>159</v>
      </c>
      <c r="J29" s="1" t="s">
        <v>170</v>
      </c>
      <c r="K29" s="13" t="s">
        <v>159</v>
      </c>
      <c r="L29" s="1" t="s">
        <v>170</v>
      </c>
      <c r="M29" s="13" t="s">
        <v>159</v>
      </c>
      <c r="N29" s="1" t="s">
        <v>170</v>
      </c>
    </row>
    <row r="30" spans="2:14" x14ac:dyDescent="0.25">
      <c r="B30" s="1" t="s">
        <v>163</v>
      </c>
    </row>
    <row r="31" spans="2:14" x14ac:dyDescent="0.25">
      <c r="B31" s="1" t="s">
        <v>527</v>
      </c>
    </row>
    <row r="32" spans="2:14" x14ac:dyDescent="0.25">
      <c r="B32" s="1" t="s">
        <v>321</v>
      </c>
      <c r="H32" s="1" t="s">
        <v>562</v>
      </c>
      <c r="I32" s="1" t="s">
        <v>561</v>
      </c>
    </row>
    <row r="33" spans="2:9" x14ac:dyDescent="0.25">
      <c r="B33" s="1" t="s">
        <v>322</v>
      </c>
      <c r="H33" s="1" t="s">
        <v>563</v>
      </c>
      <c r="I33" s="1" t="s">
        <v>564</v>
      </c>
    </row>
    <row r="34" spans="2:9" x14ac:dyDescent="0.25">
      <c r="B34" s="1" t="s">
        <v>145</v>
      </c>
      <c r="H34" s="10" t="s">
        <v>565</v>
      </c>
      <c r="I34" s="10" t="s">
        <v>566</v>
      </c>
    </row>
    <row r="35" spans="2:9" x14ac:dyDescent="0.25">
      <c r="B35" s="1" t="s">
        <v>133</v>
      </c>
    </row>
    <row r="36" spans="2:9" x14ac:dyDescent="0.25">
      <c r="B36" s="1" t="s">
        <v>324</v>
      </c>
    </row>
    <row r="37" spans="2:9" x14ac:dyDescent="0.25">
      <c r="B37" s="1" t="s">
        <v>325</v>
      </c>
    </row>
    <row r="38" spans="2:9" x14ac:dyDescent="0.25">
      <c r="B38" s="1" t="s">
        <v>115</v>
      </c>
    </row>
    <row r="39" spans="2:9" x14ac:dyDescent="0.25">
      <c r="B39" s="1" t="s">
        <v>528</v>
      </c>
      <c r="D39" s="12" t="str">
        <f>_xlfn.CONCAT(D1:D29)</f>
        <v>0000011100010101100111111000101001000011011000010010111011100001111010010000110100000001011000000001000001011100000011000100101011010001100010011111101011000111100100000101100101110100001010000101000101111101101101100110100000010000</v>
      </c>
    </row>
    <row r="40" spans="2:9" x14ac:dyDescent="0.25">
      <c r="B40" s="1" t="s">
        <v>326</v>
      </c>
      <c r="D40" s="1" t="s">
        <v>567</v>
      </c>
    </row>
    <row r="41" spans="2:9" x14ac:dyDescent="0.25">
      <c r="B41" s="1" t="s">
        <v>322</v>
      </c>
    </row>
    <row r="42" spans="2:9" x14ac:dyDescent="0.25">
      <c r="B42" s="1" t="s">
        <v>94</v>
      </c>
    </row>
    <row r="43" spans="2:9" x14ac:dyDescent="0.25">
      <c r="B43" s="1" t="s">
        <v>94</v>
      </c>
    </row>
    <row r="44" spans="2:9" x14ac:dyDescent="0.25">
      <c r="B44" s="1" t="s">
        <v>448</v>
      </c>
      <c r="H44" s="1" t="s">
        <v>584</v>
      </c>
    </row>
    <row r="45" spans="2:9" x14ac:dyDescent="0.25">
      <c r="B45" s="1" t="s">
        <v>311</v>
      </c>
      <c r="H45" s="1" t="s">
        <v>585</v>
      </c>
    </row>
    <row r="46" spans="2:9" x14ac:dyDescent="0.25">
      <c r="B46" s="1" t="s">
        <v>329</v>
      </c>
      <c r="H46" s="1" t="s">
        <v>586</v>
      </c>
    </row>
    <row r="47" spans="2:9" x14ac:dyDescent="0.25">
      <c r="B47" s="1" t="s">
        <v>330</v>
      </c>
      <c r="H47" s="1" t="s">
        <v>587</v>
      </c>
    </row>
    <row r="48" spans="2:9" x14ac:dyDescent="0.25">
      <c r="B48" s="1" t="s">
        <v>327</v>
      </c>
    </row>
    <row r="49" spans="2:2" x14ac:dyDescent="0.25">
      <c r="B49" s="1" t="s">
        <v>106</v>
      </c>
    </row>
    <row r="50" spans="2:2" x14ac:dyDescent="0.25">
      <c r="B50" s="1" t="s">
        <v>155</v>
      </c>
    </row>
    <row r="51" spans="2:2" x14ac:dyDescent="0.25">
      <c r="B51" s="1" t="s">
        <v>94</v>
      </c>
    </row>
    <row r="52" spans="2:2" x14ac:dyDescent="0.25">
      <c r="B52" s="1" t="s">
        <v>94</v>
      </c>
    </row>
    <row r="53" spans="2:2" x14ac:dyDescent="0.25">
      <c r="B53" s="1" t="s">
        <v>94</v>
      </c>
    </row>
    <row r="54" spans="2:2" x14ac:dyDescent="0.25">
      <c r="B54" s="1" t="s">
        <v>94</v>
      </c>
    </row>
    <row r="55" spans="2:2" x14ac:dyDescent="0.25">
      <c r="B55" s="1" t="s">
        <v>94</v>
      </c>
    </row>
    <row r="56" spans="2:2" x14ac:dyDescent="0.25">
      <c r="B56" s="1" t="s">
        <v>94</v>
      </c>
    </row>
    <row r="57" spans="2:2" x14ac:dyDescent="0.25">
      <c r="B57" s="1" t="s">
        <v>94</v>
      </c>
    </row>
    <row r="58" spans="2:2" x14ac:dyDescent="0.25">
      <c r="B58" s="1" t="s">
        <v>94</v>
      </c>
    </row>
    <row r="59" spans="2:2" x14ac:dyDescent="0.25">
      <c r="B59" s="1" t="s">
        <v>94</v>
      </c>
    </row>
    <row r="60" spans="2:2" x14ac:dyDescent="0.25">
      <c r="B60" s="1" t="s">
        <v>94</v>
      </c>
    </row>
    <row r="61" spans="2:2" x14ac:dyDescent="0.25">
      <c r="B61" s="1" t="s">
        <v>94</v>
      </c>
    </row>
    <row r="62" spans="2:2" x14ac:dyDescent="0.25">
      <c r="B62" s="1" t="s">
        <v>94</v>
      </c>
    </row>
    <row r="63" spans="2:2" x14ac:dyDescent="0.25">
      <c r="B63" s="1" t="s">
        <v>94</v>
      </c>
    </row>
    <row r="64" spans="2:2" x14ac:dyDescent="0.25">
      <c r="B64" s="1" t="s">
        <v>94</v>
      </c>
    </row>
    <row r="65" spans="2:2" x14ac:dyDescent="0.25">
      <c r="B65" s="1" t="s">
        <v>94</v>
      </c>
    </row>
    <row r="66" spans="2:2" x14ac:dyDescent="0.25">
      <c r="B66" s="1" t="s">
        <v>94</v>
      </c>
    </row>
    <row r="67" spans="2:2" x14ac:dyDescent="0.25">
      <c r="B67" s="1" t="s">
        <v>97</v>
      </c>
    </row>
    <row r="68" spans="2:2" x14ac:dyDescent="0.25">
      <c r="B68" s="1" t="s">
        <v>94</v>
      </c>
    </row>
    <row r="69" spans="2:2" x14ac:dyDescent="0.25">
      <c r="B69" s="1" t="s">
        <v>94</v>
      </c>
    </row>
    <row r="70" spans="2:2" x14ac:dyDescent="0.25">
      <c r="B70" s="1" t="s">
        <v>94</v>
      </c>
    </row>
    <row r="71" spans="2:2" x14ac:dyDescent="0.25">
      <c r="B71" s="1" t="s">
        <v>94</v>
      </c>
    </row>
    <row r="72" spans="2:2" x14ac:dyDescent="0.25">
      <c r="B72" s="1" t="s">
        <v>94</v>
      </c>
    </row>
    <row r="73" spans="2:2" x14ac:dyDescent="0.25">
      <c r="B73" s="1" t="s">
        <v>94</v>
      </c>
    </row>
    <row r="74" spans="2:2" x14ac:dyDescent="0.25">
      <c r="B74" s="1" t="s">
        <v>94</v>
      </c>
    </row>
    <row r="75" spans="2:2" x14ac:dyDescent="0.25">
      <c r="B75" s="1" t="s">
        <v>94</v>
      </c>
    </row>
    <row r="76" spans="2:2" x14ac:dyDescent="0.25">
      <c r="B76" s="1" t="s">
        <v>94</v>
      </c>
    </row>
    <row r="77" spans="2:2" x14ac:dyDescent="0.25">
      <c r="B77" s="1" t="s">
        <v>94</v>
      </c>
    </row>
    <row r="78" spans="2:2" x14ac:dyDescent="0.25">
      <c r="B78" s="1" t="s">
        <v>94</v>
      </c>
    </row>
    <row r="79" spans="2:2" x14ac:dyDescent="0.25">
      <c r="B79" s="1" t="s">
        <v>94</v>
      </c>
    </row>
    <row r="80" spans="2:2" x14ac:dyDescent="0.25">
      <c r="B80" s="1" t="s">
        <v>94</v>
      </c>
    </row>
    <row r="81" spans="2:2" x14ac:dyDescent="0.25">
      <c r="B81" s="1" t="s">
        <v>97</v>
      </c>
    </row>
    <row r="82" spans="2:2" x14ac:dyDescent="0.25">
      <c r="B82" s="1" t="s">
        <v>94</v>
      </c>
    </row>
    <row r="83" spans="2:2" x14ac:dyDescent="0.25">
      <c r="B83" s="1" t="s">
        <v>94</v>
      </c>
    </row>
    <row r="84" spans="2:2" x14ac:dyDescent="0.25">
      <c r="B84" s="1" t="s">
        <v>94</v>
      </c>
    </row>
    <row r="85" spans="2:2" x14ac:dyDescent="0.25">
      <c r="B85" s="1" t="s">
        <v>97</v>
      </c>
    </row>
    <row r="86" spans="2:2" x14ac:dyDescent="0.25">
      <c r="B86" s="1" t="s">
        <v>94</v>
      </c>
    </row>
    <row r="87" spans="2:2" x14ac:dyDescent="0.25">
      <c r="B87" s="1" t="s">
        <v>94</v>
      </c>
    </row>
    <row r="88" spans="2:2" x14ac:dyDescent="0.25">
      <c r="B88" s="1" t="s">
        <v>94</v>
      </c>
    </row>
    <row r="89" spans="2:2" x14ac:dyDescent="0.25">
      <c r="B89" s="1" t="s">
        <v>94</v>
      </c>
    </row>
    <row r="90" spans="2:2" x14ac:dyDescent="0.25">
      <c r="B90" s="1" t="s">
        <v>94</v>
      </c>
    </row>
    <row r="91" spans="2:2" x14ac:dyDescent="0.25">
      <c r="B91" s="1" t="s">
        <v>97</v>
      </c>
    </row>
    <row r="92" spans="2:2" x14ac:dyDescent="0.25">
      <c r="B92" s="1" t="s">
        <v>94</v>
      </c>
    </row>
    <row r="93" spans="2:2" x14ac:dyDescent="0.25">
      <c r="B93" s="1" t="s">
        <v>94</v>
      </c>
    </row>
    <row r="94" spans="2:2" x14ac:dyDescent="0.25">
      <c r="B94" s="1" t="s">
        <v>94</v>
      </c>
    </row>
    <row r="95" spans="2:2" x14ac:dyDescent="0.25">
      <c r="B95" s="1" t="s">
        <v>97</v>
      </c>
    </row>
    <row r="96" spans="2:2" x14ac:dyDescent="0.25">
      <c r="B96" s="1" t="s">
        <v>94</v>
      </c>
    </row>
    <row r="97" spans="2:2" x14ac:dyDescent="0.25">
      <c r="B97" s="1" t="s">
        <v>97</v>
      </c>
    </row>
    <row r="98" spans="2:2" x14ac:dyDescent="0.25">
      <c r="B98" s="1" t="s">
        <v>94</v>
      </c>
    </row>
    <row r="99" spans="2:2" x14ac:dyDescent="0.25">
      <c r="B99" s="1" t="s">
        <v>97</v>
      </c>
    </row>
    <row r="100" spans="2:2" x14ac:dyDescent="0.25">
      <c r="B100" s="1" t="s">
        <v>94</v>
      </c>
    </row>
    <row r="101" spans="2:2" x14ac:dyDescent="0.25">
      <c r="B101" s="1" t="s">
        <v>94</v>
      </c>
    </row>
    <row r="102" spans="2:2" x14ac:dyDescent="0.25">
      <c r="B102" s="1" t="s">
        <v>94</v>
      </c>
    </row>
    <row r="103" spans="2:2" x14ac:dyDescent="0.25">
      <c r="B103" s="1" t="s">
        <v>94</v>
      </c>
    </row>
    <row r="104" spans="2:2" x14ac:dyDescent="0.25">
      <c r="B104" s="1" t="s">
        <v>94</v>
      </c>
    </row>
    <row r="105" spans="2:2" x14ac:dyDescent="0.25">
      <c r="B105" s="1" t="s">
        <v>94</v>
      </c>
    </row>
    <row r="106" spans="2:2" x14ac:dyDescent="0.25">
      <c r="B106" s="1" t="s">
        <v>94</v>
      </c>
    </row>
    <row r="107" spans="2:2" x14ac:dyDescent="0.25">
      <c r="B107" s="1" t="s">
        <v>94</v>
      </c>
    </row>
    <row r="108" spans="2:2" x14ac:dyDescent="0.25">
      <c r="B108" s="1" t="s">
        <v>94</v>
      </c>
    </row>
    <row r="109" spans="2:2" x14ac:dyDescent="0.25">
      <c r="B109" s="1" t="s">
        <v>94</v>
      </c>
    </row>
    <row r="110" spans="2:2" x14ac:dyDescent="0.25">
      <c r="B110" s="1" t="s">
        <v>94</v>
      </c>
    </row>
    <row r="111" spans="2:2" x14ac:dyDescent="0.25">
      <c r="B111" s="1" t="s">
        <v>94</v>
      </c>
    </row>
    <row r="112" spans="2:2" x14ac:dyDescent="0.25">
      <c r="B112" s="1" t="s">
        <v>94</v>
      </c>
    </row>
    <row r="113" spans="2:2" x14ac:dyDescent="0.25">
      <c r="B113" s="1" t="s">
        <v>94</v>
      </c>
    </row>
    <row r="114" spans="2:2" x14ac:dyDescent="0.25">
      <c r="B114" s="1" t="s">
        <v>94</v>
      </c>
    </row>
    <row r="115" spans="2:2" x14ac:dyDescent="0.25">
      <c r="B115" s="1" t="s">
        <v>94</v>
      </c>
    </row>
    <row r="116" spans="2:2" x14ac:dyDescent="0.25">
      <c r="B116" s="1" t="s">
        <v>94</v>
      </c>
    </row>
    <row r="117" spans="2:2" x14ac:dyDescent="0.25">
      <c r="B117" s="1" t="s">
        <v>94</v>
      </c>
    </row>
    <row r="118" spans="2:2" x14ac:dyDescent="0.25">
      <c r="B118" s="1" t="s">
        <v>94</v>
      </c>
    </row>
    <row r="119" spans="2:2" x14ac:dyDescent="0.25">
      <c r="B119" s="1" t="s">
        <v>94</v>
      </c>
    </row>
    <row r="120" spans="2:2" x14ac:dyDescent="0.25">
      <c r="B120" s="1" t="s">
        <v>94</v>
      </c>
    </row>
    <row r="121" spans="2:2" x14ac:dyDescent="0.25">
      <c r="B121" s="1" t="s">
        <v>94</v>
      </c>
    </row>
    <row r="122" spans="2:2" x14ac:dyDescent="0.25">
      <c r="B122" s="1" t="s">
        <v>94</v>
      </c>
    </row>
    <row r="123" spans="2:2" x14ac:dyDescent="0.25">
      <c r="B123" s="1" t="s">
        <v>94</v>
      </c>
    </row>
    <row r="124" spans="2:2" x14ac:dyDescent="0.25">
      <c r="B124" s="1" t="s">
        <v>94</v>
      </c>
    </row>
    <row r="125" spans="2:2" x14ac:dyDescent="0.25">
      <c r="B125" s="1" t="s">
        <v>94</v>
      </c>
    </row>
    <row r="126" spans="2:2" x14ac:dyDescent="0.25">
      <c r="B126" s="1" t="s">
        <v>94</v>
      </c>
    </row>
    <row r="127" spans="2:2" x14ac:dyDescent="0.25">
      <c r="B127" s="1" t="s">
        <v>94</v>
      </c>
    </row>
    <row r="128" spans="2:2" x14ac:dyDescent="0.25">
      <c r="B128" s="1" t="s">
        <v>94</v>
      </c>
    </row>
    <row r="129" spans="2:2" x14ac:dyDescent="0.25">
      <c r="B129" s="1" t="s">
        <v>94</v>
      </c>
    </row>
    <row r="130" spans="2:2" x14ac:dyDescent="0.25">
      <c r="B130" s="1" t="s">
        <v>94</v>
      </c>
    </row>
    <row r="131" spans="2:2" x14ac:dyDescent="0.25">
      <c r="B131" s="1" t="s">
        <v>94</v>
      </c>
    </row>
    <row r="132" spans="2:2" x14ac:dyDescent="0.25">
      <c r="B132" s="1" t="s">
        <v>94</v>
      </c>
    </row>
    <row r="133" spans="2:2" x14ac:dyDescent="0.25">
      <c r="B133" s="1" t="s">
        <v>94</v>
      </c>
    </row>
    <row r="134" spans="2:2" x14ac:dyDescent="0.25">
      <c r="B134" s="1" t="s">
        <v>94</v>
      </c>
    </row>
    <row r="135" spans="2:2" x14ac:dyDescent="0.25">
      <c r="B135" s="1" t="s">
        <v>94</v>
      </c>
    </row>
    <row r="136" spans="2:2" x14ac:dyDescent="0.25">
      <c r="B136" s="1" t="s">
        <v>94</v>
      </c>
    </row>
    <row r="137" spans="2:2" x14ac:dyDescent="0.25">
      <c r="B137" s="1" t="s">
        <v>94</v>
      </c>
    </row>
    <row r="138" spans="2:2" x14ac:dyDescent="0.25">
      <c r="B138" s="1" t="s">
        <v>94</v>
      </c>
    </row>
    <row r="139" spans="2:2" x14ac:dyDescent="0.25">
      <c r="B139" s="1" t="s">
        <v>94</v>
      </c>
    </row>
    <row r="140" spans="2:2" x14ac:dyDescent="0.25">
      <c r="B140" s="1" t="s">
        <v>94</v>
      </c>
    </row>
    <row r="141" spans="2:2" x14ac:dyDescent="0.25">
      <c r="B141" s="1" t="s">
        <v>94</v>
      </c>
    </row>
    <row r="142" spans="2:2" x14ac:dyDescent="0.25">
      <c r="B142" s="1" t="s">
        <v>94</v>
      </c>
    </row>
    <row r="143" spans="2:2" x14ac:dyDescent="0.25">
      <c r="B143" s="1" t="s">
        <v>94</v>
      </c>
    </row>
    <row r="144" spans="2:2" x14ac:dyDescent="0.25">
      <c r="B144" s="1" t="s">
        <v>94</v>
      </c>
    </row>
    <row r="145" spans="2:2" x14ac:dyDescent="0.25">
      <c r="B145" s="1" t="s">
        <v>94</v>
      </c>
    </row>
    <row r="146" spans="2:2" x14ac:dyDescent="0.25">
      <c r="B146" s="1" t="s">
        <v>94</v>
      </c>
    </row>
    <row r="147" spans="2:2" x14ac:dyDescent="0.25">
      <c r="B147" s="1" t="s">
        <v>94</v>
      </c>
    </row>
    <row r="148" spans="2:2" x14ac:dyDescent="0.25">
      <c r="B148" s="1" t="s">
        <v>94</v>
      </c>
    </row>
    <row r="149" spans="2:2" x14ac:dyDescent="0.25">
      <c r="B149" s="1" t="s">
        <v>94</v>
      </c>
    </row>
    <row r="150" spans="2:2" x14ac:dyDescent="0.25">
      <c r="B150" s="1" t="s">
        <v>94</v>
      </c>
    </row>
    <row r="151" spans="2:2" x14ac:dyDescent="0.25">
      <c r="B151" s="1" t="s">
        <v>94</v>
      </c>
    </row>
    <row r="152" spans="2:2" x14ac:dyDescent="0.25">
      <c r="B152" s="1" t="s">
        <v>94</v>
      </c>
    </row>
    <row r="153" spans="2:2" x14ac:dyDescent="0.25">
      <c r="B153" s="1" t="s">
        <v>94</v>
      </c>
    </row>
    <row r="154" spans="2:2" x14ac:dyDescent="0.25">
      <c r="B154" s="1" t="s">
        <v>94</v>
      </c>
    </row>
    <row r="155" spans="2:2" x14ac:dyDescent="0.25">
      <c r="B155" s="1" t="s">
        <v>94</v>
      </c>
    </row>
    <row r="156" spans="2:2" x14ac:dyDescent="0.25">
      <c r="B156" s="1" t="s">
        <v>94</v>
      </c>
    </row>
    <row r="157" spans="2:2" x14ac:dyDescent="0.25">
      <c r="B157" s="1" t="s">
        <v>94</v>
      </c>
    </row>
    <row r="158" spans="2:2" x14ac:dyDescent="0.25">
      <c r="B158" s="1" t="s">
        <v>94</v>
      </c>
    </row>
    <row r="159" spans="2:2" x14ac:dyDescent="0.25">
      <c r="B159" s="1" t="s">
        <v>94</v>
      </c>
    </row>
    <row r="160" spans="2:2" x14ac:dyDescent="0.25">
      <c r="B160" s="1" t="s">
        <v>94</v>
      </c>
    </row>
    <row r="161" spans="2:2" x14ac:dyDescent="0.25">
      <c r="B161" s="1" t="s">
        <v>94</v>
      </c>
    </row>
    <row r="162" spans="2:2" x14ac:dyDescent="0.25">
      <c r="B162" s="1" t="s">
        <v>94</v>
      </c>
    </row>
    <row r="163" spans="2:2" x14ac:dyDescent="0.25">
      <c r="B163" s="1" t="s">
        <v>94</v>
      </c>
    </row>
    <row r="164" spans="2:2" x14ac:dyDescent="0.25">
      <c r="B164" s="1" t="s">
        <v>94</v>
      </c>
    </row>
    <row r="165" spans="2:2" x14ac:dyDescent="0.25">
      <c r="B165" s="1" t="s">
        <v>97</v>
      </c>
    </row>
    <row r="166" spans="2:2" x14ac:dyDescent="0.25">
      <c r="B166" s="1" t="s">
        <v>94</v>
      </c>
    </row>
    <row r="167" spans="2:2" x14ac:dyDescent="0.25">
      <c r="B167" s="1" t="s">
        <v>94</v>
      </c>
    </row>
    <row r="168" spans="2:2" x14ac:dyDescent="0.25">
      <c r="B168" s="1" t="s">
        <v>94</v>
      </c>
    </row>
    <row r="169" spans="2:2" x14ac:dyDescent="0.25">
      <c r="B169" s="1" t="s">
        <v>97</v>
      </c>
    </row>
    <row r="170" spans="2:2" x14ac:dyDescent="0.25">
      <c r="B170" s="1" t="s">
        <v>94</v>
      </c>
    </row>
    <row r="171" spans="2:2" x14ac:dyDescent="0.25">
      <c r="B171" s="1" t="s">
        <v>155</v>
      </c>
    </row>
    <row r="172" spans="2:2" x14ac:dyDescent="0.25">
      <c r="B172" s="1" t="s">
        <v>94</v>
      </c>
    </row>
    <row r="173" spans="2:2" x14ac:dyDescent="0.25">
      <c r="B173" s="1" t="s">
        <v>94</v>
      </c>
    </row>
    <row r="174" spans="2:2" x14ac:dyDescent="0.25">
      <c r="B174" s="1" t="s">
        <v>94</v>
      </c>
    </row>
    <row r="175" spans="2:2" x14ac:dyDescent="0.25">
      <c r="B175" s="1" t="s">
        <v>94</v>
      </c>
    </row>
    <row r="176" spans="2:2" x14ac:dyDescent="0.25">
      <c r="B176" s="1" t="s">
        <v>94</v>
      </c>
    </row>
    <row r="177" spans="2:2" x14ac:dyDescent="0.25">
      <c r="B177" s="1" t="s">
        <v>94</v>
      </c>
    </row>
    <row r="178" spans="2:2" x14ac:dyDescent="0.25">
      <c r="B178" s="1" t="s">
        <v>94</v>
      </c>
    </row>
    <row r="179" spans="2:2" x14ac:dyDescent="0.25">
      <c r="B179" s="1" t="s">
        <v>94</v>
      </c>
    </row>
    <row r="180" spans="2:2" x14ac:dyDescent="0.25">
      <c r="B180" s="1" t="s">
        <v>94</v>
      </c>
    </row>
    <row r="181" spans="2:2" x14ac:dyDescent="0.25">
      <c r="B181" s="1" t="s">
        <v>94</v>
      </c>
    </row>
    <row r="182" spans="2:2" x14ac:dyDescent="0.25">
      <c r="B182" s="1" t="s">
        <v>94</v>
      </c>
    </row>
    <row r="183" spans="2:2" x14ac:dyDescent="0.25">
      <c r="B183" s="1" t="s">
        <v>94</v>
      </c>
    </row>
    <row r="184" spans="2:2" x14ac:dyDescent="0.25">
      <c r="B184" s="1" t="s">
        <v>94</v>
      </c>
    </row>
    <row r="185" spans="2:2" x14ac:dyDescent="0.25">
      <c r="B185" s="1" t="s">
        <v>94</v>
      </c>
    </row>
    <row r="186" spans="2:2" x14ac:dyDescent="0.25">
      <c r="B186" s="1" t="s">
        <v>94</v>
      </c>
    </row>
    <row r="187" spans="2:2" x14ac:dyDescent="0.25">
      <c r="B187" s="1" t="s">
        <v>94</v>
      </c>
    </row>
    <row r="188" spans="2:2" x14ac:dyDescent="0.25">
      <c r="B188" s="1" t="s">
        <v>94</v>
      </c>
    </row>
    <row r="189" spans="2:2" x14ac:dyDescent="0.25">
      <c r="B189" s="1" t="s">
        <v>94</v>
      </c>
    </row>
    <row r="190" spans="2:2" x14ac:dyDescent="0.25">
      <c r="B190" s="1" t="s">
        <v>94</v>
      </c>
    </row>
    <row r="191" spans="2:2" x14ac:dyDescent="0.25">
      <c r="B191" s="1" t="s">
        <v>94</v>
      </c>
    </row>
    <row r="192" spans="2:2" x14ac:dyDescent="0.25">
      <c r="B192" s="1" t="s">
        <v>159</v>
      </c>
    </row>
    <row r="193" spans="2:2" x14ac:dyDescent="0.25">
      <c r="B193" s="1" t="s">
        <v>94</v>
      </c>
    </row>
    <row r="194" spans="2:2" x14ac:dyDescent="0.25">
      <c r="B194" s="1" t="s">
        <v>94</v>
      </c>
    </row>
    <row r="195" spans="2:2" x14ac:dyDescent="0.25">
      <c r="B195" s="1" t="s">
        <v>94</v>
      </c>
    </row>
    <row r="196" spans="2:2" x14ac:dyDescent="0.25">
      <c r="B196" s="1" t="s">
        <v>94</v>
      </c>
    </row>
    <row r="197" spans="2:2" x14ac:dyDescent="0.25">
      <c r="B197" s="1" t="s">
        <v>94</v>
      </c>
    </row>
    <row r="198" spans="2:2" x14ac:dyDescent="0.25">
      <c r="B198" s="1" t="s">
        <v>94</v>
      </c>
    </row>
    <row r="199" spans="2:2" x14ac:dyDescent="0.25">
      <c r="B199" s="1" t="s">
        <v>94</v>
      </c>
    </row>
    <row r="200" spans="2:2" x14ac:dyDescent="0.25">
      <c r="B200" s="1" t="s">
        <v>94</v>
      </c>
    </row>
    <row r="201" spans="2:2" x14ac:dyDescent="0.25">
      <c r="B201" s="1" t="s">
        <v>94</v>
      </c>
    </row>
    <row r="202" spans="2:2" x14ac:dyDescent="0.25">
      <c r="B202" s="1" t="s">
        <v>94</v>
      </c>
    </row>
    <row r="203" spans="2:2" x14ac:dyDescent="0.25">
      <c r="B203" s="1" t="s">
        <v>94</v>
      </c>
    </row>
    <row r="204" spans="2:2" x14ac:dyDescent="0.25">
      <c r="B204" s="1" t="s">
        <v>94</v>
      </c>
    </row>
    <row r="205" spans="2:2" x14ac:dyDescent="0.25">
      <c r="B205" s="1" t="s">
        <v>94</v>
      </c>
    </row>
    <row r="206" spans="2:2" x14ac:dyDescent="0.25">
      <c r="B206" s="1" t="s">
        <v>94</v>
      </c>
    </row>
    <row r="207" spans="2:2" x14ac:dyDescent="0.25">
      <c r="B207" s="1" t="s">
        <v>94</v>
      </c>
    </row>
    <row r="208" spans="2:2" x14ac:dyDescent="0.25">
      <c r="B208" s="1" t="s">
        <v>94</v>
      </c>
    </row>
    <row r="209" spans="2:2" x14ac:dyDescent="0.25">
      <c r="B209" s="1" t="s">
        <v>94</v>
      </c>
    </row>
    <row r="210" spans="2:2" x14ac:dyDescent="0.25">
      <c r="B210" s="1" t="s">
        <v>331</v>
      </c>
    </row>
    <row r="211" spans="2:2" x14ac:dyDescent="0.25">
      <c r="B211" s="1" t="s">
        <v>94</v>
      </c>
    </row>
    <row r="212" spans="2:2" x14ac:dyDescent="0.25">
      <c r="B212" s="1" t="s">
        <v>94</v>
      </c>
    </row>
    <row r="213" spans="2:2" x14ac:dyDescent="0.25">
      <c r="B213" s="1" t="s">
        <v>94</v>
      </c>
    </row>
    <row r="214" spans="2:2" x14ac:dyDescent="0.25">
      <c r="B214" s="1" t="s">
        <v>101</v>
      </c>
    </row>
    <row r="215" spans="2:2" x14ac:dyDescent="0.25">
      <c r="B215" s="1" t="s">
        <v>332</v>
      </c>
    </row>
    <row r="216" spans="2:2" x14ac:dyDescent="0.25">
      <c r="B216" s="1" t="s">
        <v>94</v>
      </c>
    </row>
    <row r="217" spans="2:2" x14ac:dyDescent="0.25">
      <c r="B217" s="1" t="s">
        <v>94</v>
      </c>
    </row>
    <row r="218" spans="2:2" x14ac:dyDescent="0.25">
      <c r="B218" s="1" t="s">
        <v>94</v>
      </c>
    </row>
    <row r="219" spans="2:2" x14ac:dyDescent="0.25">
      <c r="B219" s="1" t="s">
        <v>94</v>
      </c>
    </row>
    <row r="220" spans="2:2" x14ac:dyDescent="0.25">
      <c r="B220" s="1" t="s">
        <v>94</v>
      </c>
    </row>
    <row r="221" spans="2:2" x14ac:dyDescent="0.25">
      <c r="B221" s="1" t="s">
        <v>94</v>
      </c>
    </row>
    <row r="222" spans="2:2" x14ac:dyDescent="0.25">
      <c r="B222" s="1" t="s">
        <v>108</v>
      </c>
    </row>
    <row r="223" spans="2:2" x14ac:dyDescent="0.25">
      <c r="B223" s="1" t="s">
        <v>96</v>
      </c>
    </row>
    <row r="224" spans="2:2" x14ac:dyDescent="0.25">
      <c r="B224" s="1" t="s">
        <v>94</v>
      </c>
    </row>
    <row r="225" spans="2:2" x14ac:dyDescent="0.25">
      <c r="B225" s="1" t="s">
        <v>94</v>
      </c>
    </row>
    <row r="226" spans="2:2" x14ac:dyDescent="0.25">
      <c r="B226" s="1" t="s">
        <v>94</v>
      </c>
    </row>
    <row r="227" spans="2:2" x14ac:dyDescent="0.25">
      <c r="B227" s="1" t="s">
        <v>141</v>
      </c>
    </row>
    <row r="228" spans="2:2" x14ac:dyDescent="0.25">
      <c r="B228" s="1" t="s">
        <v>121</v>
      </c>
    </row>
    <row r="229" spans="2:2" x14ac:dyDescent="0.25">
      <c r="B229" s="1" t="s">
        <v>101</v>
      </c>
    </row>
    <row r="230" spans="2:2" x14ac:dyDescent="0.25">
      <c r="B230" s="1" t="s">
        <v>333</v>
      </c>
    </row>
    <row r="231" spans="2:2" x14ac:dyDescent="0.25">
      <c r="B231" s="1" t="s">
        <v>94</v>
      </c>
    </row>
    <row r="232" spans="2:2" x14ac:dyDescent="0.25">
      <c r="B232" s="1" t="s">
        <v>125</v>
      </c>
    </row>
    <row r="233" spans="2:2" x14ac:dyDescent="0.25">
      <c r="B233" s="1" t="s">
        <v>94</v>
      </c>
    </row>
    <row r="234" spans="2:2" x14ac:dyDescent="0.25">
      <c r="B234" s="1" t="s">
        <v>94</v>
      </c>
    </row>
    <row r="235" spans="2:2" x14ac:dyDescent="0.25">
      <c r="B235" s="1" t="s">
        <v>94</v>
      </c>
    </row>
    <row r="236" spans="2:2" x14ac:dyDescent="0.25">
      <c r="B236" s="1" t="s">
        <v>94</v>
      </c>
    </row>
    <row r="237" spans="2:2" x14ac:dyDescent="0.25">
      <c r="B237" s="1" t="s">
        <v>94</v>
      </c>
    </row>
    <row r="238" spans="2:2" x14ac:dyDescent="0.25">
      <c r="B238" s="1" t="s">
        <v>94</v>
      </c>
    </row>
    <row r="239" spans="2:2" x14ac:dyDescent="0.25">
      <c r="B239" s="1" t="s">
        <v>94</v>
      </c>
    </row>
    <row r="240" spans="2:2" x14ac:dyDescent="0.25">
      <c r="B240" s="1" t="s">
        <v>94</v>
      </c>
    </row>
    <row r="241" spans="2:2" x14ac:dyDescent="0.25">
      <c r="B241" s="1" t="s">
        <v>94</v>
      </c>
    </row>
    <row r="242" spans="2:2" x14ac:dyDescent="0.25">
      <c r="B242" s="1" t="s">
        <v>94</v>
      </c>
    </row>
    <row r="243" spans="2:2" x14ac:dyDescent="0.25">
      <c r="B243" s="1" t="s">
        <v>94</v>
      </c>
    </row>
    <row r="244" spans="2:2" x14ac:dyDescent="0.25">
      <c r="B244" s="1" t="s">
        <v>94</v>
      </c>
    </row>
    <row r="245" spans="2:2" x14ac:dyDescent="0.25">
      <c r="B245" s="1" t="s">
        <v>94</v>
      </c>
    </row>
    <row r="246" spans="2:2" x14ac:dyDescent="0.25">
      <c r="B246" s="1" t="s">
        <v>94</v>
      </c>
    </row>
    <row r="247" spans="2:2" x14ac:dyDescent="0.25">
      <c r="B247" s="1" t="s">
        <v>94</v>
      </c>
    </row>
    <row r="248" spans="2:2" x14ac:dyDescent="0.25">
      <c r="B248" s="1" t="s">
        <v>94</v>
      </c>
    </row>
    <row r="249" spans="2:2" x14ac:dyDescent="0.25">
      <c r="B249" s="1" t="s">
        <v>94</v>
      </c>
    </row>
    <row r="250" spans="2:2" x14ac:dyDescent="0.25">
      <c r="B250" s="1" t="s">
        <v>94</v>
      </c>
    </row>
    <row r="251" spans="2:2" x14ac:dyDescent="0.25">
      <c r="B251" s="1" t="s">
        <v>94</v>
      </c>
    </row>
    <row r="252" spans="2:2" x14ac:dyDescent="0.25">
      <c r="B252" s="1" t="s">
        <v>94</v>
      </c>
    </row>
    <row r="253" spans="2:2" x14ac:dyDescent="0.25">
      <c r="B253" s="1" t="s">
        <v>94</v>
      </c>
    </row>
    <row r="254" spans="2:2" x14ac:dyDescent="0.25">
      <c r="B254" s="1" t="s">
        <v>94</v>
      </c>
    </row>
    <row r="255" spans="2:2" x14ac:dyDescent="0.25">
      <c r="B255" s="1" t="s">
        <v>94</v>
      </c>
    </row>
    <row r="256" spans="2:2" x14ac:dyDescent="0.25">
      <c r="B256" s="1" t="s">
        <v>94</v>
      </c>
    </row>
    <row r="257" spans="2:2" x14ac:dyDescent="0.25">
      <c r="B257" s="1" t="s">
        <v>94</v>
      </c>
    </row>
    <row r="258" spans="2:2" x14ac:dyDescent="0.25">
      <c r="B258" s="1" t="s">
        <v>94</v>
      </c>
    </row>
    <row r="259" spans="2:2" x14ac:dyDescent="0.25">
      <c r="B259" s="1" t="s">
        <v>94</v>
      </c>
    </row>
    <row r="260" spans="2:2" x14ac:dyDescent="0.25">
      <c r="B260" s="1" t="s">
        <v>94</v>
      </c>
    </row>
    <row r="261" spans="2:2" x14ac:dyDescent="0.25">
      <c r="B261" s="1" t="s">
        <v>94</v>
      </c>
    </row>
    <row r="262" spans="2:2" x14ac:dyDescent="0.25">
      <c r="B262" s="1" t="s">
        <v>94</v>
      </c>
    </row>
    <row r="263" spans="2:2" x14ac:dyDescent="0.25">
      <c r="B263" s="1" t="s">
        <v>94</v>
      </c>
    </row>
    <row r="264" spans="2:2" x14ac:dyDescent="0.25">
      <c r="B264" s="1" t="s">
        <v>94</v>
      </c>
    </row>
    <row r="265" spans="2:2" x14ac:dyDescent="0.25">
      <c r="B265" s="1" t="s">
        <v>94</v>
      </c>
    </row>
    <row r="266" spans="2:2" x14ac:dyDescent="0.25">
      <c r="B266" s="1" t="s">
        <v>94</v>
      </c>
    </row>
    <row r="267" spans="2:2" x14ac:dyDescent="0.25">
      <c r="B267" s="1" t="s">
        <v>94</v>
      </c>
    </row>
    <row r="268" spans="2:2" x14ac:dyDescent="0.25">
      <c r="B268" s="1" t="s">
        <v>94</v>
      </c>
    </row>
    <row r="269" spans="2:2" x14ac:dyDescent="0.25">
      <c r="B269" s="1" t="s">
        <v>94</v>
      </c>
    </row>
    <row r="270" spans="2:2" x14ac:dyDescent="0.25">
      <c r="B270" s="1" t="s">
        <v>94</v>
      </c>
    </row>
    <row r="271" spans="2:2" x14ac:dyDescent="0.25">
      <c r="B271" s="1" t="s">
        <v>94</v>
      </c>
    </row>
    <row r="272" spans="2:2" x14ac:dyDescent="0.25">
      <c r="B272" s="1" t="s">
        <v>94</v>
      </c>
    </row>
    <row r="273" spans="2:2" x14ac:dyDescent="0.25">
      <c r="B273" s="1" t="s">
        <v>94</v>
      </c>
    </row>
    <row r="274" spans="2:2" x14ac:dyDescent="0.25">
      <c r="B274" s="1" t="s">
        <v>94</v>
      </c>
    </row>
    <row r="275" spans="2:2" x14ac:dyDescent="0.25">
      <c r="B275" s="1" t="s">
        <v>94</v>
      </c>
    </row>
    <row r="276" spans="2:2" x14ac:dyDescent="0.25">
      <c r="B276" s="1" t="s">
        <v>94</v>
      </c>
    </row>
    <row r="277" spans="2:2" x14ac:dyDescent="0.25">
      <c r="B277" s="1" t="s">
        <v>94</v>
      </c>
    </row>
    <row r="278" spans="2:2" x14ac:dyDescent="0.25">
      <c r="B278" s="1" t="s">
        <v>94</v>
      </c>
    </row>
    <row r="279" spans="2:2" x14ac:dyDescent="0.25">
      <c r="B279" s="1" t="s">
        <v>94</v>
      </c>
    </row>
    <row r="280" spans="2:2" x14ac:dyDescent="0.25">
      <c r="B280" s="1" t="s">
        <v>94</v>
      </c>
    </row>
    <row r="281" spans="2:2" x14ac:dyDescent="0.25">
      <c r="B281" s="1" t="s">
        <v>94</v>
      </c>
    </row>
    <row r="282" spans="2:2" x14ac:dyDescent="0.25">
      <c r="B282" s="1" t="s">
        <v>94</v>
      </c>
    </row>
    <row r="283" spans="2:2" x14ac:dyDescent="0.25">
      <c r="B283" s="1" t="s">
        <v>94</v>
      </c>
    </row>
    <row r="284" spans="2:2" x14ac:dyDescent="0.25">
      <c r="B284" s="1" t="s">
        <v>94</v>
      </c>
    </row>
    <row r="285" spans="2:2" x14ac:dyDescent="0.25">
      <c r="B285" s="1" t="s">
        <v>94</v>
      </c>
    </row>
    <row r="286" spans="2:2" x14ac:dyDescent="0.25">
      <c r="B286" s="1" t="s">
        <v>94</v>
      </c>
    </row>
    <row r="287" spans="2:2" x14ac:dyDescent="0.25">
      <c r="B287" s="1" t="s">
        <v>94</v>
      </c>
    </row>
    <row r="288" spans="2:2" x14ac:dyDescent="0.25">
      <c r="B288" s="1" t="s">
        <v>94</v>
      </c>
    </row>
    <row r="289" spans="2:2" x14ac:dyDescent="0.25">
      <c r="B289" s="1" t="s">
        <v>94</v>
      </c>
    </row>
    <row r="290" spans="2:2" x14ac:dyDescent="0.25">
      <c r="B290" s="1" t="s">
        <v>94</v>
      </c>
    </row>
    <row r="291" spans="2:2" x14ac:dyDescent="0.25">
      <c r="B291" s="1" t="s">
        <v>94</v>
      </c>
    </row>
    <row r="292" spans="2:2" x14ac:dyDescent="0.25">
      <c r="B292" s="1" t="s">
        <v>94</v>
      </c>
    </row>
    <row r="293" spans="2:2" x14ac:dyDescent="0.25">
      <c r="B293" s="1" t="s">
        <v>94</v>
      </c>
    </row>
    <row r="294" spans="2:2" x14ac:dyDescent="0.25">
      <c r="B294" s="1" t="s">
        <v>94</v>
      </c>
    </row>
    <row r="295" spans="2:2" x14ac:dyDescent="0.25">
      <c r="B295" s="1" t="s">
        <v>94</v>
      </c>
    </row>
    <row r="296" spans="2:2" x14ac:dyDescent="0.25">
      <c r="B296" s="1" t="s">
        <v>94</v>
      </c>
    </row>
    <row r="297" spans="2:2" x14ac:dyDescent="0.25">
      <c r="B297" s="1" t="s">
        <v>94</v>
      </c>
    </row>
    <row r="298" spans="2:2" x14ac:dyDescent="0.25">
      <c r="B298" s="1" t="s">
        <v>94</v>
      </c>
    </row>
    <row r="299" spans="2:2" x14ac:dyDescent="0.25">
      <c r="B299" s="1" t="s">
        <v>94</v>
      </c>
    </row>
    <row r="300" spans="2:2" x14ac:dyDescent="0.25">
      <c r="B300" s="1" t="s">
        <v>94</v>
      </c>
    </row>
    <row r="301" spans="2:2" x14ac:dyDescent="0.25">
      <c r="B301" s="1" t="s">
        <v>94</v>
      </c>
    </row>
    <row r="302" spans="2:2" x14ac:dyDescent="0.25">
      <c r="B302" s="1" t="s">
        <v>94</v>
      </c>
    </row>
    <row r="303" spans="2:2" x14ac:dyDescent="0.25">
      <c r="B303" s="1" t="s">
        <v>94</v>
      </c>
    </row>
    <row r="304" spans="2:2" x14ac:dyDescent="0.25">
      <c r="B304" s="1" t="s">
        <v>94</v>
      </c>
    </row>
    <row r="305" spans="2:2" x14ac:dyDescent="0.25">
      <c r="B305" s="1" t="s">
        <v>94</v>
      </c>
    </row>
    <row r="306" spans="2:2" x14ac:dyDescent="0.25">
      <c r="B306" s="1" t="s">
        <v>94</v>
      </c>
    </row>
    <row r="307" spans="2:2" x14ac:dyDescent="0.25">
      <c r="B307" s="1" t="s">
        <v>94</v>
      </c>
    </row>
    <row r="308" spans="2:2" x14ac:dyDescent="0.25">
      <c r="B308" s="1" t="s">
        <v>94</v>
      </c>
    </row>
    <row r="309" spans="2:2" x14ac:dyDescent="0.25">
      <c r="B309" s="1" t="s">
        <v>94</v>
      </c>
    </row>
    <row r="310" spans="2:2" x14ac:dyDescent="0.25">
      <c r="B310" s="1" t="s">
        <v>94</v>
      </c>
    </row>
    <row r="311" spans="2:2" x14ac:dyDescent="0.25">
      <c r="B311" s="1" t="s">
        <v>94</v>
      </c>
    </row>
    <row r="312" spans="2:2" x14ac:dyDescent="0.25">
      <c r="B312" s="1" t="s">
        <v>94</v>
      </c>
    </row>
    <row r="313" spans="2:2" x14ac:dyDescent="0.25">
      <c r="B313" s="1" t="s">
        <v>94</v>
      </c>
    </row>
    <row r="314" spans="2:2" x14ac:dyDescent="0.25">
      <c r="B314" s="1" t="s">
        <v>94</v>
      </c>
    </row>
    <row r="315" spans="2:2" x14ac:dyDescent="0.25">
      <c r="B315" s="1" t="s">
        <v>334</v>
      </c>
    </row>
    <row r="316" spans="2:2" x14ac:dyDescent="0.25">
      <c r="B316" s="1" t="s">
        <v>94</v>
      </c>
    </row>
    <row r="317" spans="2:2" x14ac:dyDescent="0.25">
      <c r="B317" s="1" t="s">
        <v>97</v>
      </c>
    </row>
    <row r="318" spans="2:2" x14ac:dyDescent="0.25">
      <c r="B318" s="1" t="s">
        <v>335</v>
      </c>
    </row>
    <row r="319" spans="2:2" x14ac:dyDescent="0.25">
      <c r="B319" s="1" t="s">
        <v>311</v>
      </c>
    </row>
    <row r="320" spans="2:2" x14ac:dyDescent="0.25">
      <c r="B320" s="1" t="s">
        <v>135</v>
      </c>
    </row>
    <row r="321" spans="2:2" x14ac:dyDescent="0.25">
      <c r="B321" s="1" t="s">
        <v>149</v>
      </c>
    </row>
    <row r="322" spans="2:2" x14ac:dyDescent="0.25">
      <c r="B322" s="1" t="s">
        <v>336</v>
      </c>
    </row>
    <row r="323" spans="2:2" x14ac:dyDescent="0.25">
      <c r="B323" s="1" t="s">
        <v>337</v>
      </c>
    </row>
    <row r="324" spans="2:2" x14ac:dyDescent="0.25">
      <c r="B324" s="1" t="s">
        <v>338</v>
      </c>
    </row>
    <row r="325" spans="2:2" x14ac:dyDescent="0.25">
      <c r="B325" s="1" t="s">
        <v>325</v>
      </c>
    </row>
    <row r="326" spans="2:2" x14ac:dyDescent="0.25">
      <c r="B326" s="1" t="s">
        <v>339</v>
      </c>
    </row>
    <row r="327" spans="2:2" x14ac:dyDescent="0.25">
      <c r="B327" s="1" t="s">
        <v>94</v>
      </c>
    </row>
    <row r="328" spans="2:2" x14ac:dyDescent="0.25">
      <c r="B328" s="1" t="s">
        <v>340</v>
      </c>
    </row>
    <row r="329" spans="2:2" x14ac:dyDescent="0.25">
      <c r="B329" s="1" t="s">
        <v>341</v>
      </c>
    </row>
    <row r="330" spans="2:2" x14ac:dyDescent="0.25">
      <c r="B330" s="1" t="s">
        <v>94</v>
      </c>
    </row>
    <row r="331" spans="2:2" x14ac:dyDescent="0.25">
      <c r="B331" s="1" t="s">
        <v>94</v>
      </c>
    </row>
    <row r="332" spans="2:2" x14ac:dyDescent="0.25">
      <c r="B332" s="1" t="s">
        <v>94</v>
      </c>
    </row>
  </sheetData>
  <mergeCells count="1">
    <mergeCell ref="H25:H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01676-C5E9-4CFA-8055-0318F7AFEBBD}">
  <dimension ref="A1:N185"/>
  <sheetViews>
    <sheetView workbookViewId="0">
      <selection activeCell="L28" sqref="L28"/>
    </sheetView>
  </sheetViews>
  <sheetFormatPr defaultRowHeight="15" x14ac:dyDescent="0.25"/>
  <cols>
    <col min="1" max="1" width="9.7109375" style="1" customWidth="1"/>
    <col min="2" max="2" width="9.140625" style="1"/>
    <col min="14" max="14" width="12" bestFit="1" customWidth="1"/>
  </cols>
  <sheetData>
    <row r="1" spans="1:14" x14ac:dyDescent="0.25">
      <c r="A1" s="12" t="str">
        <f>_xlfn.CONCAT(B1:B185)</f>
        <v>10111001000000000010110000000001000000001111110011010010001110010111000000000000110000001110111100001100000 11100011010011111000001011101110001101111000000010100010000011100011001111110000011000111000111011101110000010001001010101101010001101111110010000000111110000000000111111011000001110010001111110100000000010000000001111110011010111110000001001000100000111110111110001001100000111010011111101000010010111111100101100011000010001110100000001101100101100000100000110110111001100000010111001100000010110011100000111111110110001011100000001011000000001111000000110011000000110100011100011010011111000101110001001010001111000100010100000110100010110001111101000011010010000111010110110000010001001111011101010001001111111010000001111110010000000110001011000010110001100101110100000000100000000101111100011011001110001101001011100000011110110001000011100000001010011000001000111101111111110001100011100010101110101000001100100101111100101000111110101010000000010101010100000011101010100000111100111110011010110000001100000000111111001101110011000000100100010000011001011111001000110000100001001111100100011010101011111100110001010001000011010111000111010010110000010001010000000100010000001010100010000001010010010000100001000111000010001001000100110000000011100000110001110000011010001110001101001111100000110010000111010111100010001010010111001011000000111111100001100101010001101010011000011000100100000010111000100100100111000000100100111000000011111101000000110000100101111101</v>
      </c>
      <c r="B1" s="1" t="s">
        <v>144</v>
      </c>
      <c r="C1" s="1" t="s">
        <v>220</v>
      </c>
      <c r="D1" s="1"/>
      <c r="J1" t="s">
        <v>829</v>
      </c>
    </row>
    <row r="2" spans="1:14" x14ac:dyDescent="0.25">
      <c r="B2" s="1" t="s">
        <v>94</v>
      </c>
      <c r="C2" s="1" t="s">
        <v>166</v>
      </c>
      <c r="J2" s="18" t="s">
        <v>748</v>
      </c>
    </row>
    <row r="3" spans="1:14" x14ac:dyDescent="0.25">
      <c r="B3" s="1" t="s">
        <v>95</v>
      </c>
      <c r="C3" s="1" t="s">
        <v>168</v>
      </c>
      <c r="F3" t="s">
        <v>701</v>
      </c>
    </row>
    <row r="4" spans="1:14" x14ac:dyDescent="0.25">
      <c r="B4" s="1" t="s">
        <v>96</v>
      </c>
      <c r="C4" s="1" t="s">
        <v>169</v>
      </c>
      <c r="J4" t="s">
        <v>749</v>
      </c>
    </row>
    <row r="5" spans="1:14" x14ac:dyDescent="0.25">
      <c r="B5" s="1" t="s">
        <v>94</v>
      </c>
      <c r="C5" s="1" t="s">
        <v>166</v>
      </c>
    </row>
    <row r="6" spans="1:14" x14ac:dyDescent="0.25">
      <c r="B6" s="1" t="s">
        <v>119</v>
      </c>
      <c r="C6" s="1" t="s">
        <v>198</v>
      </c>
      <c r="D6" t="s">
        <v>702</v>
      </c>
    </row>
    <row r="7" spans="1:14" x14ac:dyDescent="0.25">
      <c r="B7" s="1" t="s">
        <v>525</v>
      </c>
      <c r="C7" s="1" t="s">
        <v>655</v>
      </c>
      <c r="D7" t="s">
        <v>370</v>
      </c>
    </row>
    <row r="8" spans="1:14" x14ac:dyDescent="0.25">
      <c r="B8" s="1" t="s">
        <v>620</v>
      </c>
      <c r="C8" s="1" t="s">
        <v>656</v>
      </c>
      <c r="D8" t="s">
        <v>370</v>
      </c>
    </row>
    <row r="9" spans="1:14" ht="90" x14ac:dyDescent="0.25">
      <c r="B9" s="1" t="s">
        <v>449</v>
      </c>
      <c r="C9" s="1" t="s">
        <v>487</v>
      </c>
      <c r="D9" t="s">
        <v>703</v>
      </c>
      <c r="N9" s="54" t="s">
        <v>1514</v>
      </c>
    </row>
    <row r="10" spans="1:14" x14ac:dyDescent="0.25">
      <c r="B10" s="1" t="s">
        <v>94</v>
      </c>
      <c r="C10" s="1" t="s">
        <v>166</v>
      </c>
      <c r="D10" t="s">
        <v>370</v>
      </c>
    </row>
    <row r="11" spans="1:14" x14ac:dyDescent="0.25">
      <c r="A11" s="1" t="s">
        <v>463</v>
      </c>
      <c r="B11" s="1" t="s">
        <v>114</v>
      </c>
      <c r="C11" s="1" t="s">
        <v>165</v>
      </c>
      <c r="D11" t="s">
        <v>704</v>
      </c>
    </row>
    <row r="12" spans="1:14" x14ac:dyDescent="0.25">
      <c r="A12" s="1" t="s">
        <v>638</v>
      </c>
      <c r="B12" s="1" t="s">
        <v>580</v>
      </c>
      <c r="C12" s="1" t="s">
        <v>657</v>
      </c>
      <c r="D12" t="s">
        <v>827</v>
      </c>
    </row>
    <row r="13" spans="1:14" x14ac:dyDescent="0.25">
      <c r="A13" s="1" t="s">
        <v>134</v>
      </c>
      <c r="B13" s="1" t="s">
        <v>107</v>
      </c>
      <c r="C13" s="1" t="s">
        <v>184</v>
      </c>
      <c r="D13" t="s">
        <v>747</v>
      </c>
    </row>
    <row r="14" spans="1:14" x14ac:dyDescent="0.25">
      <c r="A14" s="1" t="s">
        <v>109</v>
      </c>
      <c r="B14" s="9" t="s">
        <v>828</v>
      </c>
      <c r="C14" s="1" t="s">
        <v>191</v>
      </c>
      <c r="D14" t="s">
        <v>746</v>
      </c>
    </row>
    <row r="15" spans="1:14" x14ac:dyDescent="0.25">
      <c r="A15" s="1" t="s">
        <v>525</v>
      </c>
      <c r="B15" s="9" t="s">
        <v>571</v>
      </c>
      <c r="C15" s="1" t="s">
        <v>577</v>
      </c>
      <c r="D15" t="s">
        <v>705</v>
      </c>
      <c r="J15" t="s">
        <v>707</v>
      </c>
    </row>
    <row r="16" spans="1:14" x14ac:dyDescent="0.25">
      <c r="A16" s="1" t="s">
        <v>443</v>
      </c>
      <c r="B16" s="9" t="s">
        <v>155</v>
      </c>
      <c r="C16" s="1" t="s">
        <v>176</v>
      </c>
      <c r="D16" t="s">
        <v>706</v>
      </c>
      <c r="J16" t="s">
        <v>708</v>
      </c>
    </row>
    <row r="17" spans="1:10" x14ac:dyDescent="0.25">
      <c r="A17" s="1" t="s">
        <v>639</v>
      </c>
      <c r="B17" s="1" t="s">
        <v>621</v>
      </c>
      <c r="C17" s="1" t="s">
        <v>658</v>
      </c>
      <c r="D17" t="s">
        <v>731</v>
      </c>
      <c r="J17" t="s">
        <v>709</v>
      </c>
    </row>
    <row r="18" spans="1:10" x14ac:dyDescent="0.25">
      <c r="A18" s="1" t="s">
        <v>159</v>
      </c>
      <c r="B18" s="1" t="s">
        <v>622</v>
      </c>
      <c r="C18" s="1" t="s">
        <v>659</v>
      </c>
      <c r="D18" t="s">
        <v>730</v>
      </c>
      <c r="J18" t="s">
        <v>710</v>
      </c>
    </row>
    <row r="19" spans="1:10" x14ac:dyDescent="0.25">
      <c r="A19" s="1" t="s">
        <v>443</v>
      </c>
      <c r="B19" s="1" t="s">
        <v>155</v>
      </c>
      <c r="C19" s="1" t="s">
        <v>176</v>
      </c>
      <c r="D19" t="s">
        <v>730</v>
      </c>
      <c r="J19" t="s">
        <v>711</v>
      </c>
    </row>
    <row r="20" spans="1:10" x14ac:dyDescent="0.25">
      <c r="A20" s="1" t="s">
        <v>640</v>
      </c>
      <c r="B20" s="1" t="s">
        <v>126</v>
      </c>
      <c r="C20" s="1" t="s">
        <v>203</v>
      </c>
      <c r="D20" t="s">
        <v>730</v>
      </c>
      <c r="J20" t="s">
        <v>712</v>
      </c>
    </row>
    <row r="21" spans="1:10" x14ac:dyDescent="0.25">
      <c r="A21" s="1" t="s">
        <v>589</v>
      </c>
      <c r="B21" s="1" t="s">
        <v>458</v>
      </c>
      <c r="C21" s="1" t="s">
        <v>497</v>
      </c>
      <c r="D21" t="s">
        <v>732</v>
      </c>
      <c r="J21" t="s">
        <v>713</v>
      </c>
    </row>
    <row r="22" spans="1:10" x14ac:dyDescent="0.25">
      <c r="A22" s="1" t="s">
        <v>641</v>
      </c>
      <c r="B22" s="1" t="s">
        <v>622</v>
      </c>
      <c r="C22" s="1" t="s">
        <v>659</v>
      </c>
      <c r="D22" t="s">
        <v>733</v>
      </c>
      <c r="J22" t="s">
        <v>714</v>
      </c>
    </row>
    <row r="23" spans="1:10" x14ac:dyDescent="0.25">
      <c r="A23" s="1" t="s">
        <v>120</v>
      </c>
      <c r="B23" s="1" t="s">
        <v>329</v>
      </c>
      <c r="C23" s="1" t="s">
        <v>660</v>
      </c>
      <c r="D23" t="s">
        <v>733</v>
      </c>
      <c r="J23" t="s">
        <v>715</v>
      </c>
    </row>
    <row r="24" spans="1:10" x14ac:dyDescent="0.25">
      <c r="A24" s="1" t="s">
        <v>160</v>
      </c>
      <c r="B24" s="1" t="s">
        <v>107</v>
      </c>
      <c r="C24" s="1" t="s">
        <v>184</v>
      </c>
      <c r="D24" t="s">
        <v>733</v>
      </c>
      <c r="J24" t="s">
        <v>716</v>
      </c>
    </row>
    <row r="25" spans="1:10" x14ac:dyDescent="0.25">
      <c r="A25" s="1" t="s">
        <v>642</v>
      </c>
      <c r="B25" s="1" t="s">
        <v>623</v>
      </c>
      <c r="C25" s="1" t="s">
        <v>661</v>
      </c>
      <c r="D25" t="s">
        <v>734</v>
      </c>
      <c r="J25" t="s">
        <v>717</v>
      </c>
    </row>
    <row r="26" spans="1:10" x14ac:dyDescent="0.25">
      <c r="A26" s="1" t="s">
        <v>643</v>
      </c>
      <c r="B26" s="1" t="s">
        <v>624</v>
      </c>
      <c r="C26" s="1" t="s">
        <v>662</v>
      </c>
      <c r="D26" t="s">
        <v>735</v>
      </c>
      <c r="J26" t="s">
        <v>718</v>
      </c>
    </row>
    <row r="27" spans="1:10" x14ac:dyDescent="0.25">
      <c r="A27" s="1" t="s">
        <v>629</v>
      </c>
      <c r="B27" s="1" t="s">
        <v>147</v>
      </c>
      <c r="C27" s="1" t="s">
        <v>223</v>
      </c>
      <c r="D27" t="s">
        <v>735</v>
      </c>
      <c r="J27" t="s">
        <v>719</v>
      </c>
    </row>
    <row r="28" spans="1:10" x14ac:dyDescent="0.25">
      <c r="A28" s="1" t="s">
        <v>138</v>
      </c>
      <c r="B28" s="1" t="s">
        <v>149</v>
      </c>
      <c r="C28" s="1" t="s">
        <v>224</v>
      </c>
      <c r="D28" t="s">
        <v>735</v>
      </c>
      <c r="J28" t="s">
        <v>720</v>
      </c>
    </row>
    <row r="29" spans="1:10" x14ac:dyDescent="0.25">
      <c r="A29" s="1" t="s">
        <v>644</v>
      </c>
      <c r="B29" s="1" t="s">
        <v>625</v>
      </c>
      <c r="C29" s="1" t="s">
        <v>663</v>
      </c>
      <c r="D29" t="s">
        <v>737</v>
      </c>
      <c r="J29" t="s">
        <v>721</v>
      </c>
    </row>
    <row r="30" spans="1:10" x14ac:dyDescent="0.25">
      <c r="A30" s="1" t="s">
        <v>645</v>
      </c>
      <c r="B30" s="1" t="s">
        <v>122</v>
      </c>
      <c r="C30" s="1" t="s">
        <v>172</v>
      </c>
      <c r="D30" t="s">
        <v>738</v>
      </c>
      <c r="J30" t="s">
        <v>722</v>
      </c>
    </row>
    <row r="31" spans="1:10" x14ac:dyDescent="0.25">
      <c r="A31" s="1" t="s">
        <v>646</v>
      </c>
      <c r="B31" s="1" t="s">
        <v>119</v>
      </c>
      <c r="C31" s="1" t="s">
        <v>198</v>
      </c>
      <c r="D31" t="s">
        <v>736</v>
      </c>
      <c r="J31" t="s">
        <v>723</v>
      </c>
    </row>
    <row r="32" spans="1:10" x14ac:dyDescent="0.25">
      <c r="A32" s="1" t="s">
        <v>96</v>
      </c>
      <c r="B32" s="1" t="s">
        <v>463</v>
      </c>
      <c r="C32" s="1" t="s">
        <v>502</v>
      </c>
      <c r="D32" s="1" t="s">
        <v>739</v>
      </c>
      <c r="J32" t="s">
        <v>724</v>
      </c>
    </row>
    <row r="33" spans="1:10" x14ac:dyDescent="0.25">
      <c r="A33" s="1" t="s">
        <v>331</v>
      </c>
      <c r="B33" s="1" t="s">
        <v>626</v>
      </c>
      <c r="C33" s="1" t="s">
        <v>664</v>
      </c>
      <c r="D33" s="1" t="s">
        <v>370</v>
      </c>
      <c r="J33" t="s">
        <v>725</v>
      </c>
    </row>
    <row r="34" spans="1:10" x14ac:dyDescent="0.25">
      <c r="A34" s="1" t="s">
        <v>121</v>
      </c>
      <c r="B34" s="1" t="s">
        <v>96</v>
      </c>
      <c r="C34" s="1" t="s">
        <v>169</v>
      </c>
      <c r="D34" t="s">
        <v>740</v>
      </c>
      <c r="J34" t="s">
        <v>726</v>
      </c>
    </row>
    <row r="35" spans="1:10" x14ac:dyDescent="0.25">
      <c r="A35" s="1" t="s">
        <v>646</v>
      </c>
      <c r="B35" s="1" t="s">
        <v>627</v>
      </c>
      <c r="C35" s="1" t="s">
        <v>665</v>
      </c>
      <c r="D35" t="s">
        <v>741</v>
      </c>
      <c r="J35" t="s">
        <v>727</v>
      </c>
    </row>
    <row r="36" spans="1:10" x14ac:dyDescent="0.25">
      <c r="A36" s="1" t="s">
        <v>471</v>
      </c>
      <c r="B36" s="1" t="s">
        <v>462</v>
      </c>
      <c r="C36" s="1" t="s">
        <v>501</v>
      </c>
      <c r="D36" t="s">
        <v>742</v>
      </c>
      <c r="J36" t="s">
        <v>728</v>
      </c>
    </row>
    <row r="37" spans="1:10" x14ac:dyDescent="0.25">
      <c r="A37" s="1" t="s">
        <v>464</v>
      </c>
      <c r="B37" s="1" t="s">
        <v>612</v>
      </c>
      <c r="C37" s="1" t="s">
        <v>616</v>
      </c>
      <c r="D37" t="s">
        <v>743</v>
      </c>
      <c r="J37" t="s">
        <v>729</v>
      </c>
    </row>
    <row r="38" spans="1:10" x14ac:dyDescent="0.25">
      <c r="A38" s="1" t="s">
        <v>628</v>
      </c>
      <c r="B38" s="1" t="s">
        <v>465</v>
      </c>
      <c r="C38" s="1" t="s">
        <v>504</v>
      </c>
      <c r="D38" t="s">
        <v>744</v>
      </c>
    </row>
    <row r="39" spans="1:10" x14ac:dyDescent="0.25">
      <c r="A39" s="1" t="s">
        <v>121</v>
      </c>
      <c r="B39" s="1" t="s">
        <v>96</v>
      </c>
      <c r="C39" s="1" t="s">
        <v>169</v>
      </c>
      <c r="D39" t="s">
        <v>744</v>
      </c>
    </row>
    <row r="40" spans="1:10" x14ac:dyDescent="0.25">
      <c r="B40" s="1" t="s">
        <v>94</v>
      </c>
      <c r="C40" s="1" t="s">
        <v>166</v>
      </c>
      <c r="D40" t="s">
        <v>744</v>
      </c>
    </row>
    <row r="41" spans="1:10" x14ac:dyDescent="0.25">
      <c r="B41" s="1" t="s">
        <v>329</v>
      </c>
      <c r="C41" s="1" t="s">
        <v>660</v>
      </c>
      <c r="D41" t="s">
        <v>745</v>
      </c>
    </row>
    <row r="42" spans="1:10" x14ac:dyDescent="0.25">
      <c r="B42" s="1" t="s">
        <v>628</v>
      </c>
      <c r="C42" s="1" t="s">
        <v>666</v>
      </c>
      <c r="D42" t="s">
        <v>370</v>
      </c>
    </row>
    <row r="43" spans="1:10" x14ac:dyDescent="0.25">
      <c r="B43" s="1" t="s">
        <v>443</v>
      </c>
      <c r="C43" s="1" t="s">
        <v>481</v>
      </c>
      <c r="D43" t="s">
        <v>370</v>
      </c>
    </row>
    <row r="44" spans="1:10" x14ac:dyDescent="0.25">
      <c r="B44" s="1" t="s">
        <v>158</v>
      </c>
      <c r="C44" s="1" t="s">
        <v>232</v>
      </c>
    </row>
    <row r="45" spans="1:10" x14ac:dyDescent="0.25">
      <c r="B45" s="1" t="s">
        <v>629</v>
      </c>
      <c r="C45" s="1" t="s">
        <v>667</v>
      </c>
    </row>
    <row r="46" spans="1:10" x14ac:dyDescent="0.25">
      <c r="B46" s="1" t="s">
        <v>580</v>
      </c>
      <c r="C46" s="1" t="s">
        <v>657</v>
      </c>
    </row>
    <row r="47" spans="1:10" x14ac:dyDescent="0.25">
      <c r="B47" s="1" t="s">
        <v>324</v>
      </c>
      <c r="C47" s="1" t="s">
        <v>348</v>
      </c>
    </row>
    <row r="48" spans="1:10" x14ac:dyDescent="0.25">
      <c r="B48" s="1" t="s">
        <v>629</v>
      </c>
      <c r="C48" s="1" t="s">
        <v>667</v>
      </c>
    </row>
    <row r="49" spans="2:3" x14ac:dyDescent="0.25">
      <c r="B49" s="1" t="s">
        <v>594</v>
      </c>
      <c r="C49" s="1" t="s">
        <v>597</v>
      </c>
    </row>
    <row r="50" spans="2:3" x14ac:dyDescent="0.25">
      <c r="B50" s="1" t="s">
        <v>113</v>
      </c>
      <c r="C50" s="1" t="s">
        <v>192</v>
      </c>
    </row>
    <row r="51" spans="2:3" x14ac:dyDescent="0.25">
      <c r="B51" s="1" t="s">
        <v>630</v>
      </c>
      <c r="C51" s="1" t="s">
        <v>668</v>
      </c>
    </row>
    <row r="52" spans="2:3" x14ac:dyDescent="0.25">
      <c r="B52" s="1" t="s">
        <v>631</v>
      </c>
      <c r="C52" s="1" t="s">
        <v>669</v>
      </c>
    </row>
    <row r="53" spans="2:3" x14ac:dyDescent="0.25">
      <c r="B53" s="1" t="s">
        <v>632</v>
      </c>
      <c r="C53" s="1" t="s">
        <v>670</v>
      </c>
    </row>
    <row r="54" spans="2:3" x14ac:dyDescent="0.25">
      <c r="B54" s="1" t="s">
        <v>100</v>
      </c>
      <c r="C54" s="1" t="s">
        <v>177</v>
      </c>
    </row>
    <row r="55" spans="2:3" x14ac:dyDescent="0.25">
      <c r="B55" s="1" t="s">
        <v>113</v>
      </c>
      <c r="C55" s="1" t="s">
        <v>192</v>
      </c>
    </row>
    <row r="56" spans="2:3" x14ac:dyDescent="0.25">
      <c r="B56" s="1" t="s">
        <v>317</v>
      </c>
      <c r="C56" s="1" t="s">
        <v>343</v>
      </c>
    </row>
    <row r="57" spans="2:3" x14ac:dyDescent="0.25">
      <c r="B57" s="1" t="s">
        <v>633</v>
      </c>
      <c r="C57" s="1" t="s">
        <v>671</v>
      </c>
    </row>
    <row r="58" spans="2:3" x14ac:dyDescent="0.25">
      <c r="B58" s="1" t="s">
        <v>100</v>
      </c>
      <c r="C58" s="1" t="s">
        <v>177</v>
      </c>
    </row>
    <row r="59" spans="2:3" x14ac:dyDescent="0.25">
      <c r="B59" s="1" t="s">
        <v>634</v>
      </c>
      <c r="C59" s="1" t="s">
        <v>672</v>
      </c>
    </row>
    <row r="60" spans="2:3" x14ac:dyDescent="0.25">
      <c r="B60" s="1" t="s">
        <v>635</v>
      </c>
      <c r="C60" s="1" t="s">
        <v>673</v>
      </c>
    </row>
    <row r="61" spans="2:3" x14ac:dyDescent="0.25">
      <c r="B61" s="1" t="s">
        <v>136</v>
      </c>
      <c r="C61" s="1" t="s">
        <v>213</v>
      </c>
    </row>
    <row r="62" spans="2:3" x14ac:dyDescent="0.25">
      <c r="B62" s="1" t="s">
        <v>142</v>
      </c>
      <c r="C62" s="1" t="s">
        <v>218</v>
      </c>
    </row>
    <row r="63" spans="2:3" x14ac:dyDescent="0.25">
      <c r="B63" s="1" t="s">
        <v>333</v>
      </c>
      <c r="C63" s="1" t="s">
        <v>345</v>
      </c>
    </row>
    <row r="64" spans="2:3" x14ac:dyDescent="0.25">
      <c r="B64" s="1" t="s">
        <v>109</v>
      </c>
      <c r="C64" s="1" t="s">
        <v>188</v>
      </c>
    </row>
    <row r="65" spans="2:3" x14ac:dyDescent="0.25">
      <c r="B65" s="1" t="s">
        <v>311</v>
      </c>
      <c r="C65" s="1" t="s">
        <v>674</v>
      </c>
    </row>
    <row r="66" spans="2:3" x14ac:dyDescent="0.25">
      <c r="B66" s="1" t="s">
        <v>133</v>
      </c>
      <c r="C66" s="1" t="s">
        <v>210</v>
      </c>
    </row>
    <row r="67" spans="2:3" x14ac:dyDescent="0.25">
      <c r="B67" s="1" t="s">
        <v>636</v>
      </c>
      <c r="C67" s="1" t="s">
        <v>675</v>
      </c>
    </row>
    <row r="68" spans="2:3" x14ac:dyDescent="0.25">
      <c r="B68" s="1" t="s">
        <v>333</v>
      </c>
      <c r="C68" s="1" t="s">
        <v>345</v>
      </c>
    </row>
    <row r="69" spans="2:3" x14ac:dyDescent="0.25">
      <c r="B69" s="1" t="s">
        <v>94</v>
      </c>
      <c r="C69" s="1" t="s">
        <v>166</v>
      </c>
    </row>
    <row r="70" spans="2:3" x14ac:dyDescent="0.25">
      <c r="B70" s="1" t="s">
        <v>155</v>
      </c>
      <c r="C70" s="1" t="s">
        <v>176</v>
      </c>
    </row>
    <row r="71" spans="2:3" x14ac:dyDescent="0.25">
      <c r="B71" s="1" t="s">
        <v>475</v>
      </c>
      <c r="C71" s="1" t="s">
        <v>514</v>
      </c>
    </row>
    <row r="72" spans="2:3" x14ac:dyDescent="0.25">
      <c r="B72" s="1" t="s">
        <v>121</v>
      </c>
      <c r="C72" s="1" t="s">
        <v>187</v>
      </c>
    </row>
    <row r="73" spans="2:3" x14ac:dyDescent="0.25">
      <c r="B73" s="1" t="s">
        <v>637</v>
      </c>
      <c r="C73" s="1" t="s">
        <v>676</v>
      </c>
    </row>
    <row r="74" spans="2:3" x14ac:dyDescent="0.25">
      <c r="B74" s="1" t="s">
        <v>447</v>
      </c>
      <c r="C74" s="1" t="s">
        <v>485</v>
      </c>
    </row>
    <row r="75" spans="2:3" x14ac:dyDescent="0.25">
      <c r="B75" s="1" t="s">
        <v>570</v>
      </c>
      <c r="C75" s="1" t="s">
        <v>677</v>
      </c>
    </row>
    <row r="76" spans="2:3" x14ac:dyDescent="0.25">
      <c r="B76" s="1" t="s">
        <v>468</v>
      </c>
      <c r="C76" s="1" t="s">
        <v>507</v>
      </c>
    </row>
    <row r="77" spans="2:3" x14ac:dyDescent="0.25">
      <c r="B77" s="1" t="s">
        <v>442</v>
      </c>
      <c r="C77" s="1" t="s">
        <v>480</v>
      </c>
    </row>
    <row r="78" spans="2:3" x14ac:dyDescent="0.25">
      <c r="B78" s="1" t="s">
        <v>154</v>
      </c>
      <c r="C78" s="1" t="s">
        <v>229</v>
      </c>
    </row>
    <row r="79" spans="2:3" x14ac:dyDescent="0.25">
      <c r="B79" s="1" t="s">
        <v>451</v>
      </c>
      <c r="C79" s="1" t="s">
        <v>489</v>
      </c>
    </row>
    <row r="80" spans="2:3" x14ac:dyDescent="0.25">
      <c r="B80" s="1" t="s">
        <v>339</v>
      </c>
      <c r="C80" s="1" t="s">
        <v>352</v>
      </c>
    </row>
    <row r="81" spans="2:3" x14ac:dyDescent="0.25">
      <c r="B81" s="1" t="s">
        <v>156</v>
      </c>
      <c r="C81" s="1" t="s">
        <v>230</v>
      </c>
    </row>
    <row r="82" spans="2:3" x14ac:dyDescent="0.25">
      <c r="B82" s="1" t="s">
        <v>124</v>
      </c>
      <c r="C82" s="1" t="s">
        <v>201</v>
      </c>
    </row>
    <row r="83" spans="2:3" x14ac:dyDescent="0.25">
      <c r="B83" s="1" t="s">
        <v>454</v>
      </c>
      <c r="C83" s="1" t="s">
        <v>492</v>
      </c>
    </row>
    <row r="84" spans="2:3" x14ac:dyDescent="0.25">
      <c r="B84" s="1" t="s">
        <v>158</v>
      </c>
      <c r="C84" s="1" t="s">
        <v>232</v>
      </c>
    </row>
    <row r="85" spans="2:3" x14ac:dyDescent="0.25">
      <c r="B85" s="1" t="s">
        <v>593</v>
      </c>
      <c r="C85" s="1" t="s">
        <v>596</v>
      </c>
    </row>
    <row r="86" spans="2:3" x14ac:dyDescent="0.25">
      <c r="B86" s="1" t="s">
        <v>140</v>
      </c>
      <c r="C86" s="1" t="s">
        <v>211</v>
      </c>
    </row>
    <row r="87" spans="2:3" x14ac:dyDescent="0.25">
      <c r="B87" s="1" t="s">
        <v>325</v>
      </c>
      <c r="C87" s="1" t="s">
        <v>349</v>
      </c>
    </row>
    <row r="88" spans="2:3" x14ac:dyDescent="0.25">
      <c r="B88" s="1" t="s">
        <v>338</v>
      </c>
      <c r="C88" s="1" t="s">
        <v>346</v>
      </c>
    </row>
    <row r="89" spans="2:3" x14ac:dyDescent="0.25">
      <c r="B89" s="1" t="s">
        <v>536</v>
      </c>
      <c r="C89" s="1" t="s">
        <v>553</v>
      </c>
    </row>
    <row r="90" spans="2:3" x14ac:dyDescent="0.25">
      <c r="B90" s="1" t="s">
        <v>311</v>
      </c>
      <c r="C90" s="1" t="s">
        <v>674</v>
      </c>
    </row>
    <row r="91" spans="2:3" x14ac:dyDescent="0.25">
      <c r="B91" s="1" t="s">
        <v>524</v>
      </c>
      <c r="C91" s="1" t="s">
        <v>678</v>
      </c>
    </row>
    <row r="92" spans="2:3" x14ac:dyDescent="0.25">
      <c r="B92" s="1" t="s">
        <v>329</v>
      </c>
      <c r="C92" s="1" t="s">
        <v>660</v>
      </c>
    </row>
    <row r="93" spans="2:3" x14ac:dyDescent="0.25">
      <c r="B93" s="1" t="s">
        <v>101</v>
      </c>
      <c r="C93" s="1" t="s">
        <v>178</v>
      </c>
    </row>
    <row r="94" spans="2:3" x14ac:dyDescent="0.25">
      <c r="B94" s="1" t="s">
        <v>527</v>
      </c>
      <c r="C94" s="1" t="s">
        <v>679</v>
      </c>
    </row>
    <row r="95" spans="2:3" x14ac:dyDescent="0.25">
      <c r="B95" s="1" t="s">
        <v>313</v>
      </c>
      <c r="C95" s="1" t="s">
        <v>342</v>
      </c>
    </row>
    <row r="96" spans="2:3" x14ac:dyDescent="0.25">
      <c r="B96" s="1" t="s">
        <v>622</v>
      </c>
      <c r="C96" s="1" t="s">
        <v>659</v>
      </c>
    </row>
    <row r="97" spans="2:3" x14ac:dyDescent="0.25">
      <c r="B97" s="1" t="s">
        <v>621</v>
      </c>
      <c r="C97" s="1" t="s">
        <v>658</v>
      </c>
    </row>
    <row r="98" spans="2:3" x14ac:dyDescent="0.25">
      <c r="B98" s="1" t="s">
        <v>94</v>
      </c>
      <c r="C98" s="1" t="s">
        <v>166</v>
      </c>
    </row>
    <row r="99" spans="2:3" x14ac:dyDescent="0.25">
      <c r="B99" s="1" t="s">
        <v>463</v>
      </c>
      <c r="C99" s="1" t="s">
        <v>502</v>
      </c>
    </row>
    <row r="100" spans="2:3" x14ac:dyDescent="0.25">
      <c r="B100" s="1" t="s">
        <v>638</v>
      </c>
      <c r="C100" s="1" t="s">
        <v>680</v>
      </c>
    </row>
    <row r="101" spans="2:3" x14ac:dyDescent="0.25">
      <c r="B101" s="1" t="s">
        <v>134</v>
      </c>
      <c r="C101" s="1" t="s">
        <v>181</v>
      </c>
    </row>
    <row r="102" spans="2:3" x14ac:dyDescent="0.25">
      <c r="B102" s="1" t="s">
        <v>109</v>
      </c>
      <c r="C102" s="1" t="s">
        <v>188</v>
      </c>
    </row>
    <row r="103" spans="2:3" x14ac:dyDescent="0.25">
      <c r="B103" s="1" t="s">
        <v>525</v>
      </c>
      <c r="C103" s="1" t="s">
        <v>655</v>
      </c>
    </row>
    <row r="104" spans="2:3" x14ac:dyDescent="0.25">
      <c r="B104" s="1" t="s">
        <v>443</v>
      </c>
      <c r="C104" s="1" t="s">
        <v>481</v>
      </c>
    </row>
    <row r="105" spans="2:3" x14ac:dyDescent="0.25">
      <c r="B105" s="1" t="s">
        <v>639</v>
      </c>
      <c r="C105" s="1" t="s">
        <v>681</v>
      </c>
    </row>
    <row r="106" spans="2:3" x14ac:dyDescent="0.25">
      <c r="B106" s="1" t="s">
        <v>159</v>
      </c>
      <c r="C106" s="1" t="s">
        <v>170</v>
      </c>
    </row>
    <row r="107" spans="2:3" x14ac:dyDescent="0.25">
      <c r="B107" s="1" t="s">
        <v>443</v>
      </c>
      <c r="C107" s="1" t="s">
        <v>481</v>
      </c>
    </row>
    <row r="108" spans="2:3" x14ac:dyDescent="0.25">
      <c r="B108" s="1" t="s">
        <v>640</v>
      </c>
      <c r="C108" s="1" t="s">
        <v>682</v>
      </c>
    </row>
    <row r="109" spans="2:3" x14ac:dyDescent="0.25">
      <c r="B109" s="1" t="s">
        <v>589</v>
      </c>
      <c r="C109" s="1" t="s">
        <v>599</v>
      </c>
    </row>
    <row r="110" spans="2:3" x14ac:dyDescent="0.25">
      <c r="B110" s="1" t="s">
        <v>641</v>
      </c>
      <c r="C110" s="1" t="s">
        <v>683</v>
      </c>
    </row>
    <row r="111" spans="2:3" x14ac:dyDescent="0.25">
      <c r="B111" s="1" t="s">
        <v>120</v>
      </c>
      <c r="C111" s="1" t="s">
        <v>199</v>
      </c>
    </row>
    <row r="112" spans="2:3" x14ac:dyDescent="0.25">
      <c r="B112" s="1" t="s">
        <v>160</v>
      </c>
      <c r="C112" s="1" t="s">
        <v>215</v>
      </c>
    </row>
    <row r="113" spans="2:3" x14ac:dyDescent="0.25">
      <c r="B113" s="1" t="s">
        <v>642</v>
      </c>
      <c r="C113" s="1" t="s">
        <v>684</v>
      </c>
    </row>
    <row r="114" spans="2:3" x14ac:dyDescent="0.25">
      <c r="B114" s="1" t="s">
        <v>643</v>
      </c>
      <c r="C114" s="1" t="s">
        <v>685</v>
      </c>
    </row>
    <row r="115" spans="2:3" x14ac:dyDescent="0.25">
      <c r="B115" s="1" t="s">
        <v>629</v>
      </c>
      <c r="C115" s="1" t="s">
        <v>667</v>
      </c>
    </row>
    <row r="116" spans="2:3" x14ac:dyDescent="0.25">
      <c r="B116" s="1" t="s">
        <v>138</v>
      </c>
      <c r="C116" s="1" t="s">
        <v>216</v>
      </c>
    </row>
    <row r="117" spans="2:3" x14ac:dyDescent="0.25">
      <c r="B117" s="1" t="s">
        <v>644</v>
      </c>
      <c r="C117" s="1" t="s">
        <v>686</v>
      </c>
    </row>
    <row r="118" spans="2:3" x14ac:dyDescent="0.25">
      <c r="B118" s="1" t="s">
        <v>645</v>
      </c>
      <c r="C118" s="1" t="s">
        <v>687</v>
      </c>
    </row>
    <row r="119" spans="2:3" x14ac:dyDescent="0.25">
      <c r="B119" s="1" t="s">
        <v>646</v>
      </c>
      <c r="C119" s="1" t="s">
        <v>688</v>
      </c>
    </row>
    <row r="120" spans="2:3" x14ac:dyDescent="0.25">
      <c r="B120" s="1" t="s">
        <v>96</v>
      </c>
      <c r="C120" s="1" t="s">
        <v>169</v>
      </c>
    </row>
    <row r="121" spans="2:3" x14ac:dyDescent="0.25">
      <c r="B121" s="1" t="s">
        <v>331</v>
      </c>
      <c r="C121" s="1" t="s">
        <v>689</v>
      </c>
    </row>
    <row r="122" spans="2:3" x14ac:dyDescent="0.25">
      <c r="B122" s="1" t="s">
        <v>121</v>
      </c>
      <c r="C122" s="1" t="s">
        <v>187</v>
      </c>
    </row>
    <row r="123" spans="2:3" x14ac:dyDescent="0.25">
      <c r="B123" s="1" t="s">
        <v>646</v>
      </c>
      <c r="C123" s="1" t="s">
        <v>688</v>
      </c>
    </row>
    <row r="124" spans="2:3" x14ac:dyDescent="0.25">
      <c r="B124" s="1" t="s">
        <v>471</v>
      </c>
      <c r="C124" s="1" t="s">
        <v>510</v>
      </c>
    </row>
    <row r="125" spans="2:3" x14ac:dyDescent="0.25">
      <c r="B125" s="1" t="s">
        <v>464</v>
      </c>
      <c r="C125" s="1" t="s">
        <v>503</v>
      </c>
    </row>
    <row r="126" spans="2:3" x14ac:dyDescent="0.25">
      <c r="B126" s="1" t="s">
        <v>628</v>
      </c>
      <c r="C126" s="1" t="s">
        <v>666</v>
      </c>
    </row>
    <row r="127" spans="2:3" x14ac:dyDescent="0.25">
      <c r="B127" s="1" t="s">
        <v>121</v>
      </c>
      <c r="C127" s="1" t="s">
        <v>187</v>
      </c>
    </row>
    <row r="128" spans="2:3" x14ac:dyDescent="0.25">
      <c r="B128" s="1" t="s">
        <v>94</v>
      </c>
      <c r="C128" s="1" t="s">
        <v>166</v>
      </c>
    </row>
    <row r="129" spans="2:3" x14ac:dyDescent="0.25">
      <c r="B129" s="1" t="s">
        <v>119</v>
      </c>
      <c r="C129" s="1" t="s">
        <v>198</v>
      </c>
    </row>
    <row r="130" spans="2:3" x14ac:dyDescent="0.25">
      <c r="B130" s="1" t="s">
        <v>128</v>
      </c>
      <c r="C130" s="1" t="s">
        <v>205</v>
      </c>
    </row>
    <row r="131" spans="2:3" x14ac:dyDescent="0.25">
      <c r="B131" s="1" t="s">
        <v>114</v>
      </c>
      <c r="C131" s="1" t="s">
        <v>165</v>
      </c>
    </row>
    <row r="132" spans="2:3" x14ac:dyDescent="0.25">
      <c r="B132" s="1" t="s">
        <v>123</v>
      </c>
      <c r="C132" s="1" t="s">
        <v>200</v>
      </c>
    </row>
    <row r="133" spans="2:3" x14ac:dyDescent="0.25">
      <c r="B133" s="1" t="s">
        <v>339</v>
      </c>
      <c r="C133" s="1" t="s">
        <v>352</v>
      </c>
    </row>
    <row r="134" spans="2:3" x14ac:dyDescent="0.25">
      <c r="B134" s="1" t="s">
        <v>638</v>
      </c>
      <c r="C134" s="1" t="s">
        <v>680</v>
      </c>
    </row>
    <row r="135" spans="2:3" x14ac:dyDescent="0.25">
      <c r="B135" s="1" t="s">
        <v>612</v>
      </c>
      <c r="C135" s="1" t="s">
        <v>616</v>
      </c>
    </row>
    <row r="136" spans="2:3" x14ac:dyDescent="0.25">
      <c r="B136" s="1" t="s">
        <v>100</v>
      </c>
      <c r="C136" s="1" t="s">
        <v>177</v>
      </c>
    </row>
    <row r="137" spans="2:3" x14ac:dyDescent="0.25">
      <c r="B137" s="1" t="s">
        <v>98</v>
      </c>
      <c r="C137" s="1" t="s">
        <v>174</v>
      </c>
    </row>
    <row r="138" spans="2:3" x14ac:dyDescent="0.25">
      <c r="B138" s="1" t="s">
        <v>123</v>
      </c>
      <c r="C138" s="1" t="s">
        <v>200</v>
      </c>
    </row>
    <row r="139" spans="2:3" x14ac:dyDescent="0.25">
      <c r="B139" s="1" t="s">
        <v>646</v>
      </c>
      <c r="C139" s="1" t="s">
        <v>688</v>
      </c>
    </row>
    <row r="140" spans="2:3" x14ac:dyDescent="0.25">
      <c r="B140" s="1" t="s">
        <v>119</v>
      </c>
      <c r="C140" s="1" t="s">
        <v>198</v>
      </c>
    </row>
    <row r="141" spans="2:3" x14ac:dyDescent="0.25">
      <c r="B141" s="1" t="s">
        <v>322</v>
      </c>
      <c r="C141" s="1" t="s">
        <v>598</v>
      </c>
    </row>
    <row r="142" spans="2:3" x14ac:dyDescent="0.25">
      <c r="B142" s="1" t="s">
        <v>159</v>
      </c>
      <c r="C142" s="1" t="s">
        <v>170</v>
      </c>
    </row>
    <row r="143" spans="2:3" x14ac:dyDescent="0.25">
      <c r="B143" s="1" t="s">
        <v>647</v>
      </c>
      <c r="C143" s="1" t="s">
        <v>690</v>
      </c>
    </row>
    <row r="144" spans="2:3" x14ac:dyDescent="0.25">
      <c r="B144" s="1" t="s">
        <v>319</v>
      </c>
      <c r="C144" s="1" t="s">
        <v>610</v>
      </c>
    </row>
    <row r="145" spans="2:3" x14ac:dyDescent="0.25">
      <c r="B145" s="1" t="s">
        <v>95</v>
      </c>
      <c r="C145" s="1" t="s">
        <v>168</v>
      </c>
    </row>
    <row r="146" spans="2:3" x14ac:dyDescent="0.25">
      <c r="B146" s="1" t="s">
        <v>341</v>
      </c>
      <c r="C146" s="1" t="s">
        <v>354</v>
      </c>
    </row>
    <row r="147" spans="2:3" x14ac:dyDescent="0.25">
      <c r="B147" s="1" t="s">
        <v>101</v>
      </c>
      <c r="C147" s="1" t="s">
        <v>178</v>
      </c>
    </row>
    <row r="148" spans="2:3" x14ac:dyDescent="0.25">
      <c r="B148" s="1" t="s">
        <v>325</v>
      </c>
      <c r="C148" s="1" t="s">
        <v>349</v>
      </c>
    </row>
    <row r="149" spans="2:3" x14ac:dyDescent="0.25">
      <c r="B149" s="1" t="s">
        <v>648</v>
      </c>
      <c r="C149" s="1" t="s">
        <v>691</v>
      </c>
    </row>
    <row r="150" spans="2:3" x14ac:dyDescent="0.25">
      <c r="B150" s="1" t="s">
        <v>157</v>
      </c>
      <c r="C150" s="1" t="s">
        <v>231</v>
      </c>
    </row>
    <row r="151" spans="2:3" x14ac:dyDescent="0.25">
      <c r="B151" s="1" t="s">
        <v>126</v>
      </c>
      <c r="C151" s="1" t="s">
        <v>203</v>
      </c>
    </row>
    <row r="152" spans="2:3" x14ac:dyDescent="0.25">
      <c r="B152" s="1" t="s">
        <v>108</v>
      </c>
      <c r="C152" s="1" t="s">
        <v>186</v>
      </c>
    </row>
    <row r="153" spans="2:3" x14ac:dyDescent="0.25">
      <c r="B153" s="1" t="s">
        <v>649</v>
      </c>
      <c r="C153" s="1" t="s">
        <v>692</v>
      </c>
    </row>
    <row r="154" spans="2:3" x14ac:dyDescent="0.25">
      <c r="B154" s="1" t="s">
        <v>449</v>
      </c>
      <c r="C154" s="1" t="s">
        <v>487</v>
      </c>
    </row>
    <row r="155" spans="2:3" x14ac:dyDescent="0.25">
      <c r="B155" s="1" t="s">
        <v>324</v>
      </c>
      <c r="C155" s="1" t="s">
        <v>348</v>
      </c>
    </row>
    <row r="156" spans="2:3" x14ac:dyDescent="0.25">
      <c r="B156" s="1" t="s">
        <v>151</v>
      </c>
      <c r="C156" s="1" t="s">
        <v>226</v>
      </c>
    </row>
    <row r="157" spans="2:3" x14ac:dyDescent="0.25">
      <c r="B157" s="1" t="s">
        <v>94</v>
      </c>
      <c r="C157" s="1" t="s">
        <v>166</v>
      </c>
    </row>
    <row r="158" spans="2:3" x14ac:dyDescent="0.25">
      <c r="B158" s="1" t="s">
        <v>443</v>
      </c>
      <c r="C158" s="1" t="s">
        <v>481</v>
      </c>
    </row>
    <row r="159" spans="2:3" x14ac:dyDescent="0.25">
      <c r="B159" s="1" t="s">
        <v>528</v>
      </c>
      <c r="C159" s="1" t="s">
        <v>693</v>
      </c>
    </row>
    <row r="160" spans="2:3" x14ac:dyDescent="0.25">
      <c r="B160" s="1" t="s">
        <v>339</v>
      </c>
      <c r="C160" s="1" t="s">
        <v>352</v>
      </c>
    </row>
    <row r="161" spans="2:3" x14ac:dyDescent="0.25">
      <c r="B161" s="1" t="s">
        <v>650</v>
      </c>
      <c r="C161" s="1" t="s">
        <v>694</v>
      </c>
    </row>
    <row r="162" spans="2:3" x14ac:dyDescent="0.25">
      <c r="B162" s="1" t="s">
        <v>332</v>
      </c>
      <c r="C162" s="1" t="s">
        <v>695</v>
      </c>
    </row>
    <row r="163" spans="2:3" x14ac:dyDescent="0.25">
      <c r="B163" s="1" t="s">
        <v>626</v>
      </c>
      <c r="C163" s="1" t="s">
        <v>664</v>
      </c>
    </row>
    <row r="164" spans="2:3" x14ac:dyDescent="0.25">
      <c r="B164" s="1" t="s">
        <v>334</v>
      </c>
      <c r="C164" s="1" t="s">
        <v>351</v>
      </c>
    </row>
    <row r="165" spans="2:3" x14ac:dyDescent="0.25">
      <c r="B165" s="1" t="s">
        <v>319</v>
      </c>
      <c r="C165" s="1" t="s">
        <v>610</v>
      </c>
    </row>
    <row r="166" spans="2:3" x14ac:dyDescent="0.25">
      <c r="B166" s="1" t="s">
        <v>651</v>
      </c>
      <c r="C166" s="1" t="s">
        <v>696</v>
      </c>
    </row>
    <row r="167" spans="2:3" x14ac:dyDescent="0.25">
      <c r="B167" s="1" t="s">
        <v>531</v>
      </c>
      <c r="C167" s="1" t="s">
        <v>697</v>
      </c>
    </row>
    <row r="168" spans="2:3" x14ac:dyDescent="0.25">
      <c r="B168" s="1" t="s">
        <v>468</v>
      </c>
      <c r="C168" s="1" t="s">
        <v>507</v>
      </c>
    </row>
    <row r="169" spans="2:3" x14ac:dyDescent="0.25">
      <c r="B169" s="1" t="s">
        <v>140</v>
      </c>
      <c r="C169" s="1" t="s">
        <v>211</v>
      </c>
    </row>
    <row r="170" spans="2:3" x14ac:dyDescent="0.25">
      <c r="B170" s="1" t="s">
        <v>311</v>
      </c>
      <c r="C170" s="1" t="s">
        <v>674</v>
      </c>
    </row>
    <row r="171" spans="2:3" x14ac:dyDescent="0.25">
      <c r="B171" s="1" t="s">
        <v>652</v>
      </c>
      <c r="C171" s="1" t="s">
        <v>698</v>
      </c>
    </row>
    <row r="172" spans="2:3" x14ac:dyDescent="0.25">
      <c r="B172" s="1" t="s">
        <v>477</v>
      </c>
      <c r="C172" s="1" t="s">
        <v>516</v>
      </c>
    </row>
    <row r="173" spans="2:3" x14ac:dyDescent="0.25">
      <c r="B173" s="1" t="s">
        <v>611</v>
      </c>
      <c r="C173" s="1" t="s">
        <v>607</v>
      </c>
    </row>
    <row r="174" spans="2:3" x14ac:dyDescent="0.25">
      <c r="B174" s="1" t="s">
        <v>327</v>
      </c>
      <c r="C174" s="1" t="s">
        <v>350</v>
      </c>
    </row>
    <row r="175" spans="2:3" x14ac:dyDescent="0.25">
      <c r="B175" s="1" t="s">
        <v>324</v>
      </c>
      <c r="C175" s="1" t="s">
        <v>348</v>
      </c>
    </row>
    <row r="176" spans="2:3" x14ac:dyDescent="0.25">
      <c r="B176" s="1" t="s">
        <v>106</v>
      </c>
      <c r="C176" s="1" t="s">
        <v>167</v>
      </c>
    </row>
    <row r="177" spans="2:3" x14ac:dyDescent="0.25">
      <c r="B177" s="1" t="s">
        <v>642</v>
      </c>
      <c r="C177" s="1" t="s">
        <v>684</v>
      </c>
    </row>
    <row r="178" spans="2:3" x14ac:dyDescent="0.25">
      <c r="B178" s="1" t="s">
        <v>148</v>
      </c>
      <c r="C178" s="1" t="s">
        <v>214</v>
      </c>
    </row>
    <row r="179" spans="2:3" x14ac:dyDescent="0.25">
      <c r="B179" s="1" t="s">
        <v>114</v>
      </c>
      <c r="C179" s="1" t="s">
        <v>165</v>
      </c>
    </row>
    <row r="180" spans="2:3" x14ac:dyDescent="0.25">
      <c r="B180" s="1" t="s">
        <v>653</v>
      </c>
      <c r="C180" s="1" t="s">
        <v>699</v>
      </c>
    </row>
    <row r="181" spans="2:3" x14ac:dyDescent="0.25">
      <c r="B181" s="1" t="s">
        <v>463</v>
      </c>
      <c r="C181" s="1" t="s">
        <v>502</v>
      </c>
    </row>
    <row r="182" spans="2:3" x14ac:dyDescent="0.25">
      <c r="B182" s="1" t="s">
        <v>654</v>
      </c>
      <c r="C182" s="1" t="s">
        <v>700</v>
      </c>
    </row>
    <row r="183" spans="2:3" x14ac:dyDescent="0.25">
      <c r="B183" s="1" t="s">
        <v>121</v>
      </c>
      <c r="C183" s="1" t="s">
        <v>187</v>
      </c>
    </row>
    <row r="184" spans="2:3" x14ac:dyDescent="0.25">
      <c r="B184" s="1" t="s">
        <v>474</v>
      </c>
      <c r="C184" s="1" t="s">
        <v>513</v>
      </c>
    </row>
    <row r="185" spans="2:3" x14ac:dyDescent="0.25">
      <c r="B185" s="1" t="s">
        <v>139</v>
      </c>
      <c r="C185" s="1" t="s">
        <v>217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9106-CE21-4663-B3D6-5C9D696458C3}">
  <dimension ref="B2:D57"/>
  <sheetViews>
    <sheetView workbookViewId="0">
      <selection activeCell="D16" sqref="D16"/>
    </sheetView>
  </sheetViews>
  <sheetFormatPr defaultRowHeight="15" x14ac:dyDescent="0.25"/>
  <cols>
    <col min="2" max="2" width="9.140625" style="1"/>
  </cols>
  <sheetData>
    <row r="2" spans="2:4" x14ac:dyDescent="0.25">
      <c r="B2" s="1" t="s">
        <v>109</v>
      </c>
      <c r="C2" s="1" t="s">
        <v>188</v>
      </c>
      <c r="D2" s="19"/>
    </row>
    <row r="3" spans="2:4" x14ac:dyDescent="0.25">
      <c r="B3" s="1" t="s">
        <v>94</v>
      </c>
      <c r="C3" s="1" t="s">
        <v>166</v>
      </c>
      <c r="D3" s="19"/>
    </row>
    <row r="4" spans="2:4" x14ac:dyDescent="0.25">
      <c r="B4" s="1" t="s">
        <v>95</v>
      </c>
      <c r="C4" s="1" t="s">
        <v>168</v>
      </c>
      <c r="D4" s="19"/>
    </row>
    <row r="5" spans="2:4" x14ac:dyDescent="0.25">
      <c r="B5" s="1" t="s">
        <v>96</v>
      </c>
      <c r="C5" s="1" t="s">
        <v>169</v>
      </c>
      <c r="D5" s="19"/>
    </row>
    <row r="6" spans="2:4" x14ac:dyDescent="0.25">
      <c r="B6" s="1" t="s">
        <v>94</v>
      </c>
      <c r="C6" s="1" t="s">
        <v>166</v>
      </c>
      <c r="D6" s="19"/>
    </row>
    <row r="7" spans="2:4" x14ac:dyDescent="0.25">
      <c r="B7" s="1" t="s">
        <v>94</v>
      </c>
      <c r="C7" s="1" t="s">
        <v>166</v>
      </c>
      <c r="D7" s="19"/>
    </row>
    <row r="8" spans="2:4" x14ac:dyDescent="0.25">
      <c r="B8" s="1" t="s">
        <v>460</v>
      </c>
      <c r="C8" s="1" t="s">
        <v>499</v>
      </c>
      <c r="D8" s="19"/>
    </row>
    <row r="9" spans="2:4" x14ac:dyDescent="0.25">
      <c r="B9" s="1" t="s">
        <v>569</v>
      </c>
      <c r="C9" s="1" t="s">
        <v>750</v>
      </c>
      <c r="D9" s="19"/>
    </row>
    <row r="10" spans="2:4" x14ac:dyDescent="0.25">
      <c r="B10" s="1" t="s">
        <v>99</v>
      </c>
      <c r="C10" s="1" t="s">
        <v>175</v>
      </c>
      <c r="D10" s="19"/>
    </row>
    <row r="11" spans="2:4" x14ac:dyDescent="0.25">
      <c r="B11" s="1" t="s">
        <v>100</v>
      </c>
      <c r="C11" s="1" t="s">
        <v>177</v>
      </c>
      <c r="D11" s="19"/>
    </row>
    <row r="12" spans="2:4" x14ac:dyDescent="0.25">
      <c r="B12" s="1" t="s">
        <v>101</v>
      </c>
      <c r="C12" s="1" t="s">
        <v>178</v>
      </c>
      <c r="D12" s="19"/>
    </row>
    <row r="13" spans="2:4" x14ac:dyDescent="0.25">
      <c r="B13" s="1" t="s">
        <v>141</v>
      </c>
      <c r="C13" s="1" t="s">
        <v>183</v>
      </c>
      <c r="D13" s="19"/>
    </row>
    <row r="14" spans="2:4" x14ac:dyDescent="0.25">
      <c r="B14" s="1" t="s">
        <v>159</v>
      </c>
      <c r="C14" s="1" t="s">
        <v>170</v>
      </c>
      <c r="D14" s="19"/>
    </row>
    <row r="15" spans="2:4" x14ac:dyDescent="0.25">
      <c r="B15" s="1" t="s">
        <v>157</v>
      </c>
      <c r="C15" s="1" t="s">
        <v>231</v>
      </c>
      <c r="D15" t="s">
        <v>756</v>
      </c>
    </row>
    <row r="16" spans="2:4" x14ac:dyDescent="0.25">
      <c r="B16" s="1" t="s">
        <v>446</v>
      </c>
      <c r="C16" s="1" t="s">
        <v>484</v>
      </c>
      <c r="D16" t="s">
        <v>752</v>
      </c>
    </row>
    <row r="17" spans="2:4" x14ac:dyDescent="0.25">
      <c r="B17" s="1" t="s">
        <v>139</v>
      </c>
      <c r="C17" s="1" t="s">
        <v>217</v>
      </c>
      <c r="D17" t="s">
        <v>753</v>
      </c>
    </row>
    <row r="18" spans="2:4" x14ac:dyDescent="0.25">
      <c r="B18" s="1" t="s">
        <v>112</v>
      </c>
      <c r="C18" s="1" t="s">
        <v>191</v>
      </c>
      <c r="D18" t="s">
        <v>754</v>
      </c>
    </row>
    <row r="19" spans="2:4" x14ac:dyDescent="0.25">
      <c r="B19" s="1" t="s">
        <v>321</v>
      </c>
      <c r="C19" s="1" t="s">
        <v>602</v>
      </c>
      <c r="D19" t="s">
        <v>755</v>
      </c>
    </row>
    <row r="20" spans="2:4" x14ac:dyDescent="0.25">
      <c r="B20" s="1" t="s">
        <v>570</v>
      </c>
      <c r="C20" s="1" t="s">
        <v>677</v>
      </c>
    </row>
    <row r="21" spans="2:4" x14ac:dyDescent="0.25">
      <c r="B21" s="1" t="s">
        <v>149</v>
      </c>
      <c r="C21" s="1" t="s">
        <v>224</v>
      </c>
    </row>
    <row r="22" spans="2:4" x14ac:dyDescent="0.25">
      <c r="B22" s="1" t="s">
        <v>106</v>
      </c>
      <c r="C22" s="1" t="s">
        <v>167</v>
      </c>
    </row>
    <row r="23" spans="2:4" x14ac:dyDescent="0.25">
      <c r="B23" s="1" t="s">
        <v>94</v>
      </c>
      <c r="C23" s="1" t="s">
        <v>166</v>
      </c>
    </row>
    <row r="24" spans="2:4" x14ac:dyDescent="0.25">
      <c r="B24" s="1" t="s">
        <v>94</v>
      </c>
      <c r="C24" s="1" t="s">
        <v>166</v>
      </c>
    </row>
    <row r="25" spans="2:4" x14ac:dyDescent="0.25">
      <c r="B25" s="1" t="s">
        <v>94</v>
      </c>
      <c r="C25" s="1" t="s">
        <v>166</v>
      </c>
    </row>
    <row r="26" spans="2:4" x14ac:dyDescent="0.25">
      <c r="B26" s="1" t="s">
        <v>94</v>
      </c>
      <c r="C26" s="1" t="s">
        <v>166</v>
      </c>
    </row>
    <row r="27" spans="2:4" x14ac:dyDescent="0.25">
      <c r="B27" s="1" t="s">
        <v>94</v>
      </c>
      <c r="C27" s="1" t="s">
        <v>166</v>
      </c>
    </row>
    <row r="28" spans="2:4" x14ac:dyDescent="0.25">
      <c r="B28" s="1" t="s">
        <v>94</v>
      </c>
      <c r="C28" s="1" t="s">
        <v>166</v>
      </c>
    </row>
    <row r="29" spans="2:4" x14ac:dyDescent="0.25">
      <c r="B29" s="1" t="s">
        <v>94</v>
      </c>
      <c r="C29" s="1" t="s">
        <v>166</v>
      </c>
    </row>
    <row r="30" spans="2:4" x14ac:dyDescent="0.25">
      <c r="B30" s="1" t="s">
        <v>94</v>
      </c>
      <c r="C30" s="1" t="s">
        <v>166</v>
      </c>
    </row>
    <row r="31" spans="2:4" x14ac:dyDescent="0.25">
      <c r="B31" s="1" t="s">
        <v>447</v>
      </c>
      <c r="C31" s="1" t="s">
        <v>485</v>
      </c>
    </row>
    <row r="32" spans="2:4" x14ac:dyDescent="0.25">
      <c r="B32" s="1" t="s">
        <v>153</v>
      </c>
      <c r="C32" s="1" t="s">
        <v>228</v>
      </c>
    </row>
    <row r="33" spans="2:3" x14ac:dyDescent="0.25">
      <c r="B33" s="1" t="s">
        <v>149</v>
      </c>
      <c r="C33" s="1" t="s">
        <v>224</v>
      </c>
    </row>
    <row r="34" spans="2:3" x14ac:dyDescent="0.25">
      <c r="B34" s="1" t="s">
        <v>96</v>
      </c>
      <c r="C34" s="1" t="s">
        <v>169</v>
      </c>
    </row>
    <row r="35" spans="2:3" x14ac:dyDescent="0.25">
      <c r="B35" s="1" t="s">
        <v>94</v>
      </c>
      <c r="C35" s="1" t="s">
        <v>166</v>
      </c>
    </row>
    <row r="36" spans="2:3" x14ac:dyDescent="0.25">
      <c r="B36" s="1" t="s">
        <v>120</v>
      </c>
      <c r="C36" s="1" t="s">
        <v>199</v>
      </c>
    </row>
    <row r="37" spans="2:3" x14ac:dyDescent="0.25">
      <c r="B37" s="1" t="s">
        <v>120</v>
      </c>
      <c r="C37" s="1" t="s">
        <v>199</v>
      </c>
    </row>
    <row r="38" spans="2:3" x14ac:dyDescent="0.25">
      <c r="B38" s="1" t="s">
        <v>120</v>
      </c>
      <c r="C38" s="1" t="s">
        <v>199</v>
      </c>
    </row>
    <row r="39" spans="2:3" x14ac:dyDescent="0.25">
      <c r="B39" s="1" t="s">
        <v>120</v>
      </c>
      <c r="C39" s="1" t="s">
        <v>199</v>
      </c>
    </row>
    <row r="40" spans="2:3" x14ac:dyDescent="0.25">
      <c r="B40" s="1" t="s">
        <v>120</v>
      </c>
      <c r="C40" s="1" t="s">
        <v>199</v>
      </c>
    </row>
    <row r="41" spans="2:3" x14ac:dyDescent="0.25">
      <c r="B41" s="1" t="s">
        <v>120</v>
      </c>
      <c r="C41" s="1" t="s">
        <v>199</v>
      </c>
    </row>
    <row r="42" spans="2:3" x14ac:dyDescent="0.25">
      <c r="B42" s="1" t="s">
        <v>120</v>
      </c>
      <c r="C42" s="1" t="s">
        <v>199</v>
      </c>
    </row>
    <row r="43" spans="2:3" x14ac:dyDescent="0.25">
      <c r="B43" s="1" t="s">
        <v>120</v>
      </c>
      <c r="C43" s="1" t="s">
        <v>199</v>
      </c>
    </row>
    <row r="44" spans="2:3" x14ac:dyDescent="0.25">
      <c r="B44" s="1" t="s">
        <v>94</v>
      </c>
      <c r="C44" s="1" t="s">
        <v>166</v>
      </c>
    </row>
    <row r="45" spans="2:3" x14ac:dyDescent="0.25">
      <c r="B45" s="1" t="s">
        <v>94</v>
      </c>
      <c r="C45" s="1" t="s">
        <v>166</v>
      </c>
    </row>
    <row r="46" spans="2:3" x14ac:dyDescent="0.25">
      <c r="B46" s="1" t="s">
        <v>94</v>
      </c>
      <c r="C46" s="1" t="s">
        <v>166</v>
      </c>
    </row>
    <row r="47" spans="2:3" x14ac:dyDescent="0.25">
      <c r="B47" s="1" t="s">
        <v>94</v>
      </c>
      <c r="C47" s="1" t="s">
        <v>166</v>
      </c>
    </row>
    <row r="48" spans="2:3" x14ac:dyDescent="0.25">
      <c r="B48" s="1" t="s">
        <v>94</v>
      </c>
      <c r="C48" s="1" t="s">
        <v>166</v>
      </c>
    </row>
    <row r="49" spans="2:3" x14ac:dyDescent="0.25">
      <c r="B49" s="1" t="s">
        <v>94</v>
      </c>
      <c r="C49" s="1" t="s">
        <v>166</v>
      </c>
    </row>
    <row r="50" spans="2:3" x14ac:dyDescent="0.25">
      <c r="B50" s="1" t="s">
        <v>94</v>
      </c>
      <c r="C50" s="1" t="s">
        <v>166</v>
      </c>
    </row>
    <row r="51" spans="2:3" x14ac:dyDescent="0.25">
      <c r="B51" s="1" t="s">
        <v>94</v>
      </c>
      <c r="C51" s="1" t="s">
        <v>166</v>
      </c>
    </row>
    <row r="52" spans="2:3" x14ac:dyDescent="0.25">
      <c r="B52" s="1" t="s">
        <v>316</v>
      </c>
      <c r="C52" s="1" t="s">
        <v>751</v>
      </c>
    </row>
    <row r="53" spans="2:3" x14ac:dyDescent="0.25">
      <c r="B53" s="1" t="s">
        <v>117</v>
      </c>
      <c r="C53" s="1" t="s">
        <v>196</v>
      </c>
    </row>
    <row r="54" spans="2:3" x14ac:dyDescent="0.25">
      <c r="B54" s="1" t="s">
        <v>96</v>
      </c>
      <c r="C54" s="1" t="s">
        <v>169</v>
      </c>
    </row>
    <row r="55" spans="2:3" x14ac:dyDescent="0.25">
      <c r="B55" s="1" t="s">
        <v>94</v>
      </c>
      <c r="C55" s="1" t="s">
        <v>166</v>
      </c>
    </row>
    <row r="56" spans="2:3" x14ac:dyDescent="0.25">
      <c r="B56" s="1" t="s">
        <v>94</v>
      </c>
      <c r="C56" s="1" t="s">
        <v>166</v>
      </c>
    </row>
    <row r="57" spans="2:3" x14ac:dyDescent="0.25">
      <c r="B57" s="1" t="s">
        <v>94</v>
      </c>
      <c r="C57" s="1" t="s">
        <v>166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4A18-F094-4CE7-8C36-365D41EF15F5}">
  <dimension ref="B1:K201"/>
  <sheetViews>
    <sheetView topLeftCell="A55" workbookViewId="0">
      <selection activeCell="C120" sqref="C81:C120"/>
    </sheetView>
  </sheetViews>
  <sheetFormatPr defaultRowHeight="15" x14ac:dyDescent="0.25"/>
  <cols>
    <col min="2" max="3" width="9.140625" style="1"/>
  </cols>
  <sheetData>
    <row r="1" spans="2:5" x14ac:dyDescent="0.25">
      <c r="B1" s="1" t="s">
        <v>162</v>
      </c>
      <c r="C1" s="9" t="s">
        <v>185</v>
      </c>
    </row>
    <row r="2" spans="2:5" x14ac:dyDescent="0.25">
      <c r="B2" s="1" t="s">
        <v>94</v>
      </c>
      <c r="C2" s="9" t="s">
        <v>166</v>
      </c>
    </row>
    <row r="3" spans="2:5" x14ac:dyDescent="0.25">
      <c r="B3" s="1" t="s">
        <v>95</v>
      </c>
      <c r="C3" s="9" t="s">
        <v>168</v>
      </c>
    </row>
    <row r="4" spans="2:5" x14ac:dyDescent="0.25">
      <c r="B4" s="1" t="s">
        <v>96</v>
      </c>
      <c r="C4" s="9" t="s">
        <v>169</v>
      </c>
    </row>
    <row r="5" spans="2:5" x14ac:dyDescent="0.25">
      <c r="B5" s="1" t="s">
        <v>94</v>
      </c>
      <c r="C5" s="9" t="s">
        <v>166</v>
      </c>
    </row>
    <row r="6" spans="2:5" x14ac:dyDescent="0.25">
      <c r="B6" s="1" t="s">
        <v>143</v>
      </c>
      <c r="C6" s="1" t="s">
        <v>219</v>
      </c>
      <c r="D6" t="s">
        <v>370</v>
      </c>
      <c r="E6" t="s">
        <v>792</v>
      </c>
    </row>
    <row r="7" spans="2:5" x14ac:dyDescent="0.25">
      <c r="B7" s="1" t="s">
        <v>97</v>
      </c>
      <c r="C7" s="1" t="s">
        <v>171</v>
      </c>
      <c r="D7" t="s">
        <v>370</v>
      </c>
      <c r="E7" t="s">
        <v>792</v>
      </c>
    </row>
    <row r="8" spans="2:5" x14ac:dyDescent="0.25">
      <c r="B8" s="1" t="s">
        <v>462</v>
      </c>
      <c r="C8" s="1" t="s">
        <v>501</v>
      </c>
      <c r="D8" t="s">
        <v>794</v>
      </c>
    </row>
    <row r="9" spans="2:5" x14ac:dyDescent="0.25">
      <c r="B9" s="1" t="s">
        <v>758</v>
      </c>
      <c r="C9" s="1" t="s">
        <v>761</v>
      </c>
      <c r="D9" t="s">
        <v>795</v>
      </c>
    </row>
    <row r="10" spans="2:5" x14ac:dyDescent="0.25">
      <c r="B10" s="1" t="s">
        <v>135</v>
      </c>
      <c r="C10" s="1" t="s">
        <v>212</v>
      </c>
      <c r="D10" t="s">
        <v>796</v>
      </c>
    </row>
    <row r="11" spans="2:5" x14ac:dyDescent="0.25">
      <c r="B11" s="1" t="s">
        <v>777</v>
      </c>
      <c r="C11" s="1" t="s">
        <v>788</v>
      </c>
      <c r="D11" t="s">
        <v>797</v>
      </c>
    </row>
    <row r="12" spans="2:5" x14ac:dyDescent="0.25">
      <c r="B12" s="1" t="s">
        <v>471</v>
      </c>
      <c r="C12" s="1" t="s">
        <v>510</v>
      </c>
      <c r="D12" t="s">
        <v>798</v>
      </c>
    </row>
    <row r="13" spans="2:5" x14ac:dyDescent="0.25">
      <c r="B13" s="1" t="s">
        <v>100</v>
      </c>
      <c r="C13" s="1" t="s">
        <v>177</v>
      </c>
      <c r="D13" t="s">
        <v>370</v>
      </c>
    </row>
    <row r="14" spans="2:5" x14ac:dyDescent="0.25">
      <c r="B14" s="1" t="s">
        <v>778</v>
      </c>
      <c r="C14" s="1" t="s">
        <v>766</v>
      </c>
      <c r="D14" t="s">
        <v>370</v>
      </c>
    </row>
    <row r="15" spans="2:5" x14ac:dyDescent="0.25">
      <c r="B15" s="1" t="s">
        <v>95</v>
      </c>
      <c r="C15" s="1" t="s">
        <v>168</v>
      </c>
      <c r="D15" t="s">
        <v>370</v>
      </c>
    </row>
    <row r="16" spans="2:5" x14ac:dyDescent="0.25">
      <c r="B16" s="1" t="s">
        <v>474</v>
      </c>
      <c r="C16" s="1" t="s">
        <v>513</v>
      </c>
      <c r="D16" t="s">
        <v>370</v>
      </c>
    </row>
    <row r="17" spans="2:4" x14ac:dyDescent="0.25">
      <c r="B17" s="1" t="s">
        <v>443</v>
      </c>
      <c r="C17" s="1" t="s">
        <v>481</v>
      </c>
      <c r="D17" t="s">
        <v>370</v>
      </c>
    </row>
    <row r="18" spans="2:4" x14ac:dyDescent="0.25">
      <c r="B18" s="1" t="s">
        <v>316</v>
      </c>
      <c r="C18" s="1" t="s">
        <v>751</v>
      </c>
      <c r="D18" t="s">
        <v>370</v>
      </c>
    </row>
    <row r="19" spans="2:4" x14ac:dyDescent="0.25">
      <c r="B19" s="1" t="s">
        <v>446</v>
      </c>
      <c r="C19" s="1" t="s">
        <v>484</v>
      </c>
      <c r="D19" t="s">
        <v>370</v>
      </c>
    </row>
    <row r="20" spans="2:4" x14ac:dyDescent="0.25">
      <c r="B20" s="1" t="s">
        <v>320</v>
      </c>
      <c r="C20" s="1" t="s">
        <v>347</v>
      </c>
      <c r="D20" t="s">
        <v>370</v>
      </c>
    </row>
    <row r="21" spans="2:4" x14ac:dyDescent="0.25">
      <c r="B21" s="1" t="s">
        <v>94</v>
      </c>
      <c r="C21" s="1" t="s">
        <v>166</v>
      </c>
      <c r="D21" t="s">
        <v>370</v>
      </c>
    </row>
    <row r="22" spans="2:4" x14ac:dyDescent="0.25">
      <c r="B22" s="1" t="s">
        <v>651</v>
      </c>
      <c r="C22" s="1" t="s">
        <v>696</v>
      </c>
      <c r="D22" t="s">
        <v>370</v>
      </c>
    </row>
    <row r="23" spans="2:4" x14ac:dyDescent="0.25">
      <c r="B23" s="1" t="s">
        <v>779</v>
      </c>
      <c r="C23" s="1" t="s">
        <v>767</v>
      </c>
      <c r="D23" t="s">
        <v>370</v>
      </c>
    </row>
    <row r="24" spans="2:4" x14ac:dyDescent="0.25">
      <c r="B24" s="1" t="s">
        <v>157</v>
      </c>
      <c r="C24" s="1" t="s">
        <v>231</v>
      </c>
      <c r="D24" t="s">
        <v>370</v>
      </c>
    </row>
    <row r="25" spans="2:4" x14ac:dyDescent="0.25">
      <c r="B25" s="1" t="s">
        <v>158</v>
      </c>
      <c r="C25" s="1" t="s">
        <v>232</v>
      </c>
      <c r="D25" t="s">
        <v>799</v>
      </c>
    </row>
    <row r="26" spans="2:4" x14ac:dyDescent="0.25">
      <c r="B26" s="1" t="s">
        <v>123</v>
      </c>
      <c r="C26" s="1" t="s">
        <v>200</v>
      </c>
      <c r="D26" t="s">
        <v>800</v>
      </c>
    </row>
    <row r="27" spans="2:4" x14ac:dyDescent="0.25">
      <c r="B27" s="1" t="s">
        <v>451</v>
      </c>
      <c r="C27" s="1" t="s">
        <v>489</v>
      </c>
      <c r="D27" t="s">
        <v>801</v>
      </c>
    </row>
    <row r="28" spans="2:4" x14ac:dyDescent="0.25">
      <c r="B28" s="1" t="s">
        <v>365</v>
      </c>
      <c r="C28" s="1" t="s">
        <v>493</v>
      </c>
      <c r="D28" t="s">
        <v>802</v>
      </c>
    </row>
    <row r="29" spans="2:4" x14ac:dyDescent="0.25">
      <c r="B29" s="1" t="s">
        <v>621</v>
      </c>
      <c r="C29" s="1" t="s">
        <v>658</v>
      </c>
      <c r="D29" t="s">
        <v>803</v>
      </c>
    </row>
    <row r="30" spans="2:4" x14ac:dyDescent="0.25">
      <c r="B30" s="1" t="s">
        <v>629</v>
      </c>
      <c r="C30" s="1" t="s">
        <v>667</v>
      </c>
      <c r="D30" t="s">
        <v>804</v>
      </c>
    </row>
    <row r="31" spans="2:4" x14ac:dyDescent="0.25">
      <c r="B31" s="1" t="s">
        <v>529</v>
      </c>
      <c r="C31" s="1" t="s">
        <v>538</v>
      </c>
      <c r="D31" t="s">
        <v>805</v>
      </c>
    </row>
    <row r="32" spans="2:4" x14ac:dyDescent="0.25">
      <c r="B32" s="1" t="s">
        <v>102</v>
      </c>
      <c r="C32" s="1" t="s">
        <v>173</v>
      </c>
      <c r="D32" t="s">
        <v>806</v>
      </c>
    </row>
    <row r="33" spans="2:4" x14ac:dyDescent="0.25">
      <c r="B33" s="1" t="s">
        <v>94</v>
      </c>
      <c r="C33" s="1" t="s">
        <v>166</v>
      </c>
      <c r="D33" t="s">
        <v>807</v>
      </c>
    </row>
    <row r="34" spans="2:4" x14ac:dyDescent="0.25">
      <c r="B34" s="1" t="s">
        <v>559</v>
      </c>
      <c r="C34" s="1" t="s">
        <v>768</v>
      </c>
      <c r="D34" t="s">
        <v>370</v>
      </c>
    </row>
    <row r="35" spans="2:4" x14ac:dyDescent="0.25">
      <c r="B35" s="1" t="s">
        <v>149</v>
      </c>
      <c r="C35" s="1" t="s">
        <v>224</v>
      </c>
      <c r="D35" t="s">
        <v>370</v>
      </c>
    </row>
    <row r="36" spans="2:4" x14ac:dyDescent="0.25">
      <c r="B36" s="1" t="s">
        <v>524</v>
      </c>
      <c r="C36" s="1" t="s">
        <v>678</v>
      </c>
      <c r="D36" t="s">
        <v>808</v>
      </c>
    </row>
    <row r="37" spans="2:4" x14ac:dyDescent="0.25">
      <c r="B37" s="1" t="s">
        <v>108</v>
      </c>
      <c r="C37" s="1" t="s">
        <v>186</v>
      </c>
      <c r="D37" t="s">
        <v>809</v>
      </c>
    </row>
    <row r="38" spans="2:4" x14ac:dyDescent="0.25">
      <c r="B38" s="1" t="s">
        <v>136</v>
      </c>
      <c r="C38" s="1" t="s">
        <v>213</v>
      </c>
      <c r="D38" t="s">
        <v>810</v>
      </c>
    </row>
    <row r="39" spans="2:4" x14ac:dyDescent="0.25">
      <c r="B39" s="1" t="s">
        <v>94</v>
      </c>
      <c r="C39" s="1" t="s">
        <v>166</v>
      </c>
      <c r="D39" t="s">
        <v>811</v>
      </c>
    </row>
    <row r="40" spans="2:4" x14ac:dyDescent="0.25">
      <c r="B40" s="1" t="s">
        <v>120</v>
      </c>
      <c r="C40" s="10" t="s">
        <v>199</v>
      </c>
      <c r="D40" t="s">
        <v>812</v>
      </c>
    </row>
    <row r="41" spans="2:4" x14ac:dyDescent="0.25">
      <c r="B41" s="1" t="s">
        <v>120</v>
      </c>
      <c r="C41" s="10" t="s">
        <v>199</v>
      </c>
    </row>
    <row r="42" spans="2:4" x14ac:dyDescent="0.25">
      <c r="B42" s="1" t="s">
        <v>120</v>
      </c>
      <c r="C42" s="10" t="s">
        <v>199</v>
      </c>
    </row>
    <row r="43" spans="2:4" x14ac:dyDescent="0.25">
      <c r="B43" s="1" t="s">
        <v>120</v>
      </c>
      <c r="C43" s="10" t="s">
        <v>199</v>
      </c>
    </row>
    <row r="44" spans="2:4" x14ac:dyDescent="0.25">
      <c r="B44" s="1" t="s">
        <v>467</v>
      </c>
      <c r="C44" s="1" t="s">
        <v>506</v>
      </c>
      <c r="D44" t="s">
        <v>813</v>
      </c>
    </row>
    <row r="45" spans="2:4" x14ac:dyDescent="0.25">
      <c r="B45" s="1" t="s">
        <v>640</v>
      </c>
      <c r="C45" s="1" t="s">
        <v>682</v>
      </c>
      <c r="D45" t="s">
        <v>793</v>
      </c>
    </row>
    <row r="46" spans="2:4" x14ac:dyDescent="0.25">
      <c r="B46" s="1" t="s">
        <v>109</v>
      </c>
      <c r="C46" s="1" t="s">
        <v>188</v>
      </c>
      <c r="D46" t="s">
        <v>814</v>
      </c>
    </row>
    <row r="47" spans="2:4" x14ac:dyDescent="0.25">
      <c r="B47" s="1" t="s">
        <v>531</v>
      </c>
      <c r="C47" s="1" t="s">
        <v>697</v>
      </c>
      <c r="D47" t="s">
        <v>815</v>
      </c>
    </row>
    <row r="48" spans="2:4" x14ac:dyDescent="0.25">
      <c r="B48" s="1" t="s">
        <v>759</v>
      </c>
      <c r="C48" s="1" t="s">
        <v>763</v>
      </c>
      <c r="D48" t="s">
        <v>810</v>
      </c>
    </row>
    <row r="49" spans="2:4" x14ac:dyDescent="0.25">
      <c r="B49" s="1" t="s">
        <v>462</v>
      </c>
      <c r="C49" s="1" t="s">
        <v>501</v>
      </c>
      <c r="D49" t="s">
        <v>809</v>
      </c>
    </row>
    <row r="50" spans="2:4" x14ac:dyDescent="0.25">
      <c r="B50" s="1" t="s">
        <v>115</v>
      </c>
      <c r="C50" s="1" t="s">
        <v>194</v>
      </c>
      <c r="D50" t="s">
        <v>370</v>
      </c>
    </row>
    <row r="51" spans="2:4" x14ac:dyDescent="0.25">
      <c r="B51" s="1" t="s">
        <v>101</v>
      </c>
      <c r="C51" s="1" t="s">
        <v>178</v>
      </c>
      <c r="D51" t="s">
        <v>370</v>
      </c>
    </row>
    <row r="52" spans="2:4" x14ac:dyDescent="0.25">
      <c r="B52" s="1" t="s">
        <v>780</v>
      </c>
      <c r="C52" s="1" t="s">
        <v>789</v>
      </c>
      <c r="D52" t="s">
        <v>370</v>
      </c>
    </row>
    <row r="53" spans="2:4" x14ac:dyDescent="0.25">
      <c r="B53" s="1" t="s">
        <v>97</v>
      </c>
      <c r="C53" s="1" t="s">
        <v>171</v>
      </c>
      <c r="D53" t="s">
        <v>370</v>
      </c>
    </row>
    <row r="54" spans="2:4" x14ac:dyDescent="0.25">
      <c r="B54" s="1" t="s">
        <v>129</v>
      </c>
      <c r="C54" s="1" t="s">
        <v>206</v>
      </c>
      <c r="D54" t="s">
        <v>370</v>
      </c>
    </row>
    <row r="55" spans="2:4" x14ac:dyDescent="0.25">
      <c r="B55" s="1" t="s">
        <v>109</v>
      </c>
      <c r="C55" s="1" t="s">
        <v>188</v>
      </c>
      <c r="D55" t="s">
        <v>370</v>
      </c>
    </row>
    <row r="56" spans="2:4" x14ac:dyDescent="0.25">
      <c r="B56" s="1" t="s">
        <v>156</v>
      </c>
      <c r="C56" s="1" t="s">
        <v>230</v>
      </c>
      <c r="D56" t="s">
        <v>370</v>
      </c>
    </row>
    <row r="57" spans="2:4" x14ac:dyDescent="0.25">
      <c r="B57" s="1" t="s">
        <v>107</v>
      </c>
      <c r="C57" s="1" t="s">
        <v>184</v>
      </c>
      <c r="D57" t="s">
        <v>370</v>
      </c>
    </row>
    <row r="58" spans="2:4" x14ac:dyDescent="0.25">
      <c r="B58" s="1" t="s">
        <v>94</v>
      </c>
      <c r="C58" s="1" t="s">
        <v>166</v>
      </c>
      <c r="D58" t="s">
        <v>370</v>
      </c>
    </row>
    <row r="59" spans="2:4" x14ac:dyDescent="0.25">
      <c r="B59" s="1" t="s">
        <v>112</v>
      </c>
      <c r="C59" s="1" t="s">
        <v>191</v>
      </c>
      <c r="D59" t="s">
        <v>370</v>
      </c>
    </row>
    <row r="60" spans="2:4" x14ac:dyDescent="0.25">
      <c r="B60" s="1" t="s">
        <v>477</v>
      </c>
      <c r="C60" s="1" t="s">
        <v>516</v>
      </c>
      <c r="D60" t="s">
        <v>370</v>
      </c>
    </row>
    <row r="61" spans="2:4" x14ac:dyDescent="0.25">
      <c r="B61" s="1" t="s">
        <v>781</v>
      </c>
      <c r="C61" s="1" t="s">
        <v>769</v>
      </c>
      <c r="D61" t="s">
        <v>370</v>
      </c>
    </row>
    <row r="62" spans="2:4" x14ac:dyDescent="0.25">
      <c r="B62" s="1" t="s">
        <v>625</v>
      </c>
      <c r="C62" s="1" t="s">
        <v>663</v>
      </c>
      <c r="D62" t="s">
        <v>816</v>
      </c>
    </row>
    <row r="63" spans="2:4" x14ac:dyDescent="0.25">
      <c r="B63" s="1" t="s">
        <v>110</v>
      </c>
      <c r="C63" s="1" t="s">
        <v>189</v>
      </c>
      <c r="D63" t="s">
        <v>817</v>
      </c>
    </row>
    <row r="64" spans="2:4" x14ac:dyDescent="0.25">
      <c r="B64" s="1" t="s">
        <v>782</v>
      </c>
      <c r="C64" s="1" t="s">
        <v>790</v>
      </c>
      <c r="D64" t="s">
        <v>818</v>
      </c>
    </row>
    <row r="65" spans="2:11" x14ac:dyDescent="0.25">
      <c r="B65" s="1" t="s">
        <v>475</v>
      </c>
      <c r="C65" s="1" t="s">
        <v>514</v>
      </c>
      <c r="D65" t="s">
        <v>819</v>
      </c>
      <c r="K65" t="s">
        <v>821</v>
      </c>
    </row>
    <row r="66" spans="2:11" x14ac:dyDescent="0.25">
      <c r="B66" s="1" t="s">
        <v>451</v>
      </c>
      <c r="C66" s="1" t="s">
        <v>489</v>
      </c>
      <c r="D66" t="s">
        <v>820</v>
      </c>
      <c r="K66" t="s">
        <v>822</v>
      </c>
    </row>
    <row r="67" spans="2:11" x14ac:dyDescent="0.25">
      <c r="B67" s="1" t="s">
        <v>157</v>
      </c>
      <c r="C67" s="1" t="s">
        <v>231</v>
      </c>
      <c r="D67" t="s">
        <v>824</v>
      </c>
      <c r="K67" t="s">
        <v>823</v>
      </c>
    </row>
    <row r="68" spans="2:11" x14ac:dyDescent="0.25">
      <c r="B68" s="1" t="s">
        <v>648</v>
      </c>
      <c r="C68" s="1" t="s">
        <v>691</v>
      </c>
      <c r="D68" t="s">
        <v>825</v>
      </c>
    </row>
    <row r="69" spans="2:11" x14ac:dyDescent="0.25">
      <c r="B69" s="1" t="s">
        <v>615</v>
      </c>
      <c r="C69" s="1" t="s">
        <v>617</v>
      </c>
      <c r="D69" t="s">
        <v>826</v>
      </c>
    </row>
    <row r="70" spans="2:11" x14ac:dyDescent="0.25">
      <c r="B70" s="1" t="s">
        <v>94</v>
      </c>
      <c r="C70" s="1" t="s">
        <v>166</v>
      </c>
      <c r="D70" t="s">
        <v>370</v>
      </c>
    </row>
    <row r="71" spans="2:11" x14ac:dyDescent="0.25">
      <c r="B71" s="1" t="s">
        <v>319</v>
      </c>
      <c r="C71" s="1" t="s">
        <v>610</v>
      </c>
      <c r="D71" t="s">
        <v>370</v>
      </c>
    </row>
    <row r="72" spans="2:11" x14ac:dyDescent="0.25">
      <c r="B72" s="1" t="s">
        <v>474</v>
      </c>
      <c r="C72" s="1" t="s">
        <v>513</v>
      </c>
      <c r="D72" t="s">
        <v>826</v>
      </c>
    </row>
    <row r="73" spans="2:11" x14ac:dyDescent="0.25">
      <c r="B73" s="1" t="s">
        <v>757</v>
      </c>
      <c r="C73" s="1" t="s">
        <v>764</v>
      </c>
      <c r="D73" t="s">
        <v>810</v>
      </c>
    </row>
    <row r="74" spans="2:11" x14ac:dyDescent="0.25">
      <c r="B74" s="1" t="s">
        <v>110</v>
      </c>
      <c r="C74" s="1" t="s">
        <v>189</v>
      </c>
      <c r="D74" t="s">
        <v>810</v>
      </c>
    </row>
    <row r="75" spans="2:11" x14ac:dyDescent="0.25">
      <c r="B75" s="1" t="s">
        <v>106</v>
      </c>
      <c r="C75" s="1" t="s">
        <v>167</v>
      </c>
    </row>
    <row r="76" spans="2:11" x14ac:dyDescent="0.25">
      <c r="B76" s="1" t="s">
        <v>463</v>
      </c>
      <c r="C76" s="1" t="s">
        <v>502</v>
      </c>
    </row>
    <row r="77" spans="2:11" x14ac:dyDescent="0.25">
      <c r="B77" s="1" t="s">
        <v>120</v>
      </c>
      <c r="C77" s="10" t="s">
        <v>199</v>
      </c>
    </row>
    <row r="78" spans="2:11" x14ac:dyDescent="0.25">
      <c r="B78" s="1" t="s">
        <v>120</v>
      </c>
      <c r="C78" s="10" t="s">
        <v>199</v>
      </c>
    </row>
    <row r="79" spans="2:11" x14ac:dyDescent="0.25">
      <c r="B79" s="1" t="s">
        <v>120</v>
      </c>
      <c r="C79" s="10" t="s">
        <v>199</v>
      </c>
    </row>
    <row r="80" spans="2:11" x14ac:dyDescent="0.25">
      <c r="B80" s="1" t="s">
        <v>120</v>
      </c>
      <c r="C80" s="10" t="s">
        <v>199</v>
      </c>
    </row>
    <row r="81" spans="2:3" x14ac:dyDescent="0.25">
      <c r="B81" s="1" t="s">
        <v>106</v>
      </c>
      <c r="C81" s="1" t="s">
        <v>167</v>
      </c>
    </row>
    <row r="82" spans="2:3" x14ac:dyDescent="0.25">
      <c r="B82" s="1" t="s">
        <v>333</v>
      </c>
      <c r="C82" s="1" t="s">
        <v>345</v>
      </c>
    </row>
    <row r="83" spans="2:3" x14ac:dyDescent="0.25">
      <c r="B83" s="1" t="s">
        <v>108</v>
      </c>
      <c r="C83" s="1" t="s">
        <v>186</v>
      </c>
    </row>
    <row r="84" spans="2:3" x14ac:dyDescent="0.25">
      <c r="B84" s="1" t="s">
        <v>96</v>
      </c>
      <c r="C84" s="1" t="s">
        <v>169</v>
      </c>
    </row>
    <row r="85" spans="2:3" x14ac:dyDescent="0.25">
      <c r="B85" s="1" t="s">
        <v>126</v>
      </c>
      <c r="C85" s="1" t="s">
        <v>203</v>
      </c>
    </row>
    <row r="86" spans="2:3" x14ac:dyDescent="0.25">
      <c r="B86" s="1" t="s">
        <v>154</v>
      </c>
      <c r="C86" s="1" t="s">
        <v>229</v>
      </c>
    </row>
    <row r="87" spans="2:3" x14ac:dyDescent="0.25">
      <c r="B87" s="1" t="s">
        <v>141</v>
      </c>
      <c r="C87" s="1" t="s">
        <v>183</v>
      </c>
    </row>
    <row r="88" spans="2:3" x14ac:dyDescent="0.25">
      <c r="B88" s="1" t="s">
        <v>443</v>
      </c>
      <c r="C88" s="1" t="s">
        <v>481</v>
      </c>
    </row>
    <row r="89" spans="2:3" x14ac:dyDescent="0.25">
      <c r="B89" s="1" t="s">
        <v>783</v>
      </c>
      <c r="C89" s="1" t="s">
        <v>770</v>
      </c>
    </row>
    <row r="90" spans="2:3" x14ac:dyDescent="0.25">
      <c r="B90" s="1" t="s">
        <v>784</v>
      </c>
      <c r="C90" s="1" t="s">
        <v>771</v>
      </c>
    </row>
    <row r="91" spans="2:3" x14ac:dyDescent="0.25">
      <c r="B91" s="1" t="s">
        <v>148</v>
      </c>
      <c r="C91" s="1" t="s">
        <v>214</v>
      </c>
    </row>
    <row r="92" spans="2:3" x14ac:dyDescent="0.25">
      <c r="B92" s="1" t="s">
        <v>623</v>
      </c>
      <c r="C92" s="1" t="s">
        <v>661</v>
      </c>
    </row>
    <row r="93" spans="2:3" x14ac:dyDescent="0.25">
      <c r="B93" s="1" t="s">
        <v>626</v>
      </c>
      <c r="C93" s="1" t="s">
        <v>664</v>
      </c>
    </row>
    <row r="94" spans="2:3" x14ac:dyDescent="0.25">
      <c r="B94" s="1" t="s">
        <v>94</v>
      </c>
      <c r="C94" s="1" t="s">
        <v>166</v>
      </c>
    </row>
    <row r="95" spans="2:3" x14ac:dyDescent="0.25">
      <c r="B95" s="1" t="s">
        <v>158</v>
      </c>
      <c r="C95" s="1" t="s">
        <v>232</v>
      </c>
    </row>
    <row r="96" spans="2:3" x14ac:dyDescent="0.25">
      <c r="B96" s="1" t="s">
        <v>113</v>
      </c>
      <c r="C96" s="1" t="s">
        <v>192</v>
      </c>
    </row>
    <row r="97" spans="2:3" x14ac:dyDescent="0.25">
      <c r="B97" s="1" t="s">
        <v>760</v>
      </c>
      <c r="C97" s="1" t="s">
        <v>765</v>
      </c>
    </row>
    <row r="98" spans="2:3" x14ac:dyDescent="0.25">
      <c r="B98" s="1" t="s">
        <v>94</v>
      </c>
      <c r="C98" s="1" t="s">
        <v>166</v>
      </c>
    </row>
    <row r="99" spans="2:3" x14ac:dyDescent="0.25">
      <c r="B99" s="1" t="s">
        <v>94</v>
      </c>
      <c r="C99" s="1" t="s">
        <v>166</v>
      </c>
    </row>
    <row r="100" spans="2:3" x14ac:dyDescent="0.25">
      <c r="B100" s="1" t="s">
        <v>94</v>
      </c>
      <c r="C100" s="1" t="s">
        <v>166</v>
      </c>
    </row>
    <row r="101" spans="2:3" x14ac:dyDescent="0.25">
      <c r="B101" s="1" t="s">
        <v>94</v>
      </c>
      <c r="C101" s="1" t="s">
        <v>166</v>
      </c>
    </row>
    <row r="102" spans="2:3" x14ac:dyDescent="0.25">
      <c r="B102" s="1" t="s">
        <v>94</v>
      </c>
      <c r="C102" s="1" t="s">
        <v>166</v>
      </c>
    </row>
    <row r="103" spans="2:3" x14ac:dyDescent="0.25">
      <c r="B103" s="1" t="s">
        <v>94</v>
      </c>
      <c r="C103" s="1" t="s">
        <v>166</v>
      </c>
    </row>
    <row r="104" spans="2:3" x14ac:dyDescent="0.25">
      <c r="B104" s="1" t="s">
        <v>94</v>
      </c>
      <c r="C104" s="1" t="s">
        <v>166</v>
      </c>
    </row>
    <row r="105" spans="2:3" x14ac:dyDescent="0.25">
      <c r="B105" s="1" t="s">
        <v>94</v>
      </c>
      <c r="C105" s="1" t="s">
        <v>166</v>
      </c>
    </row>
    <row r="106" spans="2:3" x14ac:dyDescent="0.25">
      <c r="B106" s="1" t="s">
        <v>635</v>
      </c>
      <c r="C106" s="1" t="s">
        <v>673</v>
      </c>
    </row>
    <row r="107" spans="2:3" x14ac:dyDescent="0.25">
      <c r="B107" s="1" t="s">
        <v>529</v>
      </c>
      <c r="C107" s="1" t="s">
        <v>538</v>
      </c>
    </row>
    <row r="108" spans="2:3" x14ac:dyDescent="0.25">
      <c r="B108" s="1" t="s">
        <v>534</v>
      </c>
      <c r="C108" s="1" t="s">
        <v>551</v>
      </c>
    </row>
    <row r="109" spans="2:3" x14ac:dyDescent="0.25">
      <c r="B109" s="1" t="s">
        <v>785</v>
      </c>
      <c r="C109" s="1" t="s">
        <v>791</v>
      </c>
    </row>
    <row r="110" spans="2:3" x14ac:dyDescent="0.25">
      <c r="B110" s="1" t="s">
        <v>643</v>
      </c>
      <c r="C110" s="1" t="s">
        <v>685</v>
      </c>
    </row>
    <row r="111" spans="2:3" x14ac:dyDescent="0.25">
      <c r="B111" s="1" t="s">
        <v>100</v>
      </c>
      <c r="C111" s="1" t="s">
        <v>177</v>
      </c>
    </row>
    <row r="112" spans="2:3" x14ac:dyDescent="0.25">
      <c r="B112" s="1" t="s">
        <v>536</v>
      </c>
      <c r="C112" s="1" t="s">
        <v>553</v>
      </c>
    </row>
    <row r="113" spans="2:3" x14ac:dyDescent="0.25">
      <c r="B113" s="1" t="s">
        <v>96</v>
      </c>
      <c r="C113" s="1" t="s">
        <v>169</v>
      </c>
    </row>
    <row r="114" spans="2:3" x14ac:dyDescent="0.25">
      <c r="B114" s="1" t="s">
        <v>339</v>
      </c>
      <c r="C114" s="1" t="s">
        <v>352</v>
      </c>
    </row>
    <row r="115" spans="2:3" x14ac:dyDescent="0.25">
      <c r="B115" s="1" t="s">
        <v>524</v>
      </c>
      <c r="C115" s="1" t="s">
        <v>678</v>
      </c>
    </row>
    <row r="116" spans="2:3" x14ac:dyDescent="0.25">
      <c r="B116" s="1" t="s">
        <v>612</v>
      </c>
      <c r="C116" s="1" t="s">
        <v>616</v>
      </c>
    </row>
    <row r="117" spans="2:3" x14ac:dyDescent="0.25">
      <c r="B117" s="1" t="s">
        <v>96</v>
      </c>
      <c r="C117" s="1" t="s">
        <v>169</v>
      </c>
    </row>
    <row r="118" spans="2:3" x14ac:dyDescent="0.25">
      <c r="B118" s="1" t="s">
        <v>648</v>
      </c>
      <c r="C118" s="1" t="s">
        <v>691</v>
      </c>
    </row>
    <row r="119" spans="2:3" x14ac:dyDescent="0.25">
      <c r="B119" s="1" t="s">
        <v>534</v>
      </c>
      <c r="C119" s="1" t="s">
        <v>551</v>
      </c>
    </row>
    <row r="120" spans="2:3" x14ac:dyDescent="0.25">
      <c r="B120" s="1" t="s">
        <v>94</v>
      </c>
      <c r="C120" s="1" t="s">
        <v>166</v>
      </c>
    </row>
    <row r="121" spans="2:3" x14ac:dyDescent="0.25">
      <c r="B121" s="1" t="s">
        <v>155</v>
      </c>
      <c r="C121" s="10" t="s">
        <v>176</v>
      </c>
    </row>
    <row r="122" spans="2:3" x14ac:dyDescent="0.25">
      <c r="B122" s="1" t="s">
        <v>120</v>
      </c>
      <c r="C122" s="10" t="s">
        <v>199</v>
      </c>
    </row>
    <row r="123" spans="2:3" x14ac:dyDescent="0.25">
      <c r="B123" s="1" t="s">
        <v>120</v>
      </c>
      <c r="C123" s="10" t="s">
        <v>199</v>
      </c>
    </row>
    <row r="124" spans="2:3" x14ac:dyDescent="0.25">
      <c r="B124" s="1" t="s">
        <v>120</v>
      </c>
      <c r="C124" s="10" t="s">
        <v>199</v>
      </c>
    </row>
    <row r="125" spans="2:3" x14ac:dyDescent="0.25">
      <c r="B125" s="1" t="s">
        <v>638</v>
      </c>
      <c r="C125" s="1" t="s">
        <v>680</v>
      </c>
    </row>
    <row r="126" spans="2:3" x14ac:dyDescent="0.25">
      <c r="B126" s="1" t="s">
        <v>102</v>
      </c>
      <c r="C126" s="1" t="s">
        <v>173</v>
      </c>
    </row>
    <row r="127" spans="2:3" x14ac:dyDescent="0.25">
      <c r="B127" s="1" t="s">
        <v>96</v>
      </c>
      <c r="C127" s="1" t="s">
        <v>169</v>
      </c>
    </row>
    <row r="128" spans="2:3" x14ac:dyDescent="0.25">
      <c r="B128" s="1" t="s">
        <v>317</v>
      </c>
      <c r="C128" s="1" t="s">
        <v>343</v>
      </c>
    </row>
    <row r="129" spans="2:3" x14ac:dyDescent="0.25">
      <c r="B129" s="1" t="s">
        <v>463</v>
      </c>
      <c r="C129" s="1" t="s">
        <v>502</v>
      </c>
    </row>
    <row r="130" spans="2:3" x14ac:dyDescent="0.25">
      <c r="B130" s="1" t="s">
        <v>589</v>
      </c>
      <c r="C130" s="1" t="s">
        <v>599</v>
      </c>
    </row>
    <row r="131" spans="2:3" x14ac:dyDescent="0.25">
      <c r="B131" s="1" t="s">
        <v>462</v>
      </c>
      <c r="C131" s="1" t="s">
        <v>501</v>
      </c>
    </row>
    <row r="132" spans="2:3" x14ac:dyDescent="0.25">
      <c r="B132" s="1" t="s">
        <v>97</v>
      </c>
      <c r="C132" s="1" t="s">
        <v>171</v>
      </c>
    </row>
    <row r="133" spans="2:3" x14ac:dyDescent="0.25">
      <c r="B133" s="1" t="s">
        <v>119</v>
      </c>
      <c r="C133" s="1" t="s">
        <v>198</v>
      </c>
    </row>
    <row r="134" spans="2:3" x14ac:dyDescent="0.25">
      <c r="B134" s="1" t="s">
        <v>159</v>
      </c>
      <c r="C134" s="1" t="s">
        <v>170</v>
      </c>
    </row>
    <row r="135" spans="2:3" x14ac:dyDescent="0.25">
      <c r="B135" s="1" t="s">
        <v>786</v>
      </c>
      <c r="C135" s="1" t="s">
        <v>772</v>
      </c>
    </row>
    <row r="136" spans="2:3" x14ac:dyDescent="0.25">
      <c r="B136" s="1" t="s">
        <v>620</v>
      </c>
      <c r="C136" s="1" t="s">
        <v>656</v>
      </c>
    </row>
    <row r="137" spans="2:3" x14ac:dyDescent="0.25">
      <c r="B137" s="1" t="s">
        <v>446</v>
      </c>
      <c r="C137" s="1" t="s">
        <v>484</v>
      </c>
    </row>
    <row r="138" spans="2:3" x14ac:dyDescent="0.25">
      <c r="B138" s="1" t="s">
        <v>124</v>
      </c>
      <c r="C138" s="1" t="s">
        <v>201</v>
      </c>
    </row>
    <row r="139" spans="2:3" x14ac:dyDescent="0.25">
      <c r="B139" s="1" t="s">
        <v>108</v>
      </c>
      <c r="C139" s="1" t="s">
        <v>186</v>
      </c>
    </row>
    <row r="140" spans="2:3" x14ac:dyDescent="0.25">
      <c r="B140" s="1" t="s">
        <v>130</v>
      </c>
      <c r="C140" s="1" t="s">
        <v>207</v>
      </c>
    </row>
    <row r="141" spans="2:3" x14ac:dyDescent="0.25">
      <c r="B141" s="1" t="s">
        <v>323</v>
      </c>
      <c r="C141" s="1" t="s">
        <v>762</v>
      </c>
    </row>
    <row r="142" spans="2:3" x14ac:dyDescent="0.25">
      <c r="B142" s="1" t="s">
        <v>149</v>
      </c>
      <c r="C142" s="1" t="s">
        <v>224</v>
      </c>
    </row>
    <row r="143" spans="2:3" x14ac:dyDescent="0.25">
      <c r="B143" s="1" t="s">
        <v>524</v>
      </c>
      <c r="C143" s="1" t="s">
        <v>678</v>
      </c>
    </row>
    <row r="144" spans="2:3" x14ac:dyDescent="0.25">
      <c r="B144" s="1" t="s">
        <v>319</v>
      </c>
      <c r="C144" s="1" t="s">
        <v>610</v>
      </c>
    </row>
    <row r="145" spans="2:3" x14ac:dyDescent="0.25">
      <c r="B145" s="1" t="s">
        <v>109</v>
      </c>
      <c r="C145" s="1" t="s">
        <v>188</v>
      </c>
    </row>
    <row r="146" spans="2:3" x14ac:dyDescent="0.25">
      <c r="B146" s="1" t="s">
        <v>334</v>
      </c>
      <c r="C146" s="1" t="s">
        <v>351</v>
      </c>
    </row>
    <row r="147" spans="2:3" x14ac:dyDescent="0.25">
      <c r="B147" s="1" t="s">
        <v>94</v>
      </c>
      <c r="C147" s="1" t="s">
        <v>166</v>
      </c>
    </row>
    <row r="148" spans="2:3" x14ac:dyDescent="0.25">
      <c r="B148" s="1" t="s">
        <v>99</v>
      </c>
      <c r="C148" s="1" t="s">
        <v>175</v>
      </c>
    </row>
    <row r="149" spans="2:3" x14ac:dyDescent="0.25">
      <c r="B149" s="1" t="s">
        <v>142</v>
      </c>
      <c r="C149" s="1" t="s">
        <v>218</v>
      </c>
    </row>
    <row r="150" spans="2:3" x14ac:dyDescent="0.25">
      <c r="B150" s="1" t="s">
        <v>450</v>
      </c>
      <c r="C150" s="1" t="s">
        <v>488</v>
      </c>
    </row>
    <row r="151" spans="2:3" x14ac:dyDescent="0.25">
      <c r="B151" s="1" t="s">
        <v>463</v>
      </c>
      <c r="C151" s="1" t="s">
        <v>502</v>
      </c>
    </row>
    <row r="152" spans="2:3" x14ac:dyDescent="0.25">
      <c r="B152" s="1" t="s">
        <v>782</v>
      </c>
      <c r="C152" s="1" t="s">
        <v>790</v>
      </c>
    </row>
    <row r="153" spans="2:3" x14ac:dyDescent="0.25">
      <c r="B153" s="1" t="s">
        <v>156</v>
      </c>
      <c r="C153" s="1" t="s">
        <v>230</v>
      </c>
    </row>
    <row r="154" spans="2:3" x14ac:dyDescent="0.25">
      <c r="B154" s="1" t="s">
        <v>115</v>
      </c>
      <c r="C154" s="1" t="s">
        <v>194</v>
      </c>
    </row>
    <row r="155" spans="2:3" x14ac:dyDescent="0.25">
      <c r="B155" s="1" t="s">
        <v>320</v>
      </c>
      <c r="C155" s="1" t="s">
        <v>347</v>
      </c>
    </row>
    <row r="156" spans="2:3" x14ac:dyDescent="0.25">
      <c r="B156" s="1" t="s">
        <v>568</v>
      </c>
      <c r="C156" s="1" t="s">
        <v>572</v>
      </c>
    </row>
    <row r="157" spans="2:3" x14ac:dyDescent="0.25">
      <c r="B157" s="1" t="s">
        <v>314</v>
      </c>
      <c r="C157" s="1" t="s">
        <v>773</v>
      </c>
    </row>
    <row r="158" spans="2:3" x14ac:dyDescent="0.25">
      <c r="B158" s="1" t="s">
        <v>114</v>
      </c>
      <c r="C158" s="1" t="s">
        <v>165</v>
      </c>
    </row>
    <row r="159" spans="2:3" x14ac:dyDescent="0.25">
      <c r="B159" s="1" t="s">
        <v>94</v>
      </c>
      <c r="C159" s="1" t="s">
        <v>166</v>
      </c>
    </row>
    <row r="160" spans="2:3" x14ac:dyDescent="0.25">
      <c r="B160" s="1" t="s">
        <v>535</v>
      </c>
      <c r="C160" s="1" t="s">
        <v>552</v>
      </c>
    </row>
    <row r="161" spans="2:3" x14ac:dyDescent="0.25">
      <c r="B161" s="1" t="s">
        <v>150</v>
      </c>
      <c r="C161" s="1" t="s">
        <v>225</v>
      </c>
    </row>
    <row r="162" spans="2:3" x14ac:dyDescent="0.25">
      <c r="B162" s="1" t="s">
        <v>101</v>
      </c>
      <c r="C162" s="1" t="s">
        <v>178</v>
      </c>
    </row>
    <row r="163" spans="2:3" x14ac:dyDescent="0.25">
      <c r="B163" s="1" t="s">
        <v>568</v>
      </c>
      <c r="C163" s="1" t="s">
        <v>572</v>
      </c>
    </row>
    <row r="164" spans="2:3" x14ac:dyDescent="0.25">
      <c r="B164" s="1" t="s">
        <v>333</v>
      </c>
      <c r="C164" s="1" t="s">
        <v>345</v>
      </c>
    </row>
    <row r="165" spans="2:3" x14ac:dyDescent="0.25">
      <c r="B165" s="1" t="s">
        <v>94</v>
      </c>
      <c r="C165" s="1" t="s">
        <v>166</v>
      </c>
    </row>
    <row r="166" spans="2:3" x14ac:dyDescent="0.25">
      <c r="B166" s="1" t="s">
        <v>787</v>
      </c>
      <c r="C166" s="1" t="s">
        <v>774</v>
      </c>
    </row>
    <row r="167" spans="2:3" x14ac:dyDescent="0.25">
      <c r="B167" s="1" t="s">
        <v>120</v>
      </c>
      <c r="C167" s="10" t="s">
        <v>199</v>
      </c>
    </row>
    <row r="168" spans="2:3" x14ac:dyDescent="0.25">
      <c r="B168" s="1" t="s">
        <v>120</v>
      </c>
      <c r="C168" s="10" t="s">
        <v>199</v>
      </c>
    </row>
    <row r="169" spans="2:3" x14ac:dyDescent="0.25">
      <c r="B169" s="1" t="s">
        <v>120</v>
      </c>
      <c r="C169" s="10" t="s">
        <v>199</v>
      </c>
    </row>
    <row r="170" spans="2:3" x14ac:dyDescent="0.25">
      <c r="B170" s="1" t="s">
        <v>333</v>
      </c>
      <c r="C170" s="1" t="s">
        <v>345</v>
      </c>
    </row>
    <row r="171" spans="2:3" x14ac:dyDescent="0.25">
      <c r="B171" s="1" t="s">
        <v>95</v>
      </c>
      <c r="C171" s="1" t="s">
        <v>168</v>
      </c>
    </row>
    <row r="172" spans="2:3" x14ac:dyDescent="0.25">
      <c r="B172" s="1" t="s">
        <v>155</v>
      </c>
      <c r="C172" s="1" t="s">
        <v>176</v>
      </c>
    </row>
    <row r="173" spans="2:3" x14ac:dyDescent="0.25">
      <c r="B173" s="1" t="s">
        <v>464</v>
      </c>
      <c r="C173" s="1" t="s">
        <v>503</v>
      </c>
    </row>
    <row r="174" spans="2:3" x14ac:dyDescent="0.25">
      <c r="B174" s="1" t="s">
        <v>757</v>
      </c>
      <c r="C174" s="1" t="s">
        <v>764</v>
      </c>
    </row>
    <row r="175" spans="2:3" x14ac:dyDescent="0.25">
      <c r="B175" s="1" t="s">
        <v>155</v>
      </c>
      <c r="C175" s="1" t="s">
        <v>176</v>
      </c>
    </row>
    <row r="176" spans="2:3" x14ac:dyDescent="0.25">
      <c r="B176" s="1" t="s">
        <v>463</v>
      </c>
      <c r="C176" s="1" t="s">
        <v>502</v>
      </c>
    </row>
    <row r="177" spans="2:3" x14ac:dyDescent="0.25">
      <c r="B177" s="1" t="s">
        <v>463</v>
      </c>
      <c r="C177" s="1" t="s">
        <v>502</v>
      </c>
    </row>
    <row r="178" spans="2:3" x14ac:dyDescent="0.25">
      <c r="B178" s="1" t="s">
        <v>530</v>
      </c>
      <c r="C178" s="1" t="s">
        <v>775</v>
      </c>
    </row>
    <row r="179" spans="2:3" x14ac:dyDescent="0.25">
      <c r="B179" s="1" t="s">
        <v>786</v>
      </c>
      <c r="C179" s="1" t="s">
        <v>772</v>
      </c>
    </row>
    <row r="180" spans="2:3" x14ac:dyDescent="0.25">
      <c r="B180" s="1" t="s">
        <v>612</v>
      </c>
      <c r="C180" s="1" t="s">
        <v>616</v>
      </c>
    </row>
    <row r="181" spans="2:3" x14ac:dyDescent="0.25">
      <c r="B181" s="1" t="s">
        <v>322</v>
      </c>
      <c r="C181" s="1" t="s">
        <v>598</v>
      </c>
    </row>
    <row r="182" spans="2:3" x14ac:dyDescent="0.25">
      <c r="B182" s="1" t="s">
        <v>330</v>
      </c>
      <c r="C182" s="1" t="s">
        <v>776</v>
      </c>
    </row>
    <row r="183" spans="2:3" x14ac:dyDescent="0.25">
      <c r="B183" s="1" t="s">
        <v>121</v>
      </c>
      <c r="C183" s="1" t="s">
        <v>187</v>
      </c>
    </row>
    <row r="184" spans="2:3" x14ac:dyDescent="0.25">
      <c r="B184" s="1" t="s">
        <v>141</v>
      </c>
      <c r="C184" s="1" t="s">
        <v>183</v>
      </c>
    </row>
    <row r="185" spans="2:3" x14ac:dyDescent="0.25">
      <c r="B185" s="1" t="s">
        <v>456</v>
      </c>
      <c r="C185" s="1" t="s">
        <v>495</v>
      </c>
    </row>
    <row r="186" spans="2:3" x14ac:dyDescent="0.25">
      <c r="B186" s="1" t="s">
        <v>630</v>
      </c>
      <c r="C186" s="1" t="s">
        <v>668</v>
      </c>
    </row>
    <row r="187" spans="2:3" x14ac:dyDescent="0.25">
      <c r="B187" s="1" t="s">
        <v>106</v>
      </c>
      <c r="C187" s="1" t="s">
        <v>167</v>
      </c>
    </row>
    <row r="188" spans="2:3" x14ac:dyDescent="0.25">
      <c r="B188" s="1" t="s">
        <v>94</v>
      </c>
      <c r="C188" s="1" t="s">
        <v>166</v>
      </c>
    </row>
    <row r="189" spans="2:3" x14ac:dyDescent="0.25">
      <c r="B189" s="1" t="s">
        <v>94</v>
      </c>
      <c r="C189" s="1" t="s">
        <v>166</v>
      </c>
    </row>
    <row r="190" spans="2:3" x14ac:dyDescent="0.25">
      <c r="B190" s="1" t="s">
        <v>94</v>
      </c>
      <c r="C190" s="1" t="s">
        <v>166</v>
      </c>
    </row>
    <row r="191" spans="2:3" x14ac:dyDescent="0.25">
      <c r="B191" s="1" t="s">
        <v>94</v>
      </c>
      <c r="C191" s="1" t="s">
        <v>166</v>
      </c>
    </row>
    <row r="192" spans="2:3" x14ac:dyDescent="0.25">
      <c r="B192" s="1" t="s">
        <v>94</v>
      </c>
      <c r="C192" s="1" t="s">
        <v>166</v>
      </c>
    </row>
    <row r="193" spans="2:3" x14ac:dyDescent="0.25">
      <c r="B193" s="1" t="s">
        <v>94</v>
      </c>
      <c r="C193" s="1" t="s">
        <v>166</v>
      </c>
    </row>
    <row r="194" spans="2:3" x14ac:dyDescent="0.25">
      <c r="B194" s="1" t="s">
        <v>94</v>
      </c>
      <c r="C194" s="1" t="s">
        <v>166</v>
      </c>
    </row>
    <row r="195" spans="2:3" x14ac:dyDescent="0.25">
      <c r="B195" s="1" t="s">
        <v>340</v>
      </c>
      <c r="C195" s="1" t="s">
        <v>353</v>
      </c>
    </row>
    <row r="196" spans="2:3" x14ac:dyDescent="0.25">
      <c r="B196" s="1" t="s">
        <v>536</v>
      </c>
      <c r="C196" s="1" t="s">
        <v>553</v>
      </c>
    </row>
    <row r="197" spans="2:3" x14ac:dyDescent="0.25">
      <c r="B197" s="1" t="s">
        <v>785</v>
      </c>
      <c r="C197" s="1" t="s">
        <v>791</v>
      </c>
    </row>
    <row r="198" spans="2:3" x14ac:dyDescent="0.25">
      <c r="B198" s="1" t="s">
        <v>123</v>
      </c>
      <c r="C198" s="1" t="s">
        <v>200</v>
      </c>
    </row>
    <row r="199" spans="2:3" x14ac:dyDescent="0.25">
      <c r="B199" s="1" t="s">
        <v>534</v>
      </c>
      <c r="C199" s="1" t="s">
        <v>551</v>
      </c>
    </row>
    <row r="200" spans="2:3" x14ac:dyDescent="0.25">
      <c r="B200" s="1" t="s">
        <v>782</v>
      </c>
      <c r="C200" s="1" t="s">
        <v>790</v>
      </c>
    </row>
    <row r="201" spans="2:3" x14ac:dyDescent="0.25">
      <c r="B201" s="1" t="s">
        <v>325</v>
      </c>
      <c r="C201" s="1" t="s">
        <v>349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BE97-D486-41E8-AC34-4DEEF8996B12}">
  <dimension ref="B1:O171"/>
  <sheetViews>
    <sheetView topLeftCell="A11" zoomScaleNormal="100" workbookViewId="0">
      <pane ySplit="1" topLeftCell="A36" activePane="bottomLeft" state="frozen"/>
      <selection activeCell="A11" sqref="A11"/>
      <selection pane="bottomLeft" activeCell="I152" sqref="I152"/>
    </sheetView>
  </sheetViews>
  <sheetFormatPr defaultRowHeight="15" x14ac:dyDescent="0.25"/>
  <cols>
    <col min="2" max="2" width="9.140625" style="1"/>
    <col min="3" max="3" width="4.42578125" style="1" customWidth="1"/>
    <col min="4" max="4" width="9.140625" style="1"/>
    <col min="5" max="5" width="16.85546875" style="31" customWidth="1"/>
    <col min="6" max="9" width="15.28515625" style="1" customWidth="1"/>
    <col min="10" max="10" width="21.42578125" style="1" customWidth="1"/>
    <col min="11" max="11" width="20.28515625" style="1" customWidth="1"/>
    <col min="12" max="12" width="16.85546875" style="34" customWidth="1"/>
    <col min="13" max="13" width="15.28515625" style="1" customWidth="1"/>
    <col min="14" max="15" width="9.140625" style="1"/>
  </cols>
  <sheetData>
    <row r="1" spans="2:12" x14ac:dyDescent="0.25">
      <c r="B1" s="1" t="s">
        <v>1122</v>
      </c>
      <c r="C1" s="1" t="s">
        <v>1125</v>
      </c>
      <c r="D1" s="9"/>
      <c r="I1" s="1" t="s">
        <v>1142</v>
      </c>
      <c r="J1" s="1" t="s">
        <v>1143</v>
      </c>
      <c r="K1" s="1" t="s">
        <v>1144</v>
      </c>
    </row>
    <row r="2" spans="2:12" x14ac:dyDescent="0.25">
      <c r="B2" s="1" t="s">
        <v>94</v>
      </c>
      <c r="C2" s="1" t="s">
        <v>166</v>
      </c>
      <c r="D2" s="9"/>
    </row>
    <row r="3" spans="2:12" x14ac:dyDescent="0.25">
      <c r="B3" s="1" t="s">
        <v>95</v>
      </c>
      <c r="C3" s="1" t="s">
        <v>168</v>
      </c>
      <c r="D3" s="9"/>
      <c r="I3" s="1" t="s">
        <v>1145</v>
      </c>
    </row>
    <row r="4" spans="2:12" x14ac:dyDescent="0.25">
      <c r="B4" s="1" t="s">
        <v>96</v>
      </c>
      <c r="C4" s="1" t="s">
        <v>169</v>
      </c>
      <c r="D4" s="9"/>
      <c r="I4" s="1" t="s">
        <v>1146</v>
      </c>
    </row>
    <row r="5" spans="2:12" x14ac:dyDescent="0.25">
      <c r="B5" s="1" t="s">
        <v>94</v>
      </c>
      <c r="C5" s="1" t="s">
        <v>166</v>
      </c>
      <c r="D5" s="9"/>
      <c r="I5" s="1" t="s">
        <v>1147</v>
      </c>
    </row>
    <row r="6" spans="2:12" x14ac:dyDescent="0.25">
      <c r="B6" s="1" t="s">
        <v>94</v>
      </c>
      <c r="C6" s="1" t="s">
        <v>166</v>
      </c>
      <c r="D6" s="9"/>
    </row>
    <row r="7" spans="2:12" x14ac:dyDescent="0.25">
      <c r="B7" s="1" t="s">
        <v>97</v>
      </c>
      <c r="C7" s="1" t="s">
        <v>171</v>
      </c>
      <c r="D7" s="9"/>
      <c r="I7" s="1" t="s">
        <v>1152</v>
      </c>
    </row>
    <row r="8" spans="2:12" x14ac:dyDescent="0.25">
      <c r="B8" s="1" t="s">
        <v>98</v>
      </c>
      <c r="C8" s="1" t="s">
        <v>174</v>
      </c>
      <c r="D8" s="9"/>
    </row>
    <row r="9" spans="2:12" x14ac:dyDescent="0.25">
      <c r="B9" s="1" t="s">
        <v>99</v>
      </c>
      <c r="C9" s="1" t="s">
        <v>175</v>
      </c>
      <c r="D9" s="9"/>
    </row>
    <row r="10" spans="2:12" x14ac:dyDescent="0.25">
      <c r="B10" s="1" t="s">
        <v>100</v>
      </c>
      <c r="C10" s="1" t="s">
        <v>177</v>
      </c>
      <c r="D10" s="9"/>
    </row>
    <row r="11" spans="2:12" x14ac:dyDescent="0.25">
      <c r="B11" s="1" t="s">
        <v>101</v>
      </c>
      <c r="C11" s="1" t="s">
        <v>178</v>
      </c>
      <c r="D11" s="9"/>
      <c r="E11" s="31" t="s">
        <v>886</v>
      </c>
      <c r="F11" s="1" t="s">
        <v>887</v>
      </c>
      <c r="G11" s="1" t="s">
        <v>888</v>
      </c>
      <c r="H11" s="1" t="s">
        <v>889</v>
      </c>
      <c r="I11" s="1" t="s">
        <v>834</v>
      </c>
      <c r="J11" s="1" t="s">
        <v>890</v>
      </c>
      <c r="K11" s="1" t="s">
        <v>891</v>
      </c>
      <c r="L11" s="34" t="s">
        <v>892</v>
      </c>
    </row>
    <row r="12" spans="2:12" x14ac:dyDescent="0.25">
      <c r="B12" s="1" t="s">
        <v>1123</v>
      </c>
      <c r="C12" s="1" t="s">
        <v>1126</v>
      </c>
      <c r="D12" s="9"/>
      <c r="E12" s="31" t="s">
        <v>370</v>
      </c>
      <c r="F12" s="1" t="s">
        <v>1150</v>
      </c>
      <c r="G12" s="1" t="s">
        <v>370</v>
      </c>
      <c r="H12" s="1" t="s">
        <v>370</v>
      </c>
      <c r="I12" s="1" t="s">
        <v>370</v>
      </c>
      <c r="J12" s="1" t="s">
        <v>1149</v>
      </c>
      <c r="K12" s="1" t="s">
        <v>370</v>
      </c>
      <c r="L12" s="34" t="s">
        <v>1148</v>
      </c>
    </row>
    <row r="13" spans="2:12" x14ac:dyDescent="0.25">
      <c r="B13" s="1" t="s">
        <v>96</v>
      </c>
      <c r="C13" s="1" t="s">
        <v>169</v>
      </c>
      <c r="D13" s="9"/>
      <c r="E13" s="31" t="s">
        <v>370</v>
      </c>
      <c r="F13" s="1" t="s">
        <v>370</v>
      </c>
      <c r="G13" s="1" t="s">
        <v>370</v>
      </c>
      <c r="H13" s="1" t="s">
        <v>370</v>
      </c>
      <c r="I13" s="1" t="s">
        <v>370</v>
      </c>
      <c r="J13" s="1" t="s">
        <v>370</v>
      </c>
      <c r="K13" s="1" t="s">
        <v>370</v>
      </c>
      <c r="L13" s="34" t="s">
        <v>370</v>
      </c>
    </row>
    <row r="14" spans="2:12" x14ac:dyDescent="0.25">
      <c r="B14" s="29" t="s">
        <v>589</v>
      </c>
      <c r="C14" s="1" t="s">
        <v>599</v>
      </c>
      <c r="E14" s="33" t="s">
        <v>1151</v>
      </c>
      <c r="F14" s="30" t="s">
        <v>1151</v>
      </c>
      <c r="G14" s="30" t="s">
        <v>1151</v>
      </c>
      <c r="H14" s="1" t="s">
        <v>370</v>
      </c>
      <c r="I14" s="1" t="s">
        <v>370</v>
      </c>
      <c r="J14" s="1" t="s">
        <v>370</v>
      </c>
      <c r="K14" s="1" t="s">
        <v>370</v>
      </c>
      <c r="L14" s="34" t="s">
        <v>370</v>
      </c>
    </row>
    <row r="15" spans="2:12" x14ac:dyDescent="0.25">
      <c r="B15" s="29" t="s">
        <v>449</v>
      </c>
      <c r="C15" s="1" t="s">
        <v>487</v>
      </c>
      <c r="E15" s="33" t="s">
        <v>1151</v>
      </c>
      <c r="F15" s="30" t="s">
        <v>1151</v>
      </c>
      <c r="G15" s="30" t="s">
        <v>1151</v>
      </c>
      <c r="H15" s="30" t="s">
        <v>1151</v>
      </c>
      <c r="I15" s="30" t="s">
        <v>1151</v>
      </c>
      <c r="J15" s="30" t="s">
        <v>1151</v>
      </c>
      <c r="K15" s="30" t="s">
        <v>1151</v>
      </c>
      <c r="L15" s="35" t="s">
        <v>1151</v>
      </c>
    </row>
    <row r="16" spans="2:12" x14ac:dyDescent="0.25">
      <c r="B16" s="29" t="s">
        <v>453</v>
      </c>
      <c r="C16" s="1" t="s">
        <v>1077</v>
      </c>
      <c r="E16" s="33" t="s">
        <v>1151</v>
      </c>
      <c r="F16" s="30" t="s">
        <v>1151</v>
      </c>
      <c r="G16" s="30" t="s">
        <v>1151</v>
      </c>
      <c r="H16" s="30" t="s">
        <v>1151</v>
      </c>
      <c r="I16" s="30" t="s">
        <v>1151</v>
      </c>
      <c r="J16" s="30" t="s">
        <v>1151</v>
      </c>
      <c r="K16" s="30" t="s">
        <v>1151</v>
      </c>
      <c r="L16" s="35" t="s">
        <v>1151</v>
      </c>
    </row>
    <row r="17" spans="2:14" x14ac:dyDescent="0.25">
      <c r="B17" s="29" t="s">
        <v>161</v>
      </c>
      <c r="C17" s="1" t="s">
        <v>233</v>
      </c>
      <c r="E17" s="33" t="s">
        <v>1151</v>
      </c>
      <c r="F17" s="30" t="s">
        <v>1151</v>
      </c>
      <c r="G17" s="30" t="s">
        <v>1151</v>
      </c>
      <c r="H17" s="30" t="s">
        <v>1151</v>
      </c>
      <c r="I17" s="30" t="s">
        <v>1151</v>
      </c>
      <c r="J17" s="30" t="s">
        <v>1151</v>
      </c>
      <c r="K17" s="30" t="s">
        <v>1151</v>
      </c>
      <c r="L17" s="35" t="s">
        <v>1151</v>
      </c>
    </row>
    <row r="18" spans="2:14" x14ac:dyDescent="0.25">
      <c r="B18" s="29" t="s">
        <v>110</v>
      </c>
      <c r="C18" s="1" t="s">
        <v>1127</v>
      </c>
      <c r="E18" s="33" t="s">
        <v>733</v>
      </c>
      <c r="F18" s="30" t="s">
        <v>733</v>
      </c>
      <c r="G18" s="30" t="s">
        <v>733</v>
      </c>
      <c r="H18" s="30" t="s">
        <v>1151</v>
      </c>
      <c r="I18" s="30" t="s">
        <v>1151</v>
      </c>
      <c r="J18" s="30" t="s">
        <v>1151</v>
      </c>
      <c r="K18" s="30" t="s">
        <v>1151</v>
      </c>
      <c r="L18" s="35" t="s">
        <v>1151</v>
      </c>
    </row>
    <row r="19" spans="2:14" x14ac:dyDescent="0.25">
      <c r="B19" s="1" t="s">
        <v>777</v>
      </c>
      <c r="C19" s="1" t="s">
        <v>788</v>
      </c>
      <c r="E19" s="33" t="s">
        <v>733</v>
      </c>
      <c r="F19" s="30" t="s">
        <v>733</v>
      </c>
      <c r="G19" s="30" t="s">
        <v>733</v>
      </c>
      <c r="H19" s="30" t="s">
        <v>733</v>
      </c>
      <c r="I19" s="30" t="s">
        <v>733</v>
      </c>
      <c r="J19" s="30" t="s">
        <v>733</v>
      </c>
      <c r="K19" s="30" t="s">
        <v>733</v>
      </c>
      <c r="L19" s="35" t="s">
        <v>733</v>
      </c>
    </row>
    <row r="20" spans="2:14" x14ac:dyDescent="0.25">
      <c r="B20" s="1" t="s">
        <v>145</v>
      </c>
      <c r="C20" s="1" t="s">
        <v>221</v>
      </c>
      <c r="E20" s="33" t="s">
        <v>733</v>
      </c>
      <c r="F20" s="30" t="s">
        <v>733</v>
      </c>
      <c r="G20" s="30" t="s">
        <v>733</v>
      </c>
      <c r="H20" s="30" t="s">
        <v>733</v>
      </c>
      <c r="I20" s="30" t="s">
        <v>733</v>
      </c>
      <c r="J20" s="30" t="s">
        <v>733</v>
      </c>
      <c r="K20" s="30" t="s">
        <v>733</v>
      </c>
      <c r="L20" s="35" t="s">
        <v>733</v>
      </c>
    </row>
    <row r="21" spans="2:14" x14ac:dyDescent="0.25">
      <c r="B21" s="1" t="s">
        <v>118</v>
      </c>
      <c r="C21" s="1" t="s">
        <v>1128</v>
      </c>
      <c r="E21" s="33" t="s">
        <v>733</v>
      </c>
      <c r="F21" s="30" t="s">
        <v>733</v>
      </c>
      <c r="G21" s="30" t="s">
        <v>733</v>
      </c>
      <c r="H21" s="30" t="s">
        <v>733</v>
      </c>
      <c r="I21" s="30" t="s">
        <v>733</v>
      </c>
      <c r="J21" s="30" t="s">
        <v>733</v>
      </c>
      <c r="K21" s="30" t="s">
        <v>733</v>
      </c>
      <c r="L21" s="35" t="s">
        <v>733</v>
      </c>
    </row>
    <row r="22" spans="2:14" x14ac:dyDescent="0.25">
      <c r="B22" s="1" t="s">
        <v>157</v>
      </c>
      <c r="C22" s="1" t="s">
        <v>231</v>
      </c>
      <c r="E22" s="33" t="s">
        <v>735</v>
      </c>
      <c r="F22" s="30" t="s">
        <v>735</v>
      </c>
      <c r="G22" s="30" t="s">
        <v>735</v>
      </c>
      <c r="H22" s="30" t="s">
        <v>733</v>
      </c>
      <c r="I22" s="30" t="s">
        <v>733</v>
      </c>
      <c r="J22" s="30" t="s">
        <v>733</v>
      </c>
      <c r="K22" s="30" t="s">
        <v>733</v>
      </c>
      <c r="L22" s="35" t="s">
        <v>733</v>
      </c>
    </row>
    <row r="23" spans="2:14" x14ac:dyDescent="0.25">
      <c r="B23" s="1" t="s">
        <v>449</v>
      </c>
      <c r="C23" s="1" t="s">
        <v>487</v>
      </c>
      <c r="E23" s="33" t="s">
        <v>735</v>
      </c>
      <c r="F23" s="30" t="s">
        <v>735</v>
      </c>
      <c r="G23" s="30" t="s">
        <v>735</v>
      </c>
      <c r="H23" s="30" t="s">
        <v>735</v>
      </c>
      <c r="I23" s="30" t="s">
        <v>735</v>
      </c>
      <c r="J23" s="30" t="s">
        <v>735</v>
      </c>
      <c r="K23" s="30" t="s">
        <v>735</v>
      </c>
      <c r="L23" s="35" t="s">
        <v>735</v>
      </c>
    </row>
    <row r="24" spans="2:14" x14ac:dyDescent="0.25">
      <c r="B24" s="1" t="s">
        <v>141</v>
      </c>
      <c r="C24" s="1" t="s">
        <v>183</v>
      </c>
      <c r="E24" s="33" t="s">
        <v>735</v>
      </c>
      <c r="F24" s="30" t="s">
        <v>735</v>
      </c>
      <c r="G24" s="30" t="s">
        <v>735</v>
      </c>
      <c r="H24" s="30" t="s">
        <v>735</v>
      </c>
      <c r="I24" s="30" t="s">
        <v>735</v>
      </c>
      <c r="J24" s="30" t="s">
        <v>735</v>
      </c>
      <c r="K24" s="30" t="s">
        <v>735</v>
      </c>
      <c r="L24" s="35" t="s">
        <v>735</v>
      </c>
    </row>
    <row r="25" spans="2:14" x14ac:dyDescent="0.25">
      <c r="B25" s="1" t="s">
        <v>137</v>
      </c>
      <c r="C25" s="1" t="s">
        <v>1094</v>
      </c>
      <c r="E25" s="33" t="s">
        <v>735</v>
      </c>
      <c r="F25" s="30" t="s">
        <v>735</v>
      </c>
      <c r="G25" s="30" t="s">
        <v>735</v>
      </c>
      <c r="H25" s="30" t="s">
        <v>735</v>
      </c>
      <c r="I25" s="30" t="s">
        <v>735</v>
      </c>
      <c r="J25" s="30" t="s">
        <v>735</v>
      </c>
      <c r="K25" s="30" t="s">
        <v>735</v>
      </c>
      <c r="L25" s="35" t="s">
        <v>735</v>
      </c>
    </row>
    <row r="26" spans="2:14" x14ac:dyDescent="0.25">
      <c r="B26" s="1" t="s">
        <v>473</v>
      </c>
      <c r="C26" s="1" t="s">
        <v>512</v>
      </c>
      <c r="E26" s="33" t="s">
        <v>1153</v>
      </c>
      <c r="F26" s="30" t="s">
        <v>1153</v>
      </c>
      <c r="G26" s="30" t="s">
        <v>1153</v>
      </c>
      <c r="H26" s="30" t="s">
        <v>735</v>
      </c>
      <c r="I26" s="30" t="s">
        <v>735</v>
      </c>
      <c r="J26" s="30" t="s">
        <v>735</v>
      </c>
      <c r="K26" s="30" t="s">
        <v>735</v>
      </c>
      <c r="L26" s="35" t="s">
        <v>735</v>
      </c>
      <c r="N26" s="12"/>
    </row>
    <row r="27" spans="2:14" x14ac:dyDescent="0.25">
      <c r="B27" s="1" t="s">
        <v>627</v>
      </c>
      <c r="C27" s="1" t="s">
        <v>1129</v>
      </c>
      <c r="E27" s="33" t="s">
        <v>1153</v>
      </c>
      <c r="F27" s="30" t="s">
        <v>1153</v>
      </c>
      <c r="G27" s="30" t="s">
        <v>1153</v>
      </c>
      <c r="H27" s="30" t="s">
        <v>1153</v>
      </c>
      <c r="I27" s="30" t="s">
        <v>1153</v>
      </c>
      <c r="J27" s="30" t="s">
        <v>1153</v>
      </c>
      <c r="K27" s="30" t="s">
        <v>1153</v>
      </c>
      <c r="L27" s="35" t="s">
        <v>1153</v>
      </c>
    </row>
    <row r="28" spans="2:14" x14ac:dyDescent="0.25">
      <c r="B28" s="1" t="s">
        <v>568</v>
      </c>
      <c r="C28" s="1" t="s">
        <v>572</v>
      </c>
      <c r="E28" s="33" t="s">
        <v>1153</v>
      </c>
      <c r="F28" s="30" t="s">
        <v>1153</v>
      </c>
      <c r="G28" s="30" t="s">
        <v>1153</v>
      </c>
      <c r="H28" s="30" t="s">
        <v>1153</v>
      </c>
      <c r="I28" s="30" t="s">
        <v>1153</v>
      </c>
      <c r="J28" s="30" t="s">
        <v>1153</v>
      </c>
      <c r="K28" s="30" t="s">
        <v>1153</v>
      </c>
      <c r="L28" s="35" t="s">
        <v>1153</v>
      </c>
    </row>
    <row r="29" spans="2:14" x14ac:dyDescent="0.25">
      <c r="B29" s="1" t="s">
        <v>631</v>
      </c>
      <c r="C29" s="1" t="s">
        <v>1130</v>
      </c>
      <c r="E29" s="33" t="s">
        <v>1153</v>
      </c>
      <c r="F29" s="30" t="s">
        <v>1153</v>
      </c>
      <c r="G29" s="30" t="s">
        <v>1153</v>
      </c>
      <c r="H29" s="30" t="s">
        <v>1153</v>
      </c>
      <c r="I29" s="30" t="s">
        <v>1153</v>
      </c>
      <c r="J29" s="30" t="s">
        <v>1153</v>
      </c>
      <c r="K29" s="30" t="s">
        <v>1153</v>
      </c>
      <c r="L29" s="35" t="s">
        <v>1153</v>
      </c>
    </row>
    <row r="30" spans="2:14" x14ac:dyDescent="0.25">
      <c r="B30" s="1" t="s">
        <v>594</v>
      </c>
      <c r="C30" s="1" t="s">
        <v>1131</v>
      </c>
      <c r="E30" s="31" t="s">
        <v>1156</v>
      </c>
      <c r="F30" s="1" t="s">
        <v>1155</v>
      </c>
      <c r="G30" s="1" t="s">
        <v>1154</v>
      </c>
      <c r="H30" s="30" t="s">
        <v>1153</v>
      </c>
      <c r="I30" s="30" t="s">
        <v>1153</v>
      </c>
      <c r="J30" s="30" t="s">
        <v>1153</v>
      </c>
      <c r="K30" s="30" t="s">
        <v>1153</v>
      </c>
      <c r="L30" s="35" t="s">
        <v>1153</v>
      </c>
    </row>
    <row r="31" spans="2:14" x14ac:dyDescent="0.25">
      <c r="B31" s="1" t="s">
        <v>141</v>
      </c>
      <c r="C31" s="1" t="s">
        <v>183</v>
      </c>
      <c r="E31" s="31" t="s">
        <v>370</v>
      </c>
      <c r="F31" s="1" t="s">
        <v>370</v>
      </c>
      <c r="G31" s="1" t="s">
        <v>370</v>
      </c>
      <c r="H31" s="1" t="s">
        <v>1157</v>
      </c>
      <c r="I31" s="1" t="s">
        <v>370</v>
      </c>
      <c r="J31" s="1" t="s">
        <v>370</v>
      </c>
      <c r="K31" s="1" t="s">
        <v>370</v>
      </c>
      <c r="L31" s="34" t="s">
        <v>370</v>
      </c>
    </row>
    <row r="32" spans="2:14" x14ac:dyDescent="0.25">
      <c r="B32" s="1" t="s">
        <v>100</v>
      </c>
      <c r="C32" s="1" t="s">
        <v>177</v>
      </c>
      <c r="E32" s="31" t="s">
        <v>370</v>
      </c>
      <c r="F32" s="1" t="s">
        <v>370</v>
      </c>
      <c r="G32" s="1" t="s">
        <v>370</v>
      </c>
      <c r="H32" s="1" t="s">
        <v>370</v>
      </c>
      <c r="I32" s="1" t="s">
        <v>370</v>
      </c>
      <c r="J32" s="1" t="s">
        <v>1155</v>
      </c>
      <c r="K32" s="1" t="s">
        <v>370</v>
      </c>
      <c r="L32" s="34" t="s">
        <v>370</v>
      </c>
    </row>
    <row r="33" spans="2:12" x14ac:dyDescent="0.25">
      <c r="B33" s="1" t="s">
        <v>620</v>
      </c>
      <c r="C33" s="1" t="s">
        <v>656</v>
      </c>
      <c r="E33" s="31" t="s">
        <v>370</v>
      </c>
      <c r="F33" s="1" t="s">
        <v>370</v>
      </c>
      <c r="G33" s="1" t="s">
        <v>421</v>
      </c>
      <c r="H33" s="1" t="s">
        <v>370</v>
      </c>
      <c r="I33" s="1" t="s">
        <v>1159</v>
      </c>
      <c r="J33" s="1" t="s">
        <v>370</v>
      </c>
      <c r="K33" s="1" t="s">
        <v>370</v>
      </c>
      <c r="L33" s="34" t="s">
        <v>1158</v>
      </c>
    </row>
    <row r="34" spans="2:12" x14ac:dyDescent="0.25">
      <c r="B34" s="1" t="s">
        <v>130</v>
      </c>
      <c r="C34" s="1" t="s">
        <v>207</v>
      </c>
      <c r="E34" s="31" t="s">
        <v>370</v>
      </c>
      <c r="F34" s="1" t="s">
        <v>370</v>
      </c>
      <c r="G34" s="1" t="s">
        <v>370</v>
      </c>
      <c r="H34" s="1" t="s">
        <v>370</v>
      </c>
      <c r="I34" s="1" t="s">
        <v>370</v>
      </c>
      <c r="J34" s="1" t="s">
        <v>370</v>
      </c>
      <c r="K34" s="1" t="s">
        <v>370</v>
      </c>
      <c r="L34" s="34" t="s">
        <v>370</v>
      </c>
    </row>
    <row r="35" spans="2:12" x14ac:dyDescent="0.25">
      <c r="B35" s="1" t="s">
        <v>470</v>
      </c>
      <c r="C35" s="1" t="s">
        <v>509</v>
      </c>
      <c r="E35" s="31" t="s">
        <v>370</v>
      </c>
      <c r="F35" s="1" t="s">
        <v>370</v>
      </c>
      <c r="G35" s="1" t="s">
        <v>370</v>
      </c>
      <c r="H35" s="1" t="s">
        <v>370</v>
      </c>
      <c r="I35" s="1" t="s">
        <v>370</v>
      </c>
      <c r="J35" s="1" t="s">
        <v>370</v>
      </c>
      <c r="K35" s="1" t="s">
        <v>370</v>
      </c>
      <c r="L35" s="34" t="s">
        <v>370</v>
      </c>
    </row>
    <row r="36" spans="2:12" x14ac:dyDescent="0.25">
      <c r="B36" s="1" t="s">
        <v>94</v>
      </c>
      <c r="C36" s="1" t="s">
        <v>166</v>
      </c>
      <c r="E36" s="31" t="s">
        <v>370</v>
      </c>
      <c r="F36" s="1" t="s">
        <v>370</v>
      </c>
      <c r="G36" s="1" t="s">
        <v>370</v>
      </c>
      <c r="H36" s="1" t="s">
        <v>370</v>
      </c>
      <c r="I36" s="1" t="s">
        <v>370</v>
      </c>
      <c r="J36" s="1" t="s">
        <v>370</v>
      </c>
      <c r="K36" s="1" t="s">
        <v>370</v>
      </c>
      <c r="L36" s="34" t="s">
        <v>370</v>
      </c>
    </row>
    <row r="37" spans="2:12" x14ac:dyDescent="0.25">
      <c r="B37" s="1" t="s">
        <v>110</v>
      </c>
      <c r="C37" s="1" t="s">
        <v>1127</v>
      </c>
      <c r="E37" s="31" t="s">
        <v>370</v>
      </c>
      <c r="F37" s="1" t="s">
        <v>370</v>
      </c>
      <c r="G37" s="1" t="s">
        <v>370</v>
      </c>
      <c r="H37" s="1" t="s">
        <v>370</v>
      </c>
      <c r="I37" s="1" t="s">
        <v>370</v>
      </c>
      <c r="J37" s="1" t="s">
        <v>370</v>
      </c>
      <c r="K37" s="1" t="s">
        <v>370</v>
      </c>
      <c r="L37" s="34" t="s">
        <v>370</v>
      </c>
    </row>
    <row r="38" spans="2:12" x14ac:dyDescent="0.25">
      <c r="B38" s="1" t="s">
        <v>94</v>
      </c>
      <c r="C38" s="1" t="s">
        <v>166</v>
      </c>
      <c r="E38" s="31" t="s">
        <v>370</v>
      </c>
      <c r="F38" s="1" t="s">
        <v>370</v>
      </c>
      <c r="G38" s="1" t="s">
        <v>370</v>
      </c>
      <c r="H38" s="1" t="s">
        <v>370</v>
      </c>
      <c r="I38" s="1" t="s">
        <v>370</v>
      </c>
      <c r="J38" s="1" t="s">
        <v>370</v>
      </c>
      <c r="K38" s="1" t="s">
        <v>370</v>
      </c>
      <c r="L38" s="34" t="s">
        <v>370</v>
      </c>
    </row>
    <row r="39" spans="2:12" x14ac:dyDescent="0.25">
      <c r="B39" s="1" t="s">
        <v>94</v>
      </c>
      <c r="C39" s="1" t="s">
        <v>166</v>
      </c>
      <c r="E39" s="31" t="s">
        <v>370</v>
      </c>
      <c r="F39" s="1" t="s">
        <v>370</v>
      </c>
      <c r="G39" s="1" t="s">
        <v>370</v>
      </c>
      <c r="H39" s="1" t="s">
        <v>370</v>
      </c>
      <c r="I39" s="1" t="s">
        <v>370</v>
      </c>
      <c r="J39" s="1" t="s">
        <v>370</v>
      </c>
      <c r="K39" s="1" t="s">
        <v>370</v>
      </c>
      <c r="L39" s="34" t="s">
        <v>370</v>
      </c>
    </row>
    <row r="40" spans="2:12" x14ac:dyDescent="0.25">
      <c r="B40" s="1" t="s">
        <v>94</v>
      </c>
      <c r="C40" s="1" t="s">
        <v>166</v>
      </c>
      <c r="E40" s="31" t="s">
        <v>370</v>
      </c>
      <c r="F40" s="1" t="s">
        <v>370</v>
      </c>
      <c r="G40" s="1" t="s">
        <v>370</v>
      </c>
      <c r="H40" s="1" t="s">
        <v>370</v>
      </c>
      <c r="I40" s="1" t="s">
        <v>370</v>
      </c>
      <c r="J40" s="1" t="s">
        <v>370</v>
      </c>
      <c r="K40" s="1" t="s">
        <v>370</v>
      </c>
      <c r="L40" s="34" t="s">
        <v>370</v>
      </c>
    </row>
    <row r="41" spans="2:12" x14ac:dyDescent="0.25">
      <c r="B41" s="1" t="s">
        <v>333</v>
      </c>
      <c r="C41" s="1" t="s">
        <v>1078</v>
      </c>
      <c r="E41" s="31" t="s">
        <v>370</v>
      </c>
      <c r="F41" s="1" t="s">
        <v>370</v>
      </c>
      <c r="G41" s="1" t="s">
        <v>370</v>
      </c>
      <c r="H41" s="1" t="s">
        <v>370</v>
      </c>
      <c r="I41" s="1" t="s">
        <v>370</v>
      </c>
      <c r="J41" s="1" t="s">
        <v>370</v>
      </c>
      <c r="K41" s="1" t="s">
        <v>1160</v>
      </c>
      <c r="L41" s="34" t="s">
        <v>370</v>
      </c>
    </row>
    <row r="42" spans="2:12" x14ac:dyDescent="0.25">
      <c r="B42" s="1" t="s">
        <v>101</v>
      </c>
      <c r="C42" s="1" t="s">
        <v>178</v>
      </c>
      <c r="E42" s="31" t="s">
        <v>1163</v>
      </c>
      <c r="F42" s="1" t="s">
        <v>1162</v>
      </c>
      <c r="G42" s="1" t="s">
        <v>1161</v>
      </c>
      <c r="H42" s="1" t="s">
        <v>370</v>
      </c>
      <c r="I42" s="1" t="s">
        <v>370</v>
      </c>
      <c r="J42" s="1" t="s">
        <v>370</v>
      </c>
      <c r="K42" s="1" t="s">
        <v>370</v>
      </c>
      <c r="L42" s="34" t="s">
        <v>370</v>
      </c>
    </row>
    <row r="43" spans="2:12" x14ac:dyDescent="0.25">
      <c r="B43" s="1" t="s">
        <v>1124</v>
      </c>
      <c r="C43" s="1" t="s">
        <v>1132</v>
      </c>
      <c r="F43" s="1" t="s">
        <v>1164</v>
      </c>
      <c r="G43" s="1" t="s">
        <v>1166</v>
      </c>
      <c r="H43" s="1" t="s">
        <v>1167</v>
      </c>
      <c r="I43" s="1" t="s">
        <v>1168</v>
      </c>
      <c r="J43" s="1" t="s">
        <v>1169</v>
      </c>
      <c r="K43" s="1" t="s">
        <v>1170</v>
      </c>
      <c r="L43" s="34" t="s">
        <v>1171</v>
      </c>
    </row>
    <row r="44" spans="2:12" x14ac:dyDescent="0.25">
      <c r="B44" s="1" t="s">
        <v>451</v>
      </c>
      <c r="C44" s="1" t="s">
        <v>489</v>
      </c>
      <c r="E44" s="31" t="s">
        <v>370</v>
      </c>
      <c r="F44" s="1" t="s">
        <v>370</v>
      </c>
      <c r="G44" s="1" t="s">
        <v>370</v>
      </c>
      <c r="H44" s="1" t="s">
        <v>370</v>
      </c>
      <c r="I44" s="1" t="s">
        <v>370</v>
      </c>
      <c r="J44" s="1" t="s">
        <v>370</v>
      </c>
      <c r="K44" s="1" t="s">
        <v>370</v>
      </c>
      <c r="L44" s="34" t="s">
        <v>1165</v>
      </c>
    </row>
    <row r="45" spans="2:12" x14ac:dyDescent="0.25">
      <c r="B45" s="1" t="s">
        <v>141</v>
      </c>
      <c r="C45" s="1" t="s">
        <v>183</v>
      </c>
      <c r="E45" s="31" t="s">
        <v>1175</v>
      </c>
      <c r="F45" s="1" t="s">
        <v>1174</v>
      </c>
      <c r="G45" s="1" t="s">
        <v>1173</v>
      </c>
      <c r="H45" s="1" t="s">
        <v>1172</v>
      </c>
    </row>
    <row r="46" spans="2:12" x14ac:dyDescent="0.25">
      <c r="B46" s="1" t="s">
        <v>338</v>
      </c>
      <c r="C46" s="1" t="s">
        <v>1095</v>
      </c>
      <c r="E46" s="31" t="s">
        <v>1178</v>
      </c>
      <c r="G46" s="1" t="s">
        <v>1177</v>
      </c>
      <c r="L46" s="34" t="s">
        <v>1176</v>
      </c>
    </row>
    <row r="47" spans="2:12" x14ac:dyDescent="0.25">
      <c r="B47" s="1" t="s">
        <v>1118</v>
      </c>
      <c r="C47" s="1" t="s">
        <v>894</v>
      </c>
      <c r="E47" s="31" t="s">
        <v>370</v>
      </c>
      <c r="F47" s="1" t="s">
        <v>370</v>
      </c>
      <c r="G47" s="1" t="s">
        <v>370</v>
      </c>
      <c r="H47" s="1" t="s">
        <v>370</v>
      </c>
      <c r="I47" s="1" t="s">
        <v>370</v>
      </c>
      <c r="J47" s="1" t="s">
        <v>370</v>
      </c>
      <c r="K47" s="1" t="s">
        <v>370</v>
      </c>
      <c r="L47" s="34" t="s">
        <v>370</v>
      </c>
    </row>
    <row r="48" spans="2:12" x14ac:dyDescent="0.25">
      <c r="B48" s="1" t="s">
        <v>159</v>
      </c>
      <c r="C48" s="1" t="s">
        <v>170</v>
      </c>
      <c r="H48" s="1" t="s">
        <v>1179</v>
      </c>
      <c r="I48" s="1" t="s">
        <v>370</v>
      </c>
      <c r="J48" s="1" t="s">
        <v>370</v>
      </c>
      <c r="K48" s="1" t="s">
        <v>370</v>
      </c>
      <c r="L48" s="34" t="s">
        <v>370</v>
      </c>
    </row>
    <row r="49" spans="2:12" x14ac:dyDescent="0.25">
      <c r="B49" s="1" t="s">
        <v>103</v>
      </c>
      <c r="C49" s="1" t="s">
        <v>179</v>
      </c>
      <c r="F49" s="1" t="s">
        <v>1182</v>
      </c>
      <c r="H49" s="1" t="s">
        <v>1180</v>
      </c>
      <c r="I49" s="1" t="s">
        <v>1181</v>
      </c>
    </row>
    <row r="50" spans="2:12" x14ac:dyDescent="0.25">
      <c r="B50" s="1" t="s">
        <v>450</v>
      </c>
      <c r="C50" s="1" t="s">
        <v>488</v>
      </c>
    </row>
    <row r="51" spans="2:12" x14ac:dyDescent="0.25">
      <c r="B51" s="1" t="s">
        <v>157</v>
      </c>
      <c r="C51" s="1" t="s">
        <v>231</v>
      </c>
      <c r="E51" s="31" t="s">
        <v>1188</v>
      </c>
      <c r="F51" s="1" t="s">
        <v>1187</v>
      </c>
      <c r="G51" s="1" t="s">
        <v>1186</v>
      </c>
      <c r="H51" s="1" t="s">
        <v>1185</v>
      </c>
      <c r="I51" s="1" t="s">
        <v>1184</v>
      </c>
      <c r="J51" s="1" t="s">
        <v>1183</v>
      </c>
    </row>
    <row r="52" spans="2:12" x14ac:dyDescent="0.25">
      <c r="B52" s="1" t="s">
        <v>105</v>
      </c>
      <c r="C52" s="1" t="s">
        <v>1085</v>
      </c>
      <c r="G52" s="1" t="s">
        <v>1190</v>
      </c>
      <c r="H52" s="1" t="s">
        <v>370</v>
      </c>
      <c r="I52" s="1" t="s">
        <v>791</v>
      </c>
      <c r="J52" s="1" t="s">
        <v>351</v>
      </c>
      <c r="K52" s="1" t="s">
        <v>515</v>
      </c>
      <c r="L52" s="34" t="s">
        <v>1189</v>
      </c>
    </row>
    <row r="53" spans="2:12" x14ac:dyDescent="0.25">
      <c r="B53" s="1" t="s">
        <v>141</v>
      </c>
      <c r="C53" s="1" t="s">
        <v>183</v>
      </c>
      <c r="E53" s="31" t="s">
        <v>370</v>
      </c>
      <c r="F53" s="1" t="s">
        <v>370</v>
      </c>
      <c r="G53" s="1" t="s">
        <v>1191</v>
      </c>
      <c r="H53" s="1" t="s">
        <v>370</v>
      </c>
      <c r="I53" s="1" t="s">
        <v>370</v>
      </c>
      <c r="J53" s="1" t="s">
        <v>370</v>
      </c>
      <c r="K53" s="1" t="s">
        <v>370</v>
      </c>
      <c r="L53" s="34" t="s">
        <v>370</v>
      </c>
    </row>
    <row r="54" spans="2:12" x14ac:dyDescent="0.25">
      <c r="B54" s="1" t="s">
        <v>150</v>
      </c>
      <c r="C54" s="1" t="s">
        <v>225</v>
      </c>
      <c r="E54" s="31" t="s">
        <v>1196</v>
      </c>
      <c r="H54" s="1" t="s">
        <v>1195</v>
      </c>
      <c r="I54" s="1" t="s">
        <v>1194</v>
      </c>
      <c r="J54" s="1" t="s">
        <v>1193</v>
      </c>
      <c r="K54" s="1" t="s">
        <v>1192</v>
      </c>
    </row>
    <row r="55" spans="2:12" x14ac:dyDescent="0.25">
      <c r="B55" s="1" t="s">
        <v>590</v>
      </c>
      <c r="C55" s="1" t="s">
        <v>1133</v>
      </c>
      <c r="H55" s="1" t="s">
        <v>1198</v>
      </c>
      <c r="I55" s="1" t="s">
        <v>1197</v>
      </c>
      <c r="J55" s="1" t="s">
        <v>791</v>
      </c>
      <c r="K55" s="1" t="s">
        <v>351</v>
      </c>
      <c r="L55" s="34" t="s">
        <v>515</v>
      </c>
    </row>
    <row r="56" spans="2:12" x14ac:dyDescent="0.25">
      <c r="B56" s="1" t="s">
        <v>126</v>
      </c>
      <c r="C56" s="1" t="s">
        <v>203</v>
      </c>
      <c r="E56" s="31" t="s">
        <v>1199</v>
      </c>
      <c r="J56" s="1" t="s">
        <v>1194</v>
      </c>
    </row>
    <row r="57" spans="2:12" x14ac:dyDescent="0.25">
      <c r="B57" s="1" t="s">
        <v>782</v>
      </c>
      <c r="C57" s="1" t="s">
        <v>790</v>
      </c>
      <c r="I57" s="1" t="s">
        <v>1203</v>
      </c>
      <c r="J57" s="1" t="s">
        <v>1202</v>
      </c>
      <c r="K57" s="1" t="s">
        <v>1201</v>
      </c>
      <c r="L57" s="34" t="s">
        <v>1200</v>
      </c>
    </row>
    <row r="58" spans="2:12" x14ac:dyDescent="0.25">
      <c r="B58" s="1" t="s">
        <v>337</v>
      </c>
      <c r="C58" s="1" t="s">
        <v>1090</v>
      </c>
      <c r="I58" s="1" t="s">
        <v>1205</v>
      </c>
      <c r="K58" s="1" t="s">
        <v>1204</v>
      </c>
    </row>
    <row r="59" spans="2:12" x14ac:dyDescent="0.25">
      <c r="B59" s="1" t="s">
        <v>107</v>
      </c>
      <c r="C59" s="1" t="s">
        <v>546</v>
      </c>
      <c r="E59" s="31" t="s">
        <v>1212</v>
      </c>
      <c r="I59" s="1" t="s">
        <v>1206</v>
      </c>
      <c r="J59" s="1" t="s">
        <v>1207</v>
      </c>
    </row>
    <row r="60" spans="2:12" x14ac:dyDescent="0.25">
      <c r="B60" s="1" t="s">
        <v>102</v>
      </c>
      <c r="C60" s="1" t="s">
        <v>173</v>
      </c>
      <c r="I60" s="1" t="s">
        <v>1211</v>
      </c>
      <c r="J60" s="1" t="s">
        <v>1210</v>
      </c>
      <c r="K60" s="1" t="s">
        <v>1209</v>
      </c>
      <c r="L60" s="34" t="s">
        <v>1208</v>
      </c>
    </row>
    <row r="61" spans="2:12" x14ac:dyDescent="0.25">
      <c r="B61" s="1" t="s">
        <v>623</v>
      </c>
      <c r="C61" s="1" t="s">
        <v>661</v>
      </c>
      <c r="F61" s="1" t="s">
        <v>1155</v>
      </c>
      <c r="G61" s="1" t="s">
        <v>1214</v>
      </c>
    </row>
    <row r="62" spans="2:12" x14ac:dyDescent="0.25">
      <c r="B62" s="1" t="s">
        <v>94</v>
      </c>
      <c r="C62" s="1" t="s">
        <v>166</v>
      </c>
      <c r="I62" s="1" t="s">
        <v>1215</v>
      </c>
      <c r="J62" s="1" t="s">
        <v>1216</v>
      </c>
    </row>
    <row r="63" spans="2:12" x14ac:dyDescent="0.25">
      <c r="B63" s="1" t="s">
        <v>333</v>
      </c>
      <c r="C63" s="1" t="s">
        <v>1078</v>
      </c>
    </row>
    <row r="64" spans="2:12" x14ac:dyDescent="0.25">
      <c r="B64" s="1" t="s">
        <v>97</v>
      </c>
      <c r="C64" s="1" t="s">
        <v>171</v>
      </c>
      <c r="F64" s="1" t="s">
        <v>1217</v>
      </c>
      <c r="G64" s="1" t="s">
        <v>1218</v>
      </c>
    </row>
    <row r="65" spans="2:12" x14ac:dyDescent="0.25">
      <c r="B65" s="1" t="s">
        <v>340</v>
      </c>
      <c r="C65" s="1" t="s">
        <v>353</v>
      </c>
    </row>
    <row r="66" spans="2:12" x14ac:dyDescent="0.25">
      <c r="B66" s="1" t="s">
        <v>150</v>
      </c>
      <c r="C66" s="1" t="s">
        <v>225</v>
      </c>
    </row>
    <row r="67" spans="2:12" x14ac:dyDescent="0.25">
      <c r="B67" s="1" t="s">
        <v>114</v>
      </c>
      <c r="C67" s="1" t="s">
        <v>1134</v>
      </c>
      <c r="K67" s="1" t="s">
        <v>1219</v>
      </c>
    </row>
    <row r="68" spans="2:12" x14ac:dyDescent="0.25">
      <c r="B68" s="1" t="s">
        <v>1118</v>
      </c>
      <c r="C68" s="1" t="s">
        <v>894</v>
      </c>
    </row>
    <row r="69" spans="2:12" x14ac:dyDescent="0.25">
      <c r="B69" s="1" t="s">
        <v>96</v>
      </c>
      <c r="C69" s="1" t="s">
        <v>169</v>
      </c>
      <c r="H69" s="1" t="s">
        <v>1220</v>
      </c>
    </row>
    <row r="70" spans="2:12" x14ac:dyDescent="0.25">
      <c r="B70" s="1" t="s">
        <v>476</v>
      </c>
      <c r="C70" s="1" t="s">
        <v>515</v>
      </c>
    </row>
    <row r="71" spans="2:12" x14ac:dyDescent="0.25">
      <c r="B71" s="1" t="s">
        <v>333</v>
      </c>
      <c r="C71" s="1" t="s">
        <v>1078</v>
      </c>
      <c r="E71" s="31" t="s">
        <v>1221</v>
      </c>
    </row>
    <row r="72" spans="2:12" x14ac:dyDescent="0.25">
      <c r="B72" s="1" t="s">
        <v>140</v>
      </c>
      <c r="C72" s="1" t="s">
        <v>1112</v>
      </c>
    </row>
    <row r="73" spans="2:12" x14ac:dyDescent="0.25">
      <c r="B73" s="1" t="s">
        <v>102</v>
      </c>
      <c r="C73" s="1" t="s">
        <v>173</v>
      </c>
    </row>
    <row r="74" spans="2:12" x14ac:dyDescent="0.25">
      <c r="B74" s="1" t="s">
        <v>463</v>
      </c>
      <c r="C74" s="1" t="s">
        <v>502</v>
      </c>
      <c r="J74" s="1" t="s">
        <v>1222</v>
      </c>
    </row>
    <row r="75" spans="2:12" x14ac:dyDescent="0.25">
      <c r="B75" s="1" t="s">
        <v>451</v>
      </c>
      <c r="C75" s="1" t="s">
        <v>489</v>
      </c>
    </row>
    <row r="76" spans="2:12" x14ac:dyDescent="0.25">
      <c r="B76" s="1" t="s">
        <v>121</v>
      </c>
      <c r="C76" s="1" t="s">
        <v>187</v>
      </c>
      <c r="G76" s="1" t="s">
        <v>1223</v>
      </c>
    </row>
    <row r="77" spans="2:12" x14ac:dyDescent="0.25">
      <c r="B77" s="1" t="s">
        <v>95</v>
      </c>
      <c r="C77" s="1" t="s">
        <v>851</v>
      </c>
      <c r="E77" s="31" t="s">
        <v>370</v>
      </c>
      <c r="F77" s="1" t="s">
        <v>370</v>
      </c>
      <c r="G77" s="1" t="s">
        <v>370</v>
      </c>
      <c r="H77" s="1" t="s">
        <v>370</v>
      </c>
    </row>
    <row r="78" spans="2:12" x14ac:dyDescent="0.25">
      <c r="B78" s="1" t="s">
        <v>112</v>
      </c>
      <c r="C78" s="1" t="s">
        <v>1135</v>
      </c>
      <c r="H78" s="1" t="s">
        <v>1224</v>
      </c>
      <c r="L78" s="34" t="s">
        <v>370</v>
      </c>
    </row>
    <row r="79" spans="2:12" x14ac:dyDescent="0.25">
      <c r="B79" s="1" t="s">
        <v>785</v>
      </c>
      <c r="C79" s="1" t="s">
        <v>791</v>
      </c>
      <c r="F79" s="1" t="s">
        <v>1225</v>
      </c>
    </row>
    <row r="80" spans="2:12" x14ac:dyDescent="0.25">
      <c r="B80" s="1" t="s">
        <v>457</v>
      </c>
      <c r="C80" s="1" t="s">
        <v>1136</v>
      </c>
      <c r="E80" s="31" t="s">
        <v>1228</v>
      </c>
      <c r="F80" s="1" t="s">
        <v>1227</v>
      </c>
      <c r="G80" s="1" t="s">
        <v>1226</v>
      </c>
    </row>
    <row r="81" spans="2:12" x14ac:dyDescent="0.25">
      <c r="B81" s="1" t="s">
        <v>141</v>
      </c>
      <c r="C81" s="1" t="s">
        <v>183</v>
      </c>
      <c r="E81" s="31" t="s">
        <v>370</v>
      </c>
      <c r="F81" s="1" t="s">
        <v>370</v>
      </c>
      <c r="G81" s="1" t="s">
        <v>370</v>
      </c>
      <c r="H81" s="1" t="s">
        <v>370</v>
      </c>
      <c r="I81" s="1" t="s">
        <v>370</v>
      </c>
      <c r="J81" s="1" t="s">
        <v>370</v>
      </c>
      <c r="K81" s="1" t="s">
        <v>370</v>
      </c>
      <c r="L81" s="34" t="s">
        <v>370</v>
      </c>
    </row>
    <row r="82" spans="2:12" x14ac:dyDescent="0.25">
      <c r="B82" s="1" t="s">
        <v>333</v>
      </c>
      <c r="C82" s="1" t="s">
        <v>1078</v>
      </c>
      <c r="K82" s="1" t="s">
        <v>1229</v>
      </c>
    </row>
    <row r="83" spans="2:12" x14ac:dyDescent="0.25">
      <c r="B83" s="1" t="s">
        <v>100</v>
      </c>
      <c r="C83" s="1" t="s">
        <v>177</v>
      </c>
      <c r="F83" s="1" t="s">
        <v>1230</v>
      </c>
      <c r="I83" s="1" t="s">
        <v>1161</v>
      </c>
    </row>
    <row r="84" spans="2:12" x14ac:dyDescent="0.25">
      <c r="B84" s="1" t="s">
        <v>340</v>
      </c>
      <c r="C84" s="1" t="s">
        <v>353</v>
      </c>
      <c r="J84" s="1" t="s">
        <v>889</v>
      </c>
      <c r="K84" s="1" t="s">
        <v>887</v>
      </c>
      <c r="L84" s="34" t="s">
        <v>886</v>
      </c>
    </row>
    <row r="85" spans="2:12" x14ac:dyDescent="0.25">
      <c r="B85" s="1" t="s">
        <v>325</v>
      </c>
      <c r="C85" s="1" t="s">
        <v>349</v>
      </c>
    </row>
    <row r="86" spans="2:12" x14ac:dyDescent="0.25">
      <c r="B86" s="1" t="s">
        <v>114</v>
      </c>
      <c r="C86" s="1" t="s">
        <v>1134</v>
      </c>
      <c r="K86" s="1" t="s">
        <v>1231</v>
      </c>
    </row>
    <row r="87" spans="2:12" x14ac:dyDescent="0.25">
      <c r="B87" s="1" t="s">
        <v>1118</v>
      </c>
      <c r="C87" s="1" t="s">
        <v>894</v>
      </c>
    </row>
    <row r="88" spans="2:12" x14ac:dyDescent="0.25">
      <c r="B88" s="1" t="s">
        <v>106</v>
      </c>
      <c r="C88" s="1" t="s">
        <v>167</v>
      </c>
      <c r="H88" s="1" t="s">
        <v>1232</v>
      </c>
    </row>
    <row r="89" spans="2:12" x14ac:dyDescent="0.25">
      <c r="B89" s="1" t="s">
        <v>476</v>
      </c>
      <c r="C89" s="1" t="s">
        <v>515</v>
      </c>
    </row>
    <row r="90" spans="2:12" x14ac:dyDescent="0.25">
      <c r="B90" s="1" t="s">
        <v>151</v>
      </c>
      <c r="C90" s="1" t="s">
        <v>226</v>
      </c>
      <c r="E90" s="31" t="s">
        <v>1233</v>
      </c>
    </row>
    <row r="91" spans="2:12" x14ac:dyDescent="0.25">
      <c r="B91" s="1" t="s">
        <v>140</v>
      </c>
      <c r="C91" s="1" t="s">
        <v>1112</v>
      </c>
    </row>
    <row r="92" spans="2:12" x14ac:dyDescent="0.25">
      <c r="B92" s="1" t="s">
        <v>524</v>
      </c>
      <c r="C92" s="1" t="s">
        <v>1084</v>
      </c>
      <c r="E92" s="31" t="s">
        <v>1192</v>
      </c>
    </row>
    <row r="93" spans="2:12" x14ac:dyDescent="0.25">
      <c r="B93" s="1" t="s">
        <v>463</v>
      </c>
      <c r="C93" s="1" t="s">
        <v>502</v>
      </c>
      <c r="E93" s="31" t="s">
        <v>1235</v>
      </c>
      <c r="F93" s="1" t="s">
        <v>1234</v>
      </c>
      <c r="G93" s="1" t="s">
        <v>1234</v>
      </c>
      <c r="H93" s="1" t="s">
        <v>1234</v>
      </c>
    </row>
    <row r="94" spans="2:12" x14ac:dyDescent="0.25">
      <c r="B94" s="1" t="s">
        <v>451</v>
      </c>
      <c r="C94" s="1" t="s">
        <v>489</v>
      </c>
      <c r="L94" s="34" t="s">
        <v>1236</v>
      </c>
    </row>
    <row r="95" spans="2:12" x14ac:dyDescent="0.25">
      <c r="B95" s="1" t="s">
        <v>136</v>
      </c>
      <c r="C95" s="1" t="s">
        <v>213</v>
      </c>
      <c r="J95" s="1" t="s">
        <v>1200</v>
      </c>
    </row>
    <row r="96" spans="2:12" x14ac:dyDescent="0.25">
      <c r="B96" s="1" t="s">
        <v>95</v>
      </c>
      <c r="C96" s="1" t="s">
        <v>851</v>
      </c>
      <c r="I96" s="1" t="s">
        <v>1237</v>
      </c>
    </row>
    <row r="97" spans="2:12" x14ac:dyDescent="0.25">
      <c r="B97" s="1" t="s">
        <v>95</v>
      </c>
      <c r="C97" s="1" t="s">
        <v>851</v>
      </c>
    </row>
    <row r="98" spans="2:12" x14ac:dyDescent="0.25">
      <c r="B98" s="1" t="s">
        <v>102</v>
      </c>
      <c r="C98" s="1" t="s">
        <v>173</v>
      </c>
      <c r="F98" s="1" t="s">
        <v>1239</v>
      </c>
      <c r="G98" s="1" t="s">
        <v>1238</v>
      </c>
    </row>
    <row r="99" spans="2:12" x14ac:dyDescent="0.25">
      <c r="B99" s="1" t="s">
        <v>623</v>
      </c>
      <c r="C99" s="1" t="s">
        <v>661</v>
      </c>
      <c r="E99" s="31" t="s">
        <v>370</v>
      </c>
    </row>
    <row r="100" spans="2:12" x14ac:dyDescent="0.25">
      <c r="B100" s="1" t="s">
        <v>96</v>
      </c>
      <c r="C100" s="1" t="s">
        <v>169</v>
      </c>
      <c r="H100" s="1" t="s">
        <v>1240</v>
      </c>
    </row>
    <row r="101" spans="2:12" x14ac:dyDescent="0.25">
      <c r="B101" s="1" t="s">
        <v>333</v>
      </c>
      <c r="C101" s="1" t="s">
        <v>1078</v>
      </c>
      <c r="H101" s="36"/>
      <c r="I101" s="1" t="s">
        <v>1155</v>
      </c>
      <c r="K101" s="1" t="s">
        <v>1241</v>
      </c>
    </row>
    <row r="102" spans="2:12" x14ac:dyDescent="0.25">
      <c r="B102" s="1" t="s">
        <v>115</v>
      </c>
      <c r="C102" s="1" t="s">
        <v>1137</v>
      </c>
      <c r="I102" s="1" t="s">
        <v>1243</v>
      </c>
      <c r="J102" s="1" t="s">
        <v>1242</v>
      </c>
    </row>
    <row r="103" spans="2:12" x14ac:dyDescent="0.25">
      <c r="B103" s="1" t="s">
        <v>111</v>
      </c>
      <c r="C103" s="1" t="s">
        <v>1093</v>
      </c>
    </row>
    <row r="104" spans="2:12" x14ac:dyDescent="0.25">
      <c r="B104" s="1" t="s">
        <v>451</v>
      </c>
      <c r="C104" s="1" t="s">
        <v>489</v>
      </c>
      <c r="J104" s="1" t="s">
        <v>1245</v>
      </c>
      <c r="L104" s="34" t="s">
        <v>1244</v>
      </c>
    </row>
    <row r="105" spans="2:12" x14ac:dyDescent="0.25">
      <c r="B105" s="1" t="s">
        <v>560</v>
      </c>
      <c r="C105" s="1" t="s">
        <v>557</v>
      </c>
      <c r="J105" s="1" t="s">
        <v>1247</v>
      </c>
      <c r="K105" s="1" t="s">
        <v>1246</v>
      </c>
    </row>
    <row r="106" spans="2:12" x14ac:dyDescent="0.25">
      <c r="B106" s="1" t="s">
        <v>644</v>
      </c>
      <c r="C106" s="1" t="s">
        <v>852</v>
      </c>
      <c r="E106" s="31" t="s">
        <v>1248</v>
      </c>
    </row>
    <row r="107" spans="2:12" x14ac:dyDescent="0.25">
      <c r="B107" s="1" t="s">
        <v>1118</v>
      </c>
      <c r="C107" s="1" t="s">
        <v>894</v>
      </c>
    </row>
    <row r="108" spans="2:12" x14ac:dyDescent="0.25">
      <c r="B108" s="1" t="s">
        <v>151</v>
      </c>
      <c r="C108" s="1" t="s">
        <v>226</v>
      </c>
      <c r="K108" s="1" t="s">
        <v>1249</v>
      </c>
    </row>
    <row r="109" spans="2:12" x14ac:dyDescent="0.25">
      <c r="B109" s="1" t="s">
        <v>103</v>
      </c>
      <c r="C109" s="1" t="s">
        <v>179</v>
      </c>
      <c r="F109" s="1" t="s">
        <v>1250</v>
      </c>
    </row>
    <row r="110" spans="2:12" x14ac:dyDescent="0.25">
      <c r="B110" s="1" t="s">
        <v>118</v>
      </c>
      <c r="C110" s="1" t="s">
        <v>1128</v>
      </c>
    </row>
    <row r="111" spans="2:12" x14ac:dyDescent="0.25">
      <c r="B111" s="1" t="s">
        <v>96</v>
      </c>
      <c r="C111" s="1" t="s">
        <v>169</v>
      </c>
    </row>
    <row r="112" spans="2:12" x14ac:dyDescent="0.25">
      <c r="B112" s="1" t="s">
        <v>333</v>
      </c>
      <c r="C112" s="1" t="s">
        <v>1078</v>
      </c>
      <c r="K112" s="1" t="s">
        <v>1251</v>
      </c>
    </row>
    <row r="113" spans="2:12" x14ac:dyDescent="0.25">
      <c r="B113" s="1" t="s">
        <v>446</v>
      </c>
      <c r="C113" s="1" t="s">
        <v>1108</v>
      </c>
    </row>
    <row r="114" spans="2:12" x14ac:dyDescent="0.25">
      <c r="B114" s="1" t="s">
        <v>340</v>
      </c>
      <c r="C114" s="1" t="s">
        <v>353</v>
      </c>
      <c r="H114" s="1" t="s">
        <v>1254</v>
      </c>
      <c r="I114" s="1" t="s">
        <v>1252</v>
      </c>
    </row>
    <row r="115" spans="2:12" x14ac:dyDescent="0.25">
      <c r="B115" s="1" t="s">
        <v>535</v>
      </c>
      <c r="C115" s="1" t="s">
        <v>552</v>
      </c>
    </row>
    <row r="116" spans="2:12" x14ac:dyDescent="0.25">
      <c r="B116" s="1" t="s">
        <v>114</v>
      </c>
      <c r="C116" s="1" t="s">
        <v>1134</v>
      </c>
      <c r="E116" s="31" t="s">
        <v>1253</v>
      </c>
    </row>
    <row r="117" spans="2:12" x14ac:dyDescent="0.25">
      <c r="B117" s="1" t="s">
        <v>313</v>
      </c>
      <c r="C117" s="1" t="s">
        <v>1104</v>
      </c>
    </row>
    <row r="118" spans="2:12" x14ac:dyDescent="0.25">
      <c r="B118" s="1" t="s">
        <v>121</v>
      </c>
      <c r="C118" s="1" t="s">
        <v>187</v>
      </c>
    </row>
    <row r="119" spans="2:12" x14ac:dyDescent="0.25">
      <c r="B119" s="1" t="s">
        <v>476</v>
      </c>
      <c r="C119" s="1" t="s">
        <v>515</v>
      </c>
      <c r="J119" s="1" t="s">
        <v>1255</v>
      </c>
    </row>
    <row r="120" spans="2:12" x14ac:dyDescent="0.25">
      <c r="B120" s="1" t="s">
        <v>124</v>
      </c>
      <c r="C120" s="1" t="s">
        <v>1080</v>
      </c>
    </row>
    <row r="121" spans="2:12" x14ac:dyDescent="0.25">
      <c r="B121" s="1" t="s">
        <v>140</v>
      </c>
      <c r="C121" s="1" t="s">
        <v>1112</v>
      </c>
      <c r="G121" s="1" t="s">
        <v>1256</v>
      </c>
    </row>
    <row r="122" spans="2:12" x14ac:dyDescent="0.25">
      <c r="B122" s="1" t="s">
        <v>94</v>
      </c>
      <c r="C122" s="1" t="s">
        <v>166</v>
      </c>
    </row>
    <row r="123" spans="2:12" x14ac:dyDescent="0.25">
      <c r="B123" s="1" t="s">
        <v>470</v>
      </c>
      <c r="C123" s="1" t="s">
        <v>509</v>
      </c>
      <c r="L123" s="34" t="s">
        <v>1161</v>
      </c>
    </row>
    <row r="124" spans="2:12" x14ac:dyDescent="0.25">
      <c r="B124" s="1" t="s">
        <v>451</v>
      </c>
      <c r="C124" s="1" t="s">
        <v>489</v>
      </c>
      <c r="J124" s="1" t="s">
        <v>1257</v>
      </c>
    </row>
    <row r="125" spans="2:12" x14ac:dyDescent="0.25">
      <c r="B125" s="1" t="s">
        <v>100</v>
      </c>
      <c r="C125" s="1" t="s">
        <v>177</v>
      </c>
      <c r="I125" s="1" t="s">
        <v>1155</v>
      </c>
    </row>
    <row r="126" spans="2:12" x14ac:dyDescent="0.25">
      <c r="B126" s="1" t="s">
        <v>95</v>
      </c>
      <c r="C126" s="1" t="s">
        <v>851</v>
      </c>
      <c r="I126" s="1" t="s">
        <v>1258</v>
      </c>
    </row>
    <row r="127" spans="2:12" x14ac:dyDescent="0.25">
      <c r="B127" s="1" t="s">
        <v>325</v>
      </c>
      <c r="C127" s="1" t="s">
        <v>349</v>
      </c>
      <c r="F127" s="1" t="s">
        <v>1259</v>
      </c>
    </row>
    <row r="128" spans="2:12" x14ac:dyDescent="0.25">
      <c r="B128" s="1" t="s">
        <v>102</v>
      </c>
      <c r="C128" s="1" t="s">
        <v>173</v>
      </c>
      <c r="F128" s="1" t="s">
        <v>1260</v>
      </c>
    </row>
    <row r="129" spans="2:12" x14ac:dyDescent="0.25">
      <c r="B129" s="1" t="s">
        <v>450</v>
      </c>
      <c r="C129" s="1" t="s">
        <v>488</v>
      </c>
    </row>
    <row r="130" spans="2:12" x14ac:dyDescent="0.25">
      <c r="B130" s="1" t="s">
        <v>782</v>
      </c>
      <c r="C130" s="1" t="s">
        <v>790</v>
      </c>
      <c r="I130" s="1" t="s">
        <v>1262</v>
      </c>
      <c r="K130" s="1" t="s">
        <v>1261</v>
      </c>
    </row>
    <row r="131" spans="2:12" x14ac:dyDescent="0.25">
      <c r="B131" s="1" t="s">
        <v>333</v>
      </c>
      <c r="C131" s="1" t="s">
        <v>1078</v>
      </c>
      <c r="E131" s="31" t="s">
        <v>1264</v>
      </c>
      <c r="I131" s="1" t="s">
        <v>1263</v>
      </c>
    </row>
    <row r="132" spans="2:12" x14ac:dyDescent="0.25">
      <c r="B132" s="1" t="s">
        <v>149</v>
      </c>
      <c r="C132" s="1" t="s">
        <v>224</v>
      </c>
      <c r="H132" s="1" t="s">
        <v>1213</v>
      </c>
      <c r="L132" s="34" t="s">
        <v>1265</v>
      </c>
    </row>
    <row r="133" spans="2:12" x14ac:dyDescent="0.25">
      <c r="B133" s="1" t="s">
        <v>534</v>
      </c>
      <c r="C133" s="1" t="s">
        <v>551</v>
      </c>
      <c r="H133" s="1" t="s">
        <v>1266</v>
      </c>
      <c r="I133" s="1" t="s">
        <v>1235</v>
      </c>
    </row>
    <row r="134" spans="2:12" x14ac:dyDescent="0.25">
      <c r="B134" s="1" t="s">
        <v>132</v>
      </c>
      <c r="C134" s="1" t="s">
        <v>209</v>
      </c>
      <c r="E134" s="31" t="s">
        <v>1214</v>
      </c>
    </row>
    <row r="135" spans="2:12" x14ac:dyDescent="0.25">
      <c r="B135" s="1" t="s">
        <v>114</v>
      </c>
      <c r="C135" s="1" t="s">
        <v>1134</v>
      </c>
      <c r="E135" s="31" t="s">
        <v>1271</v>
      </c>
      <c r="G135" s="1" t="s">
        <v>1270</v>
      </c>
      <c r="H135" s="1" t="s">
        <v>1269</v>
      </c>
      <c r="I135" s="1" t="s">
        <v>1268</v>
      </c>
      <c r="J135" s="1" t="s">
        <v>1267</v>
      </c>
      <c r="K135" s="1" t="s">
        <v>1267</v>
      </c>
    </row>
    <row r="136" spans="2:12" x14ac:dyDescent="0.25">
      <c r="B136" s="1" t="s">
        <v>313</v>
      </c>
      <c r="C136" s="1" t="s">
        <v>1104</v>
      </c>
    </row>
    <row r="137" spans="2:12" x14ac:dyDescent="0.25">
      <c r="B137" s="1" t="s">
        <v>97</v>
      </c>
      <c r="C137" s="1" t="s">
        <v>171</v>
      </c>
      <c r="E137" s="31" t="s">
        <v>1274</v>
      </c>
      <c r="F137" s="1" t="s">
        <v>1273</v>
      </c>
      <c r="H137" s="1" t="s">
        <v>1272</v>
      </c>
    </row>
    <row r="138" spans="2:12" x14ac:dyDescent="0.25">
      <c r="B138" s="1" t="s">
        <v>476</v>
      </c>
      <c r="C138" s="1" t="s">
        <v>515</v>
      </c>
      <c r="J138" s="1" t="s">
        <v>1276</v>
      </c>
      <c r="K138" s="1" t="s">
        <v>1199</v>
      </c>
      <c r="L138" s="34" t="s">
        <v>1275</v>
      </c>
    </row>
    <row r="139" spans="2:12" x14ac:dyDescent="0.25">
      <c r="B139" s="1" t="s">
        <v>452</v>
      </c>
      <c r="C139" s="1" t="s">
        <v>490</v>
      </c>
      <c r="E139" s="31" t="s">
        <v>1280</v>
      </c>
      <c r="G139" s="1" t="s">
        <v>1279</v>
      </c>
      <c r="K139" s="1" t="s">
        <v>1278</v>
      </c>
      <c r="L139" s="34" t="s">
        <v>1277</v>
      </c>
    </row>
    <row r="140" spans="2:12" x14ac:dyDescent="0.25">
      <c r="B140" s="1" t="s">
        <v>537</v>
      </c>
      <c r="C140" s="1" t="s">
        <v>555</v>
      </c>
      <c r="G140" s="1" t="s">
        <v>1283</v>
      </c>
      <c r="I140" s="1" t="s">
        <v>1282</v>
      </c>
      <c r="J140" s="1" t="s">
        <v>1282</v>
      </c>
      <c r="K140" s="1" t="s">
        <v>1282</v>
      </c>
      <c r="L140" s="34" t="s">
        <v>1281</v>
      </c>
    </row>
    <row r="141" spans="2:12" x14ac:dyDescent="0.25">
      <c r="B141" s="1" t="s">
        <v>101</v>
      </c>
      <c r="C141" s="1" t="s">
        <v>178</v>
      </c>
    </row>
    <row r="142" spans="2:12" x14ac:dyDescent="0.25">
      <c r="B142" s="1" t="s">
        <v>470</v>
      </c>
      <c r="C142" s="1" t="s">
        <v>509</v>
      </c>
      <c r="F142" s="1" t="s">
        <v>1288</v>
      </c>
      <c r="G142" s="1" t="s">
        <v>1287</v>
      </c>
      <c r="H142" s="1" t="s">
        <v>1286</v>
      </c>
      <c r="I142" s="1" t="s">
        <v>1285</v>
      </c>
      <c r="J142" s="1" t="s">
        <v>1284</v>
      </c>
    </row>
    <row r="143" spans="2:12" x14ac:dyDescent="0.25">
      <c r="B143" s="1" t="s">
        <v>451</v>
      </c>
      <c r="C143" s="1" t="s">
        <v>489</v>
      </c>
      <c r="L143" s="34" t="s">
        <v>1257</v>
      </c>
    </row>
    <row r="144" spans="2:12" x14ac:dyDescent="0.25">
      <c r="B144" s="1" t="s">
        <v>648</v>
      </c>
      <c r="C144" s="1" t="s">
        <v>1089</v>
      </c>
      <c r="E144" s="31" t="s">
        <v>1293</v>
      </c>
      <c r="F144" s="1" t="s">
        <v>1292</v>
      </c>
      <c r="G144" s="1" t="s">
        <v>1290</v>
      </c>
      <c r="H144" s="1" t="s">
        <v>1291</v>
      </c>
      <c r="J144" s="1" t="s">
        <v>1289</v>
      </c>
    </row>
    <row r="145" spans="2:12" x14ac:dyDescent="0.25">
      <c r="B145" s="1" t="s">
        <v>95</v>
      </c>
      <c r="C145" s="1" t="s">
        <v>851</v>
      </c>
      <c r="I145" s="1" t="s">
        <v>1296</v>
      </c>
      <c r="K145" s="1" t="s">
        <v>1295</v>
      </c>
      <c r="L145" s="34" t="s">
        <v>1294</v>
      </c>
    </row>
    <row r="146" spans="2:12" x14ac:dyDescent="0.25">
      <c r="B146" s="1" t="s">
        <v>477</v>
      </c>
      <c r="C146" s="1" t="s">
        <v>516</v>
      </c>
    </row>
    <row r="147" spans="2:12" x14ac:dyDescent="0.25">
      <c r="B147" s="1" t="s">
        <v>102</v>
      </c>
      <c r="C147" s="1" t="s">
        <v>173</v>
      </c>
      <c r="F147" s="1" t="s">
        <v>1302</v>
      </c>
      <c r="H147" s="1" t="s">
        <v>1301</v>
      </c>
      <c r="I147" s="1" t="s">
        <v>1300</v>
      </c>
      <c r="J147" s="1" t="s">
        <v>1299</v>
      </c>
      <c r="K147" s="1" t="s">
        <v>1298</v>
      </c>
      <c r="L147" s="34" t="s">
        <v>1297</v>
      </c>
    </row>
    <row r="148" spans="2:12" x14ac:dyDescent="0.25">
      <c r="B148" s="1" t="s">
        <v>118</v>
      </c>
      <c r="C148" s="1" t="s">
        <v>1128</v>
      </c>
      <c r="G148" s="1" t="s">
        <v>1304</v>
      </c>
      <c r="H148" s="1" t="s">
        <v>1303</v>
      </c>
    </row>
    <row r="149" spans="2:12" x14ac:dyDescent="0.25">
      <c r="B149" s="1" t="s">
        <v>648</v>
      </c>
      <c r="C149" s="1" t="s">
        <v>1089</v>
      </c>
    </row>
    <row r="150" spans="2:12" x14ac:dyDescent="0.25">
      <c r="B150" s="1" t="s">
        <v>118</v>
      </c>
      <c r="C150" s="1" t="s">
        <v>1128</v>
      </c>
      <c r="G150" s="1" t="s">
        <v>1305</v>
      </c>
    </row>
    <row r="151" spans="2:12" x14ac:dyDescent="0.25">
      <c r="B151" s="1" t="s">
        <v>102</v>
      </c>
      <c r="C151" s="1" t="s">
        <v>173</v>
      </c>
      <c r="G151" s="1" t="s">
        <v>1306</v>
      </c>
    </row>
    <row r="152" spans="2:12" x14ac:dyDescent="0.25">
      <c r="B152" s="1" t="s">
        <v>147</v>
      </c>
      <c r="C152" s="1" t="s">
        <v>1096</v>
      </c>
      <c r="F152" s="1" t="s">
        <v>1312</v>
      </c>
      <c r="G152" s="1" t="s">
        <v>1311</v>
      </c>
      <c r="H152" s="1" t="s">
        <v>1310</v>
      </c>
      <c r="I152" s="1" t="s">
        <v>1309</v>
      </c>
      <c r="J152" s="1" t="s">
        <v>1308</v>
      </c>
      <c r="K152" s="1" t="s">
        <v>1307</v>
      </c>
    </row>
    <row r="153" spans="2:12" x14ac:dyDescent="0.25">
      <c r="B153" s="1" t="s">
        <v>451</v>
      </c>
      <c r="C153" s="1" t="s">
        <v>489</v>
      </c>
      <c r="L153" s="34" t="s">
        <v>1266</v>
      </c>
    </row>
    <row r="154" spans="2:12" x14ac:dyDescent="0.25">
      <c r="B154" s="1" t="s">
        <v>333</v>
      </c>
      <c r="C154" s="1" t="s">
        <v>1078</v>
      </c>
      <c r="E154" s="31" t="s">
        <v>1310</v>
      </c>
      <c r="F154" s="1" t="s">
        <v>1316</v>
      </c>
      <c r="G154" s="1" t="s">
        <v>1315</v>
      </c>
      <c r="H154" s="1" t="s">
        <v>1314</v>
      </c>
      <c r="K154" s="1" t="s">
        <v>1270</v>
      </c>
      <c r="L154" s="34" t="s">
        <v>1313</v>
      </c>
    </row>
    <row r="155" spans="2:12" x14ac:dyDescent="0.25">
      <c r="B155" s="1" t="s">
        <v>445</v>
      </c>
      <c r="C155" s="1" t="s">
        <v>541</v>
      </c>
      <c r="I155" s="1" t="s">
        <v>1317</v>
      </c>
      <c r="K155" s="1" t="s">
        <v>1312</v>
      </c>
      <c r="L155" s="34" t="s">
        <v>1311</v>
      </c>
    </row>
    <row r="156" spans="2:12" x14ac:dyDescent="0.25">
      <c r="B156" s="1" t="s">
        <v>468</v>
      </c>
      <c r="C156" s="1" t="s">
        <v>545</v>
      </c>
      <c r="J156" s="1" t="s">
        <v>1318</v>
      </c>
    </row>
    <row r="157" spans="2:12" x14ac:dyDescent="0.25">
      <c r="B157" s="1" t="s">
        <v>102</v>
      </c>
      <c r="C157" s="1" t="s">
        <v>173</v>
      </c>
      <c r="E157" s="31" t="s">
        <v>1323</v>
      </c>
      <c r="H157" s="1" t="s">
        <v>1322</v>
      </c>
      <c r="I157" s="1" t="s">
        <v>1321</v>
      </c>
      <c r="J157" s="1" t="s">
        <v>1320</v>
      </c>
      <c r="K157" s="1" t="s">
        <v>795</v>
      </c>
      <c r="L157" s="34" t="s">
        <v>1319</v>
      </c>
    </row>
    <row r="158" spans="2:12" x14ac:dyDescent="0.25">
      <c r="B158" s="1" t="s">
        <v>450</v>
      </c>
      <c r="C158" s="1" t="s">
        <v>488</v>
      </c>
    </row>
    <row r="159" spans="2:12" x14ac:dyDescent="0.25">
      <c r="B159" s="1" t="s">
        <v>121</v>
      </c>
      <c r="C159" s="1" t="s">
        <v>187</v>
      </c>
      <c r="K159" s="1" t="s">
        <v>1324</v>
      </c>
    </row>
    <row r="160" spans="2:12" x14ac:dyDescent="0.25">
      <c r="B160" s="1" t="s">
        <v>333</v>
      </c>
      <c r="C160" s="1" t="s">
        <v>1078</v>
      </c>
    </row>
    <row r="161" spans="2:9" x14ac:dyDescent="0.25">
      <c r="B161" s="1" t="s">
        <v>447</v>
      </c>
      <c r="C161" s="1" t="s">
        <v>1138</v>
      </c>
    </row>
    <row r="162" spans="2:9" x14ac:dyDescent="0.25">
      <c r="B162" s="1" t="s">
        <v>340</v>
      </c>
      <c r="C162" s="1" t="s">
        <v>353</v>
      </c>
      <c r="H162" s="1" t="s">
        <v>1325</v>
      </c>
      <c r="I162" s="1" t="s">
        <v>1235</v>
      </c>
    </row>
    <row r="163" spans="2:9" x14ac:dyDescent="0.25">
      <c r="B163" s="1" t="s">
        <v>461</v>
      </c>
      <c r="C163" s="1" t="s">
        <v>1139</v>
      </c>
    </row>
    <row r="164" spans="2:9" x14ac:dyDescent="0.25">
      <c r="B164" s="1" t="s">
        <v>114</v>
      </c>
      <c r="C164" s="1" t="s">
        <v>1134</v>
      </c>
    </row>
    <row r="165" spans="2:9" x14ac:dyDescent="0.25">
      <c r="B165" s="1" t="s">
        <v>313</v>
      </c>
      <c r="C165" s="1" t="s">
        <v>1104</v>
      </c>
    </row>
    <row r="166" spans="2:9" x14ac:dyDescent="0.25">
      <c r="B166" s="1" t="s">
        <v>339</v>
      </c>
      <c r="C166" s="1" t="s">
        <v>352</v>
      </c>
    </row>
    <row r="167" spans="2:9" x14ac:dyDescent="0.25">
      <c r="B167" s="1" t="s">
        <v>134</v>
      </c>
      <c r="C167" s="1" t="s">
        <v>1140</v>
      </c>
    </row>
    <row r="168" spans="2:9" x14ac:dyDescent="0.25">
      <c r="B168" s="1" t="s">
        <v>149</v>
      </c>
      <c r="C168" s="1" t="s">
        <v>224</v>
      </c>
    </row>
    <row r="169" spans="2:9" x14ac:dyDescent="0.25">
      <c r="B169" s="1" t="s">
        <v>106</v>
      </c>
      <c r="C169" s="1" t="s">
        <v>167</v>
      </c>
    </row>
    <row r="170" spans="2:9" x14ac:dyDescent="0.25">
      <c r="B170" s="1" t="s">
        <v>784</v>
      </c>
      <c r="C170" s="1" t="s">
        <v>1141</v>
      </c>
    </row>
    <row r="171" spans="2:9" x14ac:dyDescent="0.25">
      <c r="B171" s="1" t="s">
        <v>106</v>
      </c>
      <c r="C171" s="1" t="s">
        <v>167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A415B-F7F1-415B-A821-9AED8CE9C795}">
  <dimension ref="B1:S191"/>
  <sheetViews>
    <sheetView topLeftCell="B1" workbookViewId="0">
      <pane ySplit="5" topLeftCell="A84" activePane="bottomLeft" state="frozen"/>
      <selection activeCell="A5" sqref="A5"/>
      <selection pane="bottomLeft" activeCell="N8" sqref="N8"/>
    </sheetView>
  </sheetViews>
  <sheetFormatPr defaultRowHeight="15" x14ac:dyDescent="0.25"/>
  <cols>
    <col min="1" max="1" width="4.140625" customWidth="1"/>
    <col min="2" max="3" width="9.140625" style="1"/>
    <col min="4" max="5" width="14.5703125" style="1" customWidth="1"/>
    <col min="6" max="11" width="14.5703125" customWidth="1"/>
    <col min="13" max="13" width="10.140625" customWidth="1"/>
    <col min="15" max="19" width="9.140625" style="1"/>
  </cols>
  <sheetData>
    <row r="1" spans="2:17" x14ac:dyDescent="0.25">
      <c r="B1" s="1" t="s">
        <v>467</v>
      </c>
      <c r="C1" s="1" t="s">
        <v>1076</v>
      </c>
      <c r="M1" s="60" t="s">
        <v>1385</v>
      </c>
      <c r="O1" s="1" t="s">
        <v>628</v>
      </c>
      <c r="P1" s="1" t="s">
        <v>1371</v>
      </c>
      <c r="Q1" s="1" t="s">
        <v>1384</v>
      </c>
    </row>
    <row r="2" spans="2:17" x14ac:dyDescent="0.25">
      <c r="B2" s="1" t="s">
        <v>94</v>
      </c>
      <c r="C2" s="1" t="s">
        <v>166</v>
      </c>
      <c r="M2" s="60"/>
      <c r="O2" s="1" t="s">
        <v>94</v>
      </c>
      <c r="P2" s="1" t="s">
        <v>166</v>
      </c>
    </row>
    <row r="3" spans="2:17" x14ac:dyDescent="0.25">
      <c r="B3" s="1" t="s">
        <v>95</v>
      </c>
      <c r="C3" s="1" t="s">
        <v>851</v>
      </c>
      <c r="M3" s="60"/>
      <c r="O3" s="1" t="s">
        <v>95</v>
      </c>
      <c r="P3" s="1" t="s">
        <v>851</v>
      </c>
    </row>
    <row r="4" spans="2:17" ht="15.75" thickBot="1" x14ac:dyDescent="0.3">
      <c r="B4" s="1" t="s">
        <v>96</v>
      </c>
      <c r="C4" s="1" t="s">
        <v>169</v>
      </c>
      <c r="M4" s="60"/>
      <c r="O4" s="1" t="s">
        <v>96</v>
      </c>
      <c r="P4" s="1" t="s">
        <v>169</v>
      </c>
    </row>
    <row r="5" spans="2:17" x14ac:dyDescent="0.25">
      <c r="B5" s="1" t="s">
        <v>94</v>
      </c>
      <c r="C5" s="1" t="s">
        <v>166</v>
      </c>
      <c r="D5" s="37" t="s">
        <v>886</v>
      </c>
      <c r="E5" s="38" t="s">
        <v>887</v>
      </c>
      <c r="F5" s="38">
        <v>3</v>
      </c>
      <c r="G5" s="38">
        <v>4</v>
      </c>
      <c r="H5" s="38">
        <v>5</v>
      </c>
      <c r="I5" s="38">
        <v>6</v>
      </c>
      <c r="J5" s="38">
        <v>7</v>
      </c>
      <c r="K5" s="39">
        <v>8</v>
      </c>
      <c r="O5" s="1" t="s">
        <v>94</v>
      </c>
      <c r="P5" s="1" t="s">
        <v>166</v>
      </c>
    </row>
    <row r="6" spans="2:17" x14ac:dyDescent="0.25">
      <c r="B6" s="1" t="s">
        <v>757</v>
      </c>
      <c r="C6" s="1" t="s">
        <v>764</v>
      </c>
      <c r="D6" s="40"/>
      <c r="E6" s="32"/>
      <c r="F6" s="41"/>
      <c r="G6" s="41"/>
      <c r="H6" s="41"/>
      <c r="I6" s="41"/>
      <c r="J6" s="41"/>
      <c r="K6" s="42" t="s">
        <v>1326</v>
      </c>
      <c r="O6" s="1" t="s">
        <v>592</v>
      </c>
      <c r="P6" s="1" t="s">
        <v>595</v>
      </c>
    </row>
    <row r="7" spans="2:17" x14ac:dyDescent="0.25">
      <c r="B7" s="1" t="s">
        <v>330</v>
      </c>
      <c r="C7" s="1" t="s">
        <v>542</v>
      </c>
      <c r="D7" s="40"/>
      <c r="E7" s="32"/>
      <c r="F7" s="41"/>
      <c r="G7" s="41"/>
      <c r="H7" s="41"/>
      <c r="I7" s="41"/>
      <c r="J7" s="41"/>
      <c r="K7" s="42"/>
      <c r="O7" s="1" t="s">
        <v>644</v>
      </c>
      <c r="P7" s="1" t="s">
        <v>852</v>
      </c>
    </row>
    <row r="8" spans="2:17" x14ac:dyDescent="0.25">
      <c r="B8" s="1" t="s">
        <v>453</v>
      </c>
      <c r="C8" s="1" t="s">
        <v>1077</v>
      </c>
      <c r="D8" s="40"/>
      <c r="E8" s="32"/>
      <c r="F8" s="41"/>
      <c r="G8" s="41"/>
      <c r="H8" s="41"/>
      <c r="I8" s="41"/>
      <c r="J8" s="41"/>
      <c r="K8" s="42"/>
      <c r="O8" s="1" t="s">
        <v>1381</v>
      </c>
      <c r="P8" s="1" t="s">
        <v>1372</v>
      </c>
    </row>
    <row r="9" spans="2:17" x14ac:dyDescent="0.25">
      <c r="B9" s="1" t="s">
        <v>333</v>
      </c>
      <c r="C9" s="1" t="s">
        <v>1078</v>
      </c>
      <c r="D9" s="40"/>
      <c r="E9" s="32"/>
      <c r="F9" s="41"/>
      <c r="G9" s="41"/>
      <c r="H9" s="41"/>
      <c r="I9" s="41"/>
      <c r="J9" s="41"/>
      <c r="K9" s="42"/>
      <c r="O9" s="1" t="s">
        <v>121</v>
      </c>
      <c r="P9" s="1" t="s">
        <v>187</v>
      </c>
    </row>
    <row r="10" spans="2:17" x14ac:dyDescent="0.25">
      <c r="B10" s="1" t="s">
        <v>159</v>
      </c>
      <c r="C10" s="1" t="s">
        <v>170</v>
      </c>
      <c r="D10" s="40" t="s">
        <v>1326</v>
      </c>
      <c r="E10" s="41" t="s">
        <v>1326</v>
      </c>
      <c r="F10" s="41" t="s">
        <v>1326</v>
      </c>
      <c r="G10" s="41" t="s">
        <v>1326</v>
      </c>
      <c r="H10" s="41" t="s">
        <v>1326</v>
      </c>
      <c r="I10" s="41" t="s">
        <v>1326</v>
      </c>
      <c r="J10" s="41" t="s">
        <v>1326</v>
      </c>
      <c r="K10" s="42" t="s">
        <v>1326</v>
      </c>
      <c r="O10" s="1" t="s">
        <v>94</v>
      </c>
      <c r="P10" s="1" t="s">
        <v>166</v>
      </c>
    </row>
    <row r="11" spans="2:17" x14ac:dyDescent="0.25">
      <c r="B11" s="1" t="s">
        <v>463</v>
      </c>
      <c r="C11" s="1" t="s">
        <v>502</v>
      </c>
      <c r="D11" s="40" t="s">
        <v>1326</v>
      </c>
      <c r="E11" s="41" t="s">
        <v>1326</v>
      </c>
      <c r="F11" s="41" t="s">
        <v>1326</v>
      </c>
      <c r="G11" s="41" t="s">
        <v>1326</v>
      </c>
      <c r="H11" s="41" t="s">
        <v>1326</v>
      </c>
      <c r="I11" s="41" t="s">
        <v>1326</v>
      </c>
      <c r="J11" s="41" t="s">
        <v>1326</v>
      </c>
      <c r="K11" s="42" t="s">
        <v>1326</v>
      </c>
      <c r="O11" s="1" t="s">
        <v>114</v>
      </c>
      <c r="P11" s="1" t="s">
        <v>1134</v>
      </c>
    </row>
    <row r="12" spans="2:17" x14ac:dyDescent="0.25">
      <c r="B12" s="1" t="s">
        <v>1115</v>
      </c>
      <c r="C12" s="1" t="s">
        <v>1079</v>
      </c>
      <c r="D12" s="40"/>
      <c r="E12" s="32"/>
      <c r="F12" s="41"/>
      <c r="G12" s="41" t="s">
        <v>1326</v>
      </c>
      <c r="H12" s="41" t="s">
        <v>1326</v>
      </c>
      <c r="I12" s="41" t="s">
        <v>1326</v>
      </c>
      <c r="J12" s="41" t="s">
        <v>1326</v>
      </c>
      <c r="K12" s="42" t="s">
        <v>1326</v>
      </c>
      <c r="O12" s="1" t="s">
        <v>645</v>
      </c>
      <c r="P12" s="1" t="s">
        <v>1103</v>
      </c>
    </row>
    <row r="13" spans="2:17" x14ac:dyDescent="0.25">
      <c r="B13" s="1" t="s">
        <v>463</v>
      </c>
      <c r="C13" s="1" t="s">
        <v>502</v>
      </c>
      <c r="D13" s="40" t="s">
        <v>1326</v>
      </c>
      <c r="E13" s="32"/>
      <c r="F13" s="41"/>
      <c r="G13" s="41"/>
      <c r="H13" s="41"/>
      <c r="I13" s="41"/>
      <c r="J13" s="41"/>
      <c r="K13" s="42"/>
      <c r="O13" s="1" t="s">
        <v>1382</v>
      </c>
      <c r="P13" s="1" t="s">
        <v>896</v>
      </c>
    </row>
    <row r="14" spans="2:17" x14ac:dyDescent="0.25">
      <c r="B14" s="1" t="s">
        <v>124</v>
      </c>
      <c r="C14" s="1" t="s">
        <v>1080</v>
      </c>
      <c r="D14" s="40"/>
      <c r="E14" s="32"/>
      <c r="F14" s="41" t="s">
        <v>1326</v>
      </c>
      <c r="G14" s="41" t="s">
        <v>1326</v>
      </c>
      <c r="H14" s="41" t="s">
        <v>1326</v>
      </c>
      <c r="I14" s="41" t="s">
        <v>1326</v>
      </c>
      <c r="J14" s="41" t="s">
        <v>1326</v>
      </c>
      <c r="K14" s="42" t="s">
        <v>1326</v>
      </c>
      <c r="O14" s="1" t="s">
        <v>94</v>
      </c>
      <c r="P14" s="1" t="s">
        <v>166</v>
      </c>
    </row>
    <row r="15" spans="2:17" x14ac:dyDescent="0.25">
      <c r="B15" s="1" t="s">
        <v>579</v>
      </c>
      <c r="C15" s="1" t="s">
        <v>581</v>
      </c>
      <c r="D15" s="40"/>
      <c r="E15" s="32"/>
      <c r="F15" s="41"/>
      <c r="G15" s="41"/>
      <c r="H15" s="41"/>
      <c r="I15" s="41"/>
      <c r="J15" s="41"/>
      <c r="K15" s="42"/>
      <c r="O15" s="1" t="s">
        <v>94</v>
      </c>
      <c r="P15" s="1" t="s">
        <v>166</v>
      </c>
    </row>
    <row r="16" spans="2:17" x14ac:dyDescent="0.25">
      <c r="B16" s="1" t="s">
        <v>141</v>
      </c>
      <c r="C16" s="1" t="s">
        <v>183</v>
      </c>
      <c r="D16" s="40" t="s">
        <v>1326</v>
      </c>
      <c r="E16" s="32" t="s">
        <v>1326</v>
      </c>
      <c r="F16" s="41"/>
      <c r="G16" s="41"/>
      <c r="H16" s="41"/>
      <c r="I16" s="41"/>
      <c r="J16" s="41"/>
      <c r="K16" s="42"/>
      <c r="O16" s="1" t="s">
        <v>626</v>
      </c>
      <c r="P16" s="1" t="s">
        <v>1086</v>
      </c>
    </row>
    <row r="17" spans="2:16" x14ac:dyDescent="0.25">
      <c r="B17" s="1" t="s">
        <v>642</v>
      </c>
      <c r="C17" s="1" t="s">
        <v>1081</v>
      </c>
      <c r="D17" s="40"/>
      <c r="E17" s="32" t="s">
        <v>1326</v>
      </c>
      <c r="F17" s="47" t="s">
        <v>1326</v>
      </c>
      <c r="G17" s="41" t="s">
        <v>1326</v>
      </c>
      <c r="H17" s="41" t="s">
        <v>1326</v>
      </c>
      <c r="I17" s="41" t="s">
        <v>1326</v>
      </c>
      <c r="J17" s="41"/>
      <c r="K17" s="42"/>
      <c r="O17" s="1" t="s">
        <v>640</v>
      </c>
      <c r="P17" s="1" t="s">
        <v>682</v>
      </c>
    </row>
    <row r="18" spans="2:16" x14ac:dyDescent="0.25">
      <c r="B18" s="1" t="s">
        <v>443</v>
      </c>
      <c r="C18" s="1" t="s">
        <v>574</v>
      </c>
      <c r="D18" s="40" t="s">
        <v>1326</v>
      </c>
      <c r="E18" s="41" t="s">
        <v>1326</v>
      </c>
      <c r="F18" s="41" t="s">
        <v>1326</v>
      </c>
      <c r="G18" s="41" t="s">
        <v>1326</v>
      </c>
      <c r="H18" s="41" t="s">
        <v>1326</v>
      </c>
      <c r="I18" s="41" t="s">
        <v>1326</v>
      </c>
      <c r="J18" s="41" t="s">
        <v>1326</v>
      </c>
      <c r="K18" s="42" t="s">
        <v>1326</v>
      </c>
      <c r="O18" s="1" t="s">
        <v>471</v>
      </c>
      <c r="P18" s="1" t="s">
        <v>1114</v>
      </c>
    </row>
    <row r="19" spans="2:16" x14ac:dyDescent="0.25">
      <c r="B19" s="1" t="s">
        <v>121</v>
      </c>
      <c r="C19" s="1" t="s">
        <v>187</v>
      </c>
      <c r="D19" s="40"/>
      <c r="E19" s="32"/>
      <c r="F19" s="41"/>
      <c r="G19" s="41"/>
      <c r="H19" s="41"/>
      <c r="I19" s="48" t="s">
        <v>1326</v>
      </c>
      <c r="J19" s="41" t="s">
        <v>1326</v>
      </c>
      <c r="K19" s="42" t="s">
        <v>1326</v>
      </c>
      <c r="O19" s="1" t="s">
        <v>94</v>
      </c>
      <c r="P19" s="1" t="s">
        <v>166</v>
      </c>
    </row>
    <row r="20" spans="2:16" x14ac:dyDescent="0.25">
      <c r="B20" s="1" t="s">
        <v>141</v>
      </c>
      <c r="C20" s="1" t="s">
        <v>183</v>
      </c>
      <c r="D20" s="40"/>
      <c r="E20" s="32"/>
      <c r="F20" s="41"/>
      <c r="G20" s="41"/>
      <c r="H20" s="41"/>
      <c r="I20" s="41"/>
      <c r="J20" s="41"/>
      <c r="K20" s="42"/>
      <c r="O20" s="1" t="s">
        <v>94</v>
      </c>
      <c r="P20" s="1" t="s">
        <v>166</v>
      </c>
    </row>
    <row r="21" spans="2:16" x14ac:dyDescent="0.25">
      <c r="B21" s="1" t="s">
        <v>456</v>
      </c>
      <c r="C21" s="1" t="s">
        <v>1082</v>
      </c>
      <c r="D21" s="40"/>
      <c r="E21" s="32"/>
      <c r="F21" s="41"/>
      <c r="G21" s="41"/>
      <c r="H21" s="41"/>
      <c r="I21" s="41"/>
      <c r="J21" s="41"/>
      <c r="K21" s="42"/>
      <c r="O21" s="1" t="s">
        <v>311</v>
      </c>
      <c r="P21" s="1" t="s">
        <v>1373</v>
      </c>
    </row>
    <row r="22" spans="2:16" x14ac:dyDescent="0.25">
      <c r="B22" s="1" t="s">
        <v>630</v>
      </c>
      <c r="C22" s="1" t="s">
        <v>1083</v>
      </c>
      <c r="D22" s="40"/>
      <c r="E22" s="32"/>
      <c r="F22" s="41"/>
      <c r="G22" s="41"/>
      <c r="H22" s="41"/>
      <c r="I22" s="41"/>
      <c r="J22" s="41"/>
      <c r="K22" s="42"/>
      <c r="O22" s="1" t="s">
        <v>147</v>
      </c>
      <c r="P22" s="1" t="s">
        <v>1096</v>
      </c>
    </row>
    <row r="23" spans="2:16" x14ac:dyDescent="0.25">
      <c r="B23" s="1" t="s">
        <v>106</v>
      </c>
      <c r="C23" s="1" t="s">
        <v>167</v>
      </c>
      <c r="D23" s="40"/>
      <c r="E23" s="32"/>
      <c r="F23" s="41"/>
      <c r="G23" s="41"/>
      <c r="H23" s="41"/>
      <c r="I23" s="41"/>
      <c r="J23" s="41"/>
      <c r="K23" s="42"/>
      <c r="O23" s="1" t="s">
        <v>469</v>
      </c>
      <c r="P23" s="1" t="s">
        <v>508</v>
      </c>
    </row>
    <row r="24" spans="2:16" x14ac:dyDescent="0.25">
      <c r="B24" s="1" t="s">
        <v>94</v>
      </c>
      <c r="C24" s="1" t="s">
        <v>166</v>
      </c>
      <c r="D24" s="40"/>
      <c r="E24" s="32"/>
      <c r="F24" s="41"/>
      <c r="G24" s="41"/>
      <c r="H24" s="41"/>
      <c r="I24" s="41"/>
      <c r="J24" s="41"/>
      <c r="K24" s="42"/>
      <c r="O24" s="1" t="s">
        <v>94</v>
      </c>
      <c r="P24" s="1" t="s">
        <v>166</v>
      </c>
    </row>
    <row r="25" spans="2:16" x14ac:dyDescent="0.25">
      <c r="B25" s="1" t="s">
        <v>94</v>
      </c>
      <c r="C25" s="1" t="s">
        <v>166</v>
      </c>
      <c r="D25" s="40"/>
      <c r="E25" s="32"/>
      <c r="F25" s="41"/>
      <c r="G25" s="41"/>
      <c r="H25" s="41"/>
      <c r="I25" s="41"/>
      <c r="J25" s="41"/>
      <c r="K25" s="42"/>
      <c r="O25" s="1" t="s">
        <v>443</v>
      </c>
      <c r="P25" s="1" t="s">
        <v>574</v>
      </c>
    </row>
    <row r="26" spans="2:16" x14ac:dyDescent="0.25">
      <c r="B26" s="1" t="s">
        <v>94</v>
      </c>
      <c r="C26" s="1" t="s">
        <v>166</v>
      </c>
      <c r="D26" s="40"/>
      <c r="E26" s="32"/>
      <c r="F26" s="41"/>
      <c r="G26" s="41"/>
      <c r="H26" s="41"/>
      <c r="I26" s="41"/>
      <c r="J26" s="41"/>
      <c r="K26" s="42"/>
      <c r="O26" s="1" t="s">
        <v>466</v>
      </c>
      <c r="P26" s="1" t="s">
        <v>505</v>
      </c>
    </row>
    <row r="27" spans="2:16" x14ac:dyDescent="0.25">
      <c r="B27" s="1" t="s">
        <v>94</v>
      </c>
      <c r="C27" s="1" t="s">
        <v>166</v>
      </c>
      <c r="D27" s="40"/>
      <c r="E27" s="32"/>
      <c r="F27" s="41"/>
      <c r="G27" s="41"/>
      <c r="H27" s="41"/>
      <c r="I27" s="41"/>
      <c r="J27" s="41"/>
      <c r="K27" s="42"/>
      <c r="O27" s="1" t="s">
        <v>651</v>
      </c>
      <c r="P27" s="1" t="s">
        <v>696</v>
      </c>
    </row>
    <row r="28" spans="2:16" x14ac:dyDescent="0.25">
      <c r="B28" s="1" t="s">
        <v>94</v>
      </c>
      <c r="C28" s="1" t="s">
        <v>166</v>
      </c>
      <c r="D28" s="40"/>
      <c r="E28" s="32"/>
      <c r="F28" s="41"/>
      <c r="G28" s="41"/>
      <c r="H28" s="41"/>
      <c r="I28" s="41"/>
      <c r="J28" s="41"/>
      <c r="K28" s="42"/>
      <c r="O28" s="1" t="s">
        <v>648</v>
      </c>
      <c r="P28" s="1" t="s">
        <v>1089</v>
      </c>
    </row>
    <row r="29" spans="2:16" x14ac:dyDescent="0.25">
      <c r="B29" s="1" t="s">
        <v>94</v>
      </c>
      <c r="C29" s="1" t="s">
        <v>166</v>
      </c>
      <c r="D29" s="40"/>
      <c r="E29" s="32"/>
      <c r="F29" s="41"/>
      <c r="G29" s="41"/>
      <c r="H29" s="41"/>
      <c r="I29" s="41"/>
      <c r="J29" s="41"/>
      <c r="K29" s="42"/>
      <c r="O29" s="1" t="s">
        <v>94</v>
      </c>
      <c r="P29" s="1" t="s">
        <v>166</v>
      </c>
    </row>
    <row r="30" spans="2:16" x14ac:dyDescent="0.25">
      <c r="B30" s="1" t="s">
        <v>94</v>
      </c>
      <c r="C30" s="1" t="s">
        <v>166</v>
      </c>
      <c r="D30" s="40"/>
      <c r="E30" s="32"/>
      <c r="F30" s="41"/>
      <c r="G30" s="41"/>
      <c r="H30" s="41"/>
      <c r="I30" s="41"/>
      <c r="J30" s="41"/>
      <c r="K30" s="42"/>
      <c r="O30" s="1" t="s">
        <v>119</v>
      </c>
      <c r="P30" s="1" t="s">
        <v>1360</v>
      </c>
    </row>
    <row r="31" spans="2:16" x14ac:dyDescent="0.25">
      <c r="B31" s="1" t="s">
        <v>94</v>
      </c>
      <c r="C31" s="1" t="s">
        <v>166</v>
      </c>
      <c r="D31" s="40" t="s">
        <v>370</v>
      </c>
      <c r="E31" s="32"/>
      <c r="F31" s="41"/>
      <c r="G31" s="41"/>
      <c r="H31" s="41"/>
      <c r="I31" s="41"/>
      <c r="J31" s="41"/>
      <c r="K31" s="42"/>
      <c r="O31" s="1" t="s">
        <v>100</v>
      </c>
      <c r="P31" s="1" t="s">
        <v>177</v>
      </c>
    </row>
    <row r="32" spans="2:16" x14ac:dyDescent="0.25">
      <c r="B32" s="1" t="s">
        <v>757</v>
      </c>
      <c r="C32" s="1" t="s">
        <v>764</v>
      </c>
      <c r="D32" s="40" t="s">
        <v>1326</v>
      </c>
      <c r="E32" s="32" t="s">
        <v>1326</v>
      </c>
      <c r="F32" s="41"/>
      <c r="G32" s="41"/>
      <c r="H32" s="41"/>
      <c r="I32" s="41"/>
      <c r="J32" s="41"/>
      <c r="K32" s="42"/>
      <c r="O32" s="1" t="s">
        <v>757</v>
      </c>
      <c r="P32" s="1" t="s">
        <v>764</v>
      </c>
    </row>
    <row r="33" spans="2:16" x14ac:dyDescent="0.25">
      <c r="B33" s="1" t="s">
        <v>785</v>
      </c>
      <c r="C33" s="1" t="s">
        <v>791</v>
      </c>
      <c r="D33" s="40"/>
      <c r="E33" s="32"/>
      <c r="F33" s="41"/>
      <c r="G33" s="41"/>
      <c r="H33" s="41"/>
      <c r="I33" s="41"/>
      <c r="J33" s="41"/>
      <c r="K33" s="42"/>
      <c r="O33" s="1" t="s">
        <v>96</v>
      </c>
      <c r="P33" s="1" t="s">
        <v>169</v>
      </c>
    </row>
    <row r="34" spans="2:16" x14ac:dyDescent="0.25">
      <c r="B34" s="1" t="s">
        <v>123</v>
      </c>
      <c r="C34" s="1" t="s">
        <v>200</v>
      </c>
      <c r="D34" s="40"/>
      <c r="E34" s="32"/>
      <c r="F34" s="41"/>
      <c r="G34" s="41"/>
      <c r="H34" s="41"/>
      <c r="I34" s="41"/>
      <c r="J34" s="41" t="s">
        <v>1326</v>
      </c>
      <c r="K34" s="42" t="s">
        <v>1326</v>
      </c>
      <c r="O34" s="1" t="s">
        <v>463</v>
      </c>
      <c r="P34" s="1" t="s">
        <v>502</v>
      </c>
    </row>
    <row r="35" spans="2:16" x14ac:dyDescent="0.25">
      <c r="B35" s="1" t="s">
        <v>96</v>
      </c>
      <c r="C35" s="1" t="s">
        <v>169</v>
      </c>
      <c r="D35" s="40"/>
      <c r="E35" s="32"/>
      <c r="F35" s="41"/>
      <c r="G35" s="41"/>
      <c r="H35" s="41" t="s">
        <v>1326</v>
      </c>
      <c r="I35" s="41" t="s">
        <v>1326</v>
      </c>
      <c r="J35" s="41"/>
      <c r="K35" s="42"/>
      <c r="O35" s="1" t="s">
        <v>530</v>
      </c>
      <c r="P35" s="1" t="s">
        <v>539</v>
      </c>
    </row>
    <row r="36" spans="2:16" x14ac:dyDescent="0.25">
      <c r="B36" s="1" t="s">
        <v>524</v>
      </c>
      <c r="C36" s="1" t="s">
        <v>1084</v>
      </c>
      <c r="D36" s="40" t="s">
        <v>1326</v>
      </c>
      <c r="E36" s="32" t="s">
        <v>1326</v>
      </c>
      <c r="F36" s="41" t="s">
        <v>1326</v>
      </c>
      <c r="G36" s="41"/>
      <c r="H36" s="41"/>
      <c r="I36" s="41"/>
      <c r="J36" s="41" t="s">
        <v>1326</v>
      </c>
      <c r="K36" s="42" t="s">
        <v>1326</v>
      </c>
      <c r="O36" s="1" t="s">
        <v>536</v>
      </c>
      <c r="P36" s="1" t="s">
        <v>553</v>
      </c>
    </row>
    <row r="37" spans="2:16" x14ac:dyDescent="0.25">
      <c r="B37" s="1" t="s">
        <v>94</v>
      </c>
      <c r="C37" s="1" t="s">
        <v>166</v>
      </c>
      <c r="D37" s="40"/>
      <c r="E37" s="32"/>
      <c r="F37" s="41"/>
      <c r="G37" s="41"/>
      <c r="H37" s="41" t="s">
        <v>1326</v>
      </c>
      <c r="I37" s="41" t="s">
        <v>1326</v>
      </c>
      <c r="J37" s="41" t="s">
        <v>1326</v>
      </c>
      <c r="K37" s="42" t="s">
        <v>1326</v>
      </c>
      <c r="O37" s="1" t="s">
        <v>459</v>
      </c>
      <c r="P37" s="1" t="s">
        <v>498</v>
      </c>
    </row>
    <row r="38" spans="2:16" x14ac:dyDescent="0.25">
      <c r="B38" s="1" t="s">
        <v>121</v>
      </c>
      <c r="C38" s="1" t="s">
        <v>187</v>
      </c>
      <c r="D38" s="40" t="s">
        <v>1326</v>
      </c>
      <c r="E38" s="41" t="s">
        <v>1326</v>
      </c>
      <c r="F38" s="41" t="s">
        <v>1326</v>
      </c>
      <c r="G38" s="41" t="s">
        <v>1326</v>
      </c>
      <c r="H38" s="41" t="s">
        <v>1326</v>
      </c>
      <c r="I38" s="41" t="s">
        <v>1326</v>
      </c>
      <c r="J38" s="41" t="s">
        <v>1326</v>
      </c>
      <c r="K38" s="42" t="s">
        <v>1326</v>
      </c>
      <c r="O38" s="1" t="s">
        <v>94</v>
      </c>
      <c r="P38" s="1" t="s">
        <v>166</v>
      </c>
    </row>
    <row r="39" spans="2:16" x14ac:dyDescent="0.25">
      <c r="B39" s="1" t="s">
        <v>105</v>
      </c>
      <c r="C39" s="1" t="s">
        <v>1085</v>
      </c>
      <c r="D39" s="40"/>
      <c r="E39" s="32"/>
      <c r="F39" s="41"/>
      <c r="G39" s="41"/>
      <c r="H39" s="41"/>
      <c r="I39" s="41"/>
      <c r="J39" s="41"/>
      <c r="K39" s="42"/>
      <c r="O39" s="1" t="s">
        <v>155</v>
      </c>
      <c r="P39" s="1" t="s">
        <v>1098</v>
      </c>
    </row>
    <row r="40" spans="2:16" x14ac:dyDescent="0.25">
      <c r="B40" s="1" t="s">
        <v>629</v>
      </c>
      <c r="C40" s="1" t="s">
        <v>667</v>
      </c>
      <c r="D40" s="40"/>
      <c r="E40" s="32"/>
      <c r="F40" s="41"/>
      <c r="G40" s="41"/>
      <c r="H40" s="41"/>
      <c r="I40" s="41"/>
      <c r="J40" s="41"/>
      <c r="K40" s="42"/>
      <c r="O40" s="1" t="s">
        <v>326</v>
      </c>
      <c r="P40" s="1" t="s">
        <v>601</v>
      </c>
    </row>
    <row r="41" spans="2:16" x14ac:dyDescent="0.25">
      <c r="B41" s="1" t="s">
        <v>94</v>
      </c>
      <c r="C41" s="1" t="s">
        <v>166</v>
      </c>
      <c r="D41" s="40"/>
      <c r="E41" s="32"/>
      <c r="F41" s="41"/>
      <c r="G41" s="41"/>
      <c r="H41" s="41"/>
      <c r="I41" s="41"/>
      <c r="J41" s="41"/>
      <c r="K41" s="42"/>
      <c r="O41" s="1" t="s">
        <v>453</v>
      </c>
      <c r="P41" s="1" t="s">
        <v>1077</v>
      </c>
    </row>
    <row r="42" spans="2:16" x14ac:dyDescent="0.25">
      <c r="B42" s="1" t="s">
        <v>161</v>
      </c>
      <c r="C42" s="1" t="s">
        <v>233</v>
      </c>
      <c r="D42" s="40"/>
      <c r="E42" s="32" t="s">
        <v>1326</v>
      </c>
      <c r="F42" s="32" t="s">
        <v>1326</v>
      </c>
      <c r="G42" s="32" t="s">
        <v>1326</v>
      </c>
      <c r="H42" s="32" t="s">
        <v>1326</v>
      </c>
      <c r="I42" s="32" t="s">
        <v>1326</v>
      </c>
      <c r="J42" s="41" t="s">
        <v>1326</v>
      </c>
      <c r="K42" s="42" t="s">
        <v>1326</v>
      </c>
      <c r="O42" s="1" t="s">
        <v>339</v>
      </c>
      <c r="P42" s="1" t="s">
        <v>352</v>
      </c>
    </row>
    <row r="43" spans="2:16" x14ac:dyDescent="0.25">
      <c r="B43" s="1" t="s">
        <v>474</v>
      </c>
      <c r="C43" s="1" t="s">
        <v>513</v>
      </c>
      <c r="D43" s="40" t="s">
        <v>1326</v>
      </c>
      <c r="E43" s="41" t="s">
        <v>1326</v>
      </c>
      <c r="F43" s="41" t="s">
        <v>1326</v>
      </c>
      <c r="G43" s="41" t="s">
        <v>1326</v>
      </c>
      <c r="H43" s="41" t="s">
        <v>1326</v>
      </c>
      <c r="I43" s="41"/>
      <c r="J43" s="41"/>
      <c r="K43" s="42"/>
      <c r="O43" s="1" t="s">
        <v>94</v>
      </c>
      <c r="P43" s="1" t="s">
        <v>166</v>
      </c>
    </row>
    <row r="44" spans="2:16" x14ac:dyDescent="0.25">
      <c r="B44" s="1" t="s">
        <v>94</v>
      </c>
      <c r="C44" s="1" t="s">
        <v>166</v>
      </c>
      <c r="D44" s="40"/>
      <c r="E44" s="32"/>
      <c r="F44" s="41"/>
      <c r="G44" s="41"/>
      <c r="H44" s="41"/>
      <c r="I44" s="41" t="s">
        <v>1326</v>
      </c>
      <c r="J44" s="41" t="s">
        <v>1326</v>
      </c>
      <c r="K44" s="42" t="s">
        <v>1326</v>
      </c>
      <c r="O44" s="1" t="s">
        <v>329</v>
      </c>
      <c r="P44" s="1" t="s">
        <v>1374</v>
      </c>
    </row>
    <row r="45" spans="2:16" x14ac:dyDescent="0.25">
      <c r="B45" s="1" t="s">
        <v>626</v>
      </c>
      <c r="C45" s="1" t="s">
        <v>1086</v>
      </c>
      <c r="D45" s="40" t="s">
        <v>1326</v>
      </c>
      <c r="E45" s="41" t="s">
        <v>1326</v>
      </c>
      <c r="F45" s="41" t="s">
        <v>1326</v>
      </c>
      <c r="G45" s="41" t="s">
        <v>1326</v>
      </c>
      <c r="H45" s="41" t="s">
        <v>1326</v>
      </c>
      <c r="I45" s="41"/>
      <c r="J45" s="41"/>
      <c r="K45" s="42"/>
      <c r="O45" s="1" t="s">
        <v>644</v>
      </c>
      <c r="P45" s="1" t="s">
        <v>852</v>
      </c>
    </row>
    <row r="46" spans="2:16" x14ac:dyDescent="0.25">
      <c r="B46" s="1" t="s">
        <v>593</v>
      </c>
      <c r="C46" s="1" t="s">
        <v>596</v>
      </c>
      <c r="D46" s="40"/>
      <c r="E46" s="32"/>
      <c r="F46" s="41"/>
      <c r="G46" s="41"/>
      <c r="H46" s="49" t="s">
        <v>1328</v>
      </c>
      <c r="I46" s="41"/>
      <c r="J46" s="41" t="s">
        <v>1326</v>
      </c>
      <c r="K46" s="42" t="s">
        <v>1326</v>
      </c>
      <c r="O46" s="1" t="s">
        <v>521</v>
      </c>
      <c r="P46" s="1" t="s">
        <v>1358</v>
      </c>
    </row>
    <row r="47" spans="2:16" x14ac:dyDescent="0.25">
      <c r="B47" s="1" t="s">
        <v>136</v>
      </c>
      <c r="C47" s="1" t="s">
        <v>213</v>
      </c>
      <c r="D47" s="40"/>
      <c r="E47" s="32"/>
      <c r="F47" s="41"/>
      <c r="G47" s="41"/>
      <c r="H47" s="41"/>
      <c r="I47" s="41"/>
      <c r="J47" s="41"/>
      <c r="K47" s="42"/>
      <c r="O47" s="1" t="s">
        <v>94</v>
      </c>
      <c r="P47" s="1" t="s">
        <v>166</v>
      </c>
    </row>
    <row r="48" spans="2:16" x14ac:dyDescent="0.25">
      <c r="B48" s="1" t="s">
        <v>106</v>
      </c>
      <c r="C48" s="1" t="s">
        <v>167</v>
      </c>
      <c r="D48" s="40" t="s">
        <v>1326</v>
      </c>
      <c r="E48" s="41" t="s">
        <v>1326</v>
      </c>
      <c r="F48" s="41" t="s">
        <v>1326</v>
      </c>
      <c r="G48" s="41" t="s">
        <v>1326</v>
      </c>
      <c r="H48" s="41" t="s">
        <v>1326</v>
      </c>
      <c r="I48" s="41" t="s">
        <v>1326</v>
      </c>
      <c r="J48" s="41"/>
      <c r="K48" s="42"/>
      <c r="O48" s="1" t="s">
        <v>114</v>
      </c>
      <c r="P48" s="1" t="s">
        <v>1134</v>
      </c>
    </row>
    <row r="49" spans="2:16" x14ac:dyDescent="0.25">
      <c r="B49" s="1" t="s">
        <v>339</v>
      </c>
      <c r="C49" s="1" t="s">
        <v>352</v>
      </c>
      <c r="D49" s="40" t="s">
        <v>1326</v>
      </c>
      <c r="E49" s="41" t="s">
        <v>1326</v>
      </c>
      <c r="F49" s="41" t="s">
        <v>1326</v>
      </c>
      <c r="G49" s="41" t="s">
        <v>1326</v>
      </c>
      <c r="H49" s="41" t="s">
        <v>1326</v>
      </c>
      <c r="I49" s="41" t="s">
        <v>1326</v>
      </c>
      <c r="J49" s="41" t="s">
        <v>1326</v>
      </c>
      <c r="K49" s="42" t="s">
        <v>1326</v>
      </c>
      <c r="O49" s="1" t="s">
        <v>98</v>
      </c>
      <c r="P49" s="1" t="s">
        <v>1375</v>
      </c>
    </row>
    <row r="50" spans="2:16" x14ac:dyDescent="0.25">
      <c r="B50" s="1" t="s">
        <v>464</v>
      </c>
      <c r="C50" s="1" t="s">
        <v>1087</v>
      </c>
      <c r="D50" s="40" t="s">
        <v>1151</v>
      </c>
      <c r="E50" s="41" t="s">
        <v>1326</v>
      </c>
      <c r="F50" s="41" t="s">
        <v>1326</v>
      </c>
      <c r="G50" s="41" t="s">
        <v>1326</v>
      </c>
      <c r="H50" s="41" t="s">
        <v>1326</v>
      </c>
      <c r="I50" s="41" t="s">
        <v>1326</v>
      </c>
      <c r="J50" s="41" t="s">
        <v>1326</v>
      </c>
      <c r="K50" s="42" t="s">
        <v>1326</v>
      </c>
      <c r="O50" s="1" t="s">
        <v>120</v>
      </c>
      <c r="P50" s="1" t="s">
        <v>1113</v>
      </c>
    </row>
    <row r="51" spans="2:16" x14ac:dyDescent="0.25">
      <c r="B51" s="1" t="s">
        <v>94</v>
      </c>
      <c r="C51" s="1" t="s">
        <v>166</v>
      </c>
      <c r="D51" s="40" t="s">
        <v>1151</v>
      </c>
      <c r="E51" s="32" t="s">
        <v>1151</v>
      </c>
      <c r="F51" s="32" t="s">
        <v>1151</v>
      </c>
      <c r="G51" s="32" t="s">
        <v>1151</v>
      </c>
      <c r="H51" s="32" t="s">
        <v>1151</v>
      </c>
      <c r="I51" s="32" t="s">
        <v>1151</v>
      </c>
      <c r="J51" s="32" t="s">
        <v>1151</v>
      </c>
      <c r="K51" s="42" t="s">
        <v>1151</v>
      </c>
      <c r="O51" s="1" t="s">
        <v>134</v>
      </c>
      <c r="P51" s="1" t="s">
        <v>1140</v>
      </c>
    </row>
    <row r="52" spans="2:16" x14ac:dyDescent="0.25">
      <c r="B52" s="1" t="s">
        <v>463</v>
      </c>
      <c r="C52" s="1" t="s">
        <v>502</v>
      </c>
      <c r="D52" s="40" t="s">
        <v>1151</v>
      </c>
      <c r="E52" s="32" t="s">
        <v>1151</v>
      </c>
      <c r="F52" s="32" t="s">
        <v>1151</v>
      </c>
      <c r="G52" s="32" t="s">
        <v>1151</v>
      </c>
      <c r="H52" s="32" t="s">
        <v>1151</v>
      </c>
      <c r="I52" s="32" t="s">
        <v>1151</v>
      </c>
      <c r="J52" s="32" t="s">
        <v>1151</v>
      </c>
      <c r="K52" s="42" t="s">
        <v>1151</v>
      </c>
      <c r="O52" s="1" t="s">
        <v>94</v>
      </c>
      <c r="P52" s="1" t="s">
        <v>166</v>
      </c>
    </row>
    <row r="53" spans="2:16" x14ac:dyDescent="0.25">
      <c r="B53" s="1" t="s">
        <v>479</v>
      </c>
      <c r="C53" s="1" t="s">
        <v>518</v>
      </c>
      <c r="D53" s="40" t="s">
        <v>1151</v>
      </c>
      <c r="E53" s="32" t="s">
        <v>1151</v>
      </c>
      <c r="F53" s="32" t="s">
        <v>1151</v>
      </c>
      <c r="G53" s="32" t="s">
        <v>1151</v>
      </c>
      <c r="H53" s="32" t="s">
        <v>1151</v>
      </c>
      <c r="I53" s="32" t="s">
        <v>1151</v>
      </c>
      <c r="J53" s="32" t="s">
        <v>1151</v>
      </c>
      <c r="K53" s="42" t="s">
        <v>1151</v>
      </c>
      <c r="O53" s="1" t="s">
        <v>626</v>
      </c>
      <c r="P53" s="1" t="s">
        <v>1086</v>
      </c>
    </row>
    <row r="54" spans="2:16" x14ac:dyDescent="0.25">
      <c r="B54" s="1" t="s">
        <v>782</v>
      </c>
      <c r="C54" s="1" t="s">
        <v>790</v>
      </c>
      <c r="D54" s="40" t="s">
        <v>733</v>
      </c>
      <c r="E54" s="32" t="s">
        <v>1151</v>
      </c>
      <c r="F54" s="32" t="s">
        <v>1151</v>
      </c>
      <c r="G54" s="32" t="s">
        <v>1151</v>
      </c>
      <c r="H54" s="32" t="s">
        <v>1151</v>
      </c>
      <c r="I54" s="32" t="s">
        <v>1151</v>
      </c>
      <c r="J54" s="32" t="s">
        <v>1151</v>
      </c>
      <c r="K54" s="42" t="s">
        <v>1151</v>
      </c>
      <c r="O54" s="1" t="s">
        <v>324</v>
      </c>
      <c r="P54" s="1" t="s">
        <v>348</v>
      </c>
    </row>
    <row r="55" spans="2:16" x14ac:dyDescent="0.25">
      <c r="B55" s="1" t="s">
        <v>94</v>
      </c>
      <c r="C55" s="1" t="s">
        <v>166</v>
      </c>
      <c r="D55" s="40" t="s">
        <v>733</v>
      </c>
      <c r="E55" s="32" t="s">
        <v>733</v>
      </c>
      <c r="F55" s="32" t="s">
        <v>733</v>
      </c>
      <c r="G55" s="32" t="s">
        <v>733</v>
      </c>
      <c r="H55" s="32" t="s">
        <v>733</v>
      </c>
      <c r="I55" s="32" t="s">
        <v>733</v>
      </c>
      <c r="J55" s="32" t="s">
        <v>733</v>
      </c>
      <c r="K55" s="42" t="s">
        <v>733</v>
      </c>
      <c r="O55" s="1" t="s">
        <v>469</v>
      </c>
      <c r="P55" s="1" t="s">
        <v>508</v>
      </c>
    </row>
    <row r="56" spans="2:16" x14ac:dyDescent="0.25">
      <c r="B56" s="1" t="s">
        <v>757</v>
      </c>
      <c r="C56" s="1" t="s">
        <v>764</v>
      </c>
      <c r="D56" s="40" t="s">
        <v>733</v>
      </c>
      <c r="E56" s="32" t="s">
        <v>733</v>
      </c>
      <c r="F56" s="32" t="s">
        <v>733</v>
      </c>
      <c r="G56" s="32" t="s">
        <v>733</v>
      </c>
      <c r="H56" s="32" t="s">
        <v>733</v>
      </c>
      <c r="I56" s="32" t="s">
        <v>733</v>
      </c>
      <c r="J56" s="32" t="s">
        <v>733</v>
      </c>
      <c r="K56" s="42" t="s">
        <v>733</v>
      </c>
      <c r="O56" s="1" t="s">
        <v>94</v>
      </c>
      <c r="P56" s="1" t="s">
        <v>166</v>
      </c>
    </row>
    <row r="57" spans="2:16" x14ac:dyDescent="0.25">
      <c r="B57" s="1" t="s">
        <v>622</v>
      </c>
      <c r="C57" s="1" t="s">
        <v>1088</v>
      </c>
      <c r="D57" s="40" t="s">
        <v>733</v>
      </c>
      <c r="E57" s="32" t="s">
        <v>733</v>
      </c>
      <c r="F57" s="32" t="s">
        <v>733</v>
      </c>
      <c r="G57" s="32" t="s">
        <v>733</v>
      </c>
      <c r="H57" s="32" t="s">
        <v>733</v>
      </c>
      <c r="I57" s="32" t="s">
        <v>733</v>
      </c>
      <c r="J57" s="32" t="s">
        <v>733</v>
      </c>
      <c r="K57" s="42" t="s">
        <v>733</v>
      </c>
      <c r="O57" s="1" t="s">
        <v>94</v>
      </c>
      <c r="P57" s="1" t="s">
        <v>166</v>
      </c>
    </row>
    <row r="58" spans="2:16" x14ac:dyDescent="0.25">
      <c r="B58" s="1" t="s">
        <v>782</v>
      </c>
      <c r="C58" s="1" t="s">
        <v>790</v>
      </c>
      <c r="D58" s="40" t="s">
        <v>735</v>
      </c>
      <c r="E58" s="32" t="s">
        <v>733</v>
      </c>
      <c r="F58" s="32" t="s">
        <v>733</v>
      </c>
      <c r="G58" s="32" t="s">
        <v>733</v>
      </c>
      <c r="H58" s="32" t="s">
        <v>733</v>
      </c>
      <c r="I58" s="32" t="s">
        <v>733</v>
      </c>
      <c r="J58" s="32" t="s">
        <v>733</v>
      </c>
      <c r="K58" s="42" t="s">
        <v>733</v>
      </c>
      <c r="O58" s="1" t="s">
        <v>467</v>
      </c>
      <c r="P58" s="1" t="s">
        <v>1076</v>
      </c>
    </row>
    <row r="59" spans="2:16" x14ac:dyDescent="0.25">
      <c r="B59" s="1" t="s">
        <v>94</v>
      </c>
      <c r="C59" s="1" t="s">
        <v>166</v>
      </c>
      <c r="D59" s="40" t="s">
        <v>735</v>
      </c>
      <c r="E59" s="32" t="s">
        <v>735</v>
      </c>
      <c r="F59" s="32" t="s">
        <v>735</v>
      </c>
      <c r="G59" s="32" t="s">
        <v>735</v>
      </c>
      <c r="H59" s="32" t="s">
        <v>735</v>
      </c>
      <c r="I59" s="32" t="s">
        <v>735</v>
      </c>
      <c r="J59" s="32" t="s">
        <v>735</v>
      </c>
      <c r="K59" s="42" t="s">
        <v>735</v>
      </c>
      <c r="O59" s="1" t="s">
        <v>580</v>
      </c>
      <c r="P59" s="1" t="s">
        <v>578</v>
      </c>
    </row>
    <row r="60" spans="2:16" x14ac:dyDescent="0.25">
      <c r="B60" s="1" t="s">
        <v>463</v>
      </c>
      <c r="C60" s="1" t="s">
        <v>502</v>
      </c>
      <c r="D60" s="40" t="s">
        <v>735</v>
      </c>
      <c r="E60" s="32" t="s">
        <v>735</v>
      </c>
      <c r="F60" s="32" t="s">
        <v>735</v>
      </c>
      <c r="G60" s="32" t="s">
        <v>735</v>
      </c>
      <c r="H60" s="32" t="s">
        <v>735</v>
      </c>
      <c r="I60" s="32" t="s">
        <v>735</v>
      </c>
      <c r="J60" s="32" t="s">
        <v>735</v>
      </c>
      <c r="K60" s="42" t="s">
        <v>735</v>
      </c>
      <c r="O60" s="1" t="s">
        <v>634</v>
      </c>
      <c r="P60" s="1" t="s">
        <v>672</v>
      </c>
    </row>
    <row r="61" spans="2:16" x14ac:dyDescent="0.25">
      <c r="B61" s="1" t="s">
        <v>615</v>
      </c>
      <c r="C61" s="1" t="s">
        <v>617</v>
      </c>
      <c r="D61" s="40" t="s">
        <v>735</v>
      </c>
      <c r="E61" s="32" t="s">
        <v>735</v>
      </c>
      <c r="F61" s="32" t="s">
        <v>735</v>
      </c>
      <c r="G61" s="32" t="s">
        <v>735</v>
      </c>
      <c r="H61" s="32" t="s">
        <v>735</v>
      </c>
      <c r="I61" s="32" t="s">
        <v>735</v>
      </c>
      <c r="J61" s="32" t="s">
        <v>735</v>
      </c>
      <c r="K61" s="42" t="s">
        <v>735</v>
      </c>
      <c r="O61" s="1" t="s">
        <v>1383</v>
      </c>
      <c r="P61" s="1" t="s">
        <v>1376</v>
      </c>
    </row>
    <row r="62" spans="2:16" x14ac:dyDescent="0.25">
      <c r="B62" s="1" t="s">
        <v>782</v>
      </c>
      <c r="C62" s="1" t="s">
        <v>790</v>
      </c>
      <c r="D62" s="40"/>
      <c r="E62" s="32" t="s">
        <v>735</v>
      </c>
      <c r="F62" s="32" t="s">
        <v>735</v>
      </c>
      <c r="G62" s="32" t="s">
        <v>735</v>
      </c>
      <c r="H62" s="32" t="s">
        <v>735</v>
      </c>
      <c r="I62" s="32" t="s">
        <v>735</v>
      </c>
      <c r="J62" s="32" t="s">
        <v>735</v>
      </c>
      <c r="K62" s="42" t="s">
        <v>735</v>
      </c>
      <c r="O62" s="1" t="s">
        <v>114</v>
      </c>
      <c r="P62" s="1" t="s">
        <v>1134</v>
      </c>
    </row>
    <row r="63" spans="2:16" x14ac:dyDescent="0.25">
      <c r="B63" s="1" t="s">
        <v>94</v>
      </c>
      <c r="C63" s="1" t="s">
        <v>166</v>
      </c>
      <c r="D63" s="40"/>
      <c r="E63" s="32"/>
      <c r="F63" s="41"/>
      <c r="G63" s="41"/>
      <c r="H63" s="41"/>
      <c r="I63" s="41"/>
      <c r="J63" s="41"/>
      <c r="K63" s="42"/>
      <c r="O63" s="1" t="s">
        <v>1124</v>
      </c>
      <c r="P63" s="1" t="s">
        <v>1132</v>
      </c>
    </row>
    <row r="64" spans="2:16" x14ac:dyDescent="0.25">
      <c r="B64" s="1" t="s">
        <v>325</v>
      </c>
      <c r="C64" s="1" t="s">
        <v>349</v>
      </c>
      <c r="D64" s="40"/>
      <c r="E64" s="32" t="s">
        <v>1326</v>
      </c>
      <c r="F64" s="41"/>
      <c r="G64" s="41"/>
      <c r="H64" s="47" t="s">
        <v>1326</v>
      </c>
      <c r="I64" s="47" t="s">
        <v>1326</v>
      </c>
      <c r="J64" s="41"/>
      <c r="K64" s="42"/>
      <c r="O64" s="1" t="s">
        <v>152</v>
      </c>
      <c r="P64" s="1" t="s">
        <v>1377</v>
      </c>
    </row>
    <row r="65" spans="2:16" x14ac:dyDescent="0.25">
      <c r="B65" s="1" t="s">
        <v>476</v>
      </c>
      <c r="C65" s="1" t="s">
        <v>515</v>
      </c>
      <c r="D65" s="40"/>
      <c r="E65" s="32"/>
      <c r="F65" s="41"/>
      <c r="G65" s="41"/>
      <c r="H65" s="41"/>
      <c r="I65" s="41"/>
      <c r="J65" s="41"/>
      <c r="K65" s="42"/>
      <c r="O65" s="1" t="s">
        <v>469</v>
      </c>
      <c r="P65" s="1" t="s">
        <v>508</v>
      </c>
    </row>
    <row r="66" spans="2:16" x14ac:dyDescent="0.25">
      <c r="B66" s="1" t="s">
        <v>320</v>
      </c>
      <c r="C66" s="1" t="s">
        <v>347</v>
      </c>
      <c r="D66" s="40"/>
      <c r="E66" s="32"/>
      <c r="F66" s="41"/>
      <c r="G66" s="41"/>
      <c r="H66" s="41"/>
      <c r="I66" s="41"/>
      <c r="J66" s="41"/>
      <c r="K66" s="42"/>
      <c r="O66" s="1" t="s">
        <v>469</v>
      </c>
      <c r="P66" s="1" t="s">
        <v>508</v>
      </c>
    </row>
    <row r="67" spans="2:16" x14ac:dyDescent="0.25">
      <c r="B67" s="1" t="s">
        <v>94</v>
      </c>
      <c r="C67" s="1" t="s">
        <v>166</v>
      </c>
      <c r="D67" s="40"/>
      <c r="E67" s="32"/>
      <c r="F67" s="41" t="s">
        <v>1326</v>
      </c>
      <c r="G67" s="47" t="s">
        <v>1326</v>
      </c>
      <c r="H67" s="41"/>
      <c r="I67" s="41"/>
      <c r="J67" s="41"/>
      <c r="K67" s="42"/>
      <c r="O67" s="1" t="s">
        <v>105</v>
      </c>
      <c r="P67" s="1" t="s">
        <v>1085</v>
      </c>
    </row>
    <row r="68" spans="2:16" x14ac:dyDescent="0.25">
      <c r="B68" s="1" t="s">
        <v>648</v>
      </c>
      <c r="C68" s="1" t="s">
        <v>1089</v>
      </c>
      <c r="D68" s="40"/>
      <c r="E68" s="32"/>
      <c r="F68" s="41"/>
      <c r="G68" s="41"/>
      <c r="H68" s="41" t="s">
        <v>1326</v>
      </c>
      <c r="I68" s="41" t="s">
        <v>1326</v>
      </c>
      <c r="J68" s="41" t="s">
        <v>1326</v>
      </c>
      <c r="K68" s="42"/>
      <c r="O68" s="1" t="s">
        <v>527</v>
      </c>
      <c r="P68" s="1" t="s">
        <v>679</v>
      </c>
    </row>
    <row r="69" spans="2:16" x14ac:dyDescent="0.25">
      <c r="B69" s="1" t="s">
        <v>337</v>
      </c>
      <c r="C69" s="1" t="s">
        <v>1090</v>
      </c>
      <c r="D69" s="40" t="s">
        <v>1329</v>
      </c>
      <c r="E69" s="32" t="s">
        <v>1329</v>
      </c>
      <c r="F69" s="47" t="s">
        <v>1327</v>
      </c>
      <c r="G69" s="47" t="s">
        <v>1329</v>
      </c>
      <c r="H69" s="41"/>
      <c r="I69" s="41"/>
      <c r="J69" s="41"/>
      <c r="K69" s="42"/>
      <c r="O69" s="1" t="s">
        <v>162</v>
      </c>
      <c r="P69" s="1" t="s">
        <v>1378</v>
      </c>
    </row>
    <row r="70" spans="2:16" x14ac:dyDescent="0.25">
      <c r="B70" s="1" t="s">
        <v>463</v>
      </c>
      <c r="C70" s="1" t="s">
        <v>502</v>
      </c>
      <c r="D70" s="40" t="s">
        <v>1326</v>
      </c>
      <c r="E70" s="32" t="s">
        <v>1326</v>
      </c>
      <c r="F70" s="41" t="s">
        <v>1326</v>
      </c>
      <c r="G70" s="41" t="s">
        <v>1326</v>
      </c>
      <c r="H70" s="41" t="s">
        <v>1330</v>
      </c>
      <c r="I70" s="41" t="s">
        <v>1330</v>
      </c>
      <c r="J70" s="41" t="s">
        <v>1330</v>
      </c>
      <c r="K70" s="42" t="s">
        <v>1330</v>
      </c>
      <c r="O70" s="1" t="s">
        <v>340</v>
      </c>
      <c r="P70" s="1" t="s">
        <v>353</v>
      </c>
    </row>
    <row r="71" spans="2:16" x14ac:dyDescent="0.25">
      <c r="B71" s="1" t="s">
        <v>117</v>
      </c>
      <c r="C71" s="1" t="s">
        <v>1091</v>
      </c>
      <c r="D71" s="40" t="s">
        <v>1326</v>
      </c>
      <c r="E71" s="32" t="s">
        <v>1326</v>
      </c>
      <c r="F71" s="41" t="s">
        <v>1326</v>
      </c>
      <c r="G71" s="41" t="s">
        <v>1326</v>
      </c>
      <c r="H71" s="41" t="s">
        <v>1326</v>
      </c>
      <c r="I71" s="41" t="s">
        <v>1326</v>
      </c>
      <c r="J71" s="41" t="s">
        <v>1326</v>
      </c>
      <c r="K71" s="42" t="s">
        <v>1326</v>
      </c>
      <c r="O71" s="1" t="s">
        <v>649</v>
      </c>
      <c r="P71" s="1" t="s">
        <v>692</v>
      </c>
    </row>
    <row r="72" spans="2:16" x14ac:dyDescent="0.25">
      <c r="B72" s="1" t="s">
        <v>1116</v>
      </c>
      <c r="C72" s="1" t="s">
        <v>1092</v>
      </c>
      <c r="D72" s="40" t="s">
        <v>1329</v>
      </c>
      <c r="E72" s="32" t="s">
        <v>1330</v>
      </c>
      <c r="F72" s="47" t="s">
        <v>1330</v>
      </c>
      <c r="G72" s="47" t="s">
        <v>1330</v>
      </c>
      <c r="H72" s="48" t="s">
        <v>1326</v>
      </c>
      <c r="I72" s="41" t="s">
        <v>1326</v>
      </c>
      <c r="J72" s="48" t="s">
        <v>1326</v>
      </c>
      <c r="K72" s="42" t="s">
        <v>1326</v>
      </c>
      <c r="O72" s="1" t="s">
        <v>95</v>
      </c>
      <c r="P72" s="1" t="s">
        <v>851</v>
      </c>
    </row>
    <row r="73" spans="2:16" x14ac:dyDescent="0.25">
      <c r="B73" s="1" t="s">
        <v>121</v>
      </c>
      <c r="C73" s="1" t="s">
        <v>187</v>
      </c>
      <c r="D73" s="40"/>
      <c r="E73" s="32"/>
      <c r="F73" s="41"/>
      <c r="G73" s="41"/>
      <c r="H73" s="41"/>
      <c r="I73" s="48" t="s">
        <v>1330</v>
      </c>
      <c r="J73" s="48" t="s">
        <v>1330</v>
      </c>
      <c r="K73" s="42" t="s">
        <v>1330</v>
      </c>
      <c r="O73" s="1" t="s">
        <v>138</v>
      </c>
      <c r="P73" s="1" t="s">
        <v>216</v>
      </c>
    </row>
    <row r="74" spans="2:16" x14ac:dyDescent="0.25">
      <c r="B74" s="1" t="s">
        <v>107</v>
      </c>
      <c r="C74" s="1" t="s">
        <v>546</v>
      </c>
      <c r="D74" s="40"/>
      <c r="E74" s="32"/>
      <c r="F74" s="41"/>
      <c r="G74" s="41"/>
      <c r="H74" s="41"/>
      <c r="I74" s="41"/>
      <c r="J74" s="41"/>
      <c r="K74" s="42"/>
      <c r="O74" s="1" t="s">
        <v>442</v>
      </c>
      <c r="P74" s="1" t="s">
        <v>547</v>
      </c>
    </row>
    <row r="75" spans="2:16" x14ac:dyDescent="0.25">
      <c r="B75" s="1" t="s">
        <v>111</v>
      </c>
      <c r="C75" s="1" t="s">
        <v>1093</v>
      </c>
      <c r="D75" s="40"/>
      <c r="E75" s="32"/>
      <c r="F75" s="48" t="s">
        <v>1330</v>
      </c>
      <c r="G75" s="48" t="s">
        <v>1330</v>
      </c>
      <c r="H75" s="48" t="s">
        <v>1330</v>
      </c>
      <c r="I75" s="50" t="s">
        <v>1331</v>
      </c>
      <c r="J75" s="50" t="s">
        <v>1331</v>
      </c>
      <c r="K75" s="42"/>
      <c r="O75" s="1" t="s">
        <v>97</v>
      </c>
      <c r="P75" s="1" t="s">
        <v>171</v>
      </c>
    </row>
    <row r="76" spans="2:16" x14ac:dyDescent="0.25">
      <c r="B76" s="1" t="s">
        <v>475</v>
      </c>
      <c r="C76" s="1" t="s">
        <v>514</v>
      </c>
      <c r="D76" s="40"/>
      <c r="E76" s="32"/>
      <c r="F76" s="48" t="s">
        <v>1330</v>
      </c>
      <c r="G76" s="48" t="s">
        <v>1330</v>
      </c>
      <c r="H76" s="48" t="s">
        <v>1330</v>
      </c>
      <c r="I76" s="41"/>
      <c r="J76" s="48" t="s">
        <v>1330</v>
      </c>
      <c r="K76" s="42"/>
      <c r="O76" s="1" t="s">
        <v>463</v>
      </c>
      <c r="P76" s="1" t="s">
        <v>502</v>
      </c>
    </row>
    <row r="77" spans="2:16" x14ac:dyDescent="0.25">
      <c r="B77" s="1" t="s">
        <v>570</v>
      </c>
      <c r="C77" s="1" t="s">
        <v>575</v>
      </c>
      <c r="D77" s="40" t="s">
        <v>1329</v>
      </c>
      <c r="E77" s="32" t="s">
        <v>1330</v>
      </c>
      <c r="F77" s="47" t="s">
        <v>1330</v>
      </c>
      <c r="G77" s="47" t="s">
        <v>1330</v>
      </c>
      <c r="H77" s="48" t="s">
        <v>1330</v>
      </c>
      <c r="I77" s="48" t="s">
        <v>1330</v>
      </c>
      <c r="J77" s="48" t="s">
        <v>1330</v>
      </c>
      <c r="K77" s="42" t="s">
        <v>1330</v>
      </c>
      <c r="O77" s="1" t="s">
        <v>110</v>
      </c>
      <c r="P77" s="1" t="s">
        <v>1127</v>
      </c>
    </row>
    <row r="78" spans="2:16" x14ac:dyDescent="0.25">
      <c r="B78" s="1" t="s">
        <v>105</v>
      </c>
      <c r="C78" s="1" t="s">
        <v>1085</v>
      </c>
      <c r="D78" s="40"/>
      <c r="E78" s="32"/>
      <c r="F78" s="41"/>
      <c r="G78" s="41"/>
      <c r="H78" s="41"/>
      <c r="I78" s="41"/>
      <c r="J78" s="41"/>
      <c r="K78" s="42"/>
      <c r="O78" s="1" t="s">
        <v>782</v>
      </c>
      <c r="P78" s="1" t="s">
        <v>790</v>
      </c>
    </row>
    <row r="79" spans="2:16" x14ac:dyDescent="0.25">
      <c r="B79" s="1" t="s">
        <v>626</v>
      </c>
      <c r="C79" s="1" t="s">
        <v>1086</v>
      </c>
      <c r="D79" s="40"/>
      <c r="E79" s="32"/>
      <c r="F79" s="41"/>
      <c r="G79" s="41"/>
      <c r="H79" s="41"/>
      <c r="I79" s="41"/>
      <c r="J79" s="41"/>
      <c r="K79" s="42"/>
      <c r="O79" s="1" t="s">
        <v>121</v>
      </c>
      <c r="P79" s="1" t="s">
        <v>187</v>
      </c>
    </row>
    <row r="80" spans="2:16" x14ac:dyDescent="0.25">
      <c r="B80" s="1" t="s">
        <v>560</v>
      </c>
      <c r="C80" s="1" t="s">
        <v>557</v>
      </c>
      <c r="D80" s="40" t="s">
        <v>1332</v>
      </c>
      <c r="E80" s="32"/>
      <c r="F80" s="41"/>
      <c r="G80" s="41"/>
      <c r="H80" s="41"/>
      <c r="I80" s="41"/>
      <c r="J80" s="41"/>
      <c r="K80" s="42"/>
      <c r="O80" s="1" t="s">
        <v>101</v>
      </c>
      <c r="P80" s="1" t="s">
        <v>178</v>
      </c>
    </row>
    <row r="81" spans="2:16" x14ac:dyDescent="0.25">
      <c r="B81" s="1" t="s">
        <v>325</v>
      </c>
      <c r="C81" s="1" t="s">
        <v>349</v>
      </c>
      <c r="D81" s="40" t="s">
        <v>1332</v>
      </c>
      <c r="E81" s="32"/>
      <c r="F81" s="41"/>
      <c r="G81" s="41"/>
      <c r="H81" s="41"/>
      <c r="I81" s="41"/>
      <c r="J81" s="41"/>
      <c r="K81" s="42"/>
      <c r="O81" s="1" t="s">
        <v>330</v>
      </c>
      <c r="P81" s="1" t="s">
        <v>542</v>
      </c>
    </row>
    <row r="82" spans="2:16" x14ac:dyDescent="0.25">
      <c r="B82" s="1" t="s">
        <v>634</v>
      </c>
      <c r="C82" s="1" t="s">
        <v>672</v>
      </c>
      <c r="D82" s="40" t="s">
        <v>1332</v>
      </c>
      <c r="E82" s="32"/>
      <c r="F82" s="41"/>
      <c r="G82" s="41"/>
      <c r="H82" s="41"/>
      <c r="I82" s="41"/>
      <c r="J82" s="41"/>
      <c r="K82" s="42"/>
      <c r="O82" s="1" t="s">
        <v>136</v>
      </c>
      <c r="P82" s="1" t="s">
        <v>213</v>
      </c>
    </row>
    <row r="83" spans="2:16" x14ac:dyDescent="0.25">
      <c r="B83" s="1" t="s">
        <v>129</v>
      </c>
      <c r="C83" s="1" t="s">
        <v>583</v>
      </c>
      <c r="D83" s="40" t="s">
        <v>1332</v>
      </c>
      <c r="E83" s="32"/>
      <c r="F83" s="41"/>
      <c r="G83" s="41"/>
      <c r="H83" s="41"/>
      <c r="I83" s="41"/>
      <c r="J83" s="41"/>
      <c r="K83" s="42"/>
      <c r="O83" s="1" t="s">
        <v>787</v>
      </c>
      <c r="P83" s="1" t="s">
        <v>1102</v>
      </c>
    </row>
    <row r="84" spans="2:16" x14ac:dyDescent="0.25">
      <c r="B84" s="1" t="s">
        <v>137</v>
      </c>
      <c r="C84" s="1" t="s">
        <v>1094</v>
      </c>
      <c r="D84" s="40" t="s">
        <v>1332</v>
      </c>
      <c r="E84" s="32"/>
      <c r="F84" s="41"/>
      <c r="G84" s="41"/>
      <c r="H84" s="41"/>
      <c r="I84" s="41"/>
      <c r="J84" s="41"/>
      <c r="K84" s="42"/>
      <c r="O84" s="1" t="s">
        <v>445</v>
      </c>
      <c r="P84" s="1" t="s">
        <v>541</v>
      </c>
    </row>
    <row r="85" spans="2:16" x14ac:dyDescent="0.25">
      <c r="B85" s="1" t="s">
        <v>451</v>
      </c>
      <c r="C85" s="1" t="s">
        <v>489</v>
      </c>
      <c r="D85" s="40" t="s">
        <v>1332</v>
      </c>
      <c r="E85" s="32"/>
      <c r="F85" s="41"/>
      <c r="G85" s="41"/>
      <c r="H85" s="41"/>
      <c r="I85" s="41"/>
      <c r="J85" s="41"/>
      <c r="K85" s="42"/>
      <c r="O85" s="1" t="s">
        <v>329</v>
      </c>
      <c r="P85" s="1" t="s">
        <v>1374</v>
      </c>
    </row>
    <row r="86" spans="2:16" x14ac:dyDescent="0.25">
      <c r="B86" s="1" t="s">
        <v>443</v>
      </c>
      <c r="C86" s="1" t="s">
        <v>574</v>
      </c>
      <c r="D86" s="40" t="s">
        <v>1332</v>
      </c>
      <c r="E86" s="32"/>
      <c r="F86" s="41"/>
      <c r="G86" s="41"/>
      <c r="H86" s="41"/>
      <c r="I86" s="41"/>
      <c r="J86" s="41"/>
      <c r="K86" s="42"/>
      <c r="O86" s="1" t="s">
        <v>1123</v>
      </c>
      <c r="P86" s="1" t="s">
        <v>1126</v>
      </c>
    </row>
    <row r="87" spans="2:16" x14ac:dyDescent="0.25">
      <c r="B87" s="1" t="s">
        <v>338</v>
      </c>
      <c r="C87" s="1" t="s">
        <v>1095</v>
      </c>
      <c r="D87" s="40" t="s">
        <v>1332</v>
      </c>
      <c r="E87" s="32"/>
      <c r="F87" s="41"/>
      <c r="G87" s="41"/>
      <c r="H87" s="41"/>
      <c r="I87" s="41"/>
      <c r="J87" s="41"/>
      <c r="K87" s="42"/>
      <c r="O87" s="1" t="s">
        <v>522</v>
      </c>
      <c r="P87" s="1" t="s">
        <v>1379</v>
      </c>
    </row>
    <row r="88" spans="2:16" x14ac:dyDescent="0.25">
      <c r="B88" s="1" t="s">
        <v>571</v>
      </c>
      <c r="C88" s="1" t="s">
        <v>577</v>
      </c>
      <c r="D88" s="40" t="s">
        <v>1332</v>
      </c>
      <c r="E88" s="32"/>
      <c r="F88" s="41"/>
      <c r="G88" s="41"/>
      <c r="H88" s="41"/>
      <c r="I88" s="41"/>
      <c r="J88" s="41"/>
      <c r="K88" s="42"/>
      <c r="O88" s="1" t="s">
        <v>340</v>
      </c>
      <c r="P88" s="1" t="s">
        <v>353</v>
      </c>
    </row>
    <row r="89" spans="2:16" x14ac:dyDescent="0.25">
      <c r="B89" s="1" t="s">
        <v>325</v>
      </c>
      <c r="C89" s="1" t="s">
        <v>349</v>
      </c>
      <c r="D89" s="40" t="s">
        <v>1332</v>
      </c>
      <c r="E89" s="32"/>
      <c r="F89" s="41"/>
      <c r="G89" s="41"/>
      <c r="H89" s="41"/>
      <c r="I89" s="41"/>
      <c r="J89" s="41"/>
      <c r="K89" s="42"/>
      <c r="O89" s="1" t="s">
        <v>652</v>
      </c>
      <c r="P89" s="1" t="s">
        <v>698</v>
      </c>
    </row>
    <row r="90" spans="2:16" x14ac:dyDescent="0.25">
      <c r="B90" s="1" t="s">
        <v>147</v>
      </c>
      <c r="C90" s="1" t="s">
        <v>1096</v>
      </c>
      <c r="D90" s="40" t="s">
        <v>1332</v>
      </c>
      <c r="E90" s="32"/>
      <c r="F90" s="41"/>
      <c r="G90" s="41"/>
      <c r="H90" s="41"/>
      <c r="I90" s="41"/>
      <c r="J90" s="41"/>
      <c r="K90" s="42"/>
      <c r="O90" s="1" t="s">
        <v>99</v>
      </c>
      <c r="P90" s="1" t="s">
        <v>1099</v>
      </c>
    </row>
    <row r="91" spans="2:16" x14ac:dyDescent="0.25">
      <c r="B91" s="1" t="s">
        <v>157</v>
      </c>
      <c r="C91" s="1" t="s">
        <v>231</v>
      </c>
      <c r="D91" s="40"/>
      <c r="E91" s="32"/>
      <c r="F91" s="41"/>
      <c r="G91" s="41" t="s">
        <v>1330</v>
      </c>
      <c r="H91" s="41" t="s">
        <v>1330</v>
      </c>
      <c r="I91" s="41"/>
      <c r="J91" s="41"/>
      <c r="K91" s="42"/>
      <c r="O91" s="1" t="s">
        <v>652</v>
      </c>
      <c r="P91" s="1" t="s">
        <v>698</v>
      </c>
    </row>
    <row r="92" spans="2:16" x14ac:dyDescent="0.25">
      <c r="B92" s="1" t="s">
        <v>95</v>
      </c>
      <c r="C92" s="1" t="s">
        <v>851</v>
      </c>
      <c r="D92" s="40"/>
      <c r="E92" s="32"/>
      <c r="F92" s="41" t="s">
        <v>1330</v>
      </c>
      <c r="G92" s="41"/>
      <c r="H92" s="41"/>
      <c r="I92" s="41"/>
      <c r="J92" s="41"/>
      <c r="K92" s="42"/>
      <c r="O92" s="1" t="s">
        <v>1122</v>
      </c>
      <c r="P92" s="1" t="s">
        <v>1125</v>
      </c>
    </row>
    <row r="93" spans="2:16" x14ac:dyDescent="0.25">
      <c r="B93" s="1" t="s">
        <v>334</v>
      </c>
      <c r="C93" s="1" t="s">
        <v>351</v>
      </c>
      <c r="D93" s="40" t="s">
        <v>1329</v>
      </c>
      <c r="E93" s="32"/>
      <c r="F93" s="41"/>
      <c r="G93" s="41"/>
      <c r="H93" s="41"/>
      <c r="I93" s="41"/>
      <c r="J93" s="41"/>
      <c r="K93" s="42"/>
      <c r="O93" s="1" t="s">
        <v>328</v>
      </c>
      <c r="P93" s="1" t="s">
        <v>1356</v>
      </c>
    </row>
    <row r="94" spans="2:16" x14ac:dyDescent="0.25">
      <c r="B94" s="1" t="s">
        <v>94</v>
      </c>
      <c r="C94" s="1" t="s">
        <v>166</v>
      </c>
      <c r="D94" s="40"/>
      <c r="E94" s="32" t="s">
        <v>1330</v>
      </c>
      <c r="F94" s="41" t="s">
        <v>1330</v>
      </c>
      <c r="G94" s="41"/>
      <c r="H94" s="41"/>
      <c r="I94" s="41"/>
      <c r="J94" s="41"/>
      <c r="K94" s="42" t="s">
        <v>1330</v>
      </c>
      <c r="O94" s="1" t="s">
        <v>636</v>
      </c>
      <c r="P94" s="1" t="s">
        <v>1380</v>
      </c>
    </row>
    <row r="95" spans="2:16" x14ac:dyDescent="0.25">
      <c r="B95" s="1" t="s">
        <v>126</v>
      </c>
      <c r="C95" s="1" t="s">
        <v>203</v>
      </c>
      <c r="D95" s="40" t="s">
        <v>1329</v>
      </c>
      <c r="E95" s="32" t="s">
        <v>1330</v>
      </c>
      <c r="F95" s="47" t="s">
        <v>1330</v>
      </c>
      <c r="G95" s="47" t="s">
        <v>1330</v>
      </c>
      <c r="H95" s="48" t="s">
        <v>1330</v>
      </c>
      <c r="I95" s="48" t="s">
        <v>1330</v>
      </c>
      <c r="J95" s="41"/>
      <c r="K95" s="42"/>
      <c r="O95" s="1" t="s">
        <v>136</v>
      </c>
      <c r="P95" s="1" t="s">
        <v>213</v>
      </c>
    </row>
    <row r="96" spans="2:16" x14ac:dyDescent="0.25">
      <c r="B96" s="1" t="s">
        <v>1117</v>
      </c>
      <c r="C96" s="1" t="s">
        <v>1097</v>
      </c>
      <c r="D96" s="40" t="s">
        <v>1330</v>
      </c>
      <c r="E96" s="32" t="s">
        <v>1330</v>
      </c>
      <c r="F96" s="48" t="s">
        <v>1330</v>
      </c>
      <c r="G96" s="41"/>
      <c r="H96" s="41"/>
      <c r="I96" s="41"/>
      <c r="J96" s="41"/>
      <c r="K96" s="42" t="s">
        <v>1330</v>
      </c>
      <c r="O96" s="1" t="s">
        <v>132</v>
      </c>
      <c r="P96" s="1" t="s">
        <v>209</v>
      </c>
    </row>
    <row r="97" spans="2:16" x14ac:dyDescent="0.25">
      <c r="B97" s="1" t="s">
        <v>101</v>
      </c>
      <c r="C97" s="1" t="s">
        <v>178</v>
      </c>
      <c r="D97" s="40"/>
      <c r="E97" s="32"/>
      <c r="F97" s="41"/>
      <c r="G97" s="41" t="s">
        <v>1330</v>
      </c>
      <c r="H97" s="41" t="s">
        <v>1330</v>
      </c>
      <c r="I97" s="41" t="s">
        <v>1330</v>
      </c>
      <c r="J97" s="41" t="s">
        <v>1330</v>
      </c>
      <c r="K97" s="42" t="s">
        <v>1330</v>
      </c>
      <c r="O97" s="1" t="s">
        <v>118</v>
      </c>
      <c r="P97" s="1" t="s">
        <v>1128</v>
      </c>
    </row>
    <row r="98" spans="2:16" x14ac:dyDescent="0.25">
      <c r="B98" s="1" t="s">
        <v>141</v>
      </c>
      <c r="C98" s="1" t="s">
        <v>183</v>
      </c>
      <c r="D98" s="40"/>
      <c r="E98" s="32"/>
      <c r="F98" s="41"/>
      <c r="G98" s="41"/>
      <c r="H98" s="41"/>
      <c r="I98" s="41"/>
      <c r="J98" s="41"/>
      <c r="K98" s="42"/>
      <c r="O98" s="1" t="s">
        <v>110</v>
      </c>
      <c r="P98" s="1" t="s">
        <v>1127</v>
      </c>
    </row>
    <row r="99" spans="2:16" x14ac:dyDescent="0.25">
      <c r="B99" s="1" t="s">
        <v>524</v>
      </c>
      <c r="C99" s="1" t="s">
        <v>1084</v>
      </c>
      <c r="D99" s="40" t="s">
        <v>1330</v>
      </c>
      <c r="E99" s="32" t="s">
        <v>1330</v>
      </c>
      <c r="F99" s="48" t="s">
        <v>1330</v>
      </c>
      <c r="G99" s="41"/>
      <c r="H99" s="41"/>
      <c r="I99" s="41"/>
      <c r="J99" s="41"/>
      <c r="K99" s="42"/>
      <c r="O99" s="1" t="s">
        <v>447</v>
      </c>
      <c r="P99" s="1" t="s">
        <v>1138</v>
      </c>
    </row>
    <row r="100" spans="2:16" x14ac:dyDescent="0.25">
      <c r="B100" s="1" t="s">
        <v>155</v>
      </c>
      <c r="C100" s="1" t="s">
        <v>1098</v>
      </c>
      <c r="D100" s="40"/>
      <c r="E100" s="32"/>
      <c r="F100" s="41"/>
      <c r="G100" s="41"/>
      <c r="H100" s="41" t="s">
        <v>1330</v>
      </c>
      <c r="I100" s="41" t="s">
        <v>1330</v>
      </c>
      <c r="J100" s="41" t="s">
        <v>1330</v>
      </c>
      <c r="K100" s="42" t="s">
        <v>1330</v>
      </c>
      <c r="O100" s="1" t="s">
        <v>477</v>
      </c>
      <c r="P100" s="1" t="s">
        <v>516</v>
      </c>
    </row>
    <row r="101" spans="2:16" x14ac:dyDescent="0.25">
      <c r="B101" s="1" t="s">
        <v>107</v>
      </c>
      <c r="C101" s="1" t="s">
        <v>546</v>
      </c>
      <c r="D101" s="40" t="s">
        <v>1330</v>
      </c>
      <c r="E101" s="32" t="s">
        <v>1330</v>
      </c>
      <c r="F101" s="41" t="s">
        <v>1330</v>
      </c>
      <c r="G101" s="41" t="s">
        <v>1330</v>
      </c>
      <c r="H101" s="41" t="s">
        <v>1330</v>
      </c>
      <c r="I101" s="41" t="s">
        <v>1330</v>
      </c>
      <c r="J101" s="41" t="s">
        <v>1330</v>
      </c>
      <c r="K101" s="42" t="s">
        <v>1330</v>
      </c>
      <c r="O101" s="1" t="s">
        <v>132</v>
      </c>
      <c r="P101" s="1" t="s">
        <v>209</v>
      </c>
    </row>
    <row r="102" spans="2:16" x14ac:dyDescent="0.25">
      <c r="B102" s="1" t="s">
        <v>105</v>
      </c>
      <c r="C102" s="1" t="s">
        <v>1085</v>
      </c>
      <c r="D102" s="40" t="s">
        <v>1332</v>
      </c>
      <c r="E102" s="32"/>
      <c r="F102" s="41"/>
      <c r="G102" s="41"/>
      <c r="H102" s="41"/>
      <c r="I102" s="41"/>
      <c r="J102" s="41"/>
      <c r="K102" s="42"/>
      <c r="O102" s="1" t="s">
        <v>100</v>
      </c>
      <c r="P102" s="1" t="s">
        <v>177</v>
      </c>
    </row>
    <row r="103" spans="2:16" x14ac:dyDescent="0.25">
      <c r="B103" s="1" t="s">
        <v>626</v>
      </c>
      <c r="C103" s="1" t="s">
        <v>1086</v>
      </c>
      <c r="D103" s="40" t="s">
        <v>1332</v>
      </c>
      <c r="E103" s="32"/>
      <c r="F103" s="41"/>
      <c r="G103" s="41"/>
      <c r="H103" s="41"/>
      <c r="I103" s="41"/>
      <c r="J103" s="41"/>
      <c r="K103" s="42"/>
      <c r="O103" s="1" t="s">
        <v>94</v>
      </c>
      <c r="P103" s="1" t="s">
        <v>166</v>
      </c>
    </row>
    <row r="104" spans="2:16" x14ac:dyDescent="0.25">
      <c r="B104" s="1" t="s">
        <v>560</v>
      </c>
      <c r="C104" s="1" t="s">
        <v>557</v>
      </c>
      <c r="D104" s="40" t="s">
        <v>1332</v>
      </c>
      <c r="E104" s="32"/>
      <c r="F104" s="41"/>
      <c r="G104" s="41"/>
      <c r="H104" s="41"/>
      <c r="I104" s="41"/>
      <c r="J104" s="41"/>
      <c r="K104" s="42"/>
      <c r="O104" s="1" t="s">
        <v>123</v>
      </c>
      <c r="P104" s="1" t="s">
        <v>200</v>
      </c>
    </row>
    <row r="105" spans="2:16" x14ac:dyDescent="0.25">
      <c r="B105" s="1" t="s">
        <v>325</v>
      </c>
      <c r="C105" s="1" t="s">
        <v>349</v>
      </c>
      <c r="D105" s="40" t="s">
        <v>1332</v>
      </c>
      <c r="E105" s="32"/>
      <c r="F105" s="41"/>
      <c r="G105" s="41"/>
      <c r="H105" s="41"/>
      <c r="I105" s="41"/>
      <c r="J105" s="41"/>
      <c r="K105" s="42"/>
      <c r="O105" s="1" t="s">
        <v>451</v>
      </c>
      <c r="P105" s="1" t="s">
        <v>489</v>
      </c>
    </row>
    <row r="106" spans="2:16" x14ac:dyDescent="0.25">
      <c r="B106" s="1" t="s">
        <v>634</v>
      </c>
      <c r="C106" s="1" t="s">
        <v>672</v>
      </c>
      <c r="D106" s="40" t="s">
        <v>1332</v>
      </c>
      <c r="E106" s="32"/>
      <c r="F106" s="41"/>
      <c r="G106" s="41"/>
      <c r="H106" s="41"/>
      <c r="I106" s="41"/>
      <c r="J106" s="41"/>
      <c r="K106" s="42"/>
      <c r="O106" s="1" t="s">
        <v>339</v>
      </c>
      <c r="P106" s="1" t="s">
        <v>352</v>
      </c>
    </row>
    <row r="107" spans="2:16" x14ac:dyDescent="0.25">
      <c r="B107" s="1" t="s">
        <v>129</v>
      </c>
      <c r="C107" s="1" t="s">
        <v>583</v>
      </c>
      <c r="D107" s="40" t="s">
        <v>1332</v>
      </c>
      <c r="E107" s="32"/>
      <c r="F107" s="41"/>
      <c r="G107" s="41"/>
      <c r="H107" s="41"/>
      <c r="I107" s="41"/>
      <c r="J107" s="41"/>
      <c r="K107" s="42"/>
      <c r="O107" s="1" t="s">
        <v>94</v>
      </c>
      <c r="P107" s="1" t="s">
        <v>166</v>
      </c>
    </row>
    <row r="108" spans="2:16" x14ac:dyDescent="0.25">
      <c r="B108" s="1" t="s">
        <v>137</v>
      </c>
      <c r="C108" s="1" t="s">
        <v>1094</v>
      </c>
      <c r="D108" s="40" t="s">
        <v>1332</v>
      </c>
      <c r="E108" s="32"/>
      <c r="F108" s="41"/>
      <c r="G108" s="41"/>
      <c r="H108" s="41"/>
      <c r="I108" s="41"/>
      <c r="J108" s="41"/>
      <c r="K108" s="42"/>
    </row>
    <row r="109" spans="2:16" x14ac:dyDescent="0.25">
      <c r="B109" s="1" t="s">
        <v>451</v>
      </c>
      <c r="C109" s="1" t="s">
        <v>489</v>
      </c>
      <c r="D109" s="40" t="s">
        <v>1332</v>
      </c>
      <c r="E109" s="32"/>
      <c r="F109" s="41"/>
      <c r="G109" s="41"/>
      <c r="H109" s="41"/>
      <c r="I109" s="41"/>
      <c r="J109" s="41"/>
      <c r="K109" s="42"/>
    </row>
    <row r="110" spans="2:16" x14ac:dyDescent="0.25">
      <c r="B110" s="1" t="s">
        <v>443</v>
      </c>
      <c r="C110" s="1" t="s">
        <v>574</v>
      </c>
      <c r="D110" s="40" t="s">
        <v>1332</v>
      </c>
      <c r="E110" s="32"/>
      <c r="F110" s="41"/>
      <c r="G110" s="41"/>
      <c r="H110" s="41"/>
      <c r="I110" s="41"/>
      <c r="J110" s="41"/>
      <c r="K110" s="42"/>
    </row>
    <row r="111" spans="2:16" x14ac:dyDescent="0.25">
      <c r="B111" s="1" t="s">
        <v>338</v>
      </c>
      <c r="C111" s="1" t="s">
        <v>1095</v>
      </c>
      <c r="D111" s="40" t="s">
        <v>1332</v>
      </c>
      <c r="E111" s="32"/>
      <c r="F111" s="41"/>
      <c r="G111" s="41"/>
      <c r="H111" s="41"/>
      <c r="I111" s="41"/>
      <c r="J111" s="41"/>
      <c r="K111" s="42"/>
    </row>
    <row r="112" spans="2:16" x14ac:dyDescent="0.25">
      <c r="B112" s="1" t="s">
        <v>571</v>
      </c>
      <c r="C112" s="1" t="s">
        <v>577</v>
      </c>
      <c r="D112" s="40" t="s">
        <v>1332</v>
      </c>
      <c r="E112" s="32"/>
      <c r="F112" s="41"/>
      <c r="G112" s="41"/>
      <c r="H112" s="41"/>
      <c r="I112" s="41"/>
      <c r="J112" s="41"/>
      <c r="K112" s="42"/>
    </row>
    <row r="113" spans="2:11" x14ac:dyDescent="0.25">
      <c r="B113" s="1" t="s">
        <v>325</v>
      </c>
      <c r="C113" s="1" t="s">
        <v>349</v>
      </c>
      <c r="D113" s="40" t="s">
        <v>1332</v>
      </c>
      <c r="E113" s="32"/>
      <c r="F113" s="41"/>
      <c r="G113" s="41"/>
      <c r="H113" s="41"/>
      <c r="I113" s="41"/>
      <c r="J113" s="41"/>
      <c r="K113" s="42"/>
    </row>
    <row r="114" spans="2:11" x14ac:dyDescent="0.25">
      <c r="B114" s="1" t="s">
        <v>161</v>
      </c>
      <c r="C114" s="1" t="s">
        <v>233</v>
      </c>
      <c r="D114" s="40"/>
      <c r="E114" s="32" t="s">
        <v>1330</v>
      </c>
      <c r="F114" s="41" t="s">
        <v>1330</v>
      </c>
      <c r="G114" s="41" t="s">
        <v>1330</v>
      </c>
      <c r="H114" s="41" t="s">
        <v>1330</v>
      </c>
      <c r="I114" s="41" t="s">
        <v>1330</v>
      </c>
      <c r="J114" s="41" t="s">
        <v>1330</v>
      </c>
      <c r="K114" s="42" t="s">
        <v>1330</v>
      </c>
    </row>
    <row r="115" spans="2:11" x14ac:dyDescent="0.25">
      <c r="B115" s="1" t="s">
        <v>99</v>
      </c>
      <c r="C115" s="1" t="s">
        <v>1099</v>
      </c>
      <c r="D115" s="40" t="s">
        <v>1330</v>
      </c>
      <c r="E115" s="32" t="s">
        <v>1330</v>
      </c>
      <c r="F115" s="41" t="s">
        <v>1330</v>
      </c>
      <c r="G115" s="41" t="s">
        <v>1330</v>
      </c>
      <c r="H115" s="41" t="s">
        <v>1330</v>
      </c>
      <c r="I115" s="41"/>
      <c r="J115" s="41"/>
      <c r="K115" s="42"/>
    </row>
    <row r="116" spans="2:11" x14ac:dyDescent="0.25">
      <c r="B116" s="1" t="s">
        <v>135</v>
      </c>
      <c r="C116" s="1" t="s">
        <v>1100</v>
      </c>
      <c r="D116" s="40"/>
      <c r="E116" s="32"/>
      <c r="F116" s="41"/>
      <c r="G116" s="41"/>
      <c r="H116" s="41"/>
      <c r="I116" s="41" t="s">
        <v>1330</v>
      </c>
      <c r="J116" s="41" t="s">
        <v>1330</v>
      </c>
      <c r="K116" s="42" t="s">
        <v>1330</v>
      </c>
    </row>
    <row r="117" spans="2:11" x14ac:dyDescent="0.25">
      <c r="B117" s="1" t="s">
        <v>315</v>
      </c>
      <c r="C117" s="1" t="s">
        <v>1101</v>
      </c>
      <c r="D117" s="40" t="s">
        <v>1332</v>
      </c>
      <c r="E117" s="32"/>
      <c r="F117" s="41"/>
      <c r="G117" s="41"/>
      <c r="H117" s="41"/>
      <c r="I117" s="41"/>
      <c r="J117" s="41"/>
      <c r="K117" s="42"/>
    </row>
    <row r="118" spans="2:11" x14ac:dyDescent="0.25">
      <c r="B118" s="1" t="s">
        <v>95</v>
      </c>
      <c r="C118" s="1" t="s">
        <v>851</v>
      </c>
      <c r="D118" s="40" t="s">
        <v>1332</v>
      </c>
      <c r="E118" s="32"/>
      <c r="F118" s="41"/>
      <c r="G118" s="41"/>
      <c r="H118" s="41"/>
      <c r="I118" s="41"/>
      <c r="J118" s="41"/>
      <c r="K118" s="42"/>
    </row>
    <row r="119" spans="2:11" x14ac:dyDescent="0.25">
      <c r="B119" s="1" t="s">
        <v>787</v>
      </c>
      <c r="C119" s="1" t="s">
        <v>1102</v>
      </c>
      <c r="D119" s="40" t="s">
        <v>1332</v>
      </c>
      <c r="E119" s="32"/>
      <c r="F119" s="41"/>
      <c r="G119" s="41"/>
      <c r="H119" s="41"/>
      <c r="I119" s="41"/>
      <c r="J119" s="41"/>
      <c r="K119" s="42"/>
    </row>
    <row r="120" spans="2:11" x14ac:dyDescent="0.25">
      <c r="B120" s="1" t="s">
        <v>331</v>
      </c>
      <c r="C120" s="1" t="s">
        <v>689</v>
      </c>
      <c r="D120" s="40" t="s">
        <v>1332</v>
      </c>
      <c r="E120" s="32"/>
      <c r="F120" s="41"/>
      <c r="G120" s="41"/>
      <c r="H120" s="41"/>
      <c r="I120" s="41"/>
      <c r="J120" s="41"/>
      <c r="K120" s="42"/>
    </row>
    <row r="121" spans="2:11" x14ac:dyDescent="0.25">
      <c r="B121" s="1" t="s">
        <v>645</v>
      </c>
      <c r="C121" s="1" t="s">
        <v>1103</v>
      </c>
      <c r="D121" s="40" t="s">
        <v>1332</v>
      </c>
      <c r="E121" s="32"/>
      <c r="F121" s="41"/>
      <c r="G121" s="41"/>
      <c r="H121" s="41"/>
      <c r="I121" s="41"/>
      <c r="J121" s="41"/>
      <c r="K121" s="42"/>
    </row>
    <row r="122" spans="2:11" x14ac:dyDescent="0.25">
      <c r="B122" s="1" t="s">
        <v>158</v>
      </c>
      <c r="C122" s="1" t="s">
        <v>232</v>
      </c>
      <c r="D122" s="40" t="s">
        <v>1332</v>
      </c>
      <c r="E122" s="32"/>
      <c r="F122" s="41"/>
      <c r="G122" s="41"/>
      <c r="H122" s="41"/>
      <c r="I122" s="41"/>
      <c r="J122" s="41"/>
      <c r="K122" s="42"/>
    </row>
    <row r="123" spans="2:11" x14ac:dyDescent="0.25">
      <c r="B123" s="1" t="s">
        <v>339</v>
      </c>
      <c r="C123" s="1" t="s">
        <v>352</v>
      </c>
      <c r="D123" s="40" t="s">
        <v>1332</v>
      </c>
      <c r="E123" s="32"/>
      <c r="F123" s="41"/>
      <c r="G123" s="41"/>
      <c r="H123" s="41"/>
      <c r="I123" s="41"/>
      <c r="J123" s="41"/>
      <c r="K123" s="42"/>
    </row>
    <row r="124" spans="2:11" x14ac:dyDescent="0.25">
      <c r="B124" s="1" t="s">
        <v>579</v>
      </c>
      <c r="C124" s="1" t="s">
        <v>581</v>
      </c>
      <c r="D124" s="40" t="s">
        <v>1332</v>
      </c>
      <c r="E124" s="32"/>
      <c r="F124" s="41"/>
      <c r="G124" s="41"/>
      <c r="H124" s="41"/>
      <c r="I124" s="41"/>
      <c r="J124" s="41"/>
      <c r="K124" s="42"/>
    </row>
    <row r="125" spans="2:11" x14ac:dyDescent="0.25">
      <c r="B125" s="1" t="s">
        <v>645</v>
      </c>
      <c r="C125" s="1" t="s">
        <v>1103</v>
      </c>
      <c r="D125" s="40" t="s">
        <v>1332</v>
      </c>
      <c r="E125" s="32"/>
      <c r="F125" s="41"/>
      <c r="G125" s="41"/>
      <c r="H125" s="41"/>
      <c r="I125" s="41"/>
      <c r="J125" s="41"/>
      <c r="K125" s="42"/>
    </row>
    <row r="126" spans="2:11" x14ac:dyDescent="0.25">
      <c r="B126" s="1" t="s">
        <v>158</v>
      </c>
      <c r="C126" s="1" t="s">
        <v>232</v>
      </c>
      <c r="D126" s="40" t="s">
        <v>1332</v>
      </c>
      <c r="E126" s="32"/>
      <c r="F126" s="41"/>
      <c r="G126" s="41"/>
      <c r="H126" s="41"/>
      <c r="I126" s="41"/>
      <c r="J126" s="41"/>
      <c r="K126" s="42"/>
    </row>
    <row r="127" spans="2:11" x14ac:dyDescent="0.25">
      <c r="B127" s="1" t="s">
        <v>339</v>
      </c>
      <c r="C127" s="1" t="s">
        <v>352</v>
      </c>
      <c r="D127" s="40" t="s">
        <v>1332</v>
      </c>
      <c r="E127" s="32"/>
      <c r="F127" s="41"/>
      <c r="G127" s="41"/>
      <c r="H127" s="41"/>
      <c r="I127" s="41"/>
      <c r="J127" s="41"/>
      <c r="K127" s="42"/>
    </row>
    <row r="128" spans="2:11" x14ac:dyDescent="0.25">
      <c r="B128" s="1" t="s">
        <v>339</v>
      </c>
      <c r="C128" s="1" t="s">
        <v>352</v>
      </c>
      <c r="D128" s="40" t="s">
        <v>1332</v>
      </c>
      <c r="E128" s="32"/>
      <c r="F128" s="41"/>
      <c r="G128" s="41"/>
      <c r="H128" s="41"/>
      <c r="I128" s="41"/>
      <c r="J128" s="41"/>
      <c r="K128" s="42"/>
    </row>
    <row r="129" spans="2:11" x14ac:dyDescent="0.25">
      <c r="B129" s="1" t="s">
        <v>626</v>
      </c>
      <c r="C129" s="1" t="s">
        <v>1086</v>
      </c>
      <c r="D129" s="40"/>
      <c r="E129" s="32"/>
      <c r="F129" s="41"/>
      <c r="G129" s="41"/>
      <c r="H129" s="41"/>
      <c r="I129" s="41"/>
      <c r="J129" s="41"/>
      <c r="K129" s="42"/>
    </row>
    <row r="130" spans="2:11" x14ac:dyDescent="0.25">
      <c r="B130" s="1" t="s">
        <v>139</v>
      </c>
      <c r="C130" s="1" t="s">
        <v>554</v>
      </c>
      <c r="D130" s="40"/>
      <c r="E130" s="32"/>
      <c r="F130" s="41"/>
      <c r="G130" s="41"/>
      <c r="H130" s="41"/>
      <c r="I130" s="41"/>
      <c r="J130" s="41" t="s">
        <v>1330</v>
      </c>
      <c r="K130" s="42" t="s">
        <v>1330</v>
      </c>
    </row>
    <row r="131" spans="2:11" x14ac:dyDescent="0.25">
      <c r="B131" s="1" t="s">
        <v>136</v>
      </c>
      <c r="C131" s="1" t="s">
        <v>213</v>
      </c>
      <c r="D131" s="40"/>
      <c r="E131" s="32"/>
      <c r="F131" s="41"/>
      <c r="G131" s="41"/>
      <c r="H131" s="41"/>
      <c r="I131" s="41"/>
      <c r="J131" s="41"/>
      <c r="K131" s="42"/>
    </row>
    <row r="132" spans="2:11" x14ac:dyDescent="0.25">
      <c r="B132" s="1" t="s">
        <v>1118</v>
      </c>
      <c r="C132" s="1" t="s">
        <v>894</v>
      </c>
      <c r="D132" s="40" t="s">
        <v>1330</v>
      </c>
      <c r="E132" s="32" t="s">
        <v>1333</v>
      </c>
      <c r="F132" s="41"/>
      <c r="G132" s="41"/>
      <c r="H132" s="41" t="s">
        <v>1330</v>
      </c>
      <c r="I132" s="41" t="s">
        <v>1330</v>
      </c>
      <c r="J132" s="41"/>
      <c r="K132" s="42" t="s">
        <v>1330</v>
      </c>
    </row>
    <row r="133" spans="2:11" x14ac:dyDescent="0.25">
      <c r="B133" s="1" t="s">
        <v>317</v>
      </c>
      <c r="C133" s="1" t="s">
        <v>544</v>
      </c>
      <c r="D133" s="40" t="s">
        <v>1330</v>
      </c>
      <c r="E133" s="32" t="s">
        <v>1330</v>
      </c>
      <c r="F133" s="41" t="s">
        <v>1330</v>
      </c>
      <c r="G133" s="41" t="s">
        <v>1330</v>
      </c>
      <c r="H133" s="41" t="s">
        <v>1330</v>
      </c>
      <c r="I133" s="41" t="s">
        <v>1330</v>
      </c>
      <c r="J133" s="41" t="s">
        <v>1330</v>
      </c>
      <c r="K133" s="42" t="s">
        <v>1330</v>
      </c>
    </row>
    <row r="134" spans="2:11" x14ac:dyDescent="0.25">
      <c r="B134" s="1" t="s">
        <v>464</v>
      </c>
      <c r="C134" s="1" t="s">
        <v>1087</v>
      </c>
      <c r="D134" s="40" t="s">
        <v>1334</v>
      </c>
      <c r="E134" s="32" t="s">
        <v>1330</v>
      </c>
      <c r="F134" s="41" t="s">
        <v>1330</v>
      </c>
      <c r="G134" s="41" t="s">
        <v>1330</v>
      </c>
      <c r="H134" s="41" t="s">
        <v>1330</v>
      </c>
      <c r="I134" s="41" t="s">
        <v>1330</v>
      </c>
      <c r="J134" s="41" t="s">
        <v>1330</v>
      </c>
      <c r="K134" s="42" t="s">
        <v>1330</v>
      </c>
    </row>
    <row r="135" spans="2:11" x14ac:dyDescent="0.25">
      <c r="B135" s="1" t="s">
        <v>313</v>
      </c>
      <c r="C135" s="1" t="s">
        <v>1104</v>
      </c>
      <c r="D135" s="40" t="s">
        <v>1334</v>
      </c>
      <c r="E135" s="32" t="s">
        <v>1334</v>
      </c>
      <c r="F135" s="41" t="s">
        <v>1334</v>
      </c>
      <c r="G135" s="41" t="s">
        <v>1334</v>
      </c>
      <c r="H135" s="41" t="s">
        <v>1334</v>
      </c>
      <c r="I135" s="41" t="s">
        <v>1334</v>
      </c>
      <c r="J135" s="41" t="s">
        <v>1334</v>
      </c>
      <c r="K135" s="42" t="s">
        <v>1334</v>
      </c>
    </row>
    <row r="136" spans="2:11" x14ac:dyDescent="0.25">
      <c r="B136" s="1" t="s">
        <v>1119</v>
      </c>
      <c r="C136" s="1" t="s">
        <v>1105</v>
      </c>
      <c r="D136" s="40" t="s">
        <v>1334</v>
      </c>
      <c r="E136" s="32" t="s">
        <v>1334</v>
      </c>
      <c r="F136" s="41" t="s">
        <v>1334</v>
      </c>
      <c r="G136" s="41" t="s">
        <v>1334</v>
      </c>
      <c r="H136" s="41" t="s">
        <v>1334</v>
      </c>
      <c r="I136" s="41" t="s">
        <v>1334</v>
      </c>
      <c r="J136" s="41" t="s">
        <v>1334</v>
      </c>
      <c r="K136" s="42" t="s">
        <v>1334</v>
      </c>
    </row>
    <row r="137" spans="2:11" x14ac:dyDescent="0.25">
      <c r="B137" s="1" t="s">
        <v>476</v>
      </c>
      <c r="C137" s="1" t="s">
        <v>515</v>
      </c>
      <c r="D137" s="40" t="s">
        <v>1334</v>
      </c>
      <c r="E137" s="32" t="s">
        <v>1334</v>
      </c>
      <c r="F137" s="41" t="s">
        <v>1334</v>
      </c>
      <c r="G137" s="41" t="s">
        <v>1334</v>
      </c>
      <c r="H137" s="41" t="s">
        <v>1334</v>
      </c>
      <c r="I137" s="41" t="s">
        <v>1334</v>
      </c>
      <c r="J137" s="41" t="s">
        <v>1334</v>
      </c>
      <c r="K137" s="42" t="s">
        <v>1334</v>
      </c>
    </row>
    <row r="138" spans="2:11" x14ac:dyDescent="0.25">
      <c r="B138" s="1" t="s">
        <v>782</v>
      </c>
      <c r="C138" s="1" t="s">
        <v>790</v>
      </c>
      <c r="D138" s="40" t="s">
        <v>1335</v>
      </c>
      <c r="E138" s="32" t="s">
        <v>1334</v>
      </c>
      <c r="F138" s="41" t="s">
        <v>1334</v>
      </c>
      <c r="G138" s="41" t="s">
        <v>1334</v>
      </c>
      <c r="H138" s="41" t="s">
        <v>1334</v>
      </c>
      <c r="I138" s="41" t="s">
        <v>1334</v>
      </c>
      <c r="J138" s="41" t="s">
        <v>1334</v>
      </c>
      <c r="K138" s="42" t="s">
        <v>1334</v>
      </c>
    </row>
    <row r="139" spans="2:11" x14ac:dyDescent="0.25">
      <c r="B139" s="1" t="s">
        <v>780</v>
      </c>
      <c r="C139" s="1" t="s">
        <v>789</v>
      </c>
      <c r="D139" s="40" t="s">
        <v>1335</v>
      </c>
      <c r="E139" s="32" t="s">
        <v>1335</v>
      </c>
      <c r="F139" s="41" t="s">
        <v>1335</v>
      </c>
      <c r="G139" s="41" t="s">
        <v>1335</v>
      </c>
      <c r="H139" s="41" t="s">
        <v>1335</v>
      </c>
      <c r="I139" s="41" t="s">
        <v>1335</v>
      </c>
      <c r="J139" s="41" t="s">
        <v>1335</v>
      </c>
      <c r="K139" s="42" t="s">
        <v>1335</v>
      </c>
    </row>
    <row r="140" spans="2:11" x14ac:dyDescent="0.25">
      <c r="B140" s="1" t="s">
        <v>579</v>
      </c>
      <c r="C140" s="1" t="s">
        <v>581</v>
      </c>
      <c r="D140" s="40" t="s">
        <v>1335</v>
      </c>
      <c r="E140" s="32" t="s">
        <v>1335</v>
      </c>
      <c r="F140" s="41" t="s">
        <v>1335</v>
      </c>
      <c r="G140" s="41" t="s">
        <v>1335</v>
      </c>
      <c r="H140" s="41" t="s">
        <v>1335</v>
      </c>
      <c r="I140" s="41" t="s">
        <v>1335</v>
      </c>
      <c r="J140" s="41" t="s">
        <v>1335</v>
      </c>
      <c r="K140" s="42" t="s">
        <v>1335</v>
      </c>
    </row>
    <row r="141" spans="2:11" x14ac:dyDescent="0.25">
      <c r="B141" s="1" t="s">
        <v>622</v>
      </c>
      <c r="C141" s="1" t="s">
        <v>1088</v>
      </c>
      <c r="D141" s="40" t="s">
        <v>1335</v>
      </c>
      <c r="E141" s="32" t="s">
        <v>1335</v>
      </c>
      <c r="F141" s="41" t="s">
        <v>1335</v>
      </c>
      <c r="G141" s="41" t="s">
        <v>1335</v>
      </c>
      <c r="H141" s="41" t="s">
        <v>1335</v>
      </c>
      <c r="I141" s="41" t="s">
        <v>1335</v>
      </c>
      <c r="J141" s="41" t="s">
        <v>1335</v>
      </c>
      <c r="K141" s="42" t="s">
        <v>1335</v>
      </c>
    </row>
    <row r="142" spans="2:11" x14ac:dyDescent="0.25">
      <c r="B142" s="1" t="s">
        <v>782</v>
      </c>
      <c r="C142" s="1" t="s">
        <v>790</v>
      </c>
      <c r="D142" s="40" t="s">
        <v>1336</v>
      </c>
      <c r="E142" s="32" t="s">
        <v>1335</v>
      </c>
      <c r="F142" s="41" t="s">
        <v>1335</v>
      </c>
      <c r="G142" s="41" t="s">
        <v>1335</v>
      </c>
      <c r="H142" s="41" t="s">
        <v>1335</v>
      </c>
      <c r="I142" s="41" t="s">
        <v>1335</v>
      </c>
      <c r="J142" s="41" t="s">
        <v>1335</v>
      </c>
      <c r="K142" s="42" t="s">
        <v>1335</v>
      </c>
    </row>
    <row r="143" spans="2:11" x14ac:dyDescent="0.25">
      <c r="B143" s="1" t="s">
        <v>589</v>
      </c>
      <c r="C143" s="1" t="s">
        <v>599</v>
      </c>
      <c r="D143" s="40" t="s">
        <v>1336</v>
      </c>
      <c r="E143" s="32" t="s">
        <v>1336</v>
      </c>
      <c r="F143" s="41" t="s">
        <v>1336</v>
      </c>
      <c r="G143" s="41" t="s">
        <v>1336</v>
      </c>
      <c r="H143" s="41" t="s">
        <v>1336</v>
      </c>
      <c r="I143" s="41" t="s">
        <v>1336</v>
      </c>
      <c r="J143" s="41" t="s">
        <v>1336</v>
      </c>
      <c r="K143" s="42" t="s">
        <v>1336</v>
      </c>
    </row>
    <row r="144" spans="2:11" x14ac:dyDescent="0.25">
      <c r="B144" s="1" t="s">
        <v>158</v>
      </c>
      <c r="C144" s="1" t="s">
        <v>232</v>
      </c>
      <c r="D144" s="40" t="s">
        <v>1336</v>
      </c>
      <c r="E144" s="32" t="s">
        <v>1336</v>
      </c>
      <c r="F144" s="41" t="s">
        <v>1336</v>
      </c>
      <c r="G144" s="41" t="s">
        <v>1336</v>
      </c>
      <c r="H144" s="41" t="s">
        <v>1336</v>
      </c>
      <c r="I144" s="41" t="s">
        <v>1336</v>
      </c>
      <c r="J144" s="41" t="s">
        <v>1336</v>
      </c>
      <c r="K144" s="42" t="s">
        <v>1336</v>
      </c>
    </row>
    <row r="145" spans="2:11" x14ac:dyDescent="0.25">
      <c r="B145" s="1" t="s">
        <v>615</v>
      </c>
      <c r="C145" s="1" t="s">
        <v>617</v>
      </c>
      <c r="D145" s="40" t="s">
        <v>1336</v>
      </c>
      <c r="E145" s="32" t="s">
        <v>1336</v>
      </c>
      <c r="F145" s="41" t="s">
        <v>1336</v>
      </c>
      <c r="G145" s="41" t="s">
        <v>1336</v>
      </c>
      <c r="H145" s="41" t="s">
        <v>1336</v>
      </c>
      <c r="I145" s="41" t="s">
        <v>1336</v>
      </c>
      <c r="J145" s="41" t="s">
        <v>1336</v>
      </c>
      <c r="K145" s="42" t="s">
        <v>1336</v>
      </c>
    </row>
    <row r="146" spans="2:11" x14ac:dyDescent="0.25">
      <c r="B146" s="1" t="s">
        <v>1120</v>
      </c>
      <c r="C146" s="1" t="s">
        <v>1106</v>
      </c>
      <c r="D146" s="40" t="s">
        <v>1337</v>
      </c>
      <c r="E146" s="32" t="s">
        <v>1336</v>
      </c>
      <c r="F146" s="41" t="s">
        <v>1336</v>
      </c>
      <c r="G146" s="41" t="s">
        <v>1336</v>
      </c>
      <c r="H146" s="41" t="s">
        <v>1336</v>
      </c>
      <c r="I146" s="41" t="s">
        <v>1336</v>
      </c>
      <c r="J146" s="41" t="s">
        <v>1336</v>
      </c>
      <c r="K146" s="42" t="s">
        <v>1336</v>
      </c>
    </row>
    <row r="147" spans="2:11" x14ac:dyDescent="0.25">
      <c r="B147" s="1" t="s">
        <v>104</v>
      </c>
      <c r="C147" s="1" t="s">
        <v>1107</v>
      </c>
      <c r="D147" s="40"/>
      <c r="E147" s="32" t="s">
        <v>1337</v>
      </c>
      <c r="F147" s="41" t="s">
        <v>1337</v>
      </c>
      <c r="G147" s="48" t="s">
        <v>1337</v>
      </c>
      <c r="H147" s="41" t="s">
        <v>1337</v>
      </c>
      <c r="I147" s="41" t="s">
        <v>1337</v>
      </c>
      <c r="J147" s="41" t="s">
        <v>1337</v>
      </c>
      <c r="K147" s="42" t="s">
        <v>1337</v>
      </c>
    </row>
    <row r="148" spans="2:11" x14ac:dyDescent="0.25">
      <c r="B148" s="1" t="s">
        <v>757</v>
      </c>
      <c r="C148" s="1" t="s">
        <v>764</v>
      </c>
      <c r="D148" s="40"/>
      <c r="E148" s="32"/>
      <c r="F148" s="41"/>
      <c r="G148" s="48" t="s">
        <v>736</v>
      </c>
      <c r="H148" s="41"/>
      <c r="I148" s="41"/>
      <c r="J148" s="48" t="s">
        <v>1338</v>
      </c>
      <c r="K148" s="42"/>
    </row>
    <row r="149" spans="2:11" x14ac:dyDescent="0.25">
      <c r="B149" s="1" t="s">
        <v>126</v>
      </c>
      <c r="C149" s="1" t="s">
        <v>203</v>
      </c>
      <c r="D149" s="40"/>
      <c r="E149" s="32"/>
      <c r="F149" s="41"/>
      <c r="G149" s="41"/>
      <c r="H149" s="41"/>
      <c r="I149" s="41"/>
      <c r="J149" s="41"/>
      <c r="K149" s="42"/>
    </row>
    <row r="150" spans="2:11" x14ac:dyDescent="0.25">
      <c r="B150" s="1" t="s">
        <v>94</v>
      </c>
      <c r="C150" s="1" t="s">
        <v>166</v>
      </c>
      <c r="D150" s="40"/>
      <c r="E150" s="32"/>
      <c r="F150" s="41"/>
      <c r="G150" s="41"/>
      <c r="H150" s="41"/>
      <c r="I150" s="41"/>
      <c r="J150" s="41"/>
      <c r="K150" s="42"/>
    </row>
    <row r="151" spans="2:11" x14ac:dyDescent="0.25">
      <c r="B151" s="1" t="s">
        <v>126</v>
      </c>
      <c r="C151" s="1" t="s">
        <v>203</v>
      </c>
      <c r="D151" s="40"/>
      <c r="E151" s="32"/>
      <c r="F151" s="41"/>
      <c r="G151" s="41"/>
      <c r="H151" s="41"/>
      <c r="I151" s="41"/>
      <c r="J151" s="41"/>
      <c r="K151" s="42"/>
    </row>
    <row r="152" spans="2:11" x14ac:dyDescent="0.25">
      <c r="B152" s="1" t="s">
        <v>454</v>
      </c>
      <c r="C152" s="1" t="s">
        <v>492</v>
      </c>
      <c r="D152" s="40"/>
      <c r="E152" s="32"/>
      <c r="F152" s="41"/>
      <c r="G152" s="41"/>
      <c r="H152" s="41" t="s">
        <v>1339</v>
      </c>
      <c r="I152" s="41"/>
      <c r="J152" s="41"/>
      <c r="K152" s="42"/>
    </row>
    <row r="153" spans="2:11" x14ac:dyDescent="0.25">
      <c r="B153" s="1" t="s">
        <v>446</v>
      </c>
      <c r="C153" s="1" t="s">
        <v>1108</v>
      </c>
      <c r="D153" s="40" t="s">
        <v>1340</v>
      </c>
      <c r="E153" s="32" t="s">
        <v>1340</v>
      </c>
      <c r="F153" s="41" t="s">
        <v>1340</v>
      </c>
      <c r="G153" s="41" t="s">
        <v>1340</v>
      </c>
      <c r="H153" s="41" t="s">
        <v>1340</v>
      </c>
      <c r="I153" s="41" t="s">
        <v>1340</v>
      </c>
      <c r="J153" s="41" t="s">
        <v>1340</v>
      </c>
      <c r="K153" s="42" t="s">
        <v>1340</v>
      </c>
    </row>
    <row r="154" spans="2:11" x14ac:dyDescent="0.25">
      <c r="B154" s="1" t="s">
        <v>107</v>
      </c>
      <c r="C154" s="1" t="s">
        <v>546</v>
      </c>
      <c r="D154" s="40"/>
      <c r="E154" s="32"/>
      <c r="F154" s="41"/>
      <c r="G154" s="41"/>
      <c r="H154" s="41" t="s">
        <v>1340</v>
      </c>
      <c r="I154" s="41" t="s">
        <v>1340</v>
      </c>
      <c r="J154" s="41" t="s">
        <v>1340</v>
      </c>
      <c r="K154" s="42" t="s">
        <v>1340</v>
      </c>
    </row>
    <row r="155" spans="2:11" x14ac:dyDescent="0.25">
      <c r="B155" s="1" t="s">
        <v>335</v>
      </c>
      <c r="C155" s="1" t="s">
        <v>1109</v>
      </c>
      <c r="D155" s="40"/>
      <c r="E155" s="32"/>
      <c r="F155" s="41"/>
      <c r="G155" s="41"/>
      <c r="H155" s="41"/>
      <c r="I155" s="41"/>
      <c r="J155" s="41"/>
      <c r="K155" s="42"/>
    </row>
    <row r="156" spans="2:11" x14ac:dyDescent="0.25">
      <c r="B156" s="1" t="s">
        <v>121</v>
      </c>
      <c r="C156" s="1" t="s">
        <v>187</v>
      </c>
      <c r="D156" s="40" t="s">
        <v>1341</v>
      </c>
      <c r="E156" s="32"/>
      <c r="F156" s="41"/>
      <c r="G156" s="41"/>
      <c r="H156" s="41"/>
      <c r="I156" s="41"/>
      <c r="J156" s="41"/>
      <c r="K156" s="42"/>
    </row>
    <row r="157" spans="2:11" x14ac:dyDescent="0.25">
      <c r="B157" s="1" t="s">
        <v>161</v>
      </c>
      <c r="C157" s="1" t="s">
        <v>233</v>
      </c>
      <c r="D157" s="40"/>
      <c r="E157" s="32"/>
      <c r="F157" s="41"/>
      <c r="G157" s="41"/>
      <c r="H157" s="41"/>
      <c r="I157" s="41"/>
      <c r="J157" s="41"/>
      <c r="K157" s="42"/>
    </row>
    <row r="158" spans="2:11" x14ac:dyDescent="0.25">
      <c r="B158" s="1" t="s">
        <v>479</v>
      </c>
      <c r="C158" s="1" t="s">
        <v>518</v>
      </c>
      <c r="D158" s="40"/>
      <c r="E158" s="32"/>
      <c r="F158" s="41"/>
      <c r="G158" s="41"/>
      <c r="H158" s="41"/>
      <c r="I158" s="41"/>
      <c r="J158" s="41"/>
      <c r="K158" s="42"/>
    </row>
    <row r="159" spans="2:11" x14ac:dyDescent="0.25">
      <c r="B159" s="1" t="s">
        <v>94</v>
      </c>
      <c r="C159" s="1" t="s">
        <v>166</v>
      </c>
      <c r="D159" s="40"/>
      <c r="E159" s="32"/>
      <c r="F159" s="41"/>
      <c r="G159" s="41"/>
      <c r="H159" s="41"/>
      <c r="I159" s="41"/>
      <c r="J159" s="41"/>
      <c r="K159" s="42"/>
    </row>
    <row r="160" spans="2:11" x14ac:dyDescent="0.25">
      <c r="B160" s="1" t="s">
        <v>94</v>
      </c>
      <c r="C160" s="1" t="s">
        <v>166</v>
      </c>
      <c r="D160" s="40"/>
      <c r="E160" s="32"/>
      <c r="F160" s="41"/>
      <c r="G160" s="41"/>
      <c r="H160" s="41"/>
      <c r="I160" s="41"/>
      <c r="J160" s="41"/>
      <c r="K160" s="42"/>
    </row>
    <row r="161" spans="2:11" x14ac:dyDescent="0.25">
      <c r="B161" s="1" t="s">
        <v>626</v>
      </c>
      <c r="C161" s="1" t="s">
        <v>1086</v>
      </c>
      <c r="D161" s="40" t="s">
        <v>1342</v>
      </c>
      <c r="E161" s="32"/>
      <c r="F161" s="41"/>
      <c r="G161" s="41" t="s">
        <v>1342</v>
      </c>
      <c r="H161" s="41" t="s">
        <v>1342</v>
      </c>
      <c r="I161" s="41"/>
      <c r="J161" s="41"/>
      <c r="K161" s="42"/>
    </row>
    <row r="162" spans="2:11" x14ac:dyDescent="0.25">
      <c r="B162" s="1" t="s">
        <v>324</v>
      </c>
      <c r="C162" s="1" t="s">
        <v>348</v>
      </c>
      <c r="D162" s="40"/>
      <c r="E162" s="32"/>
      <c r="F162" s="41"/>
      <c r="G162" s="41"/>
      <c r="H162" s="41"/>
      <c r="I162" s="41"/>
      <c r="J162" s="41" t="s">
        <v>1342</v>
      </c>
      <c r="K162" s="42" t="s">
        <v>1342</v>
      </c>
    </row>
    <row r="163" spans="2:11" x14ac:dyDescent="0.25">
      <c r="B163" s="1" t="s">
        <v>136</v>
      </c>
      <c r="C163" s="1" t="s">
        <v>213</v>
      </c>
      <c r="D163" s="40"/>
      <c r="E163" s="32"/>
      <c r="F163" s="41"/>
      <c r="G163" s="41"/>
      <c r="H163" s="41"/>
      <c r="I163" s="41"/>
      <c r="J163" s="41"/>
      <c r="K163" s="42"/>
    </row>
    <row r="164" spans="2:11" x14ac:dyDescent="0.25">
      <c r="B164" s="1" t="s">
        <v>1120</v>
      </c>
      <c r="C164" s="1" t="s">
        <v>1106</v>
      </c>
      <c r="D164" s="40"/>
      <c r="E164" s="32"/>
      <c r="F164" s="41"/>
      <c r="G164" s="41"/>
      <c r="H164" s="41"/>
      <c r="I164" s="41"/>
      <c r="J164" s="41"/>
      <c r="K164" s="42"/>
    </row>
    <row r="165" spans="2:11" x14ac:dyDescent="0.25">
      <c r="B165" s="1" t="s">
        <v>124</v>
      </c>
      <c r="C165" s="1" t="s">
        <v>1080</v>
      </c>
      <c r="D165" s="40"/>
      <c r="E165" s="32"/>
      <c r="F165" s="41"/>
      <c r="G165" s="41"/>
      <c r="H165" s="41"/>
      <c r="I165" s="41"/>
      <c r="J165" s="41"/>
      <c r="K165" s="42"/>
    </row>
    <row r="166" spans="2:11" x14ac:dyDescent="0.25">
      <c r="B166" s="1" t="s">
        <v>464</v>
      </c>
      <c r="C166" s="1" t="s">
        <v>1087</v>
      </c>
      <c r="D166" s="40" t="s">
        <v>1343</v>
      </c>
      <c r="E166" s="32"/>
      <c r="F166" s="41"/>
      <c r="G166" s="41"/>
      <c r="H166" s="41"/>
      <c r="I166" s="41"/>
      <c r="J166" s="41"/>
      <c r="K166" s="42"/>
    </row>
    <row r="167" spans="2:11" x14ac:dyDescent="0.25">
      <c r="B167" s="1" t="s">
        <v>526</v>
      </c>
      <c r="C167" s="1" t="s">
        <v>1110</v>
      </c>
      <c r="D167" s="40" t="s">
        <v>1343</v>
      </c>
      <c r="E167" s="32" t="s">
        <v>1343</v>
      </c>
      <c r="F167" s="41" t="s">
        <v>1343</v>
      </c>
      <c r="G167" s="41" t="s">
        <v>1343</v>
      </c>
      <c r="H167" s="41" t="s">
        <v>1343</v>
      </c>
      <c r="I167" s="41" t="s">
        <v>1343</v>
      </c>
      <c r="J167" s="41" t="s">
        <v>1343</v>
      </c>
      <c r="K167" s="42" t="s">
        <v>1343</v>
      </c>
    </row>
    <row r="168" spans="2:11" x14ac:dyDescent="0.25">
      <c r="B168" s="1" t="s">
        <v>1121</v>
      </c>
      <c r="C168" s="1" t="s">
        <v>1111</v>
      </c>
      <c r="D168" s="40" t="s">
        <v>1343</v>
      </c>
      <c r="E168" s="32" t="s">
        <v>1343</v>
      </c>
      <c r="F168" s="41" t="s">
        <v>1343</v>
      </c>
      <c r="G168" s="41" t="s">
        <v>1343</v>
      </c>
      <c r="H168" s="41" t="s">
        <v>1343</v>
      </c>
      <c r="I168" s="41" t="s">
        <v>1343</v>
      </c>
      <c r="J168" s="41" t="s">
        <v>1343</v>
      </c>
      <c r="K168" s="42" t="s">
        <v>1343</v>
      </c>
    </row>
    <row r="169" spans="2:11" x14ac:dyDescent="0.25">
      <c r="B169" s="1" t="s">
        <v>151</v>
      </c>
      <c r="C169" s="1" t="s">
        <v>226</v>
      </c>
      <c r="D169" s="40" t="s">
        <v>1343</v>
      </c>
      <c r="E169" s="32" t="s">
        <v>1343</v>
      </c>
      <c r="F169" s="41" t="s">
        <v>1343</v>
      </c>
      <c r="G169" s="41" t="s">
        <v>1343</v>
      </c>
      <c r="H169" s="41" t="s">
        <v>1343</v>
      </c>
      <c r="I169" s="41" t="s">
        <v>1343</v>
      </c>
      <c r="J169" s="41" t="s">
        <v>1343</v>
      </c>
      <c r="K169" s="42" t="s">
        <v>1343</v>
      </c>
    </row>
    <row r="170" spans="2:11" x14ac:dyDescent="0.25">
      <c r="B170" s="1" t="s">
        <v>782</v>
      </c>
      <c r="C170" s="1" t="s">
        <v>790</v>
      </c>
      <c r="D170" s="40" t="s">
        <v>1344</v>
      </c>
      <c r="E170" s="32" t="s">
        <v>1343</v>
      </c>
      <c r="F170" s="41" t="s">
        <v>1343</v>
      </c>
      <c r="G170" s="41" t="s">
        <v>1343</v>
      </c>
      <c r="H170" s="41" t="s">
        <v>1343</v>
      </c>
      <c r="I170" s="41" t="s">
        <v>1343</v>
      </c>
      <c r="J170" s="41" t="s">
        <v>1343</v>
      </c>
      <c r="K170" s="42" t="s">
        <v>1343</v>
      </c>
    </row>
    <row r="171" spans="2:11" x14ac:dyDescent="0.25">
      <c r="B171" s="1" t="s">
        <v>140</v>
      </c>
      <c r="C171" s="1" t="s">
        <v>1112</v>
      </c>
      <c r="D171" s="40" t="s">
        <v>1344</v>
      </c>
      <c r="E171" s="32" t="s">
        <v>1344</v>
      </c>
      <c r="F171" s="41" t="s">
        <v>1344</v>
      </c>
      <c r="G171" s="41" t="s">
        <v>1344</v>
      </c>
      <c r="H171" s="41" t="s">
        <v>1344</v>
      </c>
      <c r="I171" s="41" t="s">
        <v>1344</v>
      </c>
      <c r="J171" s="41" t="s">
        <v>1344</v>
      </c>
      <c r="K171" s="42" t="s">
        <v>1344</v>
      </c>
    </row>
    <row r="172" spans="2:11" x14ac:dyDescent="0.25">
      <c r="B172" s="1" t="s">
        <v>469</v>
      </c>
      <c r="C172" s="1" t="s">
        <v>508</v>
      </c>
      <c r="D172" s="40" t="s">
        <v>1344</v>
      </c>
      <c r="E172" s="32" t="s">
        <v>1344</v>
      </c>
      <c r="F172" s="41" t="s">
        <v>1344</v>
      </c>
      <c r="G172" s="41" t="s">
        <v>1344</v>
      </c>
      <c r="H172" s="41" t="s">
        <v>1344</v>
      </c>
      <c r="I172" s="41" t="s">
        <v>1344</v>
      </c>
      <c r="J172" s="41" t="s">
        <v>1344</v>
      </c>
      <c r="K172" s="42" t="s">
        <v>1344</v>
      </c>
    </row>
    <row r="173" spans="2:11" x14ac:dyDescent="0.25">
      <c r="B173" s="1" t="s">
        <v>622</v>
      </c>
      <c r="C173" s="1" t="s">
        <v>1088</v>
      </c>
      <c r="D173" s="40" t="s">
        <v>1344</v>
      </c>
      <c r="E173" s="32" t="s">
        <v>1344</v>
      </c>
      <c r="F173" s="41" t="s">
        <v>1344</v>
      </c>
      <c r="G173" s="41" t="s">
        <v>1344</v>
      </c>
      <c r="H173" s="41" t="s">
        <v>1344</v>
      </c>
      <c r="I173" s="41" t="s">
        <v>1344</v>
      </c>
      <c r="J173" s="41" t="s">
        <v>1344</v>
      </c>
      <c r="K173" s="42" t="s">
        <v>1344</v>
      </c>
    </row>
    <row r="174" spans="2:11" x14ac:dyDescent="0.25">
      <c r="B174" s="1" t="s">
        <v>782</v>
      </c>
      <c r="C174" s="1" t="s">
        <v>790</v>
      </c>
      <c r="D174" s="40" t="s">
        <v>1345</v>
      </c>
      <c r="E174" s="32" t="s">
        <v>1344</v>
      </c>
      <c r="F174" s="41" t="s">
        <v>1344</v>
      </c>
      <c r="G174" s="41" t="s">
        <v>1344</v>
      </c>
      <c r="H174" s="41" t="s">
        <v>1344</v>
      </c>
      <c r="I174" s="41" t="s">
        <v>1344</v>
      </c>
      <c r="J174" s="41" t="s">
        <v>1344</v>
      </c>
      <c r="K174" s="42" t="s">
        <v>1344</v>
      </c>
    </row>
    <row r="175" spans="2:11" x14ac:dyDescent="0.25">
      <c r="B175" s="1" t="s">
        <v>760</v>
      </c>
      <c r="C175" s="1" t="s">
        <v>765</v>
      </c>
      <c r="D175" s="40" t="s">
        <v>1345</v>
      </c>
      <c r="E175" s="32" t="s">
        <v>1345</v>
      </c>
      <c r="F175" s="41" t="s">
        <v>1345</v>
      </c>
      <c r="G175" s="41" t="s">
        <v>1345</v>
      </c>
      <c r="H175" s="41" t="s">
        <v>1345</v>
      </c>
      <c r="I175" s="41" t="s">
        <v>1345</v>
      </c>
      <c r="J175" s="41" t="s">
        <v>1345</v>
      </c>
      <c r="K175" s="42" t="s">
        <v>1345</v>
      </c>
    </row>
    <row r="176" spans="2:11" x14ac:dyDescent="0.25">
      <c r="B176" s="1" t="s">
        <v>649</v>
      </c>
      <c r="C176" s="1" t="s">
        <v>692</v>
      </c>
      <c r="D176" s="40" t="s">
        <v>1345</v>
      </c>
      <c r="E176" s="32" t="s">
        <v>1345</v>
      </c>
      <c r="F176" s="41" t="s">
        <v>1345</v>
      </c>
      <c r="G176" s="41" t="s">
        <v>1345</v>
      </c>
      <c r="H176" s="41" t="s">
        <v>1345</v>
      </c>
      <c r="I176" s="41" t="s">
        <v>1345</v>
      </c>
      <c r="J176" s="41" t="s">
        <v>1345</v>
      </c>
      <c r="K176" s="42" t="s">
        <v>1345</v>
      </c>
    </row>
    <row r="177" spans="2:11" x14ac:dyDescent="0.25">
      <c r="B177" s="1" t="s">
        <v>615</v>
      </c>
      <c r="C177" s="1" t="s">
        <v>617</v>
      </c>
      <c r="D177" s="40" t="s">
        <v>1345</v>
      </c>
      <c r="E177" s="32" t="s">
        <v>1345</v>
      </c>
      <c r="F177" s="41" t="s">
        <v>1345</v>
      </c>
      <c r="G177" s="41" t="s">
        <v>1345</v>
      </c>
      <c r="H177" s="41" t="s">
        <v>1345</v>
      </c>
      <c r="I177" s="41" t="s">
        <v>1345</v>
      </c>
      <c r="J177" s="41" t="s">
        <v>1345</v>
      </c>
      <c r="K177" s="42" t="s">
        <v>1345</v>
      </c>
    </row>
    <row r="178" spans="2:11" x14ac:dyDescent="0.25">
      <c r="B178" s="1" t="s">
        <v>782</v>
      </c>
      <c r="C178" s="1" t="s">
        <v>790</v>
      </c>
      <c r="D178" s="40" t="s">
        <v>1346</v>
      </c>
      <c r="E178" s="32" t="s">
        <v>1345</v>
      </c>
      <c r="F178" s="41" t="s">
        <v>1345</v>
      </c>
      <c r="G178" s="41" t="s">
        <v>1345</v>
      </c>
      <c r="H178" s="41" t="s">
        <v>1345</v>
      </c>
      <c r="I178" s="41" t="s">
        <v>1345</v>
      </c>
      <c r="J178" s="41" t="s">
        <v>1345</v>
      </c>
      <c r="K178" s="42" t="s">
        <v>1345</v>
      </c>
    </row>
    <row r="179" spans="2:11" x14ac:dyDescent="0.25">
      <c r="B179" s="1" t="s">
        <v>463</v>
      </c>
      <c r="C179" s="1" t="s">
        <v>502</v>
      </c>
      <c r="D179" s="40"/>
      <c r="E179" s="32" t="s">
        <v>1346</v>
      </c>
      <c r="F179" s="41" t="s">
        <v>1346</v>
      </c>
      <c r="G179" s="41" t="s">
        <v>1346</v>
      </c>
      <c r="H179" s="41" t="s">
        <v>1346</v>
      </c>
      <c r="I179" s="41" t="s">
        <v>1346</v>
      </c>
      <c r="J179" s="41" t="s">
        <v>1346</v>
      </c>
      <c r="K179" s="42" t="s">
        <v>1346</v>
      </c>
    </row>
    <row r="180" spans="2:11" x14ac:dyDescent="0.25">
      <c r="B180" s="1" t="s">
        <v>325</v>
      </c>
      <c r="C180" s="1" t="s">
        <v>349</v>
      </c>
      <c r="D180" s="40" t="s">
        <v>1347</v>
      </c>
      <c r="E180" s="32"/>
      <c r="F180" s="41"/>
      <c r="G180" s="41"/>
      <c r="H180" s="41"/>
      <c r="I180" s="41"/>
      <c r="J180" s="41"/>
      <c r="K180" s="42"/>
    </row>
    <row r="181" spans="2:11" x14ac:dyDescent="0.25">
      <c r="B181" s="1" t="s">
        <v>476</v>
      </c>
      <c r="C181" s="1" t="s">
        <v>515</v>
      </c>
      <c r="D181" s="40"/>
      <c r="E181" s="32"/>
      <c r="F181" s="41"/>
      <c r="G181" s="41"/>
      <c r="H181" s="41"/>
      <c r="I181" s="41"/>
      <c r="J181" s="41"/>
      <c r="K181" s="42"/>
    </row>
    <row r="182" spans="2:11" x14ac:dyDescent="0.25">
      <c r="B182" s="1" t="s">
        <v>320</v>
      </c>
      <c r="C182" s="1" t="s">
        <v>347</v>
      </c>
      <c r="D182" s="40"/>
      <c r="E182" s="32"/>
      <c r="F182" s="41"/>
      <c r="G182" s="41"/>
      <c r="H182" s="41"/>
      <c r="I182" s="41"/>
      <c r="J182" s="41"/>
      <c r="K182" s="42"/>
    </row>
    <row r="183" spans="2:11" x14ac:dyDescent="0.25">
      <c r="B183" s="1" t="s">
        <v>324</v>
      </c>
      <c r="C183" s="1" t="s">
        <v>348</v>
      </c>
      <c r="D183" s="40"/>
      <c r="E183" s="32"/>
      <c r="F183" s="41"/>
      <c r="G183" s="41"/>
      <c r="H183" s="41"/>
      <c r="I183" s="41"/>
      <c r="J183" s="41"/>
      <c r="K183" s="42"/>
    </row>
    <row r="184" spans="2:11" x14ac:dyDescent="0.25">
      <c r="B184" s="1" t="s">
        <v>648</v>
      </c>
      <c r="C184" s="1" t="s">
        <v>1089</v>
      </c>
      <c r="D184" s="40"/>
      <c r="E184" s="32"/>
      <c r="F184" s="41"/>
      <c r="G184" s="41"/>
      <c r="H184" s="41"/>
      <c r="I184" s="41"/>
      <c r="J184" s="41"/>
      <c r="K184" s="42"/>
    </row>
    <row r="185" spans="2:11" x14ac:dyDescent="0.25">
      <c r="B185" s="1" t="s">
        <v>534</v>
      </c>
      <c r="C185" s="1" t="s">
        <v>551</v>
      </c>
      <c r="D185" s="40"/>
      <c r="E185" s="32"/>
      <c r="F185" s="41"/>
      <c r="G185" s="41"/>
      <c r="H185" s="41"/>
      <c r="I185" s="41"/>
      <c r="J185" s="41"/>
      <c r="K185" s="42"/>
    </row>
    <row r="186" spans="2:11" x14ac:dyDescent="0.25">
      <c r="B186" s="1" t="s">
        <v>94</v>
      </c>
      <c r="C186" s="1" t="s">
        <v>166</v>
      </c>
      <c r="D186" s="40"/>
      <c r="E186" s="32"/>
      <c r="F186" s="41"/>
      <c r="G186" s="41"/>
      <c r="H186" s="41"/>
      <c r="I186" s="41"/>
      <c r="J186" s="41"/>
      <c r="K186" s="42"/>
    </row>
    <row r="187" spans="2:11" x14ac:dyDescent="0.25">
      <c r="B187" s="1" t="s">
        <v>155</v>
      </c>
      <c r="C187" s="1" t="s">
        <v>1098</v>
      </c>
      <c r="D187" s="40"/>
      <c r="E187" s="32"/>
      <c r="F187" s="41"/>
      <c r="G187" s="41"/>
      <c r="H187" s="41"/>
      <c r="I187" s="41"/>
      <c r="J187" s="41"/>
      <c r="K187" s="42"/>
    </row>
    <row r="188" spans="2:11" x14ac:dyDescent="0.25">
      <c r="B188" s="1" t="s">
        <v>120</v>
      </c>
      <c r="C188" s="1" t="s">
        <v>1113</v>
      </c>
      <c r="D188" s="40"/>
      <c r="E188" s="32"/>
      <c r="F188" s="41"/>
      <c r="G188" s="41"/>
      <c r="H188" s="41"/>
      <c r="I188" s="41"/>
      <c r="J188" s="41"/>
      <c r="K188" s="42"/>
    </row>
    <row r="189" spans="2:11" x14ac:dyDescent="0.25">
      <c r="B189" s="1" t="s">
        <v>120</v>
      </c>
      <c r="C189" s="1" t="s">
        <v>1113</v>
      </c>
      <c r="D189" s="40"/>
      <c r="E189" s="32"/>
      <c r="F189" s="41"/>
      <c r="G189" s="41"/>
      <c r="H189" s="41"/>
      <c r="I189" s="41"/>
      <c r="J189" s="41"/>
      <c r="K189" s="42"/>
    </row>
    <row r="190" spans="2:11" x14ac:dyDescent="0.25">
      <c r="B190" s="1" t="s">
        <v>120</v>
      </c>
      <c r="C190" s="1" t="s">
        <v>1113</v>
      </c>
      <c r="D190" s="40"/>
      <c r="E190" s="32"/>
      <c r="F190" s="41"/>
      <c r="G190" s="41"/>
      <c r="H190" s="41"/>
      <c r="I190" s="41"/>
      <c r="J190" s="41"/>
      <c r="K190" s="42"/>
    </row>
    <row r="191" spans="2:11" ht="15.75" thickBot="1" x14ac:dyDescent="0.3">
      <c r="B191" s="1" t="s">
        <v>471</v>
      </c>
      <c r="C191" s="1" t="s">
        <v>1114</v>
      </c>
      <c r="D191" s="43"/>
      <c r="E191" s="44"/>
      <c r="F191" s="45"/>
      <c r="G191" s="45"/>
      <c r="H191" s="45"/>
      <c r="I191" s="45"/>
      <c r="J191" s="45"/>
      <c r="K191" s="46"/>
    </row>
  </sheetData>
  <mergeCells count="1">
    <mergeCell ref="M1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initial_data_packet</vt:lpstr>
      <vt:lpstr>enterGame1</vt:lpstr>
      <vt:lpstr>Sheet1</vt:lpstr>
      <vt:lpstr>enterGame1_Main</vt:lpstr>
      <vt:lpstr>Mobs</vt:lpstr>
      <vt:lpstr>serverCred</vt:lpstr>
      <vt:lpstr>worldData_inv_2_6</vt:lpstr>
      <vt:lpstr>teleportData</vt:lpstr>
      <vt:lpstr>dungeonData</vt:lpstr>
      <vt:lpstr>mobKill</vt:lpstr>
      <vt:lpstr>itemMove</vt:lpstr>
      <vt:lpstr>inventoryLoad</vt:lpstr>
      <vt:lpstr>Sheet7</vt:lpstr>
      <vt:lpstr> mobCoords</vt:lpstr>
      <vt:lpstr>vendorList</vt:lpstr>
      <vt:lpstr>vendorLoaded</vt:lpstr>
      <vt:lpstr>mobDamage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Klyuev</dc:creator>
  <cp:lastModifiedBy>Andrey Klyuev</cp:lastModifiedBy>
  <dcterms:created xsi:type="dcterms:W3CDTF">2022-04-08T14:03:33Z</dcterms:created>
  <dcterms:modified xsi:type="dcterms:W3CDTF">2022-07-23T21:16:24Z</dcterms:modified>
</cp:coreProperties>
</file>