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vid19_modellierung\github\covid19regional\data\"/>
    </mc:Choice>
  </mc:AlternateContent>
  <bookViews>
    <workbookView xWindow="0" yWindow="0" windowWidth="28800" windowHeight="11550"/>
  </bookViews>
  <sheets>
    <sheet name="BerlBB" sheetId="1" r:id="rId1"/>
  </sheets>
  <definedNames>
    <definedName name="_xlnm._FilterDatabase" localSheetId="0" hidden="1">BerlBB!$A$1:$H$63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</calcChain>
</file>

<file path=xl/sharedStrings.xml><?xml version="1.0" encoding="utf-8"?>
<sst xmlns="http://schemas.openxmlformats.org/spreadsheetml/2006/main" count="190" uniqueCount="17">
  <si>
    <t>Datum</t>
  </si>
  <si>
    <t>Ort</t>
  </si>
  <si>
    <t>Positiv</t>
  </si>
  <si>
    <t>KH</t>
  </si>
  <si>
    <t>ITS</t>
  </si>
  <si>
    <t>ITS Beatmet</t>
  </si>
  <si>
    <t>Verstorben</t>
  </si>
  <si>
    <t>genesen</t>
  </si>
  <si>
    <t>Comment</t>
  </si>
  <si>
    <t>Quelle</t>
  </si>
  <si>
    <t>Brandenburg</t>
  </si>
  <si>
    <t>Berlin</t>
  </si>
  <si>
    <t>https://www.rbb24.de/panorama/thema/2020/coronavirus/service/faelle-berlin-brandenburg-verdopplungszeit-fallzahlen-entwicklung.html</t>
  </si>
  <si>
    <t xml:space="preserve">Das RKI hat heute die Falldefinition angepasst. Es wird jetzt auch als Covid-19-Fall gezählt, wenn jemand Kontaktperson eines bestätigten Covid-19-Falls ist und Symptome zeigt. Diese Fälle sind in der Meldung der Krankenhäuser inbegriffen. </t>
  </si>
  <si>
    <t>moeglicherweise uebermittlungsfehler bei genesen</t>
  </si>
  <si>
    <t>Umstellung Meldesoftware, Daten unvollstaendig</t>
  </si>
  <si>
    <t>https://www.berlin.de/sen/gpg/service/presse/2020/?page_at_1_0=1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</si>
</sst>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760640</xdr:colOff>
      <xdr:row>26</xdr:row>
      <xdr:rowOff>0</xdr:rowOff>
    </xdr:from>
    <xdr:to>
      <xdr:col>17</xdr:col>
      <xdr:colOff>295096</xdr:colOff>
      <xdr:row>50</xdr:row>
      <xdr:rowOff>107365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2515" y="4953000"/>
          <a:ext cx="5630456" cy="46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="130" zoomScaleNormal="130" workbookViewId="0">
      <pane ySplit="1" topLeftCell="A71" activePane="bottomLeft" state="frozen"/>
      <selection pane="bottomLeft" activeCell="J24" sqref="J24:J88"/>
    </sheetView>
  </sheetViews>
  <sheetFormatPr baseColWidth="10" defaultRowHeight="15" x14ac:dyDescent="0.25"/>
  <cols>
    <col min="1" max="1" width="12.42578125" bestFit="1" customWidth="1"/>
    <col min="3" max="3" width="14.85546875" bestFit="1" customWidth="1"/>
    <col min="4" max="4" width="14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43911</v>
      </c>
      <c r="B2" t="s">
        <v>10</v>
      </c>
      <c r="D2">
        <v>18</v>
      </c>
      <c r="J2" s="2" t="s">
        <v>12</v>
      </c>
    </row>
    <row r="3" spans="1:10" x14ac:dyDescent="0.25">
      <c r="A3" s="1">
        <v>43912</v>
      </c>
      <c r="B3" t="s">
        <v>10</v>
      </c>
      <c r="D3">
        <v>22</v>
      </c>
      <c r="J3" s="2" t="s">
        <v>12</v>
      </c>
    </row>
    <row r="4" spans="1:10" x14ac:dyDescent="0.25">
      <c r="A4" s="1">
        <v>43913</v>
      </c>
      <c r="B4" t="s">
        <v>10</v>
      </c>
      <c r="D4">
        <v>31</v>
      </c>
      <c r="J4" s="2" t="s">
        <v>12</v>
      </c>
    </row>
    <row r="5" spans="1:10" x14ac:dyDescent="0.25">
      <c r="A5" s="1">
        <v>43914</v>
      </c>
      <c r="B5" t="s">
        <v>10</v>
      </c>
      <c r="D5">
        <v>34</v>
      </c>
      <c r="J5" s="2" t="s">
        <v>12</v>
      </c>
    </row>
    <row r="6" spans="1:10" x14ac:dyDescent="0.25">
      <c r="A6" s="1">
        <v>43915</v>
      </c>
      <c r="B6" t="s">
        <v>10</v>
      </c>
      <c r="D6">
        <v>37</v>
      </c>
      <c r="J6" s="2" t="s">
        <v>12</v>
      </c>
    </row>
    <row r="7" spans="1:10" x14ac:dyDescent="0.25">
      <c r="A7" s="1">
        <v>43916</v>
      </c>
      <c r="B7" t="s">
        <v>10</v>
      </c>
      <c r="D7">
        <v>29</v>
      </c>
      <c r="J7" s="2" t="s">
        <v>12</v>
      </c>
    </row>
    <row r="8" spans="1:10" x14ac:dyDescent="0.25">
      <c r="A8" s="1">
        <v>43917</v>
      </c>
      <c r="B8" t="s">
        <v>10</v>
      </c>
      <c r="D8">
        <v>42</v>
      </c>
      <c r="F8">
        <v>11</v>
      </c>
      <c r="J8" s="2" t="s">
        <v>12</v>
      </c>
    </row>
    <row r="9" spans="1:10" x14ac:dyDescent="0.25">
      <c r="A9" s="1">
        <v>43918</v>
      </c>
      <c r="B9" t="s">
        <v>10</v>
      </c>
      <c r="D9">
        <v>39</v>
      </c>
      <c r="F9">
        <v>11</v>
      </c>
      <c r="J9" s="2" t="s">
        <v>12</v>
      </c>
    </row>
    <row r="10" spans="1:10" x14ac:dyDescent="0.25">
      <c r="A10" s="1">
        <v>43919</v>
      </c>
      <c r="B10" t="s">
        <v>10</v>
      </c>
      <c r="D10">
        <v>49</v>
      </c>
      <c r="F10">
        <v>16</v>
      </c>
      <c r="J10" s="2" t="s">
        <v>12</v>
      </c>
    </row>
    <row r="11" spans="1:10" x14ac:dyDescent="0.25">
      <c r="A11" s="1">
        <v>43920</v>
      </c>
      <c r="B11" t="s">
        <v>10</v>
      </c>
      <c r="D11">
        <v>47</v>
      </c>
      <c r="F11">
        <v>18</v>
      </c>
      <c r="J11" s="2" t="s">
        <v>12</v>
      </c>
    </row>
    <row r="12" spans="1:10" x14ac:dyDescent="0.25">
      <c r="A12" s="1">
        <v>43921</v>
      </c>
      <c r="B12" t="s">
        <v>10</v>
      </c>
      <c r="D12">
        <v>49</v>
      </c>
      <c r="F12">
        <v>19</v>
      </c>
      <c r="J12" s="2" t="s">
        <v>12</v>
      </c>
    </row>
    <row r="13" spans="1:10" x14ac:dyDescent="0.25">
      <c r="A13" s="1">
        <v>43922</v>
      </c>
      <c r="B13" t="s">
        <v>10</v>
      </c>
      <c r="D13">
        <v>60</v>
      </c>
      <c r="F13">
        <v>17</v>
      </c>
      <c r="J13" s="2" t="s">
        <v>12</v>
      </c>
    </row>
    <row r="14" spans="1:10" x14ac:dyDescent="0.25">
      <c r="A14" s="1">
        <v>43923</v>
      </c>
      <c r="B14" t="s">
        <v>10</v>
      </c>
      <c r="D14">
        <v>72</v>
      </c>
      <c r="F14">
        <v>19</v>
      </c>
      <c r="J14" s="2" t="s">
        <v>12</v>
      </c>
    </row>
    <row r="15" spans="1:10" x14ac:dyDescent="0.25">
      <c r="A15" s="1">
        <v>43924</v>
      </c>
      <c r="B15" t="s">
        <v>10</v>
      </c>
      <c r="D15">
        <v>156</v>
      </c>
      <c r="F15">
        <v>23</v>
      </c>
      <c r="J15" s="2" t="s">
        <v>12</v>
      </c>
    </row>
    <row r="16" spans="1:10" x14ac:dyDescent="0.25">
      <c r="A16" s="1">
        <v>43925</v>
      </c>
      <c r="B16" t="s">
        <v>10</v>
      </c>
      <c r="D16">
        <v>162</v>
      </c>
      <c r="F16">
        <v>25</v>
      </c>
      <c r="J16" s="2" t="s">
        <v>12</v>
      </c>
    </row>
    <row r="17" spans="1:10" x14ac:dyDescent="0.25">
      <c r="A17" s="1">
        <v>43926</v>
      </c>
      <c r="B17" t="s">
        <v>10</v>
      </c>
      <c r="D17">
        <v>169</v>
      </c>
      <c r="F17">
        <v>26</v>
      </c>
      <c r="J17" s="2" t="s">
        <v>12</v>
      </c>
    </row>
    <row r="18" spans="1:10" x14ac:dyDescent="0.25">
      <c r="A18" s="1">
        <v>43927</v>
      </c>
      <c r="B18" t="s">
        <v>10</v>
      </c>
      <c r="D18">
        <v>169</v>
      </c>
      <c r="F18">
        <v>26</v>
      </c>
      <c r="J18" s="2" t="s">
        <v>12</v>
      </c>
    </row>
    <row r="19" spans="1:10" x14ac:dyDescent="0.25">
      <c r="A19" s="1">
        <v>43928</v>
      </c>
      <c r="B19" t="s">
        <v>10</v>
      </c>
      <c r="C19">
        <v>1574</v>
      </c>
      <c r="D19">
        <v>169</v>
      </c>
      <c r="F19">
        <v>26</v>
      </c>
      <c r="J19" s="2" t="s">
        <v>12</v>
      </c>
    </row>
    <row r="20" spans="1:10" x14ac:dyDescent="0.25">
      <c r="A20" s="1">
        <v>43929</v>
      </c>
      <c r="B20" t="s">
        <v>10</v>
      </c>
      <c r="C20">
        <v>1613</v>
      </c>
      <c r="D20">
        <v>202</v>
      </c>
      <c r="F20">
        <v>35</v>
      </c>
      <c r="J20" s="2" t="s">
        <v>12</v>
      </c>
    </row>
    <row r="21" spans="1:10" x14ac:dyDescent="0.25">
      <c r="A21" s="1">
        <v>43930</v>
      </c>
      <c r="B21" t="s">
        <v>10</v>
      </c>
      <c r="C21">
        <v>1782</v>
      </c>
      <c r="D21">
        <v>202</v>
      </c>
      <c r="F21">
        <v>31</v>
      </c>
      <c r="J21" s="2" t="s">
        <v>12</v>
      </c>
    </row>
    <row r="22" spans="1:10" x14ac:dyDescent="0.25">
      <c r="A22" s="1">
        <v>43931</v>
      </c>
      <c r="B22" t="s">
        <v>10</v>
      </c>
      <c r="C22">
        <v>1867</v>
      </c>
      <c r="D22">
        <v>202</v>
      </c>
      <c r="F22">
        <v>31</v>
      </c>
      <c r="J22" s="2" t="s">
        <v>12</v>
      </c>
    </row>
    <row r="23" spans="1:10" x14ac:dyDescent="0.25">
      <c r="A23" s="1">
        <v>43932</v>
      </c>
      <c r="B23" t="s">
        <v>10</v>
      </c>
      <c r="C23">
        <v>1920</v>
      </c>
      <c r="J23" s="2" t="s">
        <v>12</v>
      </c>
    </row>
    <row r="24" spans="1:10" x14ac:dyDescent="0.25">
      <c r="A24" s="1">
        <v>43891</v>
      </c>
      <c r="B24" t="s">
        <v>11</v>
      </c>
      <c r="C24">
        <v>1</v>
      </c>
      <c r="D24">
        <v>0</v>
      </c>
      <c r="E24">
        <v>0</v>
      </c>
      <c r="G24">
        <v>0</v>
      </c>
      <c r="J24" s="2" t="s">
        <v>16</v>
      </c>
    </row>
    <row r="25" spans="1:10" x14ac:dyDescent="0.25">
      <c r="A25" s="1">
        <v>43892</v>
      </c>
      <c r="B25" t="s">
        <v>11</v>
      </c>
      <c r="C25">
        <v>3</v>
      </c>
      <c r="D25">
        <v>0</v>
      </c>
      <c r="E25">
        <v>0</v>
      </c>
      <c r="G25">
        <v>0</v>
      </c>
      <c r="J25" s="2" t="s">
        <v>16</v>
      </c>
    </row>
    <row r="26" spans="1:10" x14ac:dyDescent="0.25">
      <c r="A26" s="1">
        <v>43893</v>
      </c>
      <c r="B26" t="s">
        <v>11</v>
      </c>
      <c r="C26">
        <v>6</v>
      </c>
      <c r="D26">
        <v>0</v>
      </c>
      <c r="E26">
        <v>0</v>
      </c>
      <c r="G26">
        <v>0</v>
      </c>
      <c r="J26" s="2" t="s">
        <v>16</v>
      </c>
    </row>
    <row r="27" spans="1:10" x14ac:dyDescent="0.25">
      <c r="A27" s="1">
        <v>43894</v>
      </c>
      <c r="B27" t="s">
        <v>11</v>
      </c>
      <c r="C27">
        <v>9</v>
      </c>
      <c r="D27">
        <v>0</v>
      </c>
      <c r="E27">
        <v>0</v>
      </c>
      <c r="G27">
        <v>0</v>
      </c>
      <c r="J27" s="2" t="s">
        <v>16</v>
      </c>
    </row>
    <row r="28" spans="1:10" x14ac:dyDescent="0.25">
      <c r="A28" s="1">
        <v>43895</v>
      </c>
      <c r="B28" t="s">
        <v>11</v>
      </c>
      <c r="C28">
        <v>13</v>
      </c>
      <c r="D28">
        <v>0</v>
      </c>
      <c r="E28">
        <v>0</v>
      </c>
      <c r="G28">
        <v>0</v>
      </c>
      <c r="J28" s="2" t="s">
        <v>16</v>
      </c>
    </row>
    <row r="29" spans="1:10" x14ac:dyDescent="0.25">
      <c r="A29" s="1">
        <v>43896</v>
      </c>
      <c r="B29" t="s">
        <v>11</v>
      </c>
      <c r="C29">
        <v>19</v>
      </c>
      <c r="D29">
        <v>0</v>
      </c>
      <c r="E29">
        <v>0</v>
      </c>
      <c r="G29">
        <v>0</v>
      </c>
      <c r="J29" s="2" t="s">
        <v>16</v>
      </c>
    </row>
    <row r="30" spans="1:10" x14ac:dyDescent="0.25">
      <c r="A30" s="1">
        <v>43897</v>
      </c>
      <c r="B30" t="s">
        <v>11</v>
      </c>
      <c r="C30">
        <v>28</v>
      </c>
      <c r="D30">
        <v>0</v>
      </c>
      <c r="E30">
        <v>0</v>
      </c>
      <c r="G30">
        <v>0</v>
      </c>
      <c r="J30" s="2" t="s">
        <v>16</v>
      </c>
    </row>
    <row r="31" spans="1:10" x14ac:dyDescent="0.25">
      <c r="A31" s="1">
        <v>43898</v>
      </c>
      <c r="B31" t="s">
        <v>11</v>
      </c>
      <c r="C31">
        <v>40</v>
      </c>
      <c r="D31">
        <v>0</v>
      </c>
      <c r="E31">
        <v>0</v>
      </c>
      <c r="G31">
        <v>0</v>
      </c>
      <c r="J31" s="2" t="s">
        <v>16</v>
      </c>
    </row>
    <row r="32" spans="1:10" x14ac:dyDescent="0.25">
      <c r="A32" s="1">
        <v>43899</v>
      </c>
      <c r="B32" t="s">
        <v>11</v>
      </c>
      <c r="C32">
        <v>48</v>
      </c>
      <c r="D32">
        <v>0</v>
      </c>
      <c r="E32">
        <v>0</v>
      </c>
      <c r="G32">
        <v>0</v>
      </c>
      <c r="J32" s="2" t="s">
        <v>16</v>
      </c>
    </row>
    <row r="33" spans="1:10" x14ac:dyDescent="0.25">
      <c r="A33" s="1">
        <v>43900</v>
      </c>
      <c r="B33" t="s">
        <v>11</v>
      </c>
      <c r="C33">
        <v>58</v>
      </c>
      <c r="D33">
        <v>4</v>
      </c>
      <c r="E33">
        <v>0</v>
      </c>
      <c r="G33">
        <v>0</v>
      </c>
      <c r="J33" s="2" t="s">
        <v>16</v>
      </c>
    </row>
    <row r="34" spans="1:10" x14ac:dyDescent="0.25">
      <c r="A34" s="1">
        <v>43901</v>
      </c>
      <c r="B34" t="s">
        <v>11</v>
      </c>
      <c r="C34">
        <v>81</v>
      </c>
      <c r="D34">
        <v>5</v>
      </c>
      <c r="E34">
        <v>0</v>
      </c>
      <c r="G34">
        <v>0</v>
      </c>
      <c r="J34" s="2" t="s">
        <v>16</v>
      </c>
    </row>
    <row r="35" spans="1:10" x14ac:dyDescent="0.25">
      <c r="A35" s="1">
        <v>43902</v>
      </c>
      <c r="B35" t="s">
        <v>11</v>
      </c>
      <c r="C35">
        <v>118</v>
      </c>
      <c r="D35">
        <v>5</v>
      </c>
      <c r="E35">
        <v>0</v>
      </c>
      <c r="G35">
        <v>0</v>
      </c>
      <c r="J35" s="2" t="s">
        <v>16</v>
      </c>
    </row>
    <row r="36" spans="1:10" x14ac:dyDescent="0.25">
      <c r="A36" s="1">
        <v>43903</v>
      </c>
      <c r="B36" t="s">
        <v>11</v>
      </c>
      <c r="C36">
        <v>158</v>
      </c>
      <c r="D36">
        <v>8</v>
      </c>
      <c r="E36">
        <v>0</v>
      </c>
      <c r="G36">
        <v>0</v>
      </c>
      <c r="J36" s="2" t="s">
        <v>16</v>
      </c>
    </row>
    <row r="37" spans="1:10" x14ac:dyDescent="0.25">
      <c r="A37" s="1">
        <v>43904</v>
      </c>
      <c r="B37" t="s">
        <v>11</v>
      </c>
      <c r="C37">
        <v>263</v>
      </c>
      <c r="D37">
        <v>8</v>
      </c>
      <c r="E37">
        <v>0</v>
      </c>
      <c r="G37">
        <v>0</v>
      </c>
      <c r="J37" s="2" t="s">
        <v>16</v>
      </c>
    </row>
    <row r="38" spans="1:10" x14ac:dyDescent="0.25">
      <c r="A38" s="1">
        <v>43905</v>
      </c>
      <c r="B38" t="s">
        <v>11</v>
      </c>
      <c r="C38">
        <v>283</v>
      </c>
      <c r="D38">
        <v>16</v>
      </c>
      <c r="E38">
        <v>0</v>
      </c>
      <c r="G38">
        <v>0</v>
      </c>
      <c r="J38" s="2" t="s">
        <v>16</v>
      </c>
    </row>
    <row r="39" spans="1:10" x14ac:dyDescent="0.25">
      <c r="A39" s="1">
        <v>43906</v>
      </c>
      <c r="B39" t="s">
        <v>11</v>
      </c>
      <c r="C39">
        <v>332</v>
      </c>
      <c r="D39">
        <v>17</v>
      </c>
      <c r="E39">
        <v>3</v>
      </c>
      <c r="G39">
        <v>0</v>
      </c>
      <c r="J39" s="2" t="s">
        <v>16</v>
      </c>
    </row>
    <row r="40" spans="1:10" x14ac:dyDescent="0.25">
      <c r="A40" s="1">
        <v>43907</v>
      </c>
      <c r="B40" t="s">
        <v>11</v>
      </c>
      <c r="C40">
        <v>383</v>
      </c>
      <c r="D40">
        <v>17</v>
      </c>
      <c r="E40">
        <v>4</v>
      </c>
      <c r="G40">
        <v>0</v>
      </c>
      <c r="J40" s="2" t="s">
        <v>16</v>
      </c>
    </row>
    <row r="41" spans="1:10" x14ac:dyDescent="0.25">
      <c r="A41" s="1">
        <v>43908</v>
      </c>
      <c r="B41" t="s">
        <v>11</v>
      </c>
      <c r="C41">
        <v>519</v>
      </c>
      <c r="D41">
        <v>19</v>
      </c>
      <c r="E41">
        <v>9</v>
      </c>
      <c r="G41">
        <v>0</v>
      </c>
      <c r="J41" s="2" t="s">
        <v>16</v>
      </c>
    </row>
    <row r="42" spans="1:10" x14ac:dyDescent="0.25">
      <c r="A42" s="1">
        <v>43909</v>
      </c>
      <c r="B42" t="s">
        <v>11</v>
      </c>
      <c r="C42">
        <v>688</v>
      </c>
      <c r="D42">
        <v>30</v>
      </c>
      <c r="E42">
        <v>15</v>
      </c>
      <c r="G42">
        <v>0</v>
      </c>
      <c r="J42" s="2" t="s">
        <v>16</v>
      </c>
    </row>
    <row r="43" spans="1:10" x14ac:dyDescent="0.25">
      <c r="A43" s="1">
        <v>43910</v>
      </c>
      <c r="B43" t="s">
        <v>11</v>
      </c>
      <c r="C43">
        <v>868</v>
      </c>
      <c r="D43">
        <v>26</v>
      </c>
      <c r="E43">
        <v>18</v>
      </c>
      <c r="G43">
        <v>1</v>
      </c>
      <c r="J43" s="2" t="s">
        <v>16</v>
      </c>
    </row>
    <row r="44" spans="1:10" x14ac:dyDescent="0.25">
      <c r="A44" s="1">
        <v>43911</v>
      </c>
      <c r="B44" t="s">
        <v>11</v>
      </c>
      <c r="C44">
        <v>1025</v>
      </c>
      <c r="D44">
        <v>25</v>
      </c>
      <c r="E44">
        <v>14</v>
      </c>
      <c r="G44">
        <v>1</v>
      </c>
      <c r="J44" s="2" t="s">
        <v>16</v>
      </c>
    </row>
    <row r="45" spans="1:10" x14ac:dyDescent="0.25">
      <c r="A45" s="1">
        <v>43912</v>
      </c>
      <c r="B45" t="s">
        <v>11</v>
      </c>
      <c r="C45">
        <v>1071</v>
      </c>
      <c r="D45">
        <v>21</v>
      </c>
      <c r="E45">
        <v>20</v>
      </c>
      <c r="G45">
        <v>1</v>
      </c>
      <c r="J45" s="2" t="s">
        <v>16</v>
      </c>
    </row>
    <row r="46" spans="1:10" x14ac:dyDescent="0.25">
      <c r="A46" s="1">
        <v>43913</v>
      </c>
      <c r="B46" t="s">
        <v>11</v>
      </c>
      <c r="C46">
        <v>1219</v>
      </c>
      <c r="D46">
        <v>25</v>
      </c>
      <c r="E46">
        <v>22</v>
      </c>
      <c r="G46">
        <v>2</v>
      </c>
      <c r="J46" s="2" t="s">
        <v>16</v>
      </c>
    </row>
    <row r="47" spans="1:10" x14ac:dyDescent="0.25">
      <c r="A47" s="1">
        <v>43914</v>
      </c>
      <c r="B47" t="s">
        <v>11</v>
      </c>
      <c r="C47">
        <v>1425</v>
      </c>
      <c r="D47">
        <v>86</v>
      </c>
      <c r="E47">
        <v>26</v>
      </c>
      <c r="G47">
        <v>3</v>
      </c>
      <c r="I47" t="s">
        <v>13</v>
      </c>
      <c r="J47" s="2" t="s">
        <v>16</v>
      </c>
    </row>
    <row r="48" spans="1:10" x14ac:dyDescent="0.25">
      <c r="A48" s="1">
        <v>43915</v>
      </c>
      <c r="B48" t="s">
        <v>11</v>
      </c>
      <c r="C48">
        <v>1645</v>
      </c>
      <c r="D48">
        <v>170</v>
      </c>
      <c r="E48">
        <v>38</v>
      </c>
      <c r="G48">
        <v>4</v>
      </c>
      <c r="J48" s="2" t="s">
        <v>16</v>
      </c>
    </row>
    <row r="49" spans="1:10" x14ac:dyDescent="0.25">
      <c r="A49" s="1">
        <v>43916</v>
      </c>
      <c r="B49" t="s">
        <v>11</v>
      </c>
      <c r="C49">
        <v>1937</v>
      </c>
      <c r="D49">
        <v>189</v>
      </c>
      <c r="E49">
        <v>46</v>
      </c>
      <c r="G49">
        <v>8</v>
      </c>
      <c r="J49" s="2" t="s">
        <v>16</v>
      </c>
    </row>
    <row r="50" spans="1:10" x14ac:dyDescent="0.25">
      <c r="A50" s="1">
        <v>43917</v>
      </c>
      <c r="B50" t="s">
        <v>11</v>
      </c>
      <c r="C50">
        <v>2152</v>
      </c>
      <c r="D50">
        <v>208</v>
      </c>
      <c r="E50">
        <v>53</v>
      </c>
      <c r="G50">
        <v>8</v>
      </c>
      <c r="H50">
        <v>645</v>
      </c>
      <c r="J50" s="2" t="s">
        <v>16</v>
      </c>
    </row>
    <row r="51" spans="1:10" x14ac:dyDescent="0.25">
      <c r="A51" s="1">
        <v>43918</v>
      </c>
      <c r="B51" t="s">
        <v>11</v>
      </c>
      <c r="C51">
        <v>2337</v>
      </c>
      <c r="D51">
        <v>236</v>
      </c>
      <c r="E51">
        <v>64</v>
      </c>
      <c r="G51">
        <v>9</v>
      </c>
      <c r="H51">
        <v>765</v>
      </c>
      <c r="J51" s="2" t="s">
        <v>16</v>
      </c>
    </row>
    <row r="52" spans="1:10" x14ac:dyDescent="0.25">
      <c r="A52" s="1">
        <v>43919</v>
      </c>
      <c r="B52" t="s">
        <v>11</v>
      </c>
      <c r="C52">
        <v>2462</v>
      </c>
      <c r="D52">
        <v>242</v>
      </c>
      <c r="E52">
        <v>70</v>
      </c>
      <c r="G52">
        <v>11</v>
      </c>
      <c r="H52">
        <v>845</v>
      </c>
      <c r="J52" s="2" t="s">
        <v>16</v>
      </c>
    </row>
    <row r="53" spans="1:10" x14ac:dyDescent="0.25">
      <c r="A53" s="1">
        <v>43920</v>
      </c>
      <c r="B53" t="s">
        <v>11</v>
      </c>
      <c r="C53">
        <v>2581</v>
      </c>
      <c r="D53">
        <v>297</v>
      </c>
      <c r="E53">
        <v>84</v>
      </c>
      <c r="G53">
        <v>13</v>
      </c>
      <c r="H53">
        <v>1055</v>
      </c>
      <c r="J53" s="2" t="s">
        <v>16</v>
      </c>
    </row>
    <row r="54" spans="1:10" x14ac:dyDescent="0.25">
      <c r="A54" s="1">
        <v>43921</v>
      </c>
      <c r="B54" t="s">
        <v>11</v>
      </c>
      <c r="C54">
        <v>2777</v>
      </c>
      <c r="D54">
        <v>288</v>
      </c>
      <c r="E54">
        <v>92</v>
      </c>
      <c r="G54">
        <v>15</v>
      </c>
      <c r="H54">
        <v>1191</v>
      </c>
      <c r="J54" s="2" t="s">
        <v>16</v>
      </c>
    </row>
    <row r="55" spans="1:10" x14ac:dyDescent="0.25">
      <c r="A55" s="1">
        <v>43922</v>
      </c>
      <c r="B55" t="s">
        <v>11</v>
      </c>
      <c r="C55">
        <v>2993</v>
      </c>
      <c r="D55">
        <v>375</v>
      </c>
      <c r="E55">
        <v>104</v>
      </c>
      <c r="G55">
        <v>17</v>
      </c>
      <c r="H55">
        <v>1369</v>
      </c>
      <c r="J55" s="2" t="s">
        <v>16</v>
      </c>
    </row>
    <row r="56" spans="1:10" x14ac:dyDescent="0.25">
      <c r="A56" s="1">
        <v>43923</v>
      </c>
      <c r="B56" t="s">
        <v>11</v>
      </c>
      <c r="C56">
        <v>3223</v>
      </c>
      <c r="D56">
        <v>342</v>
      </c>
      <c r="E56">
        <v>116</v>
      </c>
      <c r="G56">
        <v>20</v>
      </c>
      <c r="H56">
        <v>1564</v>
      </c>
      <c r="J56" s="2" t="s">
        <v>16</v>
      </c>
    </row>
    <row r="57" spans="1:10" x14ac:dyDescent="0.25">
      <c r="A57" s="1">
        <v>43924</v>
      </c>
      <c r="B57" t="s">
        <v>11</v>
      </c>
      <c r="C57">
        <v>3486</v>
      </c>
      <c r="D57">
        <v>349</v>
      </c>
      <c r="E57">
        <v>124</v>
      </c>
      <c r="G57">
        <v>22</v>
      </c>
      <c r="H57">
        <v>1720</v>
      </c>
      <c r="J57" s="2" t="s">
        <v>16</v>
      </c>
    </row>
    <row r="58" spans="1:10" x14ac:dyDescent="0.25">
      <c r="A58" s="1">
        <v>43925</v>
      </c>
      <c r="B58" t="s">
        <v>11</v>
      </c>
      <c r="C58">
        <v>3626</v>
      </c>
      <c r="D58">
        <v>375</v>
      </c>
      <c r="E58">
        <v>127</v>
      </c>
      <c r="G58">
        <v>24</v>
      </c>
      <c r="H58">
        <v>1857</v>
      </c>
      <c r="J58" s="2" t="s">
        <v>16</v>
      </c>
    </row>
    <row r="59" spans="1:10" x14ac:dyDescent="0.25">
      <c r="A59" s="1">
        <v>43926</v>
      </c>
      <c r="B59" t="s">
        <v>11</v>
      </c>
      <c r="C59">
        <v>3687</v>
      </c>
      <c r="D59">
        <v>381</v>
      </c>
      <c r="E59">
        <v>126</v>
      </c>
      <c r="G59">
        <v>26</v>
      </c>
      <c r="H59">
        <v>1938</v>
      </c>
      <c r="J59" s="2" t="s">
        <v>16</v>
      </c>
    </row>
    <row r="60" spans="1:10" x14ac:dyDescent="0.25">
      <c r="A60" s="1">
        <v>43927</v>
      </c>
      <c r="B60" t="s">
        <v>11</v>
      </c>
      <c r="C60">
        <v>3862</v>
      </c>
      <c r="D60">
        <v>394</v>
      </c>
      <c r="E60">
        <v>133</v>
      </c>
      <c r="G60">
        <v>28</v>
      </c>
      <c r="H60">
        <v>2097</v>
      </c>
      <c r="J60" s="2" t="s">
        <v>16</v>
      </c>
    </row>
    <row r="61" spans="1:10" x14ac:dyDescent="0.25">
      <c r="A61" s="1">
        <v>43928</v>
      </c>
      <c r="B61" t="s">
        <v>11</v>
      </c>
      <c r="C61">
        <v>4038</v>
      </c>
      <c r="D61">
        <v>387</v>
      </c>
      <c r="E61">
        <v>118</v>
      </c>
      <c r="G61">
        <v>32</v>
      </c>
      <c r="H61">
        <v>2233</v>
      </c>
      <c r="J61" s="2" t="s">
        <v>16</v>
      </c>
    </row>
    <row r="62" spans="1:10" x14ac:dyDescent="0.25">
      <c r="A62" s="1">
        <v>43929</v>
      </c>
      <c r="B62" t="s">
        <v>11</v>
      </c>
      <c r="C62">
        <v>4212</v>
      </c>
      <c r="D62">
        <v>420</v>
      </c>
      <c r="E62">
        <v>126</v>
      </c>
      <c r="G62">
        <v>37</v>
      </c>
      <c r="H62">
        <v>2341</v>
      </c>
      <c r="J62" s="2" t="s">
        <v>16</v>
      </c>
    </row>
    <row r="63" spans="1:10" x14ac:dyDescent="0.25">
      <c r="A63" s="1">
        <v>43930</v>
      </c>
      <c r="B63" t="s">
        <v>11</v>
      </c>
      <c r="C63">
        <v>4357</v>
      </c>
      <c r="D63">
        <v>423</v>
      </c>
      <c r="E63">
        <v>136</v>
      </c>
      <c r="G63">
        <v>42</v>
      </c>
      <c r="H63">
        <v>2481</v>
      </c>
      <c r="J63" s="2" t="s">
        <v>16</v>
      </c>
    </row>
    <row r="64" spans="1:10" x14ac:dyDescent="0.25">
      <c r="A64" s="1">
        <v>43931</v>
      </c>
      <c r="B64" t="s">
        <v>11</v>
      </c>
      <c r="C64">
        <v>4446</v>
      </c>
      <c r="D64">
        <f>615-E64</f>
        <v>472</v>
      </c>
      <c r="E64">
        <v>143</v>
      </c>
      <c r="G64">
        <v>46</v>
      </c>
      <c r="H64">
        <v>2563</v>
      </c>
      <c r="J64" s="2" t="s">
        <v>16</v>
      </c>
    </row>
    <row r="65" spans="1:10" x14ac:dyDescent="0.25">
      <c r="A65" s="1">
        <v>43932</v>
      </c>
      <c r="B65" t="s">
        <v>11</v>
      </c>
      <c r="C65">
        <v>4553</v>
      </c>
      <c r="D65">
        <f>601-E65</f>
        <v>462</v>
      </c>
      <c r="E65">
        <v>139</v>
      </c>
      <c r="G65">
        <v>50</v>
      </c>
      <c r="H65">
        <v>2635</v>
      </c>
      <c r="J65" s="2" t="s">
        <v>16</v>
      </c>
    </row>
    <row r="66" spans="1:10" x14ac:dyDescent="0.25">
      <c r="A66" s="1">
        <v>43933</v>
      </c>
      <c r="B66" t="s">
        <v>11</v>
      </c>
      <c r="C66">
        <v>4583</v>
      </c>
      <c r="D66">
        <f>566-E66</f>
        <v>433</v>
      </c>
      <c r="E66">
        <v>133</v>
      </c>
      <c r="G66">
        <v>51</v>
      </c>
      <c r="H66">
        <v>2787</v>
      </c>
      <c r="I66" t="s">
        <v>14</v>
      </c>
      <c r="J66" s="2" t="s">
        <v>16</v>
      </c>
    </row>
    <row r="67" spans="1:10" x14ac:dyDescent="0.25">
      <c r="A67" s="1">
        <v>43934</v>
      </c>
      <c r="B67" t="s">
        <v>11</v>
      </c>
      <c r="C67">
        <v>4667</v>
      </c>
      <c r="D67">
        <f>568-E67</f>
        <v>427</v>
      </c>
      <c r="E67">
        <v>141</v>
      </c>
      <c r="G67">
        <v>56</v>
      </c>
      <c r="H67">
        <v>2778</v>
      </c>
      <c r="I67" t="s">
        <v>14</v>
      </c>
      <c r="J67" s="2" t="s">
        <v>16</v>
      </c>
    </row>
    <row r="68" spans="1:10" x14ac:dyDescent="0.25">
      <c r="A68" s="1">
        <v>43935</v>
      </c>
      <c r="B68" t="s">
        <v>11</v>
      </c>
      <c r="C68">
        <v>4736</v>
      </c>
      <c r="D68">
        <f>582-E68</f>
        <v>445</v>
      </c>
      <c r="E68">
        <v>137</v>
      </c>
      <c r="G68">
        <v>62</v>
      </c>
      <c r="H68">
        <v>2864</v>
      </c>
      <c r="I68" t="s">
        <v>14</v>
      </c>
      <c r="J68" s="2" t="s">
        <v>16</v>
      </c>
    </row>
    <row r="69" spans="1:10" x14ac:dyDescent="0.25">
      <c r="A69" s="1">
        <v>43936</v>
      </c>
      <c r="B69" t="s">
        <v>11</v>
      </c>
      <c r="C69">
        <v>4870</v>
      </c>
      <c r="D69">
        <f>599-E69</f>
        <v>471</v>
      </c>
      <c r="E69">
        <v>128</v>
      </c>
      <c r="G69">
        <v>74</v>
      </c>
      <c r="J69" s="2" t="s">
        <v>16</v>
      </c>
    </row>
    <row r="70" spans="1:10" x14ac:dyDescent="0.25">
      <c r="A70" s="1">
        <v>43937</v>
      </c>
      <c r="B70" t="s">
        <v>11</v>
      </c>
      <c r="C70">
        <v>4971</v>
      </c>
      <c r="D70">
        <f>602-E70</f>
        <v>460</v>
      </c>
      <c r="E70">
        <v>142</v>
      </c>
      <c r="G70">
        <v>84</v>
      </c>
      <c r="H70">
        <v>3480</v>
      </c>
      <c r="J70" s="2" t="s">
        <v>16</v>
      </c>
    </row>
    <row r="71" spans="1:10" x14ac:dyDescent="0.25">
      <c r="A71" s="1">
        <v>43938</v>
      </c>
      <c r="B71" t="s">
        <v>11</v>
      </c>
      <c r="C71">
        <v>5091</v>
      </c>
      <c r="D71">
        <f>585-E71</f>
        <v>439</v>
      </c>
      <c r="E71">
        <v>146</v>
      </c>
      <c r="G71">
        <v>91</v>
      </c>
      <c r="H71">
        <v>3641</v>
      </c>
      <c r="J71" s="2" t="s">
        <v>16</v>
      </c>
    </row>
    <row r="72" spans="1:10" x14ac:dyDescent="0.25">
      <c r="A72" s="1">
        <v>43939</v>
      </c>
      <c r="B72" t="s">
        <v>11</v>
      </c>
      <c r="C72">
        <v>5187</v>
      </c>
      <c r="D72">
        <f>592-153</f>
        <v>439</v>
      </c>
      <c r="E72">
        <v>153</v>
      </c>
      <c r="G72">
        <v>92</v>
      </c>
      <c r="H72">
        <v>3757</v>
      </c>
      <c r="J72" s="2" t="s">
        <v>16</v>
      </c>
    </row>
    <row r="73" spans="1:10" x14ac:dyDescent="0.25">
      <c r="A73" s="1">
        <v>43940</v>
      </c>
      <c r="B73" t="s">
        <v>11</v>
      </c>
      <c r="C73">
        <v>5225</v>
      </c>
      <c r="D73">
        <f>567-E73</f>
        <v>411</v>
      </c>
      <c r="E73">
        <v>156</v>
      </c>
      <c r="G73">
        <v>94</v>
      </c>
      <c r="H73">
        <v>4015</v>
      </c>
      <c r="J73" s="2" t="s">
        <v>16</v>
      </c>
    </row>
    <row r="74" spans="1:10" x14ac:dyDescent="0.25">
      <c r="A74" s="1">
        <v>43941</v>
      </c>
      <c r="B74" t="s">
        <v>11</v>
      </c>
      <c r="C74">
        <v>5265</v>
      </c>
      <c r="D74">
        <f>567-E74</f>
        <v>411</v>
      </c>
      <c r="E74">
        <v>156</v>
      </c>
      <c r="G74">
        <v>97</v>
      </c>
      <c r="H74">
        <v>3933</v>
      </c>
      <c r="J74" s="2" t="s">
        <v>16</v>
      </c>
    </row>
    <row r="75" spans="1:10" x14ac:dyDescent="0.25">
      <c r="A75" s="1">
        <v>43942</v>
      </c>
      <c r="B75" t="s">
        <v>11</v>
      </c>
      <c r="C75">
        <v>5341</v>
      </c>
      <c r="D75">
        <f>596-E75</f>
        <v>432</v>
      </c>
      <c r="E75">
        <v>164</v>
      </c>
      <c r="G75">
        <v>105</v>
      </c>
      <c r="H75">
        <v>4044</v>
      </c>
      <c r="J75" s="2" t="s">
        <v>16</v>
      </c>
    </row>
    <row r="76" spans="1:10" x14ac:dyDescent="0.25">
      <c r="A76" s="1">
        <v>43943</v>
      </c>
      <c r="B76" t="s">
        <v>11</v>
      </c>
      <c r="C76">
        <v>5355</v>
      </c>
      <c r="I76" t="s">
        <v>15</v>
      </c>
      <c r="J76" s="2" t="s">
        <v>16</v>
      </c>
    </row>
    <row r="77" spans="1:10" x14ac:dyDescent="0.25">
      <c r="A77" s="1">
        <v>43944</v>
      </c>
      <c r="B77" t="s">
        <v>11</v>
      </c>
      <c r="C77">
        <v>5476</v>
      </c>
      <c r="D77">
        <f>565-E77</f>
        <v>413</v>
      </c>
      <c r="E77">
        <v>152</v>
      </c>
      <c r="G77">
        <v>112</v>
      </c>
      <c r="I77" t="s">
        <v>15</v>
      </c>
      <c r="J77" s="2" t="s">
        <v>16</v>
      </c>
    </row>
    <row r="78" spans="1:10" x14ac:dyDescent="0.25">
      <c r="A78" s="1">
        <v>43945</v>
      </c>
      <c r="B78" t="s">
        <v>11</v>
      </c>
      <c r="C78">
        <v>5532</v>
      </c>
      <c r="D78">
        <f>523-E78</f>
        <v>369</v>
      </c>
      <c r="E78">
        <v>154</v>
      </c>
      <c r="G78">
        <v>113</v>
      </c>
      <c r="H78">
        <v>4412</v>
      </c>
      <c r="J78" s="2" t="s">
        <v>16</v>
      </c>
    </row>
    <row r="79" spans="1:10" x14ac:dyDescent="0.25">
      <c r="A79" s="1">
        <v>43946</v>
      </c>
      <c r="B79" t="s">
        <v>11</v>
      </c>
      <c r="C79">
        <v>5607</v>
      </c>
      <c r="D79">
        <f>524-E79</f>
        <v>368</v>
      </c>
      <c r="E79">
        <v>156</v>
      </c>
      <c r="G79">
        <v>123</v>
      </c>
      <c r="H79">
        <v>4508</v>
      </c>
      <c r="J79" s="2" t="s">
        <v>16</v>
      </c>
    </row>
    <row r="80" spans="1:10" x14ac:dyDescent="0.25">
      <c r="A80" s="1">
        <v>43947</v>
      </c>
      <c r="B80" t="s">
        <v>11</v>
      </c>
      <c r="C80">
        <v>5644</v>
      </c>
      <c r="D80">
        <f>546-E80</f>
        <v>386</v>
      </c>
      <c r="E80">
        <v>160</v>
      </c>
      <c r="G80">
        <v>125</v>
      </c>
      <c r="H80">
        <v>4587</v>
      </c>
      <c r="J80" s="2" t="s">
        <v>16</v>
      </c>
    </row>
    <row r="81" spans="1:10" x14ac:dyDescent="0.25">
      <c r="A81" s="1">
        <v>43948</v>
      </c>
      <c r="B81" t="s">
        <v>11</v>
      </c>
      <c r="C81">
        <v>5677</v>
      </c>
      <c r="D81">
        <f>542-E81</f>
        <v>390</v>
      </c>
      <c r="E81">
        <v>152</v>
      </c>
      <c r="G81">
        <v>127</v>
      </c>
      <c r="H81">
        <v>4652</v>
      </c>
      <c r="J81" s="2" t="s">
        <v>16</v>
      </c>
    </row>
    <row r="82" spans="1:10" x14ac:dyDescent="0.25">
      <c r="A82" s="1">
        <v>43949</v>
      </c>
      <c r="B82" t="s">
        <v>11</v>
      </c>
      <c r="C82">
        <v>5738</v>
      </c>
      <c r="D82">
        <f>540-E82</f>
        <v>382</v>
      </c>
      <c r="E82">
        <v>158</v>
      </c>
      <c r="G82">
        <v>137</v>
      </c>
      <c r="H82">
        <v>4730</v>
      </c>
      <c r="J82" s="2" t="s">
        <v>16</v>
      </c>
    </row>
    <row r="83" spans="1:10" x14ac:dyDescent="0.25">
      <c r="A83" s="1">
        <v>43950</v>
      </c>
      <c r="B83" t="s">
        <v>11</v>
      </c>
      <c r="C83">
        <v>5821</v>
      </c>
      <c r="D83">
        <f>604-E83</f>
        <v>447</v>
      </c>
      <c r="E83">
        <v>157</v>
      </c>
      <c r="G83">
        <v>147</v>
      </c>
      <c r="H83">
        <v>4837</v>
      </c>
      <c r="J83" s="2" t="s">
        <v>16</v>
      </c>
    </row>
    <row r="84" spans="1:10" x14ac:dyDescent="0.25">
      <c r="A84" s="1">
        <v>43951</v>
      </c>
      <c r="B84" t="s">
        <v>11</v>
      </c>
      <c r="C84">
        <v>5881</v>
      </c>
      <c r="D84">
        <f>566-E84</f>
        <v>404</v>
      </c>
      <c r="E84">
        <v>162</v>
      </c>
      <c r="G84">
        <v>149</v>
      </c>
      <c r="H84">
        <v>4897</v>
      </c>
      <c r="J84" s="2" t="s">
        <v>16</v>
      </c>
    </row>
    <row r="85" spans="1:10" x14ac:dyDescent="0.25">
      <c r="A85" s="1">
        <v>43952</v>
      </c>
      <c r="B85" t="s">
        <v>11</v>
      </c>
      <c r="C85">
        <v>5936</v>
      </c>
      <c r="D85">
        <f>527-E85</f>
        <v>367</v>
      </c>
      <c r="E85">
        <v>160</v>
      </c>
      <c r="G85">
        <v>152</v>
      </c>
      <c r="H85">
        <v>4978</v>
      </c>
      <c r="J85" s="2" t="s">
        <v>16</v>
      </c>
    </row>
    <row r="86" spans="1:10" x14ac:dyDescent="0.25">
      <c r="A86" s="1">
        <v>43953</v>
      </c>
      <c r="B86" t="s">
        <v>11</v>
      </c>
      <c r="C86">
        <v>5970</v>
      </c>
      <c r="D86">
        <f>541-E86</f>
        <v>382</v>
      </c>
      <c r="E86">
        <v>159</v>
      </c>
      <c r="G86">
        <v>154</v>
      </c>
      <c r="H86">
        <v>5040</v>
      </c>
      <c r="J86" s="2" t="s">
        <v>16</v>
      </c>
    </row>
    <row r="87" spans="1:10" x14ac:dyDescent="0.25">
      <c r="A87" s="1">
        <v>43954</v>
      </c>
      <c r="B87" t="s">
        <v>11</v>
      </c>
      <c r="C87">
        <v>6004</v>
      </c>
      <c r="D87">
        <f>511-E87</f>
        <v>359</v>
      </c>
      <c r="E87">
        <v>152</v>
      </c>
      <c r="G87">
        <v>154</v>
      </c>
      <c r="H87">
        <v>5091</v>
      </c>
      <c r="J87" s="2" t="s">
        <v>16</v>
      </c>
    </row>
    <row r="88" spans="1:10" x14ac:dyDescent="0.25">
      <c r="A88" s="1">
        <v>43955</v>
      </c>
      <c r="B88" t="s">
        <v>11</v>
      </c>
      <c r="C88">
        <v>6036</v>
      </c>
      <c r="D88">
        <f>484-E88</f>
        <v>339</v>
      </c>
      <c r="E88">
        <v>145</v>
      </c>
      <c r="G88">
        <v>154</v>
      </c>
      <c r="H88">
        <v>5154</v>
      </c>
      <c r="J88" s="2" t="s">
        <v>16</v>
      </c>
    </row>
  </sheetData>
  <autoFilter ref="A1:H63">
    <sortState ref="A2:H61">
      <sortCondition descending="1" ref="B1:B61"/>
    </sortState>
  </autoFilter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BerlBB</vt:lpstr>
    </vt:vector>
  </TitlesOfParts>
  <Company>IT Verbund IMISE/ZKS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Kirsten</dc:creator>
  <cp:lastModifiedBy>Holger Kirsten</cp:lastModifiedBy>
  <dcterms:created xsi:type="dcterms:W3CDTF">2020-05-11T16:25:23Z</dcterms:created>
  <dcterms:modified xsi:type="dcterms:W3CDTF">2020-05-11T16:35:56Z</dcterms:modified>
</cp:coreProperties>
</file>