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keilaestrada/Desktop/"/>
    </mc:Choice>
  </mc:AlternateContent>
  <xr:revisionPtr revIDLastSave="0" documentId="8_{BA008A51-FF8D-7B4F-B72D-4AE28F5B1FD5}" xr6:coauthVersionLast="47" xr6:coauthVersionMax="47" xr10:uidLastSave="{00000000-0000-0000-0000-000000000000}"/>
  <bookViews>
    <workbookView xWindow="0" yWindow="740" windowWidth="30240" windowHeight="18900" xr2:uid="{00000000-000D-0000-FFFF-FFFF00000000}"/>
  </bookViews>
  <sheets>
    <sheet name="Dashboard" sheetId="22" r:id="rId1"/>
    <sheet name="Top 5 Customers" sheetId="21" state="hidden" r:id="rId2"/>
    <sheet name="Country Bar Chart" sheetId="20" state="hidden" r:id="rId3"/>
    <sheet name="Total Sales" sheetId="18"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<sst xmlns="http://schemas.openxmlformats.org/spreadsheetml/2006/main" count="11132" uniqueCount="6222">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</sst>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5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45-4945-BA92-A19084E70A9D}"/>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45-4945-BA92-A19084E70A9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45-4945-BA92-A19084E70A9D}"/>
            </c:ext>
          </c:extLst>
        </c:ser>
        <c:ser>
          <c:idx val="3"/>
          <c:order val="3"/>
          <c:tx>
            <c:strRef>
              <c:f>'Total Sales'!$F$3:$F$4</c:f>
              <c:strCache>
                <c:ptCount val="1"/>
                <c:pt idx="0">
                  <c:v>Robusta</c:v>
                </c:pt>
              </c:strCache>
            </c:strRef>
          </c:tx>
          <c:spPr>
            <a:ln w="28575" cap="rnd">
              <a:solidFill>
                <a:schemeClr val="accent6">
                  <a:lumMod val="20000"/>
                  <a:lumOff val="8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45-4945-BA92-A19084E70A9D}"/>
            </c:ext>
          </c:extLst>
        </c:ser>
        <c:dLbls>
          <c:showLegendKey val="0"/>
          <c:showVal val="0"/>
          <c:showCatName val="0"/>
          <c:showSerName val="0"/>
          <c:showPercent val="0"/>
          <c:showBubbleSize val="0"/>
        </c:dLbls>
        <c:smooth val="0"/>
        <c:axId val="990349423"/>
        <c:axId val="1050535952"/>
      </c:lineChart>
      <c:catAx>
        <c:axId val="9903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35952"/>
        <c:crosses val="autoZero"/>
        <c:auto val="1"/>
        <c:lblAlgn val="ctr"/>
        <c:lblOffset val="100"/>
        <c:noMultiLvlLbl val="0"/>
      </c:catAx>
      <c:valAx>
        <c:axId val="1050535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US Dollars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9903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5"/>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3988-EF45-8584-246528B9DBA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988-EF45-8584-246528B9DBA7}"/>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3988-EF45-8584-246528B9DBA7}"/>
              </c:ext>
            </c:extLst>
          </c:dPt>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988-EF45-8584-246528B9DBA7}"/>
            </c:ext>
          </c:extLst>
        </c:ser>
        <c:dLbls>
          <c:showLegendKey val="0"/>
          <c:showVal val="0"/>
          <c:showCatName val="0"/>
          <c:showSerName val="0"/>
          <c:showPercent val="0"/>
          <c:showBubbleSize val="0"/>
        </c:dLbls>
        <c:gapWidth val="182"/>
        <c:axId val="348927679"/>
        <c:axId val="343507391"/>
      </c:barChart>
      <c:catAx>
        <c:axId val="34892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43507391"/>
        <c:crosses val="autoZero"/>
        <c:auto val="1"/>
        <c:lblAlgn val="ctr"/>
        <c:lblOffset val="100"/>
        <c:noMultiLvlLbl val="0"/>
      </c:catAx>
      <c:valAx>
        <c:axId val="3435073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9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5"/>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E9F-BF4C-8359-CD1982A3D234}"/>
            </c:ext>
          </c:extLst>
        </c:ser>
        <c:dLbls>
          <c:showLegendKey val="0"/>
          <c:showVal val="0"/>
          <c:showCatName val="0"/>
          <c:showSerName val="0"/>
          <c:showPercent val="0"/>
          <c:showBubbleSize val="0"/>
        </c:dLbls>
        <c:gapWidth val="182"/>
        <c:axId val="348927679"/>
        <c:axId val="343507391"/>
      </c:barChart>
      <c:catAx>
        <c:axId val="34892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43507391"/>
        <c:crosses val="autoZero"/>
        <c:auto val="1"/>
        <c:lblAlgn val="ctr"/>
        <c:lblOffset val="100"/>
        <c:noMultiLvlLbl val="0"/>
      </c:catAx>
      <c:valAx>
        <c:axId val="3435073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9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30CB-D243-AB7C-D2E1EC0104F3}"/>
            </c:ext>
          </c:extLst>
        </c:ser>
        <c:dLbls>
          <c:showLegendKey val="0"/>
          <c:showVal val="0"/>
          <c:showCatName val="0"/>
          <c:showSerName val="0"/>
          <c:showPercent val="0"/>
          <c:showBubbleSize val="0"/>
        </c:dLbls>
        <c:gapWidth val="182"/>
        <c:axId val="348927679"/>
        <c:axId val="343507391"/>
      </c:barChart>
      <c:catAx>
        <c:axId val="34892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43507391"/>
        <c:crosses val="autoZero"/>
        <c:auto val="1"/>
        <c:lblAlgn val="ctr"/>
        <c:lblOffset val="100"/>
        <c:noMultiLvlLbl val="0"/>
      </c:catAx>
      <c:valAx>
        <c:axId val="3435073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9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0"/>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20000"/>
              <a:lumOff val="8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172D-3649-9FA7-021F7F7C2E1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72D-3649-9FA7-021F7F7C2E12}"/>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172D-3649-9FA7-021F7F7C2E12}"/>
              </c:ext>
            </c:extLst>
          </c:dPt>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72D-3649-9FA7-021F7F7C2E12}"/>
            </c:ext>
          </c:extLst>
        </c:ser>
        <c:dLbls>
          <c:showLegendKey val="0"/>
          <c:showVal val="0"/>
          <c:showCatName val="0"/>
          <c:showSerName val="0"/>
          <c:showPercent val="0"/>
          <c:showBubbleSize val="0"/>
        </c:dLbls>
        <c:gapWidth val="182"/>
        <c:axId val="348927679"/>
        <c:axId val="343507391"/>
      </c:barChart>
      <c:catAx>
        <c:axId val="34892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43507391"/>
        <c:crosses val="autoZero"/>
        <c:auto val="1"/>
        <c:lblAlgn val="ctr"/>
        <c:lblOffset val="100"/>
        <c:noMultiLvlLbl val="0"/>
      </c:catAx>
      <c:valAx>
        <c:axId val="3435073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9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5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CA-9645-89CF-3B609DAFE7BA}"/>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CA-9645-89CF-3B609DAFE7B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CA-9645-89CF-3B609DAFE7BA}"/>
            </c:ext>
          </c:extLst>
        </c:ser>
        <c:ser>
          <c:idx val="3"/>
          <c:order val="3"/>
          <c:tx>
            <c:strRef>
              <c:f>'Total Sales'!$F$3:$F$4</c:f>
              <c:strCache>
                <c:ptCount val="1"/>
                <c:pt idx="0">
                  <c:v>Robusta</c:v>
                </c:pt>
              </c:strCache>
            </c:strRef>
          </c:tx>
          <c:spPr>
            <a:ln w="28575" cap="rnd">
              <a:solidFill>
                <a:schemeClr val="accent6">
                  <a:lumMod val="20000"/>
                  <a:lumOff val="8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CA-9645-89CF-3B609DAFE7BA}"/>
            </c:ext>
          </c:extLst>
        </c:ser>
        <c:dLbls>
          <c:showLegendKey val="0"/>
          <c:showVal val="0"/>
          <c:showCatName val="0"/>
          <c:showSerName val="0"/>
          <c:showPercent val="0"/>
          <c:showBubbleSize val="0"/>
        </c:dLbls>
        <c:smooth val="0"/>
        <c:axId val="990349423"/>
        <c:axId val="1050535952"/>
      </c:lineChart>
      <c:catAx>
        <c:axId val="9903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35952"/>
        <c:crosses val="autoZero"/>
        <c:auto val="1"/>
        <c:lblAlgn val="ctr"/>
        <c:lblOffset val="100"/>
        <c:noMultiLvlLbl val="0"/>
      </c:catAx>
      <c:valAx>
        <c:axId val="1050535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US Dollars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9903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alpha val="34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0</xdr:colOff>
      <xdr:row>5</xdr:row>
      <xdr:rowOff>0</xdr:rowOff>
    </xdr:to>
    <xdr:sp macro="" textlink="">
      <xdr:nvSpPr>
        <xdr:cNvPr id="3" name="Rectangle 2">
          <a:extLst>
            <a:ext uri="{FF2B5EF4-FFF2-40B4-BE49-F238E27FC236}">
              <a16:creationId xmlns:a16="http://schemas.microsoft.com/office/drawing/2014/main" id="{8142F28D-9278-2B32-F8BA-5E90A7870FC9}"/>
            </a:ext>
          </a:extLst>
        </xdr:cNvPr>
        <xdr:cNvSpPr/>
      </xdr:nvSpPr>
      <xdr:spPr>
        <a:xfrm>
          <a:off x="139700" y="63500"/>
          <a:ext cx="10731500" cy="762000"/>
        </a:xfrm>
        <a:prstGeom prst="rect">
          <a:avLst/>
        </a:prstGeom>
        <a:solidFill>
          <a:schemeClr val="accent6">
            <a:lumMod val="50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3200">
              <a:latin typeface="Bell MT" panose="02020503060305020303" pitchFamily="18" charset="77"/>
            </a:rPr>
            <a:t>COFFEE SALES DASHBOARD</a:t>
          </a:r>
        </a:p>
      </xdr:txBody>
    </xdr:sp>
    <xdr:clientData/>
  </xdr:twoCellAnchor>
  <xdr:twoCellAnchor>
    <xdr:from>
      <xdr:col>0</xdr:col>
      <xdr:colOff>127000</xdr:colOff>
      <xdr:row>13</xdr:row>
      <xdr:rowOff>190499</xdr:rowOff>
    </xdr:from>
    <xdr:to>
      <xdr:col>9</xdr:col>
      <xdr:colOff>38100</xdr:colOff>
      <xdr:row>43</xdr:row>
      <xdr:rowOff>0</xdr:rowOff>
    </xdr:to>
    <xdr:graphicFrame macro="">
      <xdr:nvGraphicFramePr>
        <xdr:cNvPr id="4" name="Chart 3">
          <a:extLst>
            <a:ext uri="{FF2B5EF4-FFF2-40B4-BE49-F238E27FC236}">
              <a16:creationId xmlns:a16="http://schemas.microsoft.com/office/drawing/2014/main" id="{58B79E12-F7D6-384E-95AF-869C808E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5</xdr:row>
      <xdr:rowOff>190499</xdr:rowOff>
    </xdr:from>
    <xdr:to>
      <xdr:col>9</xdr:col>
      <xdr:colOff>12700</xdr:colOff>
      <xdr:row>12</xdr:row>
      <xdr:rowOff>177799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C560D7A8-ADAC-7D46-B4E6-75402AD9CC6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8590" y="1023619"/>
              <a:ext cx="6590030" cy="1338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273050</xdr:colOff>
      <xdr:row>10</xdr:row>
      <xdr:rowOff>101600</xdr:rowOff>
    </xdr:from>
    <xdr:to>
      <xdr:col>11</xdr:col>
      <xdr:colOff>450850</xdr:colOff>
      <xdr:row>17</xdr:row>
      <xdr:rowOff>139700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C3946CF-B042-304D-A0EB-9B23FDA5B02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998970" y="1899920"/>
              <a:ext cx="1823720" cy="138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565150</xdr:colOff>
      <xdr:row>10</xdr:row>
      <xdr:rowOff>88900</xdr:rowOff>
    </xdr:from>
    <xdr:to>
      <xdr:col>13</xdr:col>
      <xdr:colOff>742950</xdr:colOff>
      <xdr:row>17</xdr:row>
      <xdr:rowOff>127000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D5C4BC3A-0A7A-4B4C-B505-7839E11220F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936990" y="1887220"/>
              <a:ext cx="1823720" cy="138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6</xdr:row>
      <xdr:rowOff>12700</xdr:rowOff>
    </xdr:from>
    <xdr:to>
      <xdr:col>13</xdr:col>
      <xdr:colOff>787400</xdr:colOff>
      <xdr:row>10</xdr:row>
      <xdr:rowOff>63500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E284D846-0C43-EB4C-98B3-78DBF565CB1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973570" y="1038860"/>
              <a:ext cx="383159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203200</xdr:colOff>
      <xdr:row>18</xdr:row>
      <xdr:rowOff>38100</xdr:rowOff>
    </xdr:from>
    <xdr:to>
      <xdr:col>14</xdr:col>
      <xdr:colOff>38100</xdr:colOff>
      <xdr:row>27</xdr:row>
      <xdr:rowOff>50800</xdr:rowOff>
    </xdr:to>
    <xdr:graphicFrame macro="">
      <xdr:nvGraphicFramePr>
        <xdr:cNvPr id="9" name="Chart 8">
          <a:extLst>
            <a:ext uri="{FF2B5EF4-FFF2-40B4-BE49-F238E27FC236}">
              <a16:creationId xmlns:a16="http://schemas.microsoft.com/office/drawing/2014/main" id="{8A70E7ED-49CD-8F44-9160-8BA18885A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28</xdr:row>
      <xdr:rowOff>38100</xdr:rowOff>
    </xdr:from>
    <xdr:to>
      <xdr:col>14</xdr:col>
      <xdr:colOff>50800</xdr:colOff>
      <xdr:row>43</xdr:row>
      <xdr:rowOff>0</xdr:rowOff>
    </xdr:to>
    <xdr:graphicFrame macro="">
      <xdr:nvGraphicFramePr>
        <xdr:cNvPr id="10" name="Chart 9">
          <a:extLst>
            <a:ext uri="{FF2B5EF4-FFF2-40B4-BE49-F238E27FC236}">
              <a16:creationId xmlns:a16="http://schemas.microsoft.com/office/drawing/2014/main" id="{EB475BC8-2292-C14D-B580-C7515B5C8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9</xdr:row>
      <xdr:rowOff>25400</xdr:rowOff>
    </xdr:from>
    <xdr:to>
      <xdr:col>6</xdr:col>
      <xdr:colOff>127000</xdr:colOff>
      <xdr:row>28</xdr:row>
      <xdr:rowOff>114300</xdr:rowOff>
    </xdr:to>
    <xdr:graphicFrame macro="">
      <xdr:nvGraphicFramePr>
        <xdr:cNvPr id="2" name="Chart 1">
          <a:extLst>
            <a:ext uri="{FF2B5EF4-FFF2-40B4-BE49-F238E27FC236}">
              <a16:creationId xmlns:a16="http://schemas.microsoft.com/office/drawing/2014/main" id="{F2B59CFA-F5BC-414B-83C8-8B63C9F6C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9</xdr:row>
      <xdr:rowOff>25400</xdr:rowOff>
    </xdr:from>
    <xdr:to>
      <xdr:col>6</xdr:col>
      <xdr:colOff>127000</xdr:colOff>
      <xdr:row>28</xdr:row>
      <xdr:rowOff>114300</xdr:rowOff>
    </xdr:to>
    <xdr:graphicFrame macro="">
      <xdr:nvGraphicFramePr>
        <xdr:cNvPr id="8" name="Chart 7">
          <a:extLst>
            <a:ext uri="{FF2B5EF4-FFF2-40B4-BE49-F238E27FC236}">
              <a16:creationId xmlns:a16="http://schemas.microsoft.com/office/drawing/2014/main" id="{741DBA41-2A87-2170-4ECF-899D0D891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209550</xdr:colOff>
      <xdr:row>9</xdr:row>
      <xdr:rowOff>25400</xdr:rowOff>
    </xdr:from>
    <xdr:to>
      <xdr:col>15</xdr:col>
      <xdr:colOff>469900</xdr:colOff>
      <xdr:row>30</xdr:row>
      <xdr:rowOff>38100</xdr:rowOff>
    </xdr:to>
    <xdr:graphicFrame macro="">
      <xdr:nvGraphicFramePr>
        <xdr:cNvPr id="4" name="Chart 3">
          <a:extLst>
            <a:ext uri="{FF2B5EF4-FFF2-40B4-BE49-F238E27FC236}">
              <a16:creationId xmlns:a16="http://schemas.microsoft.com/office/drawing/2014/main" id="{ADFB1B12-C3CF-7983-55FC-A6C57FF4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1</xdr:row>
      <xdr:rowOff>88900</xdr:rowOff>
    </xdr:from>
    <xdr:to>
      <xdr:col>11</xdr:col>
      <xdr:colOff>304800</xdr:colOff>
      <xdr:row>8</xdr:row>
      <xdr:rowOff>76200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E98FCCF-DD83-5D12-386A-F8ECEA319AB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788400" y="2794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215900</xdr:colOff>
      <xdr:row>0</xdr:row>
      <xdr:rowOff>101601</xdr:rowOff>
    </xdr:from>
    <xdr:to>
      <xdr:col>18</xdr:col>
      <xdr:colOff>393700</xdr:colOff>
      <xdr:row>7</xdr:row>
      <xdr:rowOff>139701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4A50D42-BBAF-A2FE-68FA-FF3439FC23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167100" y="1016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711200</xdr:colOff>
      <xdr:row>0</xdr:row>
      <xdr:rowOff>101601</xdr:rowOff>
    </xdr:from>
    <xdr:to>
      <xdr:col>16</xdr:col>
      <xdr:colOff>63500</xdr:colOff>
      <xdr:row>6</xdr:row>
      <xdr:rowOff>165101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9AD6853-69B1-E985-9968-EB6081B068E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85900" y="10160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406400</xdr:colOff>
      <xdr:row>1</xdr:row>
      <xdr:rowOff>88901</xdr:rowOff>
    </xdr:from>
    <xdr:to>
      <xdr:col>13</xdr:col>
      <xdr:colOff>584200</xdr:colOff>
      <xdr:row>6</xdr:row>
      <xdr:rowOff>114301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980CF97-5AAE-B09E-71D4-5A829DFCC5F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30100" y="279401"/>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la Estrada" refreshedDate="45845.966822222224" createdVersion="8" refreshedVersion="8" minRefreshableVersion="3" recordCount="1000" xr:uid="{497B6737-0150-0146-B303-808162C9459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98248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4A7A5-14E0-5445-8BA8-DB94966C855D}"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6">
    <chartFormat chart="9" format="8"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67561-DE59-7C4D-956D-2B7D9CC490A8}"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6AB01-114C-524E-B36C-8CAC2A7412D3}"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59B46D-9458-0D44-9595-D08F773DC5F5}" sourceName="Size">
  <pivotTables>
    <pivotTable tabId="18" name="Total Sales"/>
    <pivotTable tabId="20" name="Total Sales"/>
    <pivotTable tabId="21" name="Total Sales"/>
  </pivotTables>
  <data>
    <tabular pivotCacheId="11982481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0F4F67-7567-8340-B5AB-72495050AA52}" sourceName="Roast Type Name">
  <pivotTables>
    <pivotTable tabId="18" name="Total Sales"/>
    <pivotTable tabId="20" name="Total Sales"/>
    <pivotTable tabId="21" name="Total Sales"/>
  </pivotTables>
  <data>
    <tabular pivotCacheId="11982481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C208A0-74DA-8241-875B-9E29F7FA6A39}" sourceName="Loyalty Card">
  <pivotTables>
    <pivotTable tabId="18" name="Total Sales"/>
    <pivotTable tabId="20" name="Total Sales"/>
    <pivotTable tabId="21" name="Total Sales"/>
  </pivotTables>
  <data>
    <tabular pivotCacheId="11982481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4ABBF10-190C-7746-9AA0-EBC764672445}" cache="Slicer_Size" caption="Size" style="SlicerStyleLight6" rowHeight="230716"/>
  <slicer name="Roast Type Name 1" xr10:uid="{33600C10-13AA-2046-BD46-2DB525BFC052}" cache="Slicer_Roast_Type_Name" caption="Roast Type Name" style="SlicerStyleLight6" rowHeight="230716"/>
  <slicer name="Loyalty Card 1" xr10:uid="{09CFB5BF-AAEE-8447-87E7-D6FB38FD859D}"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FCF389-C6CE-1844-87EE-0F70E188803B}" cache="Slicer_Size" caption="Size" style="SlicerStyleLight6" rowHeight="230716"/>
  <slicer name="Roast Type Name" xr10:uid="{5C446300-C257-3C45-92A8-7491E4CC787C}" cache="Slicer_Roast_Type_Name" caption="Roast Type Name" style="SlicerStyleLight6" rowHeight="230716"/>
  <slicer name="Loyalty Card" xr10:uid="{F0669943-82DE-2B4B-8BE7-D31AFC4E15E1}"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E3FDD-7ABD-EB40-8101-1E9009072E37}" name="Orders" displayName="Orders" ref="A1:P1001" totalsRowShown="0" headerRowDxfId="1">
  <autoFilter ref="A1:P1001" xr:uid="{70BE3FDD-7ABD-EB40-8101-1E9009072E37}"/>
  <tableColumns count="16">
    <tableColumn id="1" xr3:uid="{2A5204A2-EBE4-114C-A86A-B0D35835DCD3}" name="Order ID" dataDxfId="11"/>
    <tableColumn id="2" xr3:uid="{AA8C6C90-E74A-F144-A812-C234AFD977D5}" name="Order Date" dataDxfId="10"/>
    <tableColumn id="3" xr3:uid="{BFF797DA-2814-064E-A836-3EA612D7F824}" name="Customer ID" dataDxfId="9"/>
    <tableColumn id="4" xr3:uid="{D2CCADEE-8C9A-1945-9626-212B321F3AB5}" name="Product ID"/>
    <tableColumn id="5" xr3:uid="{261E76B0-87E5-A24E-B35C-866EFE452DE7}" name="Quantity" dataDxfId="8"/>
    <tableColumn id="6" xr3:uid="{F62BC019-6FA0-1945-88E6-7148A0C68990}" name="Customer Name" dataDxfId="7">
      <calculatedColumnFormula>_xlfn.XLOOKUP(C2,customers!$A$1:$A$1001,customers!$B$1:$B$1001,,0)</calculatedColumnFormula>
    </tableColumn>
    <tableColumn id="7" xr3:uid="{A42C3236-403E-6446-9BD5-55677EE7853E}" name="Email" dataDxfId="6">
      <calculatedColumnFormula>IF(_xlfn.XLOOKUP(C2,customers!$A$1:$A$1001,customers!$C$1:$C$1001,,0)=0,"",_xlfn.XLOOKUP(C2,customers!$A$1:$A$1001,customers!$C$1:$C$1001,,0))</calculatedColumnFormula>
    </tableColumn>
    <tableColumn id="8" xr3:uid="{9680A8FC-4E56-824B-820F-A680D0F8CFA0}" name="Country" dataDxfId="5">
      <calculatedColumnFormula>_xlfn.XLOOKUP(C2,customers!$A$1:$A$1001,customers!$G$1:$G$1001,,0)</calculatedColumnFormula>
    </tableColumn>
    <tableColumn id="9" xr3:uid="{C1334C42-9DB4-E642-8B1C-2C48C9879B6E}" name="Coffee Type">
      <calculatedColumnFormula>INDEX(products!$A$1:$G$49,MATCH(orders!$D2,products!$A$1:$A$49,0),MATCH(orders!I$1,products!$A$1:$G$1,0))</calculatedColumnFormula>
    </tableColumn>
    <tableColumn id="10" xr3:uid="{33111E39-3C4B-F64D-B30A-E76569D7530A}" name="Roast Type">
      <calculatedColumnFormula>INDEX(products!$A$1:$G$49,MATCH(orders!$D2,products!$A$1:$A$49,0),MATCH(orders!J$1,products!$A$1:$G$1,0))</calculatedColumnFormula>
    </tableColumn>
    <tableColumn id="11" xr3:uid="{FF28DAD4-A681-4947-9BE7-FF4AA8B33E42}" name="Size" dataDxfId="4">
      <calculatedColumnFormula>INDEX(products!$A$1:$G$49,MATCH(orders!$D2,products!$A$1:$A$49,0),MATCH(orders!K$1,products!$A$1:$G$1,0))</calculatedColumnFormula>
    </tableColumn>
    <tableColumn id="12" xr3:uid="{56BF598C-4BE5-5E42-B8D1-D13B0842B68F}" name="Unit Price" dataDxfId="3">
      <calculatedColumnFormula>INDEX(products!$A$1:$G$49,MATCH(orders!$D2,products!$A$1:$A$49,0),MATCH(orders!L$1,products!$A$1:$G$1,0))</calculatedColumnFormula>
    </tableColumn>
    <tableColumn id="13" xr3:uid="{986A2638-96F6-074C-8514-B1B188AD3C50}" name="Sales" dataDxfId="2">
      <calculatedColumnFormula>L2*E2</calculatedColumnFormula>
    </tableColumn>
    <tableColumn id="14" xr3:uid="{427D6D35-A9DC-4A4E-B595-36A41860A45F}" name="Coffee Type Name">
      <calculatedColumnFormula>IF(I2="Rob","Robusta",IF(I2="Exc","Excelsa", IF(I2="Ara","Arabica", IF(I2="Lib","Liberica",0))))</calculatedColumnFormula>
    </tableColumn>
    <tableColumn id="15" xr3:uid="{556DEBB1-6E8B-9C4F-8EB7-3E7C4CB0DE66}" name="Roast Type Name">
      <calculatedColumnFormula>IF(J2="M","Medium",IF(J2="L","Light",IF(J2="D","Dark",0)))</calculatedColumnFormula>
    </tableColumn>
    <tableColumn id="16" xr3:uid="{0311D71B-748D-804A-943E-F6B873F9CFB9}"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C489CD-EBDC-F243-89AE-E2F79F0D552A}" sourceName="Order Date">
  <pivotTables>
    <pivotTable tabId="18" name="Total Sales"/>
    <pivotTable tabId="20" name="Total Sales"/>
    <pivotTable tabId="21" name="Total Sales"/>
  </pivotTables>
  <state minimalRefreshVersion="6" lastRefreshVersion="6" pivotCacheId="11982481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3985BE3-D15B-F14B-9933-08BF78F062D3}" cache="NativeTimeline_Order_Date" caption="Order Date" level="2" selectionLevel="2"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041BFB-3CF4-3346-9813-ADE403F46189}"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0AF5-3519-464A-8858-6FCC158D4AA3}">
  <dimension ref="A1"/>
  <sheetViews>
    <sheetView showGridLines="0" showRowColHeaders="0" tabSelected="1" zoomScale="125" zoomScaleNormal="125" workbookViewId="0">
      <selection activeCell="P12" sqref="P12"/>
      <extLst>
        <ext xmlns:xlsdti="http://schemas.microsoft.com/office/spreadsheetml/2023/showDataTypeIcons" uri="{77bfe23e-c014-4d31-8a63-9c772dbf06b6}">
          <xlsdti:showDataTypeIcons visible="0"/>
        </ext>
      </extLst>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3664-907A-EC4B-91F4-9FE9FE9DF56E}">
  <dimension ref="A3:B9"/>
  <sheetViews>
    <sheetView workbookViewId="0">
      <selection activeCell="I6" sqref="I6"/>
    </sheetView>
  </sheetViews>
  <sheetFormatPr baseColWidth="10" defaultRowHeight="15" x14ac:dyDescent="0.2"/>
  <cols>
    <col min="1" max="1" width="16" bestFit="1" customWidth="1"/>
    <col min="2" max="2" width="10.5" bestFit="1" customWidth="1"/>
    <col min="3" max="6" width="17.5" bestFit="1" customWidth="1"/>
    <col min="7" max="7" width="10" bestFit="1" customWidth="1"/>
  </cols>
  <sheetData>
    <row r="3" spans="1:2" x14ac:dyDescent="0.2">
      <c r="A3" s="6" t="s">
        <v>4</v>
      </c>
      <c r="B3" t="s">
        <v>6221</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8D54-2A60-D649-85ED-7404E770FAB6}">
  <dimension ref="A3:B7"/>
  <sheetViews>
    <sheetView workbookViewId="0">
      <selection activeCell="A3" sqref="A3"/>
    </sheetView>
  </sheetViews>
  <sheetFormatPr baseColWidth="10" defaultRowHeight="15" x14ac:dyDescent="0.2"/>
  <cols>
    <col min="1" max="1" width="13.5" bestFit="1" customWidth="1"/>
    <col min="2" max="2" width="10.5" bestFit="1" customWidth="1"/>
    <col min="3" max="6" width="17.5" bestFit="1" customWidth="1"/>
    <col min="7" max="7" width="10" bestFit="1" customWidth="1"/>
  </cols>
  <sheetData>
    <row r="3" spans="1:2" x14ac:dyDescent="0.2">
      <c r="A3" s="6" t="s">
        <v>7</v>
      </c>
      <c r="B3" t="s">
        <v>6221</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3FF2-954C-A341-8C2F-E0A7696F001F}">
  <dimension ref="A3:G49"/>
  <sheetViews>
    <sheetView topLeftCell="H1" workbookViewId="0">
      <selection activeCell="R14" sqref="R14"/>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6" t="s">
        <v>6221</v>
      </c>
      <c r="C3" s="6" t="s">
        <v>6196</v>
      </c>
    </row>
    <row r="4" spans="1:7" x14ac:dyDescent="0.2">
      <c r="A4" s="6" t="s">
        <v>6215</v>
      </c>
      <c r="B4" s="6" t="s">
        <v>6216</v>
      </c>
      <c r="C4" t="s">
        <v>6217</v>
      </c>
      <c r="D4" t="s">
        <v>6218</v>
      </c>
      <c r="E4" t="s">
        <v>6219</v>
      </c>
      <c r="F4" t="s">
        <v>6220</v>
      </c>
      <c r="G4" t="s">
        <v>6198</v>
      </c>
    </row>
    <row r="5" spans="1:7" x14ac:dyDescent="0.2">
      <c r="A5" t="s">
        <v>6199</v>
      </c>
      <c r="B5" t="s">
        <v>6203</v>
      </c>
      <c r="C5" s="7">
        <v>186.85499999999999</v>
      </c>
      <c r="D5" s="7">
        <v>305.97000000000003</v>
      </c>
      <c r="E5" s="7">
        <v>213.15999999999997</v>
      </c>
      <c r="F5" s="7">
        <v>123</v>
      </c>
      <c r="G5" s="7">
        <v>828.98500000000001</v>
      </c>
    </row>
    <row r="6" spans="1:7" x14ac:dyDescent="0.2">
      <c r="B6" t="s">
        <v>6204</v>
      </c>
      <c r="C6" s="7">
        <v>251.96499999999997</v>
      </c>
      <c r="D6" s="7">
        <v>129.46</v>
      </c>
      <c r="E6" s="7">
        <v>434.03999999999996</v>
      </c>
      <c r="F6" s="7">
        <v>171.93999999999997</v>
      </c>
      <c r="G6" s="7">
        <v>987.40499999999986</v>
      </c>
    </row>
    <row r="7" spans="1:7" x14ac:dyDescent="0.2">
      <c r="B7" t="s">
        <v>6205</v>
      </c>
      <c r="C7" s="7">
        <v>224.94499999999999</v>
      </c>
      <c r="D7" s="7">
        <v>349.12</v>
      </c>
      <c r="E7" s="7">
        <v>321.04000000000002</v>
      </c>
      <c r="F7" s="7">
        <v>126.035</v>
      </c>
      <c r="G7" s="7">
        <v>1021.14</v>
      </c>
    </row>
    <row r="8" spans="1:7" x14ac:dyDescent="0.2">
      <c r="B8" t="s">
        <v>6206</v>
      </c>
      <c r="C8" s="7">
        <v>307.12</v>
      </c>
      <c r="D8" s="7">
        <v>681.07499999999993</v>
      </c>
      <c r="E8" s="7">
        <v>533.70499999999993</v>
      </c>
      <c r="F8" s="7">
        <v>158.85</v>
      </c>
      <c r="G8" s="7">
        <v>1680.7499999999998</v>
      </c>
    </row>
    <row r="9" spans="1:7" x14ac:dyDescent="0.2">
      <c r="B9" t="s">
        <v>6207</v>
      </c>
      <c r="C9" s="7">
        <v>53.664999999999992</v>
      </c>
      <c r="D9" s="7">
        <v>83.025000000000006</v>
      </c>
      <c r="E9" s="7">
        <v>193.83499999999998</v>
      </c>
      <c r="F9" s="7">
        <v>68.039999999999992</v>
      </c>
      <c r="G9" s="7">
        <v>398.56499999999994</v>
      </c>
    </row>
    <row r="10" spans="1:7" x14ac:dyDescent="0.2">
      <c r="B10" t="s">
        <v>6208</v>
      </c>
      <c r="C10" s="7">
        <v>163.01999999999998</v>
      </c>
      <c r="D10" s="7">
        <v>678.3599999999999</v>
      </c>
      <c r="E10" s="7">
        <v>171.04500000000002</v>
      </c>
      <c r="F10" s="7">
        <v>372.255</v>
      </c>
      <c r="G10" s="7">
        <v>1384.6799999999998</v>
      </c>
    </row>
    <row r="11" spans="1:7" x14ac:dyDescent="0.2">
      <c r="B11" t="s">
        <v>6209</v>
      </c>
      <c r="C11" s="7">
        <v>345.02</v>
      </c>
      <c r="D11" s="7">
        <v>273.86999999999995</v>
      </c>
      <c r="E11" s="7">
        <v>184.12999999999997</v>
      </c>
      <c r="F11" s="7">
        <v>201.11499999999998</v>
      </c>
      <c r="G11" s="7">
        <v>1004.1349999999999</v>
      </c>
    </row>
    <row r="12" spans="1:7" x14ac:dyDescent="0.2">
      <c r="B12" t="s">
        <v>6210</v>
      </c>
      <c r="C12" s="7">
        <v>334.89</v>
      </c>
      <c r="D12" s="7">
        <v>70.95</v>
      </c>
      <c r="E12" s="7">
        <v>134.23000000000002</v>
      </c>
      <c r="F12" s="7">
        <v>166.27499999999998</v>
      </c>
      <c r="G12" s="7">
        <v>706.34499999999991</v>
      </c>
    </row>
    <row r="13" spans="1:7" x14ac:dyDescent="0.2">
      <c r="B13" t="s">
        <v>6211</v>
      </c>
      <c r="C13" s="7">
        <v>178.70999999999998</v>
      </c>
      <c r="D13" s="7">
        <v>166.1</v>
      </c>
      <c r="E13" s="7">
        <v>439.30999999999995</v>
      </c>
      <c r="F13" s="7">
        <v>492.9</v>
      </c>
      <c r="G13" s="7">
        <v>1277.02</v>
      </c>
    </row>
    <row r="14" spans="1:7" x14ac:dyDescent="0.2">
      <c r="B14" t="s">
        <v>6212</v>
      </c>
      <c r="C14" s="7">
        <v>301.98500000000001</v>
      </c>
      <c r="D14" s="7">
        <v>153.76499999999999</v>
      </c>
      <c r="E14" s="7">
        <v>215.55499999999998</v>
      </c>
      <c r="F14" s="7">
        <v>213.66499999999999</v>
      </c>
      <c r="G14" s="7">
        <v>884.96999999999991</v>
      </c>
    </row>
    <row r="15" spans="1:7" x14ac:dyDescent="0.2">
      <c r="B15" t="s">
        <v>6213</v>
      </c>
      <c r="C15" s="7">
        <v>312.83499999999998</v>
      </c>
      <c r="D15" s="7">
        <v>63.249999999999993</v>
      </c>
      <c r="E15" s="7">
        <v>350.89500000000004</v>
      </c>
      <c r="F15" s="7">
        <v>96.405000000000001</v>
      </c>
      <c r="G15" s="7">
        <v>823.38499999999999</v>
      </c>
    </row>
    <row r="16" spans="1:7" x14ac:dyDescent="0.2">
      <c r="B16" t="s">
        <v>6214</v>
      </c>
      <c r="C16" s="7">
        <v>265.62</v>
      </c>
      <c r="D16" s="7">
        <v>526.51499999999987</v>
      </c>
      <c r="E16" s="7">
        <v>187.06</v>
      </c>
      <c r="F16" s="7">
        <v>210.58999999999997</v>
      </c>
      <c r="G16" s="7">
        <v>1189.7849999999999</v>
      </c>
    </row>
    <row r="17" spans="1:7" x14ac:dyDescent="0.2">
      <c r="A17" t="s">
        <v>6200</v>
      </c>
      <c r="B17" t="s">
        <v>6203</v>
      </c>
      <c r="C17" s="7">
        <v>47.25</v>
      </c>
      <c r="D17" s="7">
        <v>65.805000000000007</v>
      </c>
      <c r="E17" s="7">
        <v>274.67500000000001</v>
      </c>
      <c r="F17" s="7">
        <v>179.22</v>
      </c>
      <c r="G17" s="7">
        <v>566.95000000000005</v>
      </c>
    </row>
    <row r="18" spans="1:7" x14ac:dyDescent="0.2">
      <c r="B18" t="s">
        <v>6204</v>
      </c>
      <c r="C18" s="7">
        <v>745.44999999999993</v>
      </c>
      <c r="D18" s="7">
        <v>428.88499999999999</v>
      </c>
      <c r="E18" s="7">
        <v>194.17499999999998</v>
      </c>
      <c r="F18" s="7">
        <v>429.82999999999993</v>
      </c>
      <c r="G18" s="7">
        <v>1798.34</v>
      </c>
    </row>
    <row r="19" spans="1:7" x14ac:dyDescent="0.2">
      <c r="B19" t="s">
        <v>6205</v>
      </c>
      <c r="C19" s="7">
        <v>130.47</v>
      </c>
      <c r="D19" s="7">
        <v>271.48500000000001</v>
      </c>
      <c r="E19" s="7">
        <v>281.20499999999998</v>
      </c>
      <c r="F19" s="7">
        <v>231.63000000000002</v>
      </c>
      <c r="G19" s="7">
        <v>914.79000000000008</v>
      </c>
    </row>
    <row r="20" spans="1:7" x14ac:dyDescent="0.2">
      <c r="B20" t="s">
        <v>6206</v>
      </c>
      <c r="C20" s="7">
        <v>27</v>
      </c>
      <c r="D20" s="7">
        <v>347.26</v>
      </c>
      <c r="E20" s="7">
        <v>147.51</v>
      </c>
      <c r="F20" s="7">
        <v>240.04</v>
      </c>
      <c r="G20" s="7">
        <v>761.81</v>
      </c>
    </row>
    <row r="21" spans="1:7" x14ac:dyDescent="0.2">
      <c r="B21" t="s">
        <v>6207</v>
      </c>
      <c r="C21" s="7">
        <v>255.11499999999995</v>
      </c>
      <c r="D21" s="7">
        <v>541.73</v>
      </c>
      <c r="E21" s="7">
        <v>83.43</v>
      </c>
      <c r="F21" s="7">
        <v>59.079999999999991</v>
      </c>
      <c r="G21" s="7">
        <v>939.35500000000013</v>
      </c>
    </row>
    <row r="22" spans="1:7" x14ac:dyDescent="0.2">
      <c r="B22" t="s">
        <v>6208</v>
      </c>
      <c r="C22" s="7">
        <v>584.78999999999985</v>
      </c>
      <c r="D22" s="7">
        <v>357.42999999999995</v>
      </c>
      <c r="E22" s="7">
        <v>355.34</v>
      </c>
      <c r="F22" s="7">
        <v>140.88</v>
      </c>
      <c r="G22" s="7">
        <v>1438.4399999999996</v>
      </c>
    </row>
    <row r="23" spans="1:7" x14ac:dyDescent="0.2">
      <c r="B23" t="s">
        <v>6209</v>
      </c>
      <c r="C23" s="7">
        <v>430.62</v>
      </c>
      <c r="D23" s="7">
        <v>227.42500000000001</v>
      </c>
      <c r="E23" s="7">
        <v>236.315</v>
      </c>
      <c r="F23" s="7">
        <v>414.58499999999992</v>
      </c>
      <c r="G23" s="7">
        <v>1308.9450000000002</v>
      </c>
    </row>
    <row r="24" spans="1:7" x14ac:dyDescent="0.2">
      <c r="B24" t="s">
        <v>6210</v>
      </c>
      <c r="C24" s="7">
        <v>22.5</v>
      </c>
      <c r="D24" s="7">
        <v>77.72</v>
      </c>
      <c r="E24" s="7">
        <v>60.5</v>
      </c>
      <c r="F24" s="7">
        <v>139.67999999999998</v>
      </c>
      <c r="G24" s="7">
        <v>300.39999999999998</v>
      </c>
    </row>
    <row r="25" spans="1:7" x14ac:dyDescent="0.2">
      <c r="B25" t="s">
        <v>6211</v>
      </c>
      <c r="C25" s="7">
        <v>126.14999999999999</v>
      </c>
      <c r="D25" s="7">
        <v>195.11</v>
      </c>
      <c r="E25" s="7">
        <v>89.13</v>
      </c>
      <c r="F25" s="7">
        <v>302.65999999999997</v>
      </c>
      <c r="G25" s="7">
        <v>713.05</v>
      </c>
    </row>
    <row r="26" spans="1:7" x14ac:dyDescent="0.2">
      <c r="B26" t="s">
        <v>6212</v>
      </c>
      <c r="C26" s="7">
        <v>376.03</v>
      </c>
      <c r="D26" s="7">
        <v>523.24</v>
      </c>
      <c r="E26" s="7">
        <v>440.96499999999997</v>
      </c>
      <c r="F26" s="7">
        <v>174.46999999999997</v>
      </c>
      <c r="G26" s="7">
        <v>1514.7049999999999</v>
      </c>
    </row>
    <row r="27" spans="1:7" x14ac:dyDescent="0.2">
      <c r="B27" t="s">
        <v>6213</v>
      </c>
      <c r="C27" s="7">
        <v>515.17999999999995</v>
      </c>
      <c r="D27" s="7">
        <v>142.56</v>
      </c>
      <c r="E27" s="7">
        <v>347.03999999999996</v>
      </c>
      <c r="F27" s="7">
        <v>104.08499999999999</v>
      </c>
      <c r="G27" s="7">
        <v>1108.865</v>
      </c>
    </row>
    <row r="28" spans="1:7" x14ac:dyDescent="0.2">
      <c r="B28" t="s">
        <v>6214</v>
      </c>
      <c r="C28" s="7">
        <v>95.859999999999985</v>
      </c>
      <c r="D28" s="7">
        <v>484.76</v>
      </c>
      <c r="E28" s="7">
        <v>94.17</v>
      </c>
      <c r="F28" s="7">
        <v>77.10499999999999</v>
      </c>
      <c r="G28" s="7">
        <v>751.89499999999998</v>
      </c>
    </row>
    <row r="29" spans="1:7" x14ac:dyDescent="0.2">
      <c r="A29" t="s">
        <v>6201</v>
      </c>
      <c r="B29" t="s">
        <v>6203</v>
      </c>
      <c r="C29" s="7">
        <v>258.34500000000003</v>
      </c>
      <c r="D29" s="7">
        <v>139.625</v>
      </c>
      <c r="E29" s="7">
        <v>279.52000000000004</v>
      </c>
      <c r="F29" s="7">
        <v>160.19499999999999</v>
      </c>
      <c r="G29" s="7">
        <v>837.68499999999995</v>
      </c>
    </row>
    <row r="30" spans="1:7" x14ac:dyDescent="0.2">
      <c r="B30" t="s">
        <v>6204</v>
      </c>
      <c r="C30" s="7">
        <v>342.2</v>
      </c>
      <c r="D30" s="7">
        <v>284.24999999999994</v>
      </c>
      <c r="E30" s="7">
        <v>251.83</v>
      </c>
      <c r="F30" s="7">
        <v>80.550000000000011</v>
      </c>
      <c r="G30" s="7">
        <v>958.82999999999993</v>
      </c>
    </row>
    <row r="31" spans="1:7" x14ac:dyDescent="0.2">
      <c r="B31" t="s">
        <v>6205</v>
      </c>
      <c r="C31" s="7">
        <v>418.30499999999989</v>
      </c>
      <c r="D31" s="7">
        <v>468.125</v>
      </c>
      <c r="E31" s="7">
        <v>405.05500000000006</v>
      </c>
      <c r="F31" s="7">
        <v>253.15499999999997</v>
      </c>
      <c r="G31" s="7">
        <v>1544.6399999999999</v>
      </c>
    </row>
    <row r="32" spans="1:7" x14ac:dyDescent="0.2">
      <c r="B32" t="s">
        <v>6206</v>
      </c>
      <c r="C32" s="7">
        <v>102.32999999999998</v>
      </c>
      <c r="D32" s="7">
        <v>242.14000000000001</v>
      </c>
      <c r="E32" s="7">
        <v>554.875</v>
      </c>
      <c r="F32" s="7">
        <v>106.23999999999998</v>
      </c>
      <c r="G32" s="7">
        <v>1005.585</v>
      </c>
    </row>
    <row r="33" spans="1:7" x14ac:dyDescent="0.2">
      <c r="B33" t="s">
        <v>6207</v>
      </c>
      <c r="C33" s="7">
        <v>234.71999999999997</v>
      </c>
      <c r="D33" s="7">
        <v>133.08000000000001</v>
      </c>
      <c r="E33" s="7">
        <v>267.2</v>
      </c>
      <c r="F33" s="7">
        <v>272.68999999999994</v>
      </c>
      <c r="G33" s="7">
        <v>907.68999999999994</v>
      </c>
    </row>
    <row r="34" spans="1:7" x14ac:dyDescent="0.2">
      <c r="B34" t="s">
        <v>6208</v>
      </c>
      <c r="C34" s="7">
        <v>430.39</v>
      </c>
      <c r="D34" s="7">
        <v>136.20500000000001</v>
      </c>
      <c r="E34" s="7">
        <v>209.6</v>
      </c>
      <c r="F34" s="7">
        <v>88.334999999999994</v>
      </c>
      <c r="G34" s="7">
        <v>864.53000000000009</v>
      </c>
    </row>
    <row r="35" spans="1:7" x14ac:dyDescent="0.2">
      <c r="B35" t="s">
        <v>6209</v>
      </c>
      <c r="C35" s="7">
        <v>109.005</v>
      </c>
      <c r="D35" s="7">
        <v>393.57499999999999</v>
      </c>
      <c r="E35" s="7">
        <v>61.034999999999997</v>
      </c>
      <c r="F35" s="7">
        <v>199.48999999999998</v>
      </c>
      <c r="G35" s="7">
        <v>763.10500000000002</v>
      </c>
    </row>
    <row r="36" spans="1:7" x14ac:dyDescent="0.2">
      <c r="B36" t="s">
        <v>6210</v>
      </c>
      <c r="C36" s="7">
        <v>287.52499999999998</v>
      </c>
      <c r="D36" s="7">
        <v>288.67</v>
      </c>
      <c r="E36" s="7">
        <v>125.58</v>
      </c>
      <c r="F36" s="7">
        <v>374.13499999999999</v>
      </c>
      <c r="G36" s="7">
        <v>1075.9099999999999</v>
      </c>
    </row>
    <row r="37" spans="1:7" x14ac:dyDescent="0.2">
      <c r="B37" t="s">
        <v>6211</v>
      </c>
      <c r="C37" s="7">
        <v>840.92999999999984</v>
      </c>
      <c r="D37" s="7">
        <v>409.875</v>
      </c>
      <c r="E37" s="7">
        <v>171.32999999999998</v>
      </c>
      <c r="F37" s="7">
        <v>221.43999999999997</v>
      </c>
      <c r="G37" s="7">
        <v>1643.5749999999998</v>
      </c>
    </row>
    <row r="38" spans="1:7" x14ac:dyDescent="0.2">
      <c r="B38" t="s">
        <v>6212</v>
      </c>
      <c r="C38" s="7">
        <v>299.07</v>
      </c>
      <c r="D38" s="7">
        <v>260.32499999999999</v>
      </c>
      <c r="E38" s="7">
        <v>584.64</v>
      </c>
      <c r="F38" s="7">
        <v>256.36500000000001</v>
      </c>
      <c r="G38" s="7">
        <v>1400.3999999999999</v>
      </c>
    </row>
    <row r="39" spans="1:7" x14ac:dyDescent="0.2">
      <c r="B39" t="s">
        <v>6213</v>
      </c>
      <c r="C39" s="7">
        <v>323.32499999999999</v>
      </c>
      <c r="D39" s="7">
        <v>565.57000000000005</v>
      </c>
      <c r="E39" s="7">
        <v>537.80999999999995</v>
      </c>
      <c r="F39" s="7">
        <v>189.47499999999999</v>
      </c>
      <c r="G39" s="7">
        <v>1616.1799999999998</v>
      </c>
    </row>
    <row r="40" spans="1:7" x14ac:dyDescent="0.2">
      <c r="B40" t="s">
        <v>6214</v>
      </c>
      <c r="C40" s="7">
        <v>399.48499999999996</v>
      </c>
      <c r="D40" s="7">
        <v>148.19999999999999</v>
      </c>
      <c r="E40" s="7">
        <v>388.21999999999997</v>
      </c>
      <c r="F40" s="7">
        <v>212.07499999999999</v>
      </c>
      <c r="G40" s="7">
        <v>1147.98</v>
      </c>
    </row>
    <row r="41" spans="1:7" x14ac:dyDescent="0.2">
      <c r="A41" t="s">
        <v>6202</v>
      </c>
      <c r="B41" t="s">
        <v>6203</v>
      </c>
      <c r="C41" s="7">
        <v>112.69499999999999</v>
      </c>
      <c r="D41" s="7">
        <v>166.32</v>
      </c>
      <c r="E41" s="7">
        <v>843.71499999999992</v>
      </c>
      <c r="F41" s="7">
        <v>146.685</v>
      </c>
      <c r="G41" s="7">
        <v>1269.415</v>
      </c>
    </row>
    <row r="42" spans="1:7" x14ac:dyDescent="0.2">
      <c r="B42" t="s">
        <v>6204</v>
      </c>
      <c r="C42" s="7">
        <v>114.87999999999998</v>
      </c>
      <c r="D42" s="7">
        <v>133.815</v>
      </c>
      <c r="E42" s="7">
        <v>91.175000000000011</v>
      </c>
      <c r="F42" s="7">
        <v>53.759999999999991</v>
      </c>
      <c r="G42" s="7">
        <v>393.63</v>
      </c>
    </row>
    <row r="43" spans="1:7" x14ac:dyDescent="0.2">
      <c r="B43" t="s">
        <v>6205</v>
      </c>
      <c r="C43" s="7">
        <v>277.76</v>
      </c>
      <c r="D43" s="7">
        <v>175.41</v>
      </c>
      <c r="E43" s="7">
        <v>462.50999999999993</v>
      </c>
      <c r="F43" s="7">
        <v>399.52499999999998</v>
      </c>
      <c r="G43" s="7">
        <v>1315.2049999999999</v>
      </c>
    </row>
    <row r="44" spans="1:7" x14ac:dyDescent="0.2">
      <c r="B44" t="s">
        <v>6206</v>
      </c>
      <c r="C44" s="7">
        <v>197.89499999999998</v>
      </c>
      <c r="D44" s="7">
        <v>289.755</v>
      </c>
      <c r="E44" s="7">
        <v>88.545000000000002</v>
      </c>
      <c r="F44" s="7">
        <v>200.25499999999997</v>
      </c>
      <c r="G44" s="7">
        <v>776.44999999999993</v>
      </c>
    </row>
    <row r="45" spans="1:7" x14ac:dyDescent="0.2">
      <c r="B45" t="s">
        <v>6207</v>
      </c>
      <c r="C45" s="7">
        <v>193.11499999999998</v>
      </c>
      <c r="D45" s="7">
        <v>212.49499999999998</v>
      </c>
      <c r="E45" s="7">
        <v>292.29000000000002</v>
      </c>
      <c r="F45" s="7">
        <v>304.46999999999997</v>
      </c>
      <c r="G45" s="7">
        <v>1002.3699999999999</v>
      </c>
    </row>
    <row r="46" spans="1:7" x14ac:dyDescent="0.2">
      <c r="B46" t="s">
        <v>6208</v>
      </c>
      <c r="C46" s="7">
        <v>179.79</v>
      </c>
      <c r="D46" s="7">
        <v>426.2</v>
      </c>
      <c r="E46" s="7">
        <v>170.08999999999997</v>
      </c>
      <c r="F46" s="7">
        <v>379.31</v>
      </c>
      <c r="G46" s="7">
        <v>1155.3899999999999</v>
      </c>
    </row>
    <row r="47" spans="1:7" x14ac:dyDescent="0.2">
      <c r="B47" t="s">
        <v>6209</v>
      </c>
      <c r="C47" s="7">
        <v>247.28999999999996</v>
      </c>
      <c r="D47" s="7">
        <v>246.685</v>
      </c>
      <c r="E47" s="7">
        <v>271.05499999999995</v>
      </c>
      <c r="F47" s="7">
        <v>141.69999999999999</v>
      </c>
      <c r="G47" s="7">
        <v>906.73</v>
      </c>
    </row>
    <row r="48" spans="1:7" x14ac:dyDescent="0.2">
      <c r="B48" t="s">
        <v>6210</v>
      </c>
      <c r="C48" s="7">
        <v>116.39499999999998</v>
      </c>
      <c r="D48" s="7">
        <v>41.25</v>
      </c>
      <c r="E48" s="7">
        <v>15.54</v>
      </c>
      <c r="F48" s="7">
        <v>71.06</v>
      </c>
      <c r="G48" s="7">
        <v>244.24499999999998</v>
      </c>
    </row>
    <row r="49" spans="1:7" x14ac:dyDescent="0.2">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 IF(I2="Lib","Liberica",0))))</f>
        <v>Robusta</v>
      </c>
      <c r="O2" t="str">
        <f>IF(J2="M","Medium",IF(J2="L","Light",IF(J2="D","Dark",0)))</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 IF(I3="Lib","Liberica",0))))</f>
        <v>Excelsa</v>
      </c>
      <c r="O3" t="str">
        <f t="shared" ref="O3:O66" si="2">IF(J3="M","Medium",IF(J3="L","Light",IF(J3="D","Dark",0)))</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 IF(I67="Lib","Liberica",0))))</f>
        <v>Robusta</v>
      </c>
      <c r="O67" t="str">
        <f t="shared" ref="O67:O130" si="5">IF(J67="M","Medium",IF(J67="L","Light",IF(J67="D","Dark",0)))</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 IF(I131="Lib","Liberica",0))))</f>
        <v>Excelsa</v>
      </c>
      <c r="O131" t="str">
        <f t="shared" ref="O131:O194" si="8">IF(J131="M","Medium",IF(J131="L","Light",IF(J131="D","Dark",0)))</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 IF(I195="Lib","Liberica",0))))</f>
        <v>Excelsa</v>
      </c>
      <c r="O195" t="str">
        <f t="shared" ref="O195:O258" si="11">IF(J195="M","Medium",IF(J195="L","Light",IF(J195="D","Dark",0)))</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 IF(I259="Lib","Liberica",0))))</f>
        <v>Excelsa</v>
      </c>
      <c r="O259" t="str">
        <f t="shared" ref="O259:O322" si="14">IF(J259="M","Medium",IF(J259="L","Light",IF(J259="D","Dark",0)))</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 IF(I323="Lib","Liberica",0))))</f>
        <v>Arabica</v>
      </c>
      <c r="O323" t="str">
        <f t="shared" ref="O323:O386" si="17">IF(J323="M","Medium",IF(J323="L","Light",IF(J323="D","Dark",0)))</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 IF(I387="Lib","Liberica",0))))</f>
        <v>Liberica</v>
      </c>
      <c r="O387" t="str">
        <f t="shared" ref="O387:O450" si="20">IF(J387="M","Medium",IF(J387="L","Light",IF(J387="D","Dark",0)))</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 IF(I451="Lib","Liberica",0))))</f>
        <v>Robusta</v>
      </c>
      <c r="O451" t="str">
        <f t="shared" ref="O451:O514" si="23">IF(J451="M","Medium",IF(J451="L","Light",IF(J451="D","Dark",0)))</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 IF(I515="Lib","Liberica",0))))</f>
        <v>Liberica</v>
      </c>
      <c r="O515" t="str">
        <f t="shared" ref="O515:O578" si="26">IF(J515="M","Medium",IF(J515="L","Light",IF(J515="D","Dark",0)))</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 IF(I579="Lib","Liberica",0))))</f>
        <v>Liberica</v>
      </c>
      <c r="O579" t="str">
        <f t="shared" ref="O579:O642" si="29">IF(J579="M","Medium",IF(J579="L","Light",IF(J579="D","Dark",0)))</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 IF(I643="Lib","Liberica",0))))</f>
        <v>Robusta</v>
      </c>
      <c r="O643" t="str">
        <f t="shared" ref="O643:O706" si="32">IF(J643="M","Medium",IF(J643="L","Light",IF(J643="D","Dark",0)))</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 IF(I707="Lib","Liberica",0))))</f>
        <v>Excelsa</v>
      </c>
      <c r="O707" t="str">
        <f t="shared" ref="O707:O770" si="35">IF(J707="M","Medium",IF(J707="L","Light",IF(J707="D","Dark",0)))</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 IF(I771="Lib","Liberica",0))))</f>
        <v>Robusta</v>
      </c>
      <c r="O771" t="str">
        <f t="shared" ref="O771:O834" si="38">IF(J771="M","Medium",IF(J771="L","Light",IF(J771="D","Dark",0)))</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 IF(I835="Lib","Liberica",0))))</f>
        <v>Robusta</v>
      </c>
      <c r="O835" t="str">
        <f t="shared" ref="O835:O898" si="41">IF(J835="M","Medium",IF(J835="L","Light",IF(J835="D","Dark",0)))</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 IF(I899="Lib","Liberica",0))))</f>
        <v>Excelsa</v>
      </c>
      <c r="O899" t="str">
        <f t="shared" ref="O899:O962" si="44">IF(J899="M","Medium",IF(J899="L","Light",IF(J899="D","Dark",0)))</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 IF(I963="Lib","Liberica",0))))</f>
        <v>Arabica</v>
      </c>
      <c r="O963" t="str">
        <f t="shared" ref="O963:O1001" si="47">IF(J963="M","Medium",IF(J963="L","Light",IF(J963="D","Dark",0)))</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Keila Estrada</cp:lastModifiedBy>
  <cp:revision/>
  <dcterms:created xsi:type="dcterms:W3CDTF">2022-11-26T09:51:45Z</dcterms:created>
  <dcterms:modified xsi:type="dcterms:W3CDTF">2025-07-08T06:37:30Z</dcterms:modified>
  <cp:category/>
  <cp:contentStatus/>
</cp:coreProperties>
</file>