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ayleefernandez/Desktop/"/>
    </mc:Choice>
  </mc:AlternateContent>
  <xr:revisionPtr revIDLastSave="0" documentId="8_{23257007-7239-0F49-AEA2-41C38F03FF63}" xr6:coauthVersionLast="47" xr6:coauthVersionMax="47" xr10:uidLastSave="{00000000-0000-0000-0000-000000000000}"/>
  <bookViews>
    <workbookView xWindow="0" yWindow="800" windowWidth="34560" windowHeight="20520" xr2:uid="{00000000-000D-0000-FFFF-FFFF00000000}"/>
  </bookViews>
  <sheets>
    <sheet name="Stimuli" sheetId="1" r:id="rId1"/>
    <sheet name="New PrePosttest EyeTracking Exp" sheetId="2" r:id="rId2"/>
    <sheet name="NEW Dinosaur Level 1" sheetId="3" r:id="rId3"/>
    <sheet name="NEW Dinosaur Level 2" sheetId="4" r:id="rId4"/>
    <sheet name="NEW Dinosaur Level 3" sheetId="5" r:id="rId5"/>
    <sheet name="Sheet13" sheetId="6" r:id="rId6"/>
    <sheet name="Design notes" sheetId="7" r:id="rId7"/>
    <sheet name="V1Ex2" sheetId="8" r:id="rId8"/>
    <sheet name="V2Ex2" sheetId="9" state="hidden" r:id="rId9"/>
    <sheet name="V3Ex2" sheetId="10" state="hidden" r:id="rId10"/>
  </sheets>
  <definedNames>
    <definedName name="_xlnm._FilterDatabase" localSheetId="4" hidden="1">'NEW Dinosaur Level 3'!$A$2:$Z$103</definedName>
    <definedName name="_xlnm._FilterDatabase" localSheetId="5" hidden="1">Sheet13!$A$1:$A$1000</definedName>
    <definedName name="_xlnm._FilterDatabase" localSheetId="0" hidden="1">Stimuli!$A$1:$P$193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5zSqVlFWTwKAAoY25ycXD6COXOxDNfB5gjdHzZVPy2g="/>
    </ext>
  </extLst>
</workbook>
</file>

<file path=xl/calcChain.xml><?xml version="1.0" encoding="utf-8"?>
<calcChain xmlns="http://schemas.openxmlformats.org/spreadsheetml/2006/main">
  <c r="J1" i="5" l="1"/>
  <c r="I1" i="5"/>
  <c r="G1" i="5"/>
  <c r="D1" i="5"/>
  <c r="C1" i="5"/>
  <c r="J1" i="4"/>
  <c r="I1" i="4"/>
  <c r="G1" i="4"/>
  <c r="D1" i="4"/>
  <c r="C1" i="4"/>
  <c r="J1" i="3"/>
  <c r="I1" i="3"/>
  <c r="G1" i="3"/>
  <c r="D1" i="3"/>
  <c r="C1" i="3"/>
  <c r="J1" i="2"/>
  <c r="I1" i="2"/>
  <c r="H1" i="2"/>
  <c r="G1" i="2"/>
  <c r="D1" i="2"/>
  <c r="C1" i="2"/>
  <c r="P193" i="1"/>
  <c r="L193" i="1"/>
  <c r="D193" i="1"/>
  <c r="P192" i="1"/>
  <c r="L192" i="1"/>
  <c r="D192" i="1"/>
  <c r="P191" i="1"/>
  <c r="M191" i="1"/>
  <c r="L191" i="1"/>
  <c r="D191" i="1"/>
  <c r="P190" i="1"/>
  <c r="M190" i="1"/>
  <c r="L190" i="1"/>
  <c r="D190" i="1"/>
  <c r="P189" i="1"/>
  <c r="M189" i="1"/>
  <c r="L189" i="1"/>
  <c r="D189" i="1"/>
  <c r="P188" i="1"/>
  <c r="M188" i="1"/>
  <c r="L188" i="1"/>
  <c r="D188" i="1"/>
  <c r="P187" i="1"/>
  <c r="M187" i="1"/>
  <c r="L187" i="1"/>
  <c r="D187" i="1"/>
  <c r="P186" i="1"/>
  <c r="M186" i="1"/>
  <c r="L186" i="1"/>
  <c r="D186" i="1"/>
  <c r="P185" i="1"/>
  <c r="M185" i="1"/>
  <c r="L185" i="1"/>
  <c r="F185" i="1"/>
  <c r="D185" i="1"/>
  <c r="P184" i="1"/>
  <c r="M184" i="1"/>
  <c r="L184" i="1"/>
  <c r="F184" i="1"/>
  <c r="D184" i="1"/>
  <c r="P183" i="1"/>
  <c r="M183" i="1"/>
  <c r="L183" i="1"/>
  <c r="F183" i="1"/>
  <c r="D183" i="1"/>
  <c r="P182" i="1"/>
  <c r="M182" i="1"/>
  <c r="L182" i="1"/>
  <c r="F182" i="1"/>
  <c r="D182" i="1"/>
  <c r="P181" i="1"/>
  <c r="M181" i="1"/>
  <c r="L181" i="1"/>
  <c r="D181" i="1"/>
  <c r="P180" i="1"/>
  <c r="M180" i="1"/>
  <c r="L180" i="1"/>
  <c r="D180" i="1"/>
  <c r="P179" i="1"/>
  <c r="M179" i="1"/>
  <c r="L179" i="1"/>
  <c r="D179" i="1"/>
  <c r="P178" i="1"/>
  <c r="M178" i="1"/>
  <c r="L178" i="1"/>
  <c r="D178" i="1"/>
  <c r="P177" i="1"/>
  <c r="M177" i="1"/>
  <c r="L177" i="1"/>
  <c r="D177" i="1"/>
  <c r="P176" i="1"/>
  <c r="M176" i="1"/>
  <c r="L176" i="1"/>
  <c r="D176" i="1"/>
  <c r="P175" i="1"/>
  <c r="M175" i="1"/>
  <c r="L175" i="1"/>
  <c r="F175" i="1"/>
  <c r="D175" i="1"/>
  <c r="P174" i="1"/>
  <c r="M174" i="1"/>
  <c r="L174" i="1"/>
  <c r="F174" i="1"/>
  <c r="D174" i="1"/>
  <c r="P173" i="1"/>
  <c r="M173" i="1"/>
  <c r="L173" i="1"/>
  <c r="D173" i="1"/>
  <c r="P172" i="1"/>
  <c r="M172" i="1"/>
  <c r="L172" i="1"/>
  <c r="D172" i="1"/>
  <c r="P171" i="1"/>
  <c r="M171" i="1"/>
  <c r="L171" i="1"/>
  <c r="F171" i="1"/>
  <c r="D171" i="1"/>
  <c r="P170" i="1"/>
  <c r="M170" i="1"/>
  <c r="L170" i="1"/>
  <c r="F170" i="1"/>
  <c r="D170" i="1"/>
  <c r="P169" i="1"/>
  <c r="M169" i="1"/>
  <c r="L169" i="1"/>
  <c r="D169" i="1"/>
  <c r="P168" i="1"/>
  <c r="M168" i="1"/>
  <c r="L168" i="1"/>
  <c r="D168" i="1"/>
  <c r="P167" i="1"/>
  <c r="M167" i="1"/>
  <c r="L167" i="1"/>
  <c r="D167" i="1"/>
  <c r="P166" i="1"/>
  <c r="M166" i="1"/>
  <c r="L166" i="1"/>
  <c r="D166" i="1"/>
  <c r="P165" i="1"/>
  <c r="M165" i="1"/>
  <c r="L165" i="1"/>
  <c r="D165" i="1"/>
  <c r="P164" i="1"/>
  <c r="M164" i="1"/>
  <c r="D164" i="1"/>
  <c r="P163" i="1"/>
  <c r="M163" i="1"/>
  <c r="L163" i="1"/>
  <c r="D163" i="1"/>
  <c r="P162" i="1"/>
  <c r="M162" i="1"/>
  <c r="L162" i="1"/>
  <c r="D162" i="1"/>
  <c r="P161" i="1"/>
  <c r="M161" i="1"/>
  <c r="L161" i="1"/>
  <c r="D161" i="1"/>
  <c r="P160" i="1"/>
  <c r="M160" i="1"/>
  <c r="L160" i="1"/>
  <c r="D160" i="1"/>
  <c r="P159" i="1"/>
  <c r="M159" i="1"/>
  <c r="L159" i="1"/>
  <c r="D159" i="1"/>
  <c r="P158" i="1"/>
  <c r="M158" i="1"/>
  <c r="L158" i="1"/>
  <c r="D158" i="1"/>
  <c r="P157" i="1"/>
  <c r="M157" i="1"/>
  <c r="L157" i="1"/>
  <c r="D157" i="1"/>
  <c r="P156" i="1"/>
  <c r="M156" i="1"/>
  <c r="L156" i="1"/>
  <c r="D156" i="1"/>
  <c r="P155" i="1"/>
  <c r="M155" i="1"/>
  <c r="L155" i="1"/>
  <c r="D155" i="1"/>
  <c r="P154" i="1"/>
  <c r="M154" i="1"/>
  <c r="L154" i="1"/>
  <c r="D154" i="1"/>
  <c r="P153" i="1"/>
  <c r="M153" i="1"/>
  <c r="L153" i="1"/>
  <c r="D153" i="1"/>
  <c r="P152" i="1"/>
  <c r="M152" i="1"/>
  <c r="L152" i="1"/>
  <c r="D152" i="1"/>
  <c r="P151" i="1"/>
  <c r="M151" i="1"/>
  <c r="L151" i="1"/>
  <c r="D151" i="1"/>
  <c r="P150" i="1"/>
  <c r="M150" i="1"/>
  <c r="L150" i="1"/>
  <c r="D150" i="1"/>
  <c r="P149" i="1"/>
  <c r="M149" i="1"/>
  <c r="L149" i="1"/>
  <c r="D149" i="1"/>
  <c r="P148" i="1"/>
  <c r="M148" i="1"/>
  <c r="L148" i="1"/>
  <c r="D148" i="1"/>
  <c r="P147" i="1"/>
  <c r="M147" i="1"/>
  <c r="L147" i="1"/>
  <c r="F147" i="1"/>
  <c r="D147" i="1"/>
  <c r="P146" i="1"/>
  <c r="M146" i="1"/>
  <c r="L146" i="1"/>
  <c r="F146" i="1"/>
  <c r="D146" i="1"/>
  <c r="P145" i="1"/>
  <c r="M145" i="1"/>
  <c r="L145" i="1"/>
  <c r="D145" i="1"/>
  <c r="P144" i="1"/>
  <c r="M144" i="1"/>
  <c r="L144" i="1"/>
  <c r="D144" i="1"/>
  <c r="P143" i="1"/>
  <c r="M143" i="1"/>
  <c r="L143" i="1"/>
  <c r="D143" i="1"/>
  <c r="P142" i="1"/>
  <c r="M142" i="1"/>
  <c r="L142" i="1"/>
  <c r="D142" i="1"/>
  <c r="P141" i="1"/>
  <c r="M141" i="1"/>
  <c r="L141" i="1"/>
  <c r="F141" i="1"/>
  <c r="D141" i="1"/>
  <c r="P140" i="1"/>
  <c r="M140" i="1"/>
  <c r="L140" i="1"/>
  <c r="F140" i="1"/>
  <c r="D140" i="1"/>
  <c r="P139" i="1"/>
  <c r="M139" i="1"/>
  <c r="L139" i="1"/>
  <c r="F139" i="1"/>
  <c r="D139" i="1"/>
  <c r="P138" i="1"/>
  <c r="M138" i="1"/>
  <c r="L138" i="1"/>
  <c r="F138" i="1"/>
  <c r="D138" i="1"/>
  <c r="P137" i="1"/>
  <c r="M137" i="1"/>
  <c r="L137" i="1"/>
  <c r="F137" i="1"/>
  <c r="D137" i="1"/>
  <c r="P136" i="1"/>
  <c r="M136" i="1"/>
  <c r="L136" i="1"/>
  <c r="F136" i="1"/>
  <c r="D136" i="1"/>
  <c r="P135" i="1"/>
  <c r="M135" i="1"/>
  <c r="L135" i="1"/>
  <c r="D135" i="1"/>
  <c r="P134" i="1"/>
  <c r="M134" i="1"/>
  <c r="L134" i="1"/>
  <c r="D134" i="1"/>
  <c r="P133" i="1"/>
  <c r="M133" i="1"/>
  <c r="L133" i="1"/>
  <c r="F133" i="1"/>
  <c r="D133" i="1"/>
  <c r="P132" i="1"/>
  <c r="M132" i="1"/>
  <c r="L132" i="1"/>
  <c r="F132" i="1"/>
  <c r="D132" i="1"/>
  <c r="P131" i="1"/>
  <c r="M131" i="1"/>
  <c r="L131" i="1"/>
  <c r="F131" i="1"/>
  <c r="D131" i="1"/>
  <c r="P130" i="1"/>
  <c r="M130" i="1"/>
  <c r="L130" i="1"/>
  <c r="F130" i="1"/>
  <c r="D130" i="1"/>
  <c r="P129" i="1"/>
  <c r="M129" i="1"/>
  <c r="L129" i="1"/>
  <c r="F129" i="1"/>
  <c r="D129" i="1"/>
  <c r="P128" i="1"/>
  <c r="M128" i="1"/>
  <c r="L128" i="1"/>
  <c r="F128" i="1"/>
  <c r="D128" i="1"/>
  <c r="P127" i="1"/>
  <c r="M127" i="1"/>
  <c r="L127" i="1"/>
  <c r="F127" i="1"/>
  <c r="D127" i="1"/>
  <c r="P126" i="1"/>
  <c r="M126" i="1"/>
  <c r="L126" i="1"/>
  <c r="F126" i="1"/>
  <c r="D126" i="1"/>
  <c r="P125" i="1"/>
  <c r="M125" i="1"/>
  <c r="L125" i="1"/>
  <c r="D125" i="1"/>
  <c r="P124" i="1"/>
  <c r="M124" i="1"/>
  <c r="L124" i="1"/>
  <c r="D124" i="1"/>
  <c r="P123" i="1"/>
  <c r="M123" i="1"/>
  <c r="L123" i="1"/>
  <c r="F123" i="1"/>
  <c r="D123" i="1"/>
  <c r="P122" i="1"/>
  <c r="M122" i="1"/>
  <c r="L122" i="1"/>
  <c r="F122" i="1"/>
  <c r="D122" i="1"/>
  <c r="P121" i="1"/>
  <c r="M121" i="1"/>
  <c r="L121" i="1"/>
  <c r="D121" i="1"/>
  <c r="P120" i="1"/>
  <c r="M120" i="1"/>
  <c r="L120" i="1"/>
  <c r="D120" i="1"/>
  <c r="P119" i="1"/>
  <c r="M119" i="1"/>
  <c r="L119" i="1"/>
  <c r="F119" i="1"/>
  <c r="D119" i="1"/>
  <c r="P118" i="1"/>
  <c r="M118" i="1"/>
  <c r="L118" i="1"/>
  <c r="F118" i="1"/>
  <c r="D118" i="1"/>
  <c r="P117" i="1"/>
  <c r="M117" i="1"/>
  <c r="L117" i="1"/>
  <c r="D117" i="1"/>
  <c r="P116" i="1"/>
  <c r="M116" i="1"/>
  <c r="L116" i="1"/>
  <c r="D116" i="1"/>
  <c r="P115" i="1"/>
  <c r="M115" i="1"/>
  <c r="L115" i="1"/>
  <c r="D115" i="1"/>
  <c r="P114" i="1"/>
  <c r="M114" i="1"/>
  <c r="L114" i="1"/>
  <c r="D114" i="1"/>
  <c r="P113" i="1"/>
  <c r="M113" i="1"/>
  <c r="L113" i="1"/>
  <c r="D113" i="1"/>
  <c r="P112" i="1"/>
  <c r="M112" i="1"/>
  <c r="L112" i="1"/>
  <c r="D112" i="1"/>
  <c r="P111" i="1"/>
  <c r="M111" i="1"/>
  <c r="L111" i="1"/>
  <c r="D111" i="1"/>
  <c r="P110" i="1"/>
  <c r="M110" i="1"/>
  <c r="L110" i="1"/>
  <c r="D110" i="1"/>
  <c r="P109" i="1"/>
  <c r="M109" i="1"/>
  <c r="L109" i="1"/>
  <c r="F109" i="1"/>
  <c r="D109" i="1"/>
  <c r="P108" i="1"/>
  <c r="M108" i="1"/>
  <c r="L108" i="1"/>
  <c r="F108" i="1"/>
  <c r="D108" i="1"/>
  <c r="P107" i="1"/>
  <c r="M107" i="1"/>
  <c r="L107" i="1"/>
  <c r="F107" i="1"/>
  <c r="D107" i="1"/>
  <c r="P106" i="1"/>
  <c r="M106" i="1"/>
  <c r="L106" i="1"/>
  <c r="F106" i="1"/>
  <c r="D106" i="1"/>
  <c r="P105" i="1"/>
  <c r="M105" i="1"/>
  <c r="L105" i="1"/>
  <c r="D105" i="1"/>
  <c r="P104" i="1"/>
  <c r="M104" i="1"/>
  <c r="L104" i="1"/>
  <c r="D104" i="1"/>
  <c r="P103" i="1"/>
  <c r="M103" i="1"/>
  <c r="L103" i="1"/>
  <c r="D103" i="1"/>
  <c r="P102" i="1"/>
  <c r="M102" i="1"/>
  <c r="L102" i="1"/>
  <c r="D102" i="1"/>
  <c r="P101" i="1"/>
  <c r="M101" i="1"/>
  <c r="L101" i="1"/>
  <c r="D101" i="1"/>
  <c r="P100" i="1"/>
  <c r="M100" i="1"/>
  <c r="L100" i="1"/>
  <c r="D100" i="1"/>
  <c r="P99" i="1"/>
  <c r="M99" i="1"/>
  <c r="L99" i="1"/>
  <c r="D99" i="1"/>
  <c r="P98" i="1"/>
  <c r="M98" i="1"/>
  <c r="L98" i="1"/>
  <c r="D98" i="1"/>
  <c r="P97" i="1"/>
  <c r="M97" i="1"/>
  <c r="L97" i="1"/>
  <c r="F97" i="1"/>
  <c r="D97" i="1"/>
  <c r="P96" i="1"/>
  <c r="M96" i="1"/>
  <c r="L96" i="1"/>
  <c r="F96" i="1"/>
  <c r="D96" i="1"/>
  <c r="P95" i="1"/>
  <c r="M95" i="1"/>
  <c r="L95" i="1"/>
  <c r="F95" i="1"/>
  <c r="D95" i="1"/>
  <c r="P94" i="1"/>
  <c r="M94" i="1"/>
  <c r="L94" i="1"/>
  <c r="F94" i="1"/>
  <c r="D94" i="1"/>
  <c r="P93" i="1"/>
  <c r="M93" i="1"/>
  <c r="L93" i="1"/>
  <c r="D93" i="1"/>
  <c r="P92" i="1"/>
  <c r="M92" i="1"/>
  <c r="L92" i="1"/>
  <c r="D92" i="1"/>
  <c r="P91" i="1"/>
  <c r="M91" i="1"/>
  <c r="L91" i="1"/>
  <c r="D91" i="1"/>
  <c r="P90" i="1"/>
  <c r="M90" i="1"/>
  <c r="L90" i="1"/>
  <c r="D90" i="1"/>
  <c r="P89" i="1"/>
  <c r="M89" i="1"/>
  <c r="L89" i="1"/>
  <c r="D89" i="1"/>
  <c r="P88" i="1"/>
  <c r="M88" i="1"/>
  <c r="L88" i="1"/>
  <c r="D88" i="1"/>
  <c r="P87" i="1"/>
  <c r="M87" i="1"/>
  <c r="L87" i="1"/>
  <c r="F87" i="1"/>
  <c r="D87" i="1"/>
  <c r="P86" i="1"/>
  <c r="M86" i="1"/>
  <c r="L86" i="1"/>
  <c r="F86" i="1"/>
  <c r="D86" i="1"/>
  <c r="P85" i="1"/>
  <c r="M85" i="1"/>
  <c r="L85" i="1"/>
  <c r="F85" i="1"/>
  <c r="D85" i="1"/>
  <c r="P84" i="1"/>
  <c r="M84" i="1"/>
  <c r="L84" i="1"/>
  <c r="F84" i="1"/>
  <c r="D84" i="1"/>
  <c r="P83" i="1"/>
  <c r="M83" i="1"/>
  <c r="L83" i="1"/>
  <c r="F83" i="1"/>
  <c r="D83" i="1"/>
  <c r="P82" i="1"/>
  <c r="M82" i="1"/>
  <c r="L82" i="1"/>
  <c r="F82" i="1"/>
  <c r="D82" i="1"/>
  <c r="P81" i="1"/>
  <c r="M81" i="1"/>
  <c r="L81" i="1"/>
  <c r="D81" i="1"/>
  <c r="P80" i="1"/>
  <c r="M80" i="1"/>
  <c r="L80" i="1"/>
  <c r="D80" i="1"/>
  <c r="P79" i="1"/>
  <c r="M79" i="1"/>
  <c r="L79" i="1"/>
  <c r="F79" i="1"/>
  <c r="D79" i="1"/>
  <c r="P78" i="1"/>
  <c r="M78" i="1"/>
  <c r="L78" i="1"/>
  <c r="F78" i="1"/>
  <c r="D78" i="1"/>
  <c r="P77" i="1"/>
  <c r="M77" i="1"/>
  <c r="L77" i="1"/>
  <c r="D77" i="1"/>
  <c r="P76" i="1"/>
  <c r="M76" i="1"/>
  <c r="L76" i="1"/>
  <c r="D76" i="1"/>
  <c r="P75" i="1"/>
  <c r="M75" i="1"/>
  <c r="L75" i="1"/>
  <c r="F75" i="1"/>
  <c r="D75" i="1"/>
  <c r="P74" i="1"/>
  <c r="M74" i="1"/>
  <c r="L74" i="1"/>
  <c r="F74" i="1"/>
  <c r="D74" i="1"/>
  <c r="P73" i="1"/>
  <c r="M73" i="1"/>
  <c r="L73" i="1"/>
  <c r="F73" i="1"/>
  <c r="D73" i="1"/>
  <c r="P72" i="1"/>
  <c r="M72" i="1"/>
  <c r="L72" i="1"/>
  <c r="F72" i="1"/>
  <c r="D72" i="1"/>
  <c r="P71" i="1"/>
  <c r="M71" i="1"/>
  <c r="L71" i="1"/>
  <c r="D71" i="1"/>
  <c r="P70" i="1"/>
  <c r="M70" i="1"/>
  <c r="L70" i="1"/>
  <c r="D70" i="1"/>
  <c r="P69" i="1"/>
  <c r="M69" i="1"/>
  <c r="L69" i="1"/>
  <c r="D69" i="1"/>
  <c r="P68" i="1"/>
  <c r="M68" i="1"/>
  <c r="L68" i="1"/>
  <c r="D68" i="1"/>
  <c r="P67" i="1"/>
  <c r="M67" i="1"/>
  <c r="L67" i="1"/>
  <c r="F67" i="1"/>
  <c r="D67" i="1"/>
  <c r="P66" i="1"/>
  <c r="M66" i="1"/>
  <c r="L66" i="1"/>
  <c r="F66" i="1"/>
  <c r="D66" i="1"/>
  <c r="P65" i="1"/>
  <c r="M65" i="1"/>
  <c r="L65" i="1"/>
  <c r="F65" i="1"/>
  <c r="D65" i="1"/>
  <c r="P64" i="1"/>
  <c r="M64" i="1"/>
  <c r="L64" i="1"/>
  <c r="F64" i="1"/>
  <c r="D64" i="1"/>
  <c r="P63" i="1"/>
  <c r="M63" i="1"/>
  <c r="L63" i="1"/>
  <c r="D63" i="1"/>
  <c r="P62" i="1"/>
  <c r="M62" i="1"/>
  <c r="L62" i="1"/>
  <c r="D62" i="1"/>
  <c r="P61" i="1"/>
  <c r="M61" i="1"/>
  <c r="L61" i="1"/>
  <c r="D61" i="1"/>
  <c r="P60" i="1"/>
  <c r="M60" i="1"/>
  <c r="L60" i="1"/>
  <c r="D60" i="1"/>
  <c r="P59" i="1"/>
  <c r="M59" i="1"/>
  <c r="L59" i="1"/>
  <c r="F59" i="1"/>
  <c r="D59" i="1"/>
  <c r="P58" i="1"/>
  <c r="M58" i="1"/>
  <c r="L58" i="1"/>
  <c r="F58" i="1"/>
  <c r="D58" i="1"/>
  <c r="P57" i="1"/>
  <c r="M57" i="1"/>
  <c r="L57" i="1"/>
  <c r="D57" i="1"/>
  <c r="P56" i="1"/>
  <c r="M56" i="1"/>
  <c r="L56" i="1"/>
  <c r="D56" i="1"/>
  <c r="P55" i="1"/>
  <c r="M55" i="1"/>
  <c r="L55" i="1"/>
  <c r="D55" i="1"/>
  <c r="P54" i="1"/>
  <c r="M54" i="1"/>
  <c r="L54" i="1"/>
  <c r="D54" i="1"/>
  <c r="P53" i="1"/>
  <c r="M53" i="1"/>
  <c r="L53" i="1"/>
  <c r="D53" i="1"/>
  <c r="P52" i="1"/>
  <c r="M52" i="1"/>
  <c r="L52" i="1"/>
  <c r="D52" i="1"/>
  <c r="P51" i="1"/>
  <c r="M51" i="1"/>
  <c r="L51" i="1"/>
  <c r="D51" i="1"/>
  <c r="P50" i="1"/>
  <c r="M50" i="1"/>
  <c r="L50" i="1"/>
  <c r="D50" i="1"/>
  <c r="P49" i="1"/>
  <c r="M49" i="1"/>
  <c r="L49" i="1"/>
  <c r="D49" i="1"/>
  <c r="P48" i="1"/>
  <c r="M48" i="1"/>
  <c r="L48" i="1"/>
  <c r="D48" i="1"/>
  <c r="P47" i="1"/>
  <c r="M47" i="1"/>
  <c r="L47" i="1"/>
  <c r="D47" i="1"/>
  <c r="P46" i="1"/>
  <c r="M46" i="1"/>
  <c r="L46" i="1"/>
  <c r="D46" i="1"/>
  <c r="P45" i="1"/>
  <c r="M45" i="1"/>
  <c r="L45" i="1"/>
  <c r="D45" i="1"/>
  <c r="P44" i="1"/>
  <c r="M44" i="1"/>
  <c r="L44" i="1"/>
  <c r="D44" i="1"/>
  <c r="P43" i="1"/>
  <c r="M43" i="1"/>
  <c r="L43" i="1"/>
  <c r="D43" i="1"/>
  <c r="P42" i="1"/>
  <c r="M42" i="1"/>
  <c r="L42" i="1"/>
  <c r="D42" i="1"/>
  <c r="P41" i="1"/>
  <c r="M41" i="1"/>
  <c r="L41" i="1"/>
  <c r="D41" i="1"/>
  <c r="P40" i="1"/>
  <c r="M40" i="1"/>
  <c r="L40" i="1"/>
  <c r="D40" i="1"/>
  <c r="P39" i="1"/>
  <c r="M39" i="1"/>
  <c r="L39" i="1"/>
  <c r="F39" i="1"/>
  <c r="D39" i="1"/>
  <c r="P38" i="1"/>
  <c r="M38" i="1"/>
  <c r="L38" i="1"/>
  <c r="F38" i="1"/>
  <c r="D38" i="1"/>
  <c r="P37" i="1"/>
  <c r="M37" i="1"/>
  <c r="L37" i="1"/>
  <c r="D37" i="1"/>
  <c r="P36" i="1"/>
  <c r="M36" i="1"/>
  <c r="L36" i="1"/>
  <c r="F36" i="1"/>
  <c r="D36" i="1"/>
  <c r="P35" i="1"/>
  <c r="M35" i="1"/>
  <c r="L35" i="1"/>
  <c r="D35" i="1"/>
  <c r="P34" i="1"/>
  <c r="M34" i="1"/>
  <c r="L34" i="1"/>
  <c r="D34" i="1"/>
  <c r="P33" i="1"/>
  <c r="M33" i="1"/>
  <c r="L33" i="1"/>
  <c r="F33" i="1"/>
  <c r="D33" i="1"/>
  <c r="P32" i="1"/>
  <c r="M32" i="1"/>
  <c r="L32" i="1"/>
  <c r="F32" i="1"/>
  <c r="D32" i="1"/>
  <c r="M31" i="1"/>
  <c r="L31" i="1"/>
  <c r="F31" i="1"/>
  <c r="D31" i="1"/>
  <c r="M30" i="1"/>
  <c r="L30" i="1"/>
  <c r="F30" i="1"/>
  <c r="D30" i="1"/>
  <c r="P29" i="1"/>
  <c r="M29" i="1"/>
  <c r="L29" i="1"/>
  <c r="D29" i="1"/>
  <c r="P28" i="1"/>
  <c r="M28" i="1"/>
  <c r="L28" i="1"/>
  <c r="D28" i="1"/>
  <c r="P27" i="1"/>
  <c r="M27" i="1"/>
  <c r="L27" i="1"/>
  <c r="D27" i="1"/>
  <c r="P26" i="1"/>
  <c r="M26" i="1"/>
  <c r="L26" i="1"/>
  <c r="D26" i="1"/>
  <c r="P25" i="1"/>
  <c r="M25" i="1"/>
  <c r="L25" i="1"/>
  <c r="D25" i="1"/>
  <c r="P24" i="1"/>
  <c r="M24" i="1"/>
  <c r="L24" i="1"/>
  <c r="D24" i="1"/>
  <c r="P23" i="1"/>
  <c r="M23" i="1"/>
  <c r="L23" i="1"/>
  <c r="D23" i="1"/>
  <c r="P22" i="1"/>
  <c r="M22" i="1"/>
  <c r="L22" i="1"/>
  <c r="D22" i="1"/>
  <c r="P21" i="1"/>
  <c r="M21" i="1"/>
  <c r="L21" i="1"/>
  <c r="F21" i="1"/>
  <c r="D21" i="1"/>
  <c r="P20" i="1"/>
  <c r="M20" i="1"/>
  <c r="L20" i="1"/>
  <c r="F20" i="1"/>
  <c r="D20" i="1"/>
  <c r="P19" i="1"/>
  <c r="M19" i="1"/>
  <c r="L19" i="1"/>
  <c r="F19" i="1"/>
  <c r="D19" i="1"/>
  <c r="P18" i="1"/>
  <c r="M18" i="1"/>
  <c r="L18" i="1"/>
  <c r="F18" i="1"/>
  <c r="D18" i="1"/>
  <c r="P17" i="1"/>
  <c r="M17" i="1"/>
  <c r="L17" i="1"/>
  <c r="D17" i="1"/>
  <c r="P16" i="1"/>
  <c r="M16" i="1"/>
  <c r="L16" i="1"/>
  <c r="D16" i="1"/>
  <c r="P15" i="1"/>
  <c r="M15" i="1"/>
  <c r="L15" i="1"/>
  <c r="F15" i="1"/>
  <c r="D15" i="1"/>
  <c r="P14" i="1"/>
  <c r="M14" i="1"/>
  <c r="L14" i="1"/>
  <c r="F14" i="1"/>
  <c r="D14" i="1"/>
  <c r="P13" i="1"/>
  <c r="M13" i="1"/>
  <c r="L13" i="1"/>
  <c r="F13" i="1"/>
  <c r="D13" i="1"/>
  <c r="P12" i="1"/>
  <c r="M12" i="1"/>
  <c r="L12" i="1"/>
  <c r="F12" i="1"/>
  <c r="D12" i="1"/>
  <c r="P11" i="1"/>
  <c r="M11" i="1"/>
  <c r="L11" i="1"/>
  <c r="D11" i="1"/>
  <c r="P10" i="1"/>
  <c r="M10" i="1"/>
  <c r="L10" i="1"/>
  <c r="D10" i="1"/>
  <c r="P9" i="1"/>
  <c r="M9" i="1"/>
  <c r="L9" i="1"/>
  <c r="D9" i="1"/>
  <c r="P8" i="1"/>
  <c r="M8" i="1"/>
  <c r="L8" i="1"/>
  <c r="D8" i="1"/>
  <c r="P7" i="1"/>
  <c r="M7" i="1"/>
  <c r="L7" i="1"/>
  <c r="F7" i="1"/>
  <c r="D7" i="1"/>
  <c r="P6" i="1"/>
  <c r="M6" i="1"/>
  <c r="L6" i="1"/>
  <c r="F6" i="1"/>
  <c r="D6" i="1"/>
  <c r="P5" i="1"/>
  <c r="M5" i="1"/>
  <c r="L5" i="1"/>
  <c r="D5" i="1"/>
  <c r="P4" i="1"/>
  <c r="M4" i="1"/>
  <c r="L4" i="1"/>
  <c r="D4" i="1"/>
  <c r="P3" i="1"/>
  <c r="M3" i="1"/>
  <c r="L3" i="1"/>
  <c r="F3" i="1"/>
  <c r="D3" i="1"/>
  <c r="P2" i="1"/>
  <c r="M2" i="1"/>
  <c r="L2" i="1"/>
  <c r="F2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6" authorId="0" shapeId="0" xr:uid="{00000000-0006-0000-0400-000026000000}">
      <text>
        <r>
          <rPr>
            <sz val="11"/>
            <color theme="1"/>
            <rFont val="Calibri"/>
            <family val="2"/>
            <scheme val="minor"/>
          </rPr>
          <t>======
ID#AAAAvETrvIQ
Nuria Sagarra    (2023-04-17 23:35:22)
no sabran esta palabra</t>
        </r>
      </text>
    </comment>
    <comment ref="H9" authorId="0" shapeId="0" xr:uid="{00000000-0006-0000-0400-000025000000}">
      <text>
        <r>
          <rPr>
            <sz val="11"/>
            <color theme="1"/>
            <rFont val="Calibri"/>
            <family val="2"/>
            <scheme val="minor"/>
          </rPr>
          <t>======
ID#AAAAvETrvIU
Nuria Sagarra    (2023-04-17 23:36:15)
cambiar. la expresion es saltarse la clase. entonces saltar la valla o algo que se salte por encima.</t>
        </r>
      </text>
    </comment>
    <comment ref="B21" authorId="0" shapeId="0" xr:uid="{00000000-0006-0000-0400-000024000000}">
      <text>
        <r>
          <rPr>
            <sz val="11"/>
            <color theme="1"/>
            <rFont val="Calibri"/>
            <family val="2"/>
            <scheme val="minor"/>
          </rPr>
          <t>======
ID#AAAAvETrvIg
Nuria Sagarra    (2023-04-17 23:45:41)
no creo q sepan k significa. intenta cambiar esto</t>
        </r>
      </text>
    </comment>
    <comment ref="B24" authorId="0" shapeId="0" xr:uid="{00000000-0006-0000-0400-000023000000}">
      <text>
        <r>
          <rPr>
            <sz val="11"/>
            <color theme="1"/>
            <rFont val="Calibri"/>
            <family val="2"/>
            <scheme val="minor"/>
          </rPr>
          <t>======
ID#AAAAvETrvIk
Nuria Sagarra    (2023-04-17 23:46:01)
no creo que sepan el significado. intenta cambiarlo</t>
        </r>
      </text>
    </comment>
    <comment ref="H31" authorId="0" shapeId="0" xr:uid="{00000000-0006-0000-0400-000022000000}">
      <text>
        <r>
          <rPr>
            <sz val="11"/>
            <color theme="1"/>
            <rFont val="Calibri"/>
            <family val="2"/>
            <scheme val="minor"/>
          </rPr>
          <t>======
ID#AAAAvETrvIo
Nuria Sagarra    (2023-04-17 23:49:23)
el significado de esto es pornográfico... sería montar a caballo. usa otro significado de montar p.e. monta la fiesta (q no sea el coronel, la maestra, el voluntario, k se yo)
------
ID#AAAAvETrvIs
Nuria Sagarra    (2023-04-17 23:49:39)
tb puedes usar chica</t>
        </r>
      </text>
    </comment>
    <comment ref="H32" authorId="0" shapeId="0" xr:uid="{00000000-0006-0000-0400-000021000000}">
      <text>
        <r>
          <rPr>
            <sz val="11"/>
            <color theme="1"/>
            <rFont val="Calibri"/>
            <family val="2"/>
            <scheme val="minor"/>
          </rPr>
          <t>======
ID#AAAAvETrvIw
Nuria Sagarra    (2023-04-17 23:50:12)
es la postal, pero no sabran k es. mejor la carta si no lo has usado ya, o el paquete, o la caja</t>
        </r>
      </text>
    </comment>
    <comment ref="H33" authorId="0" shapeId="0" xr:uid="{00000000-0006-0000-0400-000020000000}">
      <text>
        <r>
          <rPr>
            <sz val="11"/>
            <color theme="1"/>
            <rFont val="Calibri"/>
            <family val="2"/>
            <scheme val="minor"/>
          </rPr>
          <t>======
ID#AAAAvETrvI0
Nuria Sagarra    (2023-04-17 23:51:04)
seria SE salta la cola. es muy avanzado y es con se. coge el otro significado de saltar, mas literal saltar como salta el obstaculo</t>
        </r>
      </text>
    </comment>
    <comment ref="H34" authorId="0" shapeId="0" xr:uid="{00000000-0006-0000-0400-00001F000000}">
      <text>
        <r>
          <rPr>
            <sz val="11"/>
            <color theme="1"/>
            <rFont val="Calibri"/>
            <family val="2"/>
            <scheme val="minor"/>
          </rPr>
          <t>======
ID#AAAAvETrvI4
Nuria Sagarra    (2023-04-17 23:52:10)
a mi me suena raro cargar un martillo, y cargar yo pondría cargar el camión, cargar el auto</t>
        </r>
      </text>
    </comment>
    <comment ref="H36" authorId="0" shapeId="0" xr:uid="{00000000-0006-0000-0400-00001E000000}">
      <text>
        <r>
          <rPr>
            <sz val="11"/>
            <color theme="1"/>
            <rFont val="Calibri"/>
            <family val="2"/>
            <scheme val="minor"/>
          </rPr>
          <t>======
ID#AAAAvETrvI8
Nuria Sagarra    (2023-04-17 23:53:25)
cambiar a el objetivo. suena raro con premio</t>
        </r>
      </text>
    </comment>
    <comment ref="H40" authorId="0" shapeId="0" xr:uid="{00000000-0006-0000-0400-00001D000000}">
      <text>
        <r>
          <rPr>
            <sz val="11"/>
            <color theme="1"/>
            <rFont val="Calibri"/>
            <family val="2"/>
            <scheme val="minor"/>
          </rPr>
          <t>======
ID#AAAAvETrvJA
Nuria Sagarra    (2023-04-17 23:54:02)
no van a saber brocha. cambialo</t>
        </r>
      </text>
    </comment>
    <comment ref="H42" authorId="0" shapeId="0" xr:uid="{00000000-0006-0000-0400-00001C000000}">
      <text>
        <r>
          <rPr>
            <sz val="11"/>
            <color theme="1"/>
            <rFont val="Calibri"/>
            <family val="2"/>
            <scheme val="minor"/>
          </rPr>
          <t>======
ID#AAAAvETrvJE
Nuria Sagarra    (2023-04-17 23:54:20)
no sabran huella, y evidencia?</t>
        </r>
      </text>
    </comment>
    <comment ref="H43" authorId="0" shapeId="0" xr:uid="{00000000-0006-0000-0400-00001B000000}">
      <text>
        <r>
          <rPr>
            <sz val="11"/>
            <color theme="1"/>
            <rFont val="Calibri"/>
            <family val="2"/>
            <scheme val="minor"/>
          </rPr>
          <t>======
ID#AAAAvETrvJI
Nuria Sagarra    (2023-04-17 23:54:56)
no sabran beca pero ahora puedes usar premio aqui si quieres u otra cosa.</t>
        </r>
      </text>
    </comment>
    <comment ref="B44" authorId="0" shapeId="0" xr:uid="{00000000-0006-0000-0400-00001A000000}">
      <text>
        <r>
          <rPr>
            <sz val="11"/>
            <color theme="1"/>
            <rFont val="Calibri"/>
            <family val="2"/>
            <scheme val="minor"/>
          </rPr>
          <t>======
ID#AAAAvETrvJM
Nuria Sagarra    (2023-04-17 23:55:09)
no van a saber librero</t>
        </r>
      </text>
    </comment>
    <comment ref="B48" authorId="0" shapeId="0" xr:uid="{00000000-0006-0000-0400-000019000000}">
      <text>
        <r>
          <rPr>
            <sz val="11"/>
            <color theme="1"/>
            <rFont val="Calibri"/>
            <family val="2"/>
            <scheme val="minor"/>
          </rPr>
          <t>======
ID#AAAAvETrvJQ
Nuria Sagarra    (2023-04-17 23:55:44)
no creo que sepan panadera. intenta cambiarlo.</t>
        </r>
      </text>
    </comment>
    <comment ref="H48" authorId="0" shapeId="0" xr:uid="{00000000-0006-0000-0400-000018000000}">
      <text>
        <r>
          <rPr>
            <sz val="11"/>
            <color theme="1"/>
            <rFont val="Calibri"/>
            <family val="2"/>
            <scheme val="minor"/>
          </rPr>
          <t>======
ID#AAAAvETrvJU
Nuria Sagarra    (2023-04-17 23:56:02)
no sabran harina pero si azucar</t>
        </r>
      </text>
    </comment>
    <comment ref="E55" authorId="0" shapeId="0" xr:uid="{00000000-0006-0000-0400-000017000000}">
      <text>
        <r>
          <rPr>
            <sz val="11"/>
            <color theme="1"/>
            <rFont val="Calibri"/>
            <family val="2"/>
            <scheme val="minor"/>
          </rPr>
          <t>======
ID#AAAAvETrvJg
Nuria Sagarra    (2023-04-17 23:58:28)
es una oracion rara pero el verbo es muy low frequent.  si tienes otro, cambialo, si no, dejalo</t>
        </r>
      </text>
    </comment>
    <comment ref="H58" authorId="0" shapeId="0" xr:uid="{00000000-0006-0000-0400-000016000000}">
      <text>
        <r>
          <rPr>
            <sz val="11"/>
            <color theme="1"/>
            <rFont val="Calibri"/>
            <family val="2"/>
            <scheme val="minor"/>
          </rPr>
          <t>======
ID#AAAAvETrvJo
Nuria Sagarra    (2023-04-17 23:59:54)
me suena raro fundar una revista. k tal la compañía? o la empresa?</t>
        </r>
      </text>
    </comment>
    <comment ref="B65" authorId="0" shapeId="0" xr:uid="{00000000-0006-0000-0400-000015000000}">
      <text>
        <r>
          <rPr>
            <sz val="11"/>
            <color theme="1"/>
            <rFont val="Calibri"/>
            <family val="2"/>
            <scheme val="minor"/>
          </rPr>
          <t>======
ID#AAAAvETrvJw
Nuria Sagarra    (2023-04-18 00:00:47)
cambia a otro sujeto
------
ID#AAAAvETrvJ0
Nuria Sagarra    (2023-04-18 00:01:23)
has usado atleta en alguna oracion?</t>
        </r>
      </text>
    </comment>
    <comment ref="H65" authorId="0" shapeId="0" xr:uid="{00000000-0006-0000-0400-000007000000}">
      <text>
        <r>
          <rPr>
            <sz val="11"/>
            <color theme="1"/>
            <rFont val="Calibri"/>
            <family val="2"/>
            <scheme val="minor"/>
          </rPr>
          <t>======
ID#AAAAvETrvMo
Nuria Sagarra    (2023-04-18 00:52:12)
no pega mucho un atleta lavando una blusa</t>
        </r>
      </text>
    </comment>
    <comment ref="H72" authorId="0" shapeId="0" xr:uid="{00000000-0006-0000-0400-000014000000}">
      <text>
        <r>
          <rPr>
            <sz val="11"/>
            <color theme="1"/>
            <rFont val="Calibri"/>
            <family val="2"/>
            <scheme val="minor"/>
          </rPr>
          <t>======
ID#AAAAvETrvJ4
Nuria Sagarra    (2023-04-18 00:02:03)
no sabran ciervo, pero sí león</t>
        </r>
      </text>
    </comment>
    <comment ref="H73" authorId="0" shapeId="0" xr:uid="{00000000-0006-0000-0400-000013000000}">
      <text>
        <r>
          <rPr>
            <sz val="11"/>
            <color theme="1"/>
            <rFont val="Calibri"/>
            <family val="2"/>
            <scheme val="minor"/>
          </rPr>
          <t>======
ID#AAAAvETrvJ8
Nuria Sagarra    (2023-04-18 00:02:27)
no sabrán pegatina pero no sé k más pondría</t>
        </r>
      </text>
    </comment>
    <comment ref="H78" authorId="0" shapeId="0" xr:uid="{00000000-0006-0000-0400-000012000000}">
      <text>
        <r>
          <rPr>
            <sz val="11"/>
            <color theme="1"/>
            <rFont val="Calibri"/>
            <family val="2"/>
            <scheme val="minor"/>
          </rPr>
          <t>======
ID#AAAAvETrvKA
Nuria Sagarra    (2023-04-18 00:02:51)
intenta cambiarlo pq no creo que lo sepan</t>
        </r>
      </text>
    </comment>
    <comment ref="H81" authorId="0" shapeId="0" xr:uid="{00000000-0006-0000-0400-000011000000}">
      <text>
        <r>
          <rPr>
            <sz val="11"/>
            <color theme="1"/>
            <rFont val="Calibri"/>
            <family val="2"/>
            <scheme val="minor"/>
          </rPr>
          <t>======
ID#AAAAvETrvKI
Nuria Sagarra    (2023-04-18 00:03:53)
k tal la sábana? o la falda? o el vestido?
------
ID#AAAAvETrvK4
KAYLEE FERNANDEZ    (2023-04-18 00:35:23)
ya las use</t>
        </r>
      </text>
    </comment>
    <comment ref="B82" authorId="0" shapeId="0" xr:uid="{00000000-0006-0000-0400-000010000000}">
      <text>
        <r>
          <rPr>
            <sz val="11"/>
            <color theme="1"/>
            <rFont val="Calibri"/>
            <family val="2"/>
            <scheme val="minor"/>
          </rPr>
          <t>======
ID#AAAAvETrvKM
Nuria Sagarra    (2023-04-18 00:04:35)
evita palabras semantically loaded q llamen la atención x la razón que sea. y el maestro?</t>
        </r>
      </text>
    </comment>
    <comment ref="B86" authorId="0" shapeId="0" xr:uid="{00000000-0006-0000-0400-00000F000000}">
      <text>
        <r>
          <rPr>
            <sz val="11"/>
            <color theme="1"/>
            <rFont val="Calibri"/>
            <family val="2"/>
            <scheme val="minor"/>
          </rPr>
          <t>======
ID#AAAAvETrvKU
Nuria Sagarra    (2023-04-18 00:05:43)
no sabrán delincuente</t>
        </r>
      </text>
    </comment>
    <comment ref="B87" authorId="0" shapeId="0" xr:uid="{00000000-0006-0000-0400-00000E000000}">
      <text>
        <r>
          <rPr>
            <sz val="11"/>
            <color theme="1"/>
            <rFont val="Calibri"/>
            <family val="2"/>
            <scheme val="minor"/>
          </rPr>
          <t>======
ID#AAAAvETrvKY
Nuria Sagarra    (2023-04-18 00:06:00)
no sabrán conquistador...</t>
        </r>
      </text>
    </comment>
    <comment ref="H88" authorId="0" shapeId="0" xr:uid="{00000000-0006-0000-0400-00000D000000}">
      <text>
        <r>
          <rPr>
            <sz val="11"/>
            <color theme="1"/>
            <rFont val="Calibri"/>
            <family val="2"/>
            <scheme val="minor"/>
          </rPr>
          <t>======
ID#AAAAvETrvKc
Nuria Sagarra    (2023-04-18 00:07:41)
te hace falta A: llamar A. intenta cambiar el verbo si te sobran CV</t>
        </r>
      </text>
    </comment>
    <comment ref="B90" authorId="0" shapeId="0" xr:uid="{00000000-0006-0000-0400-00000C000000}">
      <text>
        <r>
          <rPr>
            <sz val="11"/>
            <color theme="1"/>
            <rFont val="Calibri"/>
            <family val="2"/>
            <scheme val="minor"/>
          </rPr>
          <t>======
ID#AAAAvETrvKg
Nuria Sagarra    (2023-04-18 00:08:08)
no sabran fontanero, no se si cuela plomero</t>
        </r>
      </text>
    </comment>
    <comment ref="H90" authorId="0" shapeId="0" xr:uid="{00000000-0006-0000-0400-00000B000000}">
      <text>
        <r>
          <rPr>
            <sz val="11"/>
            <color theme="1"/>
            <rFont val="Calibri"/>
            <family val="2"/>
            <scheme val="minor"/>
          </rPr>
          <t>======
ID#AAAAvETrvKk
Nuria Sagarra    (2023-04-18 00:08:29)
no sabrán tubería</t>
        </r>
      </text>
    </comment>
    <comment ref="B91" authorId="0" shapeId="0" xr:uid="{00000000-0006-0000-0400-00000A000000}">
      <text>
        <r>
          <rPr>
            <sz val="11"/>
            <color theme="1"/>
            <rFont val="Calibri"/>
            <family val="2"/>
            <scheme val="minor"/>
          </rPr>
          <t>======
ID#AAAAvETrvKo
Nuria Sagarra    (2023-04-18 00:08:57)
suena raro, casi suena inanimado</t>
        </r>
      </text>
    </comment>
    <comment ref="B94" authorId="0" shapeId="0" xr:uid="{00000000-0006-0000-0400-000009000000}">
      <text>
        <r>
          <rPr>
            <sz val="11"/>
            <color theme="1"/>
            <rFont val="Calibri"/>
            <family val="2"/>
            <scheme val="minor"/>
          </rPr>
          <t>======
ID#AAAAvETrvKs
Nuria Sagarra    (2023-04-18 00:09:21)
k es esto? cambialo</t>
        </r>
      </text>
    </comment>
    <comment ref="H94" authorId="0" shapeId="0" xr:uid="{00000000-0006-0000-0400-000008000000}">
      <text>
        <r>
          <rPr>
            <sz val="11"/>
            <color theme="1"/>
            <rFont val="Calibri"/>
            <family val="2"/>
            <scheme val="minor"/>
          </rPr>
          <t>======
ID#AAAAvETrvKw
Nuria Sagarra    (2023-04-18 00:09:31)
no van a saber esto</t>
        </r>
      </text>
    </comment>
    <comment ref="B99" authorId="0" shapeId="0" xr:uid="{00000000-0006-0000-0400-000005000000}">
      <text>
        <r>
          <rPr>
            <sz val="11"/>
            <color theme="1"/>
            <rFont val="Calibri"/>
            <family val="2"/>
            <scheme val="minor"/>
          </rPr>
          <t>======
ID#AAAAvETrvM0
Nuria Sagarra    (2023-04-18 00:59:43)
pls don´t use these subjects or objects. I am trying to finish these sentences.</t>
        </r>
      </text>
    </comment>
    <comment ref="B100" authorId="0" shapeId="0" xr:uid="{00000000-0006-0000-0400-000004000000}">
      <text>
        <r>
          <rPr>
            <sz val="11"/>
            <color theme="1"/>
            <rFont val="Calibri"/>
            <family val="2"/>
            <scheme val="minor"/>
          </rPr>
          <t>======
ID#AAAAvETrvM4
KAYLEE FERNANDEZ    (2023-04-18 01:01:00)
ya se han usado</t>
        </r>
      </text>
    </comment>
    <comment ref="E100" authorId="0" shapeId="0" xr:uid="{00000000-0006-0000-0400-000006000000}">
      <text>
        <r>
          <rPr>
            <sz val="11"/>
            <color theme="1"/>
            <rFont val="Calibri"/>
            <family val="2"/>
            <scheme val="minor"/>
          </rPr>
          <t>======
ID#AAAAvETrvMs
KAYLEE FERNANDEZ    (2023-04-18 00:54:25)
ya los cambie por otros</t>
        </r>
      </text>
    </comment>
    <comment ref="B101" authorId="0" shapeId="0" xr:uid="{00000000-0006-0000-0400-000002000000}">
      <text>
        <r>
          <rPr>
            <sz val="11"/>
            <color theme="1"/>
            <rFont val="Calibri"/>
            <family val="2"/>
            <scheme val="minor"/>
          </rPr>
          <t>======
ID#AAAAvETrvNU
Nuria Sagarra    (2023-04-18 01:03:53)
pls do not use this elsewhere</t>
        </r>
      </text>
    </comment>
    <comment ref="B102" authorId="0" shapeId="0" xr:uid="{00000000-0006-0000-0400-000003000000}">
      <text>
        <r>
          <rPr>
            <sz val="11"/>
            <color theme="1"/>
            <rFont val="Calibri"/>
            <family val="2"/>
            <scheme val="minor"/>
          </rPr>
          <t>======
ID#AAAAvETrvNA
Nuria Sagarra    (2023-04-18 01:01:29)
pls do not use this elsewhere</t>
        </r>
      </text>
    </comment>
    <comment ref="E126" authorId="0" shapeId="0" xr:uid="{00000000-0006-0000-0400-000001000000}">
      <text>
        <r>
          <rPr>
            <sz val="11"/>
            <color theme="1"/>
            <rFont val="Calibri"/>
            <family val="2"/>
            <scheme val="minor"/>
          </rPr>
          <t>======
ID#AAAAvk8PshI
KAYLEE FERNANDEZ    (2023-04-18 14:11:31)
muestra mostró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hi7oawA5eZtOV8BnGGoofsL+AAw=="/>
    </ext>
  </extLst>
</comments>
</file>

<file path=xl/sharedStrings.xml><?xml version="1.0" encoding="utf-8"?>
<sst xmlns="http://schemas.openxmlformats.org/spreadsheetml/2006/main" count="3510" uniqueCount="1016">
  <si>
    <t>Sentence ID</t>
  </si>
  <si>
    <t>Sentence</t>
  </si>
  <si>
    <t xml:space="preserve">Choice </t>
  </si>
  <si>
    <t>Correct suffix</t>
  </si>
  <si>
    <t>Stress</t>
  </si>
  <si>
    <t>Where audio is cut</t>
  </si>
  <si>
    <t>consonant cluster</t>
  </si>
  <si>
    <t>last consonant</t>
  </si>
  <si>
    <t>Issue</t>
  </si>
  <si>
    <t>offset verb stem</t>
  </si>
  <si>
    <t>condition</t>
  </si>
  <si>
    <t>subject</t>
  </si>
  <si>
    <t>f/m</t>
  </si>
  <si>
    <t>V</t>
  </si>
  <si>
    <t>object</t>
  </si>
  <si>
    <t xml:space="preserve"> V  Phonotactic Frequency - First syllable / Initial Position</t>
  </si>
  <si>
    <t>1_C1</t>
  </si>
  <si>
    <t>La novia mancha la manta</t>
  </si>
  <si>
    <t>cha</t>
  </si>
  <si>
    <t>paroxytone</t>
  </si>
  <si>
    <t>Joan posa aquí el ms exacte del offset del stem, just abans de q escolten el suffix</t>
  </si>
  <si>
    <t>manchar</t>
  </si>
  <si>
    <t>CVC</t>
  </si>
  <si>
    <t>1_C2</t>
  </si>
  <si>
    <t>La novia manchó la manta</t>
  </si>
  <si>
    <t>chó</t>
  </si>
  <si>
    <t>oxytone</t>
  </si>
  <si>
    <t>ṉʧ</t>
  </si>
  <si>
    <t>ʧ</t>
  </si>
  <si>
    <t>10_C1</t>
  </si>
  <si>
    <t>El jugador logra la medalla</t>
  </si>
  <si>
    <t>gra</t>
  </si>
  <si>
    <t>log</t>
  </si>
  <si>
    <t>ɣɾ</t>
  </si>
  <si>
    <t>ɾ</t>
  </si>
  <si>
    <t>not complete stem</t>
  </si>
  <si>
    <t>lograr</t>
  </si>
  <si>
    <t>10_C2</t>
  </si>
  <si>
    <t>El jugador logró la medalla</t>
  </si>
  <si>
    <t>gró</t>
  </si>
  <si>
    <t>11_C1</t>
  </si>
  <si>
    <t>El entrenador forma el equipo</t>
  </si>
  <si>
    <t>ma</t>
  </si>
  <si>
    <t>ɾm</t>
  </si>
  <si>
    <t>m</t>
  </si>
  <si>
    <t>formar</t>
  </si>
  <si>
    <t>11_C2</t>
  </si>
  <si>
    <t>El entrenador formó el equipo</t>
  </si>
  <si>
    <t>mó</t>
  </si>
  <si>
    <t>12_C1</t>
  </si>
  <si>
    <t>La jefa culpa al tiempo</t>
  </si>
  <si>
    <t>pa</t>
  </si>
  <si>
    <t>cul</t>
  </si>
  <si>
    <t>lp</t>
  </si>
  <si>
    <t>p</t>
  </si>
  <si>
    <t>culpar</t>
  </si>
  <si>
    <t>12_C2</t>
  </si>
  <si>
    <t>La jefa culpó al tiempo</t>
  </si>
  <si>
    <t>pó</t>
  </si>
  <si>
    <t>13_C1</t>
  </si>
  <si>
    <t>La arquitecta lleva el plano</t>
  </si>
  <si>
    <t>va</t>
  </si>
  <si>
    <t>lle</t>
  </si>
  <si>
    <t>β</t>
  </si>
  <si>
    <t>llevar</t>
  </si>
  <si>
    <t>CV</t>
  </si>
  <si>
    <t>13_C2</t>
  </si>
  <si>
    <t>La arquitecta llevó el plano</t>
  </si>
  <si>
    <t>vó</t>
  </si>
  <si>
    <t>14_C1</t>
  </si>
  <si>
    <t>El profesor deja la cartera</t>
  </si>
  <si>
    <t>ja</t>
  </si>
  <si>
    <t>x</t>
  </si>
  <si>
    <t>dejar</t>
  </si>
  <si>
    <t>14_C2</t>
  </si>
  <si>
    <t>El profesor dejó la cartera</t>
  </si>
  <si>
    <t>jó</t>
  </si>
  <si>
    <t>15_C1</t>
  </si>
  <si>
    <t>La anciana toma la medicina</t>
  </si>
  <si>
    <t>tomar</t>
  </si>
  <si>
    <t>15_C2</t>
  </si>
  <si>
    <t>La anciana tomó la medicina</t>
  </si>
  <si>
    <t>16_C1</t>
  </si>
  <si>
    <t>El árbitro mira el reloj</t>
  </si>
  <si>
    <t>ra</t>
  </si>
  <si>
    <t>mi</t>
  </si>
  <si>
    <t>mirar</t>
  </si>
  <si>
    <t>16_C2</t>
  </si>
  <si>
    <t>El árbitro miró el reloj</t>
  </si>
  <si>
    <t>ró</t>
  </si>
  <si>
    <t>17_C1</t>
  </si>
  <si>
    <t>El escitor gana el concurso</t>
  </si>
  <si>
    <t>na</t>
  </si>
  <si>
    <t>n</t>
  </si>
  <si>
    <t>ganar</t>
  </si>
  <si>
    <t>17_C2</t>
  </si>
  <si>
    <t>El escritor ganó el concurso</t>
  </si>
  <si>
    <t>nó</t>
  </si>
  <si>
    <t>18_C1</t>
  </si>
  <si>
    <t>El piloto baja el asiento</t>
  </si>
  <si>
    <t>bajar</t>
  </si>
  <si>
    <t>18_C2</t>
  </si>
  <si>
    <t>El piloto bajó el asiento</t>
  </si>
  <si>
    <t>19_C1</t>
  </si>
  <si>
    <t>El adolescente tira la piedra</t>
  </si>
  <si>
    <t>ti</t>
  </si>
  <si>
    <t>tirar</t>
  </si>
  <si>
    <t>19_C2</t>
  </si>
  <si>
    <t>El adolescente tiró la piedra</t>
  </si>
  <si>
    <t>2_C1</t>
  </si>
  <si>
    <t>La médica firma la petición</t>
  </si>
  <si>
    <t>firm</t>
  </si>
  <si>
    <t>firmar</t>
  </si>
  <si>
    <t>2_C2</t>
  </si>
  <si>
    <t>La médica firmó la petición</t>
  </si>
  <si>
    <t>20_C1</t>
  </si>
  <si>
    <t>La maestra borra la pizarra</t>
  </si>
  <si>
    <t>rra</t>
  </si>
  <si>
    <t>bo</t>
  </si>
  <si>
    <t>r</t>
  </si>
  <si>
    <t>borrar</t>
  </si>
  <si>
    <t>20_C2</t>
  </si>
  <si>
    <t>La maestra borró la pizarra</t>
  </si>
  <si>
    <t>rró</t>
  </si>
  <si>
    <t>21_C1</t>
  </si>
  <si>
    <t>La artista quita el delantal</t>
  </si>
  <si>
    <t>ta</t>
  </si>
  <si>
    <t>qui</t>
  </si>
  <si>
    <t>t</t>
  </si>
  <si>
    <t>quitar</t>
  </si>
  <si>
    <t>21_C2</t>
  </si>
  <si>
    <t>La artista quitó el delantal</t>
  </si>
  <si>
    <t>tó</t>
  </si>
  <si>
    <t>22_C1</t>
  </si>
  <si>
    <t xml:space="preserve">El ingeniero pesa el material </t>
  </si>
  <si>
    <t>sa</t>
  </si>
  <si>
    <t>s</t>
  </si>
  <si>
    <t>pesar</t>
  </si>
  <si>
    <t>material</t>
  </si>
  <si>
    <t>22_C2</t>
  </si>
  <si>
    <t xml:space="preserve">El ingeniero pesó el material </t>
  </si>
  <si>
    <t>só</t>
  </si>
  <si>
    <t>23_C1</t>
  </si>
  <si>
    <t>El obrero fuma el cigarro</t>
  </si>
  <si>
    <t>fumar</t>
  </si>
  <si>
    <t>23_C2</t>
  </si>
  <si>
    <t>El obrero fumó el cigarro</t>
  </si>
  <si>
    <t>24_C1</t>
  </si>
  <si>
    <t>La azafata llena la copa</t>
  </si>
  <si>
    <t>llenar</t>
  </si>
  <si>
    <t>24_C2</t>
  </si>
  <si>
    <t>La azafata llenó la copa</t>
  </si>
  <si>
    <t>25_C1</t>
  </si>
  <si>
    <t>El torero manchó el traje</t>
  </si>
  <si>
    <t>25_C2</t>
  </si>
  <si>
    <t>El torero mancha el traje</t>
  </si>
  <si>
    <t>man</t>
  </si>
  <si>
    <t>26_C1</t>
  </si>
  <si>
    <t>El gerente firmó el cheque</t>
  </si>
  <si>
    <t>26_C2</t>
  </si>
  <si>
    <t>El gerente firma el cheque</t>
  </si>
  <si>
    <t>27_C1</t>
  </si>
  <si>
    <t>La muchacha gastó el champú</t>
  </si>
  <si>
    <t>gas</t>
  </si>
  <si>
    <t>st</t>
  </si>
  <si>
    <t>gastar</t>
  </si>
  <si>
    <t>27_C2</t>
  </si>
  <si>
    <t>La muchacha gasta el champú</t>
  </si>
  <si>
    <t>28_C1</t>
  </si>
  <si>
    <t>El bombero salvó la casa</t>
  </si>
  <si>
    <t>sal</t>
  </si>
  <si>
    <t>lβ</t>
  </si>
  <si>
    <t>salvar</t>
  </si>
  <si>
    <t>28_C2</t>
  </si>
  <si>
    <t>El bombero salva la casa</t>
  </si>
  <si>
    <t>29_C1</t>
  </si>
  <si>
    <t>La turista montó la fiesta</t>
  </si>
  <si>
    <t>mon</t>
  </si>
  <si>
    <t>n̪t</t>
  </si>
  <si>
    <t>montar</t>
  </si>
  <si>
    <t>29_C2</t>
  </si>
  <si>
    <t>La turista monta la fiesta</t>
  </si>
  <si>
    <t>3_C1</t>
  </si>
  <si>
    <t>La sobrina gasta el dinero</t>
  </si>
  <si>
    <t>3_C2</t>
  </si>
  <si>
    <t>La sobrina gastó el dinero</t>
  </si>
  <si>
    <t>30_C1</t>
  </si>
  <si>
    <t>La viajera mandó la caja</t>
  </si>
  <si>
    <t>dó</t>
  </si>
  <si>
    <t>n̪d</t>
  </si>
  <si>
    <t>d</t>
  </si>
  <si>
    <t>mandar</t>
  </si>
  <si>
    <t>30_C2</t>
  </si>
  <si>
    <t>La viajera manda la caja</t>
  </si>
  <si>
    <t>da</t>
  </si>
  <si>
    <t>31_C1</t>
  </si>
  <si>
    <t>El coronel saltó el obstaculo</t>
  </si>
  <si>
    <t>l̪t</t>
  </si>
  <si>
    <t>saltar</t>
  </si>
  <si>
    <t>31_C2</t>
  </si>
  <si>
    <t>El coronel salta el obstaculo</t>
  </si>
  <si>
    <t>32_C1</t>
  </si>
  <si>
    <t>El mecánico cargó el camión</t>
  </si>
  <si>
    <t>gó</t>
  </si>
  <si>
    <t>car</t>
  </si>
  <si>
    <t>ɾɣ</t>
  </si>
  <si>
    <t>ɣ</t>
  </si>
  <si>
    <t>cargar</t>
  </si>
  <si>
    <t>32_C2</t>
  </si>
  <si>
    <t>El mecánico carga el camión</t>
  </si>
  <si>
    <t>ga</t>
  </si>
  <si>
    <t>33_C1</t>
  </si>
  <si>
    <t>El futbolista marcó el gol</t>
  </si>
  <si>
    <t>có</t>
  </si>
  <si>
    <t>mar</t>
  </si>
  <si>
    <t>ɾk</t>
  </si>
  <si>
    <t>k</t>
  </si>
  <si>
    <t>marcar</t>
  </si>
  <si>
    <t>33_C2</t>
  </si>
  <si>
    <t>El futbolista marca el gol</t>
  </si>
  <si>
    <t>ca</t>
  </si>
  <si>
    <t>34_C1</t>
  </si>
  <si>
    <t>La cantante logró la meta</t>
  </si>
  <si>
    <t>34_C2</t>
  </si>
  <si>
    <t>La cantante logra la meta</t>
  </si>
  <si>
    <t>35_C1</t>
  </si>
  <si>
    <t>La dueña formó la empresa</t>
  </si>
  <si>
    <t>35_C2</t>
  </si>
  <si>
    <t>La dueña forma la empresa</t>
  </si>
  <si>
    <t>36_C1</t>
  </si>
  <si>
    <t>El conductor culpó al tráfico</t>
  </si>
  <si>
    <t>36_C2</t>
  </si>
  <si>
    <t>El conductor culpa al tráfico</t>
  </si>
  <si>
    <t>37_C1</t>
  </si>
  <si>
    <t>La modelo llevó la camisa</t>
  </si>
  <si>
    <t>37_C2</t>
  </si>
  <si>
    <t>La modelo lleva la camisa</t>
  </si>
  <si>
    <t>38_C1</t>
  </si>
  <si>
    <t>La pintora dejó el cuaderno</t>
  </si>
  <si>
    <t>38_C2</t>
  </si>
  <si>
    <t>La pintora deja el cuaderno</t>
  </si>
  <si>
    <t>39_C1</t>
  </si>
  <si>
    <t>El trabajador tomó el tren</t>
  </si>
  <si>
    <t>39_C2</t>
  </si>
  <si>
    <t>El trabajador toma el tren</t>
  </si>
  <si>
    <t>4_C1</t>
  </si>
  <si>
    <t>El granjero salva el gato</t>
  </si>
  <si>
    <t>4_C2</t>
  </si>
  <si>
    <t>El granjero salvó el gato</t>
  </si>
  <si>
    <t>40_C1</t>
  </si>
  <si>
    <t>La policía miró la evidencia</t>
  </si>
  <si>
    <t>40_C2</t>
  </si>
  <si>
    <t>La policía mira la evidencia</t>
  </si>
  <si>
    <t>41_C1</t>
  </si>
  <si>
    <t>La autora ganó el premio</t>
  </si>
  <si>
    <t>41_C2</t>
  </si>
  <si>
    <t>La autora gana el premio</t>
  </si>
  <si>
    <t>42_C1</t>
  </si>
  <si>
    <t>El abogado bajó el precio</t>
  </si>
  <si>
    <t>42_C2</t>
  </si>
  <si>
    <t>El abogado baja el precio</t>
  </si>
  <si>
    <t>43_C1</t>
  </si>
  <si>
    <t>La cocinera tiró la fruta</t>
  </si>
  <si>
    <t>43_C2</t>
  </si>
  <si>
    <t>La cocinera tira la fruta</t>
  </si>
  <si>
    <t>44_C1</t>
  </si>
  <si>
    <t>El técnico borró la pantalla</t>
  </si>
  <si>
    <t>44_C2</t>
  </si>
  <si>
    <t>El técnico borra la pantalla</t>
  </si>
  <si>
    <t>45_C1</t>
  </si>
  <si>
    <t>El dentista quitó la máscara</t>
  </si>
  <si>
    <t>45_C2</t>
  </si>
  <si>
    <t>El dentista quita la máscara</t>
  </si>
  <si>
    <t>46_C1</t>
  </si>
  <si>
    <t>La amiga pesó el azucar</t>
  </si>
  <si>
    <t>46_C2</t>
  </si>
  <si>
    <t>La amiga pesa el azucar</t>
  </si>
  <si>
    <t>47_C1</t>
  </si>
  <si>
    <t>El capitán fumó el puro</t>
  </si>
  <si>
    <t>47_C2</t>
  </si>
  <si>
    <t>El capitán fuma el puro</t>
  </si>
  <si>
    <t>48_C1</t>
  </si>
  <si>
    <t>El chofer llenó el tanque</t>
  </si>
  <si>
    <t>48_C2</t>
  </si>
  <si>
    <t>El chofer llena el tanque</t>
  </si>
  <si>
    <t>49_C1</t>
  </si>
  <si>
    <t>El músico falta al concierto</t>
  </si>
  <si>
    <t>fal</t>
  </si>
  <si>
    <t>faltar</t>
  </si>
  <si>
    <t>49_C2</t>
  </si>
  <si>
    <t>El músico faltó al concierto</t>
  </si>
  <si>
    <t>5_C1</t>
  </si>
  <si>
    <t>La hija monta la bicicleta</t>
  </si>
  <si>
    <t>5_C2</t>
  </si>
  <si>
    <t>La hija montó la bicicleta</t>
  </si>
  <si>
    <t>50_C1</t>
  </si>
  <si>
    <t>El tribunal juzga el caso</t>
  </si>
  <si>
    <t>juz</t>
  </si>
  <si>
    <t>θ̬ɣ</t>
  </si>
  <si>
    <t>juzgar</t>
  </si>
  <si>
    <t>50_C2</t>
  </si>
  <si>
    <t>El tribunal juzgó el caso</t>
  </si>
  <si>
    <t>51_C1</t>
  </si>
  <si>
    <t>La química mezcla la formula</t>
  </si>
  <si>
    <t>cla</t>
  </si>
  <si>
    <t>θkl</t>
  </si>
  <si>
    <t>l</t>
  </si>
  <si>
    <t>mezclar</t>
  </si>
  <si>
    <t>51_C2</t>
  </si>
  <si>
    <t>La química mezcló la formula</t>
  </si>
  <si>
    <t>cló</t>
  </si>
  <si>
    <t>52_C1</t>
  </si>
  <si>
    <t>La reina nombra la ciudad</t>
  </si>
  <si>
    <t>bra</t>
  </si>
  <si>
    <t>mbɾ</t>
  </si>
  <si>
    <t>nombrar</t>
  </si>
  <si>
    <t>52_C2</t>
  </si>
  <si>
    <t>La reina nombró la ciudad</t>
  </si>
  <si>
    <t>bró</t>
  </si>
  <si>
    <t>53_C1</t>
  </si>
  <si>
    <t>El explorador porta el mapa</t>
  </si>
  <si>
    <t>por</t>
  </si>
  <si>
    <t>ɾt</t>
  </si>
  <si>
    <t>portar</t>
  </si>
  <si>
    <t>53_C2</t>
  </si>
  <si>
    <t>El explorador portó el mapa</t>
  </si>
  <si>
    <t>54_C1</t>
  </si>
  <si>
    <t>La hermana tumba el cristal</t>
  </si>
  <si>
    <t>ba</t>
  </si>
  <si>
    <t>tum</t>
  </si>
  <si>
    <t>mb</t>
  </si>
  <si>
    <t>b</t>
  </si>
  <si>
    <t>tumbar</t>
  </si>
  <si>
    <t>54_C2</t>
  </si>
  <si>
    <t>La hermana tumbó el cristal</t>
  </si>
  <si>
    <t>bó</t>
  </si>
  <si>
    <t>55_C1</t>
  </si>
  <si>
    <t>La viuda borda la sábana</t>
  </si>
  <si>
    <t>bor</t>
  </si>
  <si>
    <t>ɾð</t>
  </si>
  <si>
    <t>ð</t>
  </si>
  <si>
    <t>bordar</t>
  </si>
  <si>
    <t>55_C2</t>
  </si>
  <si>
    <t>La viuda bordó la sábana</t>
  </si>
  <si>
    <t>56_C1</t>
  </si>
  <si>
    <t>La editora funda la compañia</t>
  </si>
  <si>
    <t>fun</t>
  </si>
  <si>
    <t>fundar</t>
  </si>
  <si>
    <t>56_C2</t>
  </si>
  <si>
    <t>La editora fundó la compañia</t>
  </si>
  <si>
    <t>57_C1</t>
  </si>
  <si>
    <t>El constructor rasca el boleto</t>
  </si>
  <si>
    <t>sk</t>
  </si>
  <si>
    <t>rascar</t>
  </si>
  <si>
    <t>57_C2</t>
  </si>
  <si>
    <t>El constructor rascó el boleto</t>
  </si>
  <si>
    <t>58_C1</t>
  </si>
  <si>
    <t>La casera filtra el zumo</t>
  </si>
  <si>
    <t>tra</t>
  </si>
  <si>
    <t>lṯɾ</t>
  </si>
  <si>
    <t>filtrar</t>
  </si>
  <si>
    <t>58_C2</t>
  </si>
  <si>
    <t>La casera filtró el zumo</t>
  </si>
  <si>
    <t>tró</t>
  </si>
  <si>
    <t>59_C1</t>
  </si>
  <si>
    <t>La peluquera corta el pelo</t>
  </si>
  <si>
    <t>cor</t>
  </si>
  <si>
    <t>cortar</t>
  </si>
  <si>
    <t>59_C2</t>
  </si>
  <si>
    <t>La peluquera cortó el pelo</t>
  </si>
  <si>
    <t>6_C1</t>
  </si>
  <si>
    <t>La reportera manda el mensaje</t>
  </si>
  <si>
    <t>6_C2</t>
  </si>
  <si>
    <t>La reportera mandó el mensaje</t>
  </si>
  <si>
    <t>60_C1</t>
  </si>
  <si>
    <t>El contador busca el documento</t>
  </si>
  <si>
    <t>bus</t>
  </si>
  <si>
    <t>buscar</t>
  </si>
  <si>
    <t>60_C2</t>
  </si>
  <si>
    <t>El contador buscó el documento</t>
  </si>
  <si>
    <t xml:space="preserve">buscar </t>
  </si>
  <si>
    <t>61_C1</t>
  </si>
  <si>
    <t>La paciente toca la puerta</t>
  </si>
  <si>
    <t>to</t>
  </si>
  <si>
    <t>tocar</t>
  </si>
  <si>
    <t>61_C2</t>
  </si>
  <si>
    <t>La paciente tocó la puerta</t>
  </si>
  <si>
    <t>62_C1</t>
  </si>
  <si>
    <t>La abuela guisa la comida</t>
  </si>
  <si>
    <t>guisar</t>
  </si>
  <si>
    <t>62_C2</t>
  </si>
  <si>
    <t>La abuela guisó la comida</t>
  </si>
  <si>
    <t>63_C1</t>
  </si>
  <si>
    <t>El atleta lava el uniforme</t>
  </si>
  <si>
    <t>la</t>
  </si>
  <si>
    <t>lavar</t>
  </si>
  <si>
    <t>63_C2</t>
  </si>
  <si>
    <t>El atleta lavó el uniforme</t>
  </si>
  <si>
    <t>64_C1</t>
  </si>
  <si>
    <t>La actriz daña el vestido</t>
  </si>
  <si>
    <t>ña</t>
  </si>
  <si>
    <t>ɲ</t>
  </si>
  <si>
    <t>dañar</t>
  </si>
  <si>
    <t>64_C2</t>
  </si>
  <si>
    <t>La actriz dañó el vestido</t>
  </si>
  <si>
    <t>ñó</t>
  </si>
  <si>
    <t>65_C1</t>
  </si>
  <si>
    <t>La asistenta seca la ropa</t>
  </si>
  <si>
    <t>se</t>
  </si>
  <si>
    <t>secar</t>
  </si>
  <si>
    <t>65_C2</t>
  </si>
  <si>
    <t>La asistenta secó la ropa</t>
  </si>
  <si>
    <t>66_C1</t>
  </si>
  <si>
    <t>La mesera saca la basura</t>
  </si>
  <si>
    <t>sacar</t>
  </si>
  <si>
    <t>66_C2</t>
  </si>
  <si>
    <t>La mesera sacó la basura</t>
  </si>
  <si>
    <t>67_C1</t>
  </si>
  <si>
    <t>La deportista pasa la prueba</t>
  </si>
  <si>
    <t>pasar</t>
  </si>
  <si>
    <t>67_C2</t>
  </si>
  <si>
    <t>La deportista pasó la prueba</t>
  </si>
  <si>
    <t>68_C1</t>
  </si>
  <si>
    <t>El ganadero moja la hierva</t>
  </si>
  <si>
    <t>mojar</t>
  </si>
  <si>
    <t>68_C2</t>
  </si>
  <si>
    <t>El ganadero mojó la hierva</t>
  </si>
  <si>
    <t>69_C1</t>
  </si>
  <si>
    <t>La dependienta dobla la falda</t>
  </si>
  <si>
    <t>bla</t>
  </si>
  <si>
    <t>βl</t>
  </si>
  <si>
    <t>doblar</t>
  </si>
  <si>
    <t>69_C2</t>
  </si>
  <si>
    <t>La dependienta dobló la falda</t>
  </si>
  <si>
    <t>bló</t>
  </si>
  <si>
    <t>7_C1</t>
  </si>
  <si>
    <t>La estudiante salta la barrera</t>
  </si>
  <si>
    <t>7_C2</t>
  </si>
  <si>
    <t>La estudiante saltó la barrera</t>
  </si>
  <si>
    <t>70_C1</t>
  </si>
  <si>
    <t>El cazador mata el leon</t>
  </si>
  <si>
    <t>matar</t>
  </si>
  <si>
    <t>70_C2</t>
  </si>
  <si>
    <t>El cazador mató el leon</t>
  </si>
  <si>
    <t>71_C1</t>
  </si>
  <si>
    <t>El alumno pega el balón</t>
  </si>
  <si>
    <t>pegar</t>
  </si>
  <si>
    <t>71_C2</t>
  </si>
  <si>
    <t>El alumno pegó el balón</t>
  </si>
  <si>
    <t>72_C1</t>
  </si>
  <si>
    <t>El comerciante paga el impuesto</t>
  </si>
  <si>
    <t>pagar</t>
  </si>
  <si>
    <t>72_C2</t>
  </si>
  <si>
    <t>El comerciante pagó el impuesto</t>
  </si>
  <si>
    <t>73_C1</t>
  </si>
  <si>
    <t>La poeta faltó a la funcion</t>
  </si>
  <si>
    <t>73_C2</t>
  </si>
  <si>
    <t>La poeta falta a la funcion</t>
  </si>
  <si>
    <t>74_C1</t>
  </si>
  <si>
    <t>La ciudadana juzgó la sentencia</t>
  </si>
  <si>
    <t>74_C2</t>
  </si>
  <si>
    <t>La ciudadana juzga la sentencia</t>
  </si>
  <si>
    <t>75_C1</t>
  </si>
  <si>
    <t>La científica mezcló el líquido</t>
  </si>
  <si>
    <t>75_C2</t>
  </si>
  <si>
    <t>La científica mezcla el líquido</t>
  </si>
  <si>
    <t>76_C1</t>
  </si>
  <si>
    <t>La duquesa nombró la calle</t>
  </si>
  <si>
    <t>nom</t>
  </si>
  <si>
    <t>76_C2</t>
  </si>
  <si>
    <t>La duquesa nombra la calle</t>
  </si>
  <si>
    <t>77_C1</t>
  </si>
  <si>
    <t>El vendedor portó la maleta</t>
  </si>
  <si>
    <t>77_C2</t>
  </si>
  <si>
    <t>El vendedor porta la maleta</t>
  </si>
  <si>
    <t>78_C1</t>
  </si>
  <si>
    <t>El chef tumbó el plato</t>
  </si>
  <si>
    <t>78_C2</t>
  </si>
  <si>
    <t>El chef tumba el plato</t>
  </si>
  <si>
    <t>79_C1</t>
  </si>
  <si>
    <t>La costurera bordó el cojín</t>
  </si>
  <si>
    <t>79_C2</t>
  </si>
  <si>
    <t>La costurera borda el cojín</t>
  </si>
  <si>
    <t>8_C1</t>
  </si>
  <si>
    <t>El oficicial carga la bandera</t>
  </si>
  <si>
    <t>8_C2</t>
  </si>
  <si>
    <t>El oficicial cargó la bandera</t>
  </si>
  <si>
    <t>80_C1</t>
  </si>
  <si>
    <t>El académico fundó el colegio</t>
  </si>
  <si>
    <t>80_C2</t>
  </si>
  <si>
    <t>El académico funda el colegio</t>
  </si>
  <si>
    <t>81_C1</t>
  </si>
  <si>
    <t>El taxista rascó el auto</t>
  </si>
  <si>
    <t>ras</t>
  </si>
  <si>
    <t>81_C2</t>
  </si>
  <si>
    <t>El taxista rasca el auto</t>
  </si>
  <si>
    <t>82_C1</t>
  </si>
  <si>
    <t>El burócrata filtró la noticia</t>
  </si>
  <si>
    <t>fil</t>
  </si>
  <si>
    <t>82_C2</t>
  </si>
  <si>
    <t>El burócrata filtra la noticia</t>
  </si>
  <si>
    <t>83_C1</t>
  </si>
  <si>
    <t>El zapatero cortó el cuero</t>
  </si>
  <si>
    <t xml:space="preserve">  </t>
  </si>
  <si>
    <t>83_C2</t>
  </si>
  <si>
    <t>El zapatero corta el cuero</t>
  </si>
  <si>
    <t>84_C1</t>
  </si>
  <si>
    <t>El guía buscó el museo</t>
  </si>
  <si>
    <t>84_C2</t>
  </si>
  <si>
    <t>El guía busca el museo</t>
  </si>
  <si>
    <t>85_C1</t>
  </si>
  <si>
    <t>El periodista tocó la cámera</t>
  </si>
  <si>
    <t>85_C2</t>
  </si>
  <si>
    <t>El periodista toca la cámera</t>
  </si>
  <si>
    <t>86_C1</t>
  </si>
  <si>
    <t>La cuñada guisó la carne</t>
  </si>
  <si>
    <t>86_C2</t>
  </si>
  <si>
    <t>La cuñada guisa la carne</t>
  </si>
  <si>
    <t>87_C1</t>
  </si>
  <si>
    <t>El director lavó la chaqueta</t>
  </si>
  <si>
    <t>87_C2</t>
  </si>
  <si>
    <t>El director lava la chaqueta</t>
  </si>
  <si>
    <t>88_C1</t>
  </si>
  <si>
    <t>El jardinero dañó la pared</t>
  </si>
  <si>
    <t>88_C2</t>
  </si>
  <si>
    <t>El jardinero daña la pared</t>
  </si>
  <si>
    <t>89_C1</t>
  </si>
  <si>
    <t>La esposa secó la ventana</t>
  </si>
  <si>
    <t>89_C2</t>
  </si>
  <si>
    <t>La esposa seca la ventana</t>
  </si>
  <si>
    <t>9_C1</t>
  </si>
  <si>
    <t>El pariente marca el número</t>
  </si>
  <si>
    <t>9_C2</t>
  </si>
  <si>
    <t>El pariente marcó el número</t>
  </si>
  <si>
    <t>90_C1</t>
  </si>
  <si>
    <t>El bebé sacó la lengua</t>
  </si>
  <si>
    <t>90_C2</t>
  </si>
  <si>
    <t>El bebé saca la lengua</t>
  </si>
  <si>
    <t>91_C1</t>
  </si>
  <si>
    <t>La profesional pasó el examen</t>
  </si>
  <si>
    <t>91_C2</t>
  </si>
  <si>
    <t>La profesional pasa el examen</t>
  </si>
  <si>
    <t>92_C1</t>
  </si>
  <si>
    <t>El nieto mojó el suelo</t>
  </si>
  <si>
    <t>92_C2</t>
  </si>
  <si>
    <t>El nieto moja el suelo</t>
  </si>
  <si>
    <t>93_C1</t>
  </si>
  <si>
    <t>La bailarina dobló la pierna</t>
  </si>
  <si>
    <t>dob</t>
  </si>
  <si>
    <t>93_C2</t>
  </si>
  <si>
    <t>La bailarina dobla la pierna</t>
  </si>
  <si>
    <t>94_C1</t>
  </si>
  <si>
    <t>El campesino mató el insecto</t>
  </si>
  <si>
    <t>94_C2</t>
  </si>
  <si>
    <t>El campesino mata el insecto</t>
  </si>
  <si>
    <t>95_C1</t>
  </si>
  <si>
    <t>El cartero pegó el sello</t>
  </si>
  <si>
    <t>pe</t>
  </si>
  <si>
    <t>95_C2</t>
  </si>
  <si>
    <t>El cartero pega el sello</t>
  </si>
  <si>
    <t>96_C1</t>
  </si>
  <si>
    <t>El fiscal pagó la tarifa</t>
  </si>
  <si>
    <t>96_C2</t>
  </si>
  <si>
    <t>El fiscal paga la tarifa</t>
  </si>
  <si>
    <t>Total</t>
  </si>
  <si>
    <t>Count</t>
  </si>
  <si>
    <t>Subject</t>
  </si>
  <si>
    <t>Male</t>
  </si>
  <si>
    <t>Female</t>
  </si>
  <si>
    <t>Verb</t>
  </si>
  <si>
    <t>Direct Object</t>
  </si>
  <si>
    <t xml:space="preserve">Male </t>
  </si>
  <si>
    <t xml:space="preserve">Singular </t>
  </si>
  <si>
    <t>Plural</t>
  </si>
  <si>
    <t>la mujer</t>
  </si>
  <si>
    <t>la jarra</t>
  </si>
  <si>
    <t>el padre</t>
  </si>
  <si>
    <t>beber</t>
  </si>
  <si>
    <t>la cerveza</t>
  </si>
  <si>
    <t>la madre</t>
  </si>
  <si>
    <t>la carta</t>
  </si>
  <si>
    <t>el director</t>
  </si>
  <si>
    <t>la factura</t>
  </si>
  <si>
    <t>la niña</t>
  </si>
  <si>
    <t>pintar</t>
  </si>
  <si>
    <t>la flor</t>
  </si>
  <si>
    <t>el niño</t>
  </si>
  <si>
    <t>subir</t>
  </si>
  <si>
    <t>la pared</t>
  </si>
  <si>
    <t>el chico</t>
  </si>
  <si>
    <t>la foto</t>
  </si>
  <si>
    <t>la chica</t>
  </si>
  <si>
    <t>comer</t>
  </si>
  <si>
    <t>la naranja</t>
  </si>
  <si>
    <t>el primo</t>
  </si>
  <si>
    <t>los coches</t>
  </si>
  <si>
    <t>la prima</t>
  </si>
  <si>
    <t>grabar</t>
  </si>
  <si>
    <t>los cuentos</t>
  </si>
  <si>
    <t>la señora</t>
  </si>
  <si>
    <t>cantar</t>
  </si>
  <si>
    <t xml:space="preserve">la canción </t>
  </si>
  <si>
    <t>el señor</t>
  </si>
  <si>
    <t>comprar</t>
  </si>
  <si>
    <t>la joya</t>
  </si>
  <si>
    <t>el tío</t>
  </si>
  <si>
    <t>guardar</t>
  </si>
  <si>
    <t>los billetes</t>
  </si>
  <si>
    <t>la tía</t>
  </si>
  <si>
    <t>romper</t>
  </si>
  <si>
    <t>la nota</t>
  </si>
  <si>
    <t>la vecina</t>
  </si>
  <si>
    <t>lanzar</t>
  </si>
  <si>
    <t>la pelota</t>
  </si>
  <si>
    <t>el vecino</t>
  </si>
  <si>
    <t>cambiar</t>
  </si>
  <si>
    <t>la clave</t>
  </si>
  <si>
    <t xml:space="preserve">Total </t>
  </si>
  <si>
    <t>12 CVC - 12 CV</t>
  </si>
  <si>
    <t>Verb type</t>
  </si>
  <si>
    <t>Cognate</t>
  </si>
  <si>
    <t>la novia</t>
  </si>
  <si>
    <t>la manta</t>
  </si>
  <si>
    <t>la médica</t>
  </si>
  <si>
    <t>la petición</t>
  </si>
  <si>
    <t>la sobrina</t>
  </si>
  <si>
    <t>el dinero</t>
  </si>
  <si>
    <t>el granjero</t>
  </si>
  <si>
    <t>la cosecha</t>
  </si>
  <si>
    <t>la hija</t>
  </si>
  <si>
    <t>la bicicleta</t>
  </si>
  <si>
    <t>la reportera</t>
  </si>
  <si>
    <t>el mensaje</t>
  </si>
  <si>
    <t>la estudiante</t>
  </si>
  <si>
    <t>la clase</t>
  </si>
  <si>
    <t>el oficial</t>
  </si>
  <si>
    <t>la bandera</t>
  </si>
  <si>
    <t>el pariente</t>
  </si>
  <si>
    <t>el número</t>
  </si>
  <si>
    <t>el jugador</t>
  </si>
  <si>
    <t>la medalla</t>
  </si>
  <si>
    <t>el entrendor</t>
  </si>
  <si>
    <t>el equipo</t>
  </si>
  <si>
    <t>la jefa</t>
  </si>
  <si>
    <t>al tiempo</t>
  </si>
  <si>
    <t>la arquitecta</t>
  </si>
  <si>
    <t>el plano</t>
  </si>
  <si>
    <t>el profesor</t>
  </si>
  <si>
    <t>la cartera</t>
  </si>
  <si>
    <t>la anciana</t>
  </si>
  <si>
    <t>la medicina</t>
  </si>
  <si>
    <t>el árbitro</t>
  </si>
  <si>
    <t>el reloj</t>
  </si>
  <si>
    <t>el escritor</t>
  </si>
  <si>
    <t>el concurso</t>
  </si>
  <si>
    <t>el piloto</t>
  </si>
  <si>
    <t>el asiento</t>
  </si>
  <si>
    <t xml:space="preserve">el gemolo </t>
  </si>
  <si>
    <t>el balón</t>
  </si>
  <si>
    <t>la maestra</t>
  </si>
  <si>
    <t>la pizarra</t>
  </si>
  <si>
    <t>el artista</t>
  </si>
  <si>
    <t>el delantal</t>
  </si>
  <si>
    <t>la carnicera</t>
  </si>
  <si>
    <t>el jamón</t>
  </si>
  <si>
    <t>el obrero</t>
  </si>
  <si>
    <t>el cigarro</t>
  </si>
  <si>
    <t>la azafata</t>
  </si>
  <si>
    <t>el vaso</t>
  </si>
  <si>
    <t>el torrero</t>
  </si>
  <si>
    <t>la copa</t>
  </si>
  <si>
    <t>el gerente</t>
  </si>
  <si>
    <t>el cheque</t>
  </si>
  <si>
    <t>la muchacha</t>
  </si>
  <si>
    <t>el champú</t>
  </si>
  <si>
    <t>el bombero</t>
  </si>
  <si>
    <t>la casa</t>
  </si>
  <si>
    <t>el coronel</t>
  </si>
  <si>
    <t>el caballo</t>
  </si>
  <si>
    <t>la viajera</t>
  </si>
  <si>
    <t>el postal</t>
  </si>
  <si>
    <t>la abuela</t>
  </si>
  <si>
    <t>la cola</t>
  </si>
  <si>
    <t>el mecánico</t>
  </si>
  <si>
    <t>el martillo</t>
  </si>
  <si>
    <t>el futbolista</t>
  </si>
  <si>
    <t>el gol</t>
  </si>
  <si>
    <t>la cantante</t>
  </si>
  <si>
    <t>el premio</t>
  </si>
  <si>
    <t>la dueña</t>
  </si>
  <si>
    <t>la empresa</t>
  </si>
  <si>
    <t>el conductor</t>
  </si>
  <si>
    <t>al tráfico</t>
  </si>
  <si>
    <t>la modelo</t>
  </si>
  <si>
    <t>la camisa</t>
  </si>
  <si>
    <t>la pintora</t>
  </si>
  <si>
    <t>la brocha</t>
  </si>
  <si>
    <t>el trabajador</t>
  </si>
  <si>
    <t>el tren</t>
  </si>
  <si>
    <t>la policía</t>
  </si>
  <si>
    <t>la huella</t>
  </si>
  <si>
    <t>la autora</t>
  </si>
  <si>
    <t>la beca</t>
  </si>
  <si>
    <t>el librero</t>
  </si>
  <si>
    <t>el precio</t>
  </si>
  <si>
    <t>la cocinera</t>
  </si>
  <si>
    <t>la fruta</t>
  </si>
  <si>
    <t>el técnico</t>
  </si>
  <si>
    <t>la pantalla</t>
  </si>
  <si>
    <t>el bandido</t>
  </si>
  <si>
    <t>la máscara</t>
  </si>
  <si>
    <t>la panadera</t>
  </si>
  <si>
    <t>la harina</t>
  </si>
  <si>
    <t>el capitán</t>
  </si>
  <si>
    <t>el puro</t>
  </si>
  <si>
    <t>el chofer</t>
  </si>
  <si>
    <t>el tanque</t>
  </si>
  <si>
    <t>12 CV - 12 CVC</t>
  </si>
  <si>
    <t xml:space="preserve">Cognate </t>
  </si>
  <si>
    <t>el músico</t>
  </si>
  <si>
    <t>al concierto</t>
  </si>
  <si>
    <t>el tribunal</t>
  </si>
  <si>
    <t>el caso</t>
  </si>
  <si>
    <t>la química</t>
  </si>
  <si>
    <t>la formula</t>
  </si>
  <si>
    <t>la reina</t>
  </si>
  <si>
    <t>la ciudad</t>
  </si>
  <si>
    <t>el explorador</t>
  </si>
  <si>
    <t>el mapa</t>
  </si>
  <si>
    <t>la hermana</t>
  </si>
  <si>
    <t>el ciristal</t>
  </si>
  <si>
    <t>la viuda</t>
  </si>
  <si>
    <t>la sábana</t>
  </si>
  <si>
    <t>la editora</t>
  </si>
  <si>
    <t>la revista</t>
  </si>
  <si>
    <t>el constructor</t>
  </si>
  <si>
    <t>el boleto</t>
  </si>
  <si>
    <t>la casera</t>
  </si>
  <si>
    <t>el zumo</t>
  </si>
  <si>
    <t>la peluquera</t>
  </si>
  <si>
    <t>el pelo</t>
  </si>
  <si>
    <t>el contador</t>
  </si>
  <si>
    <t>el documento</t>
  </si>
  <si>
    <t>la paciente</t>
  </si>
  <si>
    <t>la puerta</t>
  </si>
  <si>
    <t>la turista</t>
  </si>
  <si>
    <t>llamar</t>
  </si>
  <si>
    <t>al museo</t>
  </si>
  <si>
    <t>el conocido</t>
  </si>
  <si>
    <t>la blusa</t>
  </si>
  <si>
    <t>la actriz</t>
  </si>
  <si>
    <t>el vestido</t>
  </si>
  <si>
    <t>la asistenta</t>
  </si>
  <si>
    <t>la ropa</t>
  </si>
  <si>
    <t>la mesera</t>
  </si>
  <si>
    <t>la basura</t>
  </si>
  <si>
    <t>la deportista</t>
  </si>
  <si>
    <t>la prueba</t>
  </si>
  <si>
    <t>el ganadero</t>
  </si>
  <si>
    <t>la hierva</t>
  </si>
  <si>
    <t>la dependienta</t>
  </si>
  <si>
    <t>la falda</t>
  </si>
  <si>
    <t>el cazador</t>
  </si>
  <si>
    <t>el ciervo</t>
  </si>
  <si>
    <t>el alumno</t>
  </si>
  <si>
    <t>la pegatina</t>
  </si>
  <si>
    <t>el comerciante</t>
  </si>
  <si>
    <t>el impuesto</t>
  </si>
  <si>
    <t>la poeta</t>
  </si>
  <si>
    <t>a la función</t>
  </si>
  <si>
    <t>la ciudadana</t>
  </si>
  <si>
    <t>la sentencia</t>
  </si>
  <si>
    <t>la científica</t>
  </si>
  <si>
    <t>el líquido</t>
  </si>
  <si>
    <t>la duquesa</t>
  </si>
  <si>
    <t>la heredera</t>
  </si>
  <si>
    <t>el vendedor</t>
  </si>
  <si>
    <t>el maletín</t>
  </si>
  <si>
    <t>el jardinero</t>
  </si>
  <si>
    <t>el árbol</t>
  </si>
  <si>
    <t>la costurera</t>
  </si>
  <si>
    <t>la colcha</t>
  </si>
  <si>
    <t>el rabino</t>
  </si>
  <si>
    <t>el colegio</t>
  </si>
  <si>
    <t>el taxista</t>
  </si>
  <si>
    <t>la cabeza</t>
  </si>
  <si>
    <t>el burócrata</t>
  </si>
  <si>
    <t>la noticia</t>
  </si>
  <si>
    <t>el zapatero</t>
  </si>
  <si>
    <t>el cuero</t>
  </si>
  <si>
    <t>el delincuente</t>
  </si>
  <si>
    <t>el diamante</t>
  </si>
  <si>
    <t>el conquistador</t>
  </si>
  <si>
    <t>la espada</t>
  </si>
  <si>
    <t>la oficina</t>
  </si>
  <si>
    <t>la cuñada</t>
  </si>
  <si>
    <t>la chaqueta</t>
  </si>
  <si>
    <t>el fontanero</t>
  </si>
  <si>
    <t>la tubería</t>
  </si>
  <si>
    <t>la limpiadora</t>
  </si>
  <si>
    <t>la ventana</t>
  </si>
  <si>
    <t>el bebe</t>
  </si>
  <si>
    <t>la lengua</t>
  </si>
  <si>
    <t>la profesional</t>
  </si>
  <si>
    <t>el examen</t>
  </si>
  <si>
    <t>el impresor</t>
  </si>
  <si>
    <t>el tinte</t>
  </si>
  <si>
    <t>la bailarína</t>
  </si>
  <si>
    <t>la pierna</t>
  </si>
  <si>
    <t>el campesino</t>
  </si>
  <si>
    <t>la cucaracha</t>
  </si>
  <si>
    <t>el supervisor</t>
  </si>
  <si>
    <t>el sello</t>
  </si>
  <si>
    <t>el fiscal</t>
  </si>
  <si>
    <t>la tarifa</t>
  </si>
  <si>
    <t>24 CVC 24 CV</t>
  </si>
  <si>
    <t>el gato</t>
  </si>
  <si>
    <t>la barrera</t>
  </si>
  <si>
    <t>el entrenador</t>
  </si>
  <si>
    <t>el adolescente</t>
  </si>
  <si>
    <t>la piedra</t>
  </si>
  <si>
    <t>la artista</t>
  </si>
  <si>
    <t>el ingeniero</t>
  </si>
  <si>
    <t>el material</t>
  </si>
  <si>
    <t>el torero</t>
  </si>
  <si>
    <t>el traje</t>
  </si>
  <si>
    <t>la fiesta</t>
  </si>
  <si>
    <t>la caja</t>
  </si>
  <si>
    <t>el obstaculo</t>
  </si>
  <si>
    <t>el camión</t>
  </si>
  <si>
    <t>la meta</t>
  </si>
  <si>
    <t>El</t>
  </si>
  <si>
    <t>el cuaderno</t>
  </si>
  <si>
    <t>la evidencia</t>
  </si>
  <si>
    <t>el abogado</t>
  </si>
  <si>
    <t>el dentista</t>
  </si>
  <si>
    <t>la amiga</t>
  </si>
  <si>
    <t>el azucar</t>
  </si>
  <si>
    <t>el cristal</t>
  </si>
  <si>
    <t>la compañia</t>
  </si>
  <si>
    <t>la comida</t>
  </si>
  <si>
    <t>el atleta</t>
  </si>
  <si>
    <t>el uniforme</t>
  </si>
  <si>
    <t>el leon</t>
  </si>
  <si>
    <t>la calle</t>
  </si>
  <si>
    <t>la maleta</t>
  </si>
  <si>
    <t>el chef</t>
  </si>
  <si>
    <t>el plato</t>
  </si>
  <si>
    <t>el cojín</t>
  </si>
  <si>
    <t>el académico</t>
  </si>
  <si>
    <t>el auto</t>
  </si>
  <si>
    <t>el guía</t>
  </si>
  <si>
    <t>el museo</t>
  </si>
  <si>
    <t>el periodista</t>
  </si>
  <si>
    <t>la cámera</t>
  </si>
  <si>
    <t>la carne</t>
  </si>
  <si>
    <t>la esposa</t>
  </si>
  <si>
    <t>el bebé</t>
  </si>
  <si>
    <t>el nieto</t>
  </si>
  <si>
    <t>el suelo</t>
  </si>
  <si>
    <t>la bailarina</t>
  </si>
  <si>
    <t>el insecto</t>
  </si>
  <si>
    <t>el cartero</t>
  </si>
  <si>
    <t>el presentador</t>
  </si>
  <si>
    <t>mostrar</t>
  </si>
  <si>
    <t>el accidente</t>
  </si>
  <si>
    <t>la florista</t>
  </si>
  <si>
    <t>la rosa</t>
  </si>
  <si>
    <t>la verdura</t>
  </si>
  <si>
    <t>puedes usar:</t>
  </si>
  <si>
    <t>ladrón</t>
  </si>
  <si>
    <t>empleado</t>
  </si>
  <si>
    <t>tentar no funciona pq es tienta (con diptongo), entonces sólo añadí mostrar y guisar</t>
  </si>
  <si>
    <t>burlar (a la policía)</t>
  </si>
  <si>
    <t>narrar (la historia)</t>
  </si>
  <si>
    <t>cerrar (la puerta, la ventana)</t>
  </si>
  <si>
    <t xml:space="preserve">Mukul questions: </t>
  </si>
  <si>
    <t>20 audiofiles per level</t>
  </si>
  <si>
    <t xml:space="preserve">hide the whole sentence </t>
  </si>
  <si>
    <t>Sentence ID just number</t>
  </si>
  <si>
    <t xml:space="preserve">hide the last word? </t>
  </si>
  <si>
    <t xml:space="preserve">When do you show the last word in ms? </t>
  </si>
  <si>
    <t>levels</t>
  </si>
  <si>
    <t>add animation 12 stars 80%</t>
  </si>
  <si>
    <t xml:space="preserve">Should you hide the choices until the audio is over? </t>
  </si>
  <si>
    <t xml:space="preserve">each sentence is heard twice </t>
  </si>
  <si>
    <t>sentences</t>
  </si>
  <si>
    <t>What difficulty level each sentence belongs to</t>
  </si>
  <si>
    <t>just 1 version, double check that there is just 1 version</t>
  </si>
  <si>
    <t>what is the right and wrong suffix</t>
  </si>
  <si>
    <t xml:space="preserve">number of MS to split the audiofile </t>
  </si>
  <si>
    <t xml:space="preserve">Where do you cut the audio up until the suffix </t>
  </si>
  <si>
    <t xml:space="preserve">play entire sound file change script </t>
  </si>
  <si>
    <t>fixation sign between trials ?</t>
  </si>
  <si>
    <t xml:space="preserve">what happens when you don't pass the level </t>
  </si>
  <si>
    <t xml:space="preserve">make a delay between each trial 400 Ms and then play </t>
  </si>
  <si>
    <t>Level  2</t>
  </si>
  <si>
    <t>Level 3</t>
  </si>
  <si>
    <t>Level 1</t>
  </si>
  <si>
    <t>Yes if we haven't chosen the verb</t>
  </si>
  <si>
    <t xml:space="preserve">Right after you make your choice? </t>
  </si>
  <si>
    <t xml:space="preserve">Hide the last word? </t>
  </si>
  <si>
    <t xml:space="preserve">Can sentences belong to more than one diffiuclty level? </t>
  </si>
  <si>
    <t>When should you show the last verb</t>
  </si>
  <si>
    <t>This will depend on the version in which the sentenece is found</t>
  </si>
  <si>
    <t xml:space="preserve">What difficulty level? </t>
  </si>
  <si>
    <t>(Isn't Joan doing this?)</t>
  </si>
  <si>
    <t xml:space="preserve">What is the right and wrong suffix? </t>
  </si>
  <si>
    <t>Ditto</t>
  </si>
  <si>
    <t xml:space="preserve">Number of MS to split the audiofile? </t>
  </si>
  <si>
    <t xml:space="preserve">Where do you cut the audio up until the suffix? </t>
  </si>
  <si>
    <t>column syllabic structure another stress</t>
  </si>
  <si>
    <t xml:space="preserve">Explain: </t>
  </si>
  <si>
    <t>in the Excel, make sure that all CVC verbs are from row X to row Y and the same for CV verbs. e.g. CVC verbs from row 3-27, and CV 28-end. Ahora tienes un pupurri mezclado.</t>
  </si>
  <si>
    <t xml:space="preserve">contact professors </t>
  </si>
  <si>
    <t xml:space="preserve">contact Jessica </t>
  </si>
  <si>
    <t>La persona dice mancha</t>
  </si>
  <si>
    <t>La persona dice manchó</t>
  </si>
  <si>
    <t>La persona dice firma</t>
  </si>
  <si>
    <t>La persona dice firmó</t>
  </si>
  <si>
    <t>La persona dice gasta</t>
  </si>
  <si>
    <t>La persona dice gastó</t>
  </si>
  <si>
    <t>La persona dice salva</t>
  </si>
  <si>
    <t>La persona dice salvó</t>
  </si>
  <si>
    <t>La persona dice monta</t>
  </si>
  <si>
    <t>La persona dice montó</t>
  </si>
  <si>
    <t>La persona dice manda</t>
  </si>
  <si>
    <t>La persona dice mandó</t>
  </si>
  <si>
    <t>La persona dice salta</t>
  </si>
  <si>
    <t>La persona dice saltó</t>
  </si>
  <si>
    <t>La persona dice carga</t>
  </si>
  <si>
    <t>La persona dice cargó</t>
  </si>
  <si>
    <t>La persona dice marca</t>
  </si>
  <si>
    <t>La persona dice marcó</t>
  </si>
  <si>
    <t>La persona dice logra</t>
  </si>
  <si>
    <t>La persona dice logró</t>
  </si>
  <si>
    <t>La persona dice forma</t>
  </si>
  <si>
    <t>La persona dice formó</t>
  </si>
  <si>
    <t>La persona dice culpa</t>
  </si>
  <si>
    <t>La persona dice culpó</t>
  </si>
  <si>
    <t>La persona dice lleva</t>
  </si>
  <si>
    <t>La persona dice llevó</t>
  </si>
  <si>
    <t>La persona dice deja</t>
  </si>
  <si>
    <t>La persona dice dejó</t>
  </si>
  <si>
    <t>La persona dice toma</t>
  </si>
  <si>
    <t>La persona dice tomó</t>
  </si>
  <si>
    <t>La persona dice mira</t>
  </si>
  <si>
    <t>La persona dice miró</t>
  </si>
  <si>
    <t>La persona dice gana</t>
  </si>
  <si>
    <t>La persona dice ganó</t>
  </si>
  <si>
    <t>La persona dice baja</t>
  </si>
  <si>
    <t>La persona dice bajó</t>
  </si>
  <si>
    <t>La persona dice tira</t>
  </si>
  <si>
    <t>La persona dice tiró</t>
  </si>
  <si>
    <t>La persona dice borra</t>
  </si>
  <si>
    <t>La persona dice borró</t>
  </si>
  <si>
    <t>La persona dice quita</t>
  </si>
  <si>
    <t>La persona dice quitó</t>
  </si>
  <si>
    <t>La persona dice pesa</t>
  </si>
  <si>
    <t>La persona dice pesó</t>
  </si>
  <si>
    <t>La persona dice fuma</t>
  </si>
  <si>
    <t>La persona dice fumó</t>
  </si>
  <si>
    <t>La persona dice llena</t>
  </si>
  <si>
    <t>La persona dice llenó</t>
  </si>
  <si>
    <t>La persona dice falta</t>
  </si>
  <si>
    <t>La persona dice faltó</t>
  </si>
  <si>
    <t>La persona dice juzga</t>
  </si>
  <si>
    <t>La persona dice juzgó</t>
  </si>
  <si>
    <t>La persona dice mezcla</t>
  </si>
  <si>
    <t>La persona dice mezcló</t>
  </si>
  <si>
    <t>La persona dice nombra</t>
  </si>
  <si>
    <t>La persona dice nombró</t>
  </si>
  <si>
    <t>La persona dice porta</t>
  </si>
  <si>
    <t>La persona dice portó</t>
  </si>
  <si>
    <t>La persona dice tumba</t>
  </si>
  <si>
    <t>La persona dice tumbó</t>
  </si>
  <si>
    <t>La persona dice borda</t>
  </si>
  <si>
    <t>La persona dice bordó</t>
  </si>
  <si>
    <t>La persona dice funda</t>
  </si>
  <si>
    <t>La persona dice fundó</t>
  </si>
  <si>
    <t>La persona dice rasca</t>
  </si>
  <si>
    <t>La persona dice rascó</t>
  </si>
  <si>
    <t>La persona dice filtra</t>
  </si>
  <si>
    <t>La persona dice filtró</t>
  </si>
  <si>
    <t>La persona dice corta</t>
  </si>
  <si>
    <t>La persona dice cortó</t>
  </si>
  <si>
    <t>La persona dice busca</t>
  </si>
  <si>
    <t>La persona dice buscó</t>
  </si>
  <si>
    <t>La persona dice toca</t>
  </si>
  <si>
    <t>La persona dice tocó</t>
  </si>
  <si>
    <t>La persona dice guisa</t>
  </si>
  <si>
    <t>La persona dice guisó</t>
  </si>
  <si>
    <t>La persona dice lava</t>
  </si>
  <si>
    <t>La persona dice lavó</t>
  </si>
  <si>
    <t>La persona dice daña</t>
  </si>
  <si>
    <t>La persona dice dañó</t>
  </si>
  <si>
    <t>La persona dice seca</t>
  </si>
  <si>
    <t>La persona dice secó</t>
  </si>
  <si>
    <t>La persona dice saca</t>
  </si>
  <si>
    <t>La persona dice sacó</t>
  </si>
  <si>
    <t>La persona dice pasa</t>
  </si>
  <si>
    <t>La persona dice pasó</t>
  </si>
  <si>
    <t>La persona dice moja</t>
  </si>
  <si>
    <t>La persona dice mojó</t>
  </si>
  <si>
    <t>La persona dice dobla</t>
  </si>
  <si>
    <t>La persona dice dobló</t>
  </si>
  <si>
    <t>La persona dice mata</t>
  </si>
  <si>
    <t>La persona dice mató</t>
  </si>
  <si>
    <t>La persona dice pega</t>
  </si>
  <si>
    <t>La persona dice pegó</t>
  </si>
  <si>
    <t>La persona dice paga</t>
  </si>
  <si>
    <t>La persona dice pagó</t>
  </si>
  <si>
    <t>La persona dice daño</t>
  </si>
  <si>
    <t>frq</t>
  </si>
  <si>
    <t>log_frq</t>
  </si>
  <si>
    <t>Sentence_ID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</si>
</sst>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1F1F1F"/>
      <name val="&quot;Google Sans&quot;"/>
    </font>
    <font>
      <b/>
      <sz val="11"/>
      <color theme="1"/>
      <name val="Calibri"/>
      <family val="2"/>
    </font>
    <font>
      <sz val="12"/>
      <color rgb="FF000000"/>
      <name val="Aptos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B4A7D6"/>
        <bgColor rgb="FFB4A7D6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3" fillId="0" borderId="0" xfId="0" applyFont="1"/>
    <xf numFmtId="0" fontId="4" fillId="4" borderId="0" xfId="0" applyFont="1" applyFill="1"/>
    <xf numFmtId="0" fontId="1" fillId="8" borderId="0" xfId="0" applyFont="1" applyFill="1"/>
    <xf numFmtId="0" fontId="2" fillId="9" borderId="0" xfId="0" applyFont="1" applyFill="1"/>
    <xf numFmtId="0" fontId="3" fillId="0" borderId="0" xfId="0" applyFont="1" applyAlignment="1">
      <alignment horizontal="right"/>
    </xf>
    <xf numFmtId="0" fontId="2" fillId="10" borderId="0" xfId="0" applyFont="1" applyFill="1"/>
    <xf numFmtId="0" fontId="3" fillId="0" borderId="1" xfId="0" applyFont="1" applyBorder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193"/>
  <sheetViews>
    <sheetView tabSelected="1" workbookViewId="0">
      <pane ySplit="1" topLeftCell="A2" activePane="bottomLeft" state="frozen"/>
      <selection pane="bottomLeft" sqref="A1:Q1"/>
    </sheetView>
  </sheetViews>
  <sheetFormatPr baseColWidth="10" defaultColWidth="14.5" defaultRowHeight="15" customHeight="1"/>
  <cols>
    <col min="1" max="1" width="14.83203125" customWidth="1"/>
    <col min="2" max="2" width="30.1640625" customWidth="1"/>
    <col min="3" max="3" width="9.83203125" customWidth="1"/>
    <col min="4" max="4" width="21.6640625" hidden="1" customWidth="1"/>
    <col min="6" max="6" width="19.5" hidden="1" customWidth="1"/>
    <col min="7" max="8" width="7.5" hidden="1" customWidth="1"/>
    <col min="9" max="9" width="17.83203125" hidden="1" customWidth="1"/>
    <col min="10" max="10" width="11.33203125" hidden="1" customWidth="1"/>
  </cols>
  <sheetData>
    <row r="1" spans="1:38">
      <c r="A1" t="s">
        <v>1015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13</v>
      </c>
      <c r="P1" t="s">
        <v>14</v>
      </c>
      <c r="Q1" t="s">
        <v>15</v>
      </c>
      <c r="R1" t="s">
        <v>1013</v>
      </c>
      <c r="S1" t="s">
        <v>1014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>
      <c r="A2" s="2" t="s">
        <v>16</v>
      </c>
      <c r="B2" s="2" t="s">
        <v>17</v>
      </c>
      <c r="C2" s="2" t="s">
        <v>18</v>
      </c>
      <c r="D2" s="2" t="str">
        <f t="shared" ref="D2:D193" si="0">MID(B2,FIND(CHAR(160),SUBSTITUTE(B2," ",CHAR(160),3)) - 2 + 1,FIND(CHAR(160),SUBSTITUTE(B2," ",CHAR(160),3)) - 1 - (FIND(CHAR(160),SUBSTITUTE(B2," ",CHAR(160),3)) - 2))</f>
        <v>a</v>
      </c>
      <c r="E2" s="2" t="s">
        <v>19</v>
      </c>
      <c r="F2" s="2" t="str">
        <f t="shared" ref="F2:F3" si="1">MID(B2,FIND(CHAR(160),SUBSTITUTE(B2," ",CHAR(160),2)) + 1,FIND(CHAR(160),SUBSTITUTE(B2," ",CHAR(160),3)) - 2 - (FIND(CHAR(160),SUBSTITUTE(B2," ",CHAR(160),2))))</f>
        <v>manch</v>
      </c>
      <c r="G2" s="2"/>
      <c r="H2" s="2"/>
      <c r="I2" s="2"/>
      <c r="J2" s="2" t="s">
        <v>20</v>
      </c>
      <c r="K2" s="2">
        <v>1</v>
      </c>
      <c r="L2" s="2" t="str">
        <f t="shared" ref="L2:L4" si="2">TRIM(MID(SUBSTITUTE(B2, " ", REPT(" ", LEN(B2))), LEN(B2) + 1, LEN(B2)))</f>
        <v>novia</v>
      </c>
      <c r="M2" s="2" t="str">
        <f t="shared" ref="M2:M3" si="3">IF(LEFT(TRIM(B4), 2) = "el", "m", IF(LEFT(TRIM(B4), 2) = "la", "f", "Not applicable"))</f>
        <v>m</v>
      </c>
      <c r="N2" s="2" t="s">
        <v>21</v>
      </c>
      <c r="O2" s="2" t="s">
        <v>22</v>
      </c>
      <c r="P2" s="2" t="str">
        <f t="shared" ref="P2:P29" si="4">TRIM(RIGHT(SUBSTITUTE(B2, " ", REPT(" ", LEN(B2))), LEN(B2)))</f>
        <v>manta</v>
      </c>
      <c r="Q2" s="2">
        <v>5.79E-2</v>
      </c>
      <c r="R2">
        <v>0.73755800000000005</v>
      </c>
      <c r="S2">
        <v>0.23993900000000001</v>
      </c>
    </row>
    <row r="3" spans="1:38">
      <c r="A3" s="2" t="s">
        <v>23</v>
      </c>
      <c r="B3" s="2" t="s">
        <v>24</v>
      </c>
      <c r="C3" s="2" t="s">
        <v>25</v>
      </c>
      <c r="D3" s="2" t="str">
        <f t="shared" si="0"/>
        <v>ó</v>
      </c>
      <c r="E3" s="2" t="s">
        <v>26</v>
      </c>
      <c r="F3" s="2" t="str">
        <f t="shared" si="1"/>
        <v>manch</v>
      </c>
      <c r="G3" s="2" t="s">
        <v>27</v>
      </c>
      <c r="H3" s="2" t="s">
        <v>28</v>
      </c>
      <c r="I3" s="2"/>
      <c r="J3" s="2"/>
      <c r="K3" s="2">
        <v>2</v>
      </c>
      <c r="L3" s="2" t="str">
        <f t="shared" si="2"/>
        <v>novia</v>
      </c>
      <c r="M3" s="2" t="str">
        <f t="shared" si="3"/>
        <v>m</v>
      </c>
      <c r="N3" s="2" t="s">
        <v>21</v>
      </c>
      <c r="O3" s="2" t="s">
        <v>22</v>
      </c>
      <c r="P3" s="2" t="str">
        <f t="shared" si="4"/>
        <v>manta</v>
      </c>
      <c r="Q3" s="2">
        <v>5.79E-2</v>
      </c>
      <c r="R3">
        <v>0.73755800000000005</v>
      </c>
      <c r="S3">
        <v>0.23993900000000001</v>
      </c>
    </row>
    <row r="4" spans="1:38">
      <c r="A4" s="2" t="s">
        <v>29</v>
      </c>
      <c r="B4" s="2" t="s">
        <v>30</v>
      </c>
      <c r="C4" s="2" t="s">
        <v>31</v>
      </c>
      <c r="D4" s="2" t="str">
        <f t="shared" si="0"/>
        <v>a</v>
      </c>
      <c r="E4" s="2" t="s">
        <v>19</v>
      </c>
      <c r="F4" s="2" t="s">
        <v>32</v>
      </c>
      <c r="G4" s="2" t="s">
        <v>33</v>
      </c>
      <c r="H4" s="2" t="s">
        <v>34</v>
      </c>
      <c r="I4" s="2" t="s">
        <v>35</v>
      </c>
      <c r="J4" s="2"/>
      <c r="K4" s="2">
        <v>1</v>
      </c>
      <c r="L4" s="2" t="str">
        <f t="shared" si="2"/>
        <v>jugador</v>
      </c>
      <c r="M4" s="2" t="str">
        <f>IF(LEFT(TRIM(B4), 2) = "el", "m", IF(LEFT(TRIM(B4), 2) = "la", "f", "Not applicable"))</f>
        <v>m</v>
      </c>
      <c r="N4" s="2" t="s">
        <v>36</v>
      </c>
      <c r="O4" s="2" t="s">
        <v>22</v>
      </c>
      <c r="P4" s="2" t="str">
        <f t="shared" si="4"/>
        <v>medalla</v>
      </c>
      <c r="Q4" s="2">
        <v>2.5100000000000001E-2</v>
      </c>
      <c r="R4">
        <v>83.441490000000002</v>
      </c>
      <c r="S4">
        <v>1.9265559999999999</v>
      </c>
    </row>
    <row r="5" spans="1:38">
      <c r="A5" s="2" t="s">
        <v>37</v>
      </c>
      <c r="B5" s="2" t="s">
        <v>38</v>
      </c>
      <c r="C5" s="2" t="s">
        <v>39</v>
      </c>
      <c r="D5" s="2" t="str">
        <f t="shared" si="0"/>
        <v>ó</v>
      </c>
      <c r="E5" s="2" t="s">
        <v>26</v>
      </c>
      <c r="F5" s="2" t="s">
        <v>32</v>
      </c>
      <c r="G5" s="2" t="s">
        <v>33</v>
      </c>
      <c r="H5" s="2" t="s">
        <v>34</v>
      </c>
      <c r="I5" s="2" t="s">
        <v>35</v>
      </c>
      <c r="J5" s="2"/>
      <c r="K5" s="2">
        <v>2</v>
      </c>
      <c r="L5" s="2" t="str">
        <f>TRIM(MID(SUBSTITUTE(B4, " ", REPT(" ", LEN(B4))), LEN(B4) + 1, LEN(B4)))</f>
        <v>jugador</v>
      </c>
      <c r="M5" s="2" t="str">
        <f>IF(LEFT(TRIM(B4), 2) = "el", "m", IF(LEFT(TRIM(B4), 2) = "la", "f", "Not applicable"))</f>
        <v>m</v>
      </c>
      <c r="N5" s="2" t="s">
        <v>36</v>
      </c>
      <c r="O5" s="2" t="s">
        <v>22</v>
      </c>
      <c r="P5" s="2" t="str">
        <f t="shared" si="4"/>
        <v>medalla</v>
      </c>
      <c r="Q5" s="2">
        <v>2.5100000000000001E-2</v>
      </c>
      <c r="R5">
        <v>83.441490000000002</v>
      </c>
      <c r="S5">
        <v>1.9265559999999999</v>
      </c>
    </row>
    <row r="6" spans="1:38">
      <c r="A6" s="2" t="s">
        <v>40</v>
      </c>
      <c r="B6" s="2" t="s">
        <v>41</v>
      </c>
      <c r="C6" s="2" t="s">
        <v>42</v>
      </c>
      <c r="D6" s="2" t="str">
        <f t="shared" si="0"/>
        <v>a</v>
      </c>
      <c r="E6" s="2" t="s">
        <v>19</v>
      </c>
      <c r="F6" s="2" t="str">
        <f t="shared" ref="F6:F7" si="5">MID(B6,FIND(CHAR(160),SUBSTITUTE(B6," ",CHAR(160),2)) + 1,FIND(CHAR(160),SUBSTITUTE(B6," ",CHAR(160),3)) - 2 - (FIND(CHAR(160),SUBSTITUTE(B6," ",CHAR(160),2))))</f>
        <v>form</v>
      </c>
      <c r="G6" s="2" t="s">
        <v>43</v>
      </c>
      <c r="H6" s="2" t="s">
        <v>44</v>
      </c>
      <c r="I6" s="2"/>
      <c r="J6" s="2"/>
      <c r="K6" s="2">
        <v>1</v>
      </c>
      <c r="L6" s="2" t="str">
        <f t="shared" ref="L6:L163" si="6">TRIM(MID(SUBSTITUTE(B6, " ", REPT(" ", LEN(B6))), LEN(B6) + 1, LEN(B6)))</f>
        <v>entrenador</v>
      </c>
      <c r="M6" s="2" t="str">
        <f t="shared" ref="M6:M178" si="7">IF(LEFT(TRIM(B8), 2) = "el", "m", IF(LEFT(TRIM(B8), 2) = "la", "f", "Not applicable"))</f>
        <v>f</v>
      </c>
      <c r="N6" s="2" t="s">
        <v>45</v>
      </c>
      <c r="O6" s="2" t="s">
        <v>22</v>
      </c>
      <c r="P6" s="2" t="str">
        <f t="shared" si="4"/>
        <v>equipo</v>
      </c>
      <c r="Q6" s="2">
        <v>3.2300000000000002E-2</v>
      </c>
      <c r="R6">
        <v>69.375907999999995</v>
      </c>
      <c r="S6">
        <v>1.847424</v>
      </c>
    </row>
    <row r="7" spans="1:38">
      <c r="A7" s="2" t="s">
        <v>46</v>
      </c>
      <c r="B7" s="2" t="s">
        <v>47</v>
      </c>
      <c r="C7" s="2" t="s">
        <v>48</v>
      </c>
      <c r="D7" s="2" t="str">
        <f t="shared" si="0"/>
        <v>ó</v>
      </c>
      <c r="E7" s="2" t="s">
        <v>26</v>
      </c>
      <c r="F7" s="2" t="str">
        <f t="shared" si="5"/>
        <v>form</v>
      </c>
      <c r="G7" s="2" t="s">
        <v>43</v>
      </c>
      <c r="H7" s="2" t="s">
        <v>44</v>
      </c>
      <c r="I7" s="2"/>
      <c r="J7" s="2"/>
      <c r="K7" s="2">
        <v>2</v>
      </c>
      <c r="L7" s="2" t="str">
        <f t="shared" si="6"/>
        <v>entrenador</v>
      </c>
      <c r="M7" s="2" t="str">
        <f t="shared" si="7"/>
        <v>f</v>
      </c>
      <c r="N7" s="2" t="s">
        <v>45</v>
      </c>
      <c r="O7" s="2" t="s">
        <v>22</v>
      </c>
      <c r="P7" s="2" t="str">
        <f t="shared" si="4"/>
        <v>equipo</v>
      </c>
      <c r="Q7" s="2">
        <v>3.2300000000000002E-2</v>
      </c>
      <c r="R7">
        <v>69.375907999999995</v>
      </c>
      <c r="S7">
        <v>1.847424</v>
      </c>
    </row>
    <row r="8" spans="1:38">
      <c r="A8" s="2" t="s">
        <v>49</v>
      </c>
      <c r="B8" s="2" t="s">
        <v>50</v>
      </c>
      <c r="C8" s="2" t="s">
        <v>51</v>
      </c>
      <c r="D8" s="2" t="str">
        <f t="shared" si="0"/>
        <v>a</v>
      </c>
      <c r="E8" s="2" t="s">
        <v>19</v>
      </c>
      <c r="F8" s="2" t="s">
        <v>52</v>
      </c>
      <c r="G8" s="2" t="s">
        <v>53</v>
      </c>
      <c r="H8" s="2" t="s">
        <v>54</v>
      </c>
      <c r="I8" s="2" t="s">
        <v>35</v>
      </c>
      <c r="J8" s="2"/>
      <c r="K8" s="2">
        <v>1</v>
      </c>
      <c r="L8" s="2" t="str">
        <f t="shared" si="6"/>
        <v>jefa</v>
      </c>
      <c r="M8" s="2" t="str">
        <f t="shared" si="7"/>
        <v>f</v>
      </c>
      <c r="N8" s="2" t="s">
        <v>55</v>
      </c>
      <c r="O8" s="2" t="s">
        <v>22</v>
      </c>
      <c r="P8" s="2" t="str">
        <f t="shared" si="4"/>
        <v>tiempo</v>
      </c>
      <c r="Q8" s="2">
        <v>5.2299999999999999E-2</v>
      </c>
      <c r="R8">
        <v>2.687049</v>
      </c>
      <c r="S8">
        <v>0.56667900000000004</v>
      </c>
    </row>
    <row r="9" spans="1:38">
      <c r="A9" s="2" t="s">
        <v>56</v>
      </c>
      <c r="B9" s="2" t="s">
        <v>57</v>
      </c>
      <c r="C9" s="2" t="s">
        <v>58</v>
      </c>
      <c r="D9" s="2" t="str">
        <f t="shared" si="0"/>
        <v>ó</v>
      </c>
      <c r="E9" s="2" t="s">
        <v>26</v>
      </c>
      <c r="F9" s="2" t="s">
        <v>52</v>
      </c>
      <c r="G9" s="2" t="s">
        <v>53</v>
      </c>
      <c r="H9" s="2" t="s">
        <v>54</v>
      </c>
      <c r="I9" s="2" t="s">
        <v>35</v>
      </c>
      <c r="J9" s="2"/>
      <c r="K9" s="2">
        <v>2</v>
      </c>
      <c r="L9" s="2" t="str">
        <f t="shared" si="6"/>
        <v>jefa</v>
      </c>
      <c r="M9" s="2" t="str">
        <f t="shared" si="7"/>
        <v>f</v>
      </c>
      <c r="N9" s="2" t="s">
        <v>55</v>
      </c>
      <c r="O9" s="2" t="s">
        <v>22</v>
      </c>
      <c r="P9" s="2" t="str">
        <f t="shared" si="4"/>
        <v>tiempo</v>
      </c>
      <c r="Q9" s="2">
        <v>5.2299999999999999E-2</v>
      </c>
      <c r="R9">
        <v>2.687049</v>
      </c>
      <c r="S9">
        <v>0.56667900000000004</v>
      </c>
    </row>
    <row r="10" spans="1:38">
      <c r="A10" s="2" t="s">
        <v>59</v>
      </c>
      <c r="B10" s="2" t="s">
        <v>60</v>
      </c>
      <c r="C10" s="2" t="s">
        <v>61</v>
      </c>
      <c r="D10" s="2" t="str">
        <f t="shared" si="0"/>
        <v>a</v>
      </c>
      <c r="E10" s="2" t="s">
        <v>19</v>
      </c>
      <c r="F10" s="2" t="s">
        <v>62</v>
      </c>
      <c r="G10" s="2" t="s">
        <v>63</v>
      </c>
      <c r="H10" s="2" t="s">
        <v>63</v>
      </c>
      <c r="I10" s="2" t="s">
        <v>35</v>
      </c>
      <c r="J10" s="2"/>
      <c r="K10" s="2">
        <v>1</v>
      </c>
      <c r="L10" s="2" t="str">
        <f t="shared" si="6"/>
        <v>arquitecta</v>
      </c>
      <c r="M10" s="2" t="str">
        <f t="shared" si="7"/>
        <v>m</v>
      </c>
      <c r="N10" s="2" t="s">
        <v>64</v>
      </c>
      <c r="O10" s="2" t="s">
        <v>65</v>
      </c>
      <c r="P10" s="2" t="str">
        <f t="shared" si="4"/>
        <v>plano</v>
      </c>
      <c r="Q10" s="2">
        <v>3.3999999999999998E-3</v>
      </c>
      <c r="R10">
        <v>120.959456</v>
      </c>
      <c r="S10">
        <v>2.0862150000000002</v>
      </c>
    </row>
    <row r="11" spans="1:38">
      <c r="A11" s="2" t="s">
        <v>66</v>
      </c>
      <c r="B11" s="2" t="s">
        <v>67</v>
      </c>
      <c r="C11" s="2" t="s">
        <v>68</v>
      </c>
      <c r="D11" s="2" t="str">
        <f t="shared" si="0"/>
        <v>ó</v>
      </c>
      <c r="E11" s="2" t="s">
        <v>26</v>
      </c>
      <c r="F11" s="2" t="s">
        <v>62</v>
      </c>
      <c r="G11" s="2" t="s">
        <v>63</v>
      </c>
      <c r="H11" s="2" t="s">
        <v>63</v>
      </c>
      <c r="I11" s="2" t="s">
        <v>35</v>
      </c>
      <c r="J11" s="2"/>
      <c r="K11" s="2">
        <v>2</v>
      </c>
      <c r="L11" s="2" t="str">
        <f t="shared" si="6"/>
        <v>arquitecta</v>
      </c>
      <c r="M11" s="2" t="str">
        <f t="shared" si="7"/>
        <v>m</v>
      </c>
      <c r="N11" s="2" t="s">
        <v>64</v>
      </c>
      <c r="O11" s="2" t="s">
        <v>65</v>
      </c>
      <c r="P11" s="2" t="str">
        <f t="shared" si="4"/>
        <v>plano</v>
      </c>
      <c r="Q11" s="2">
        <v>3.3999999999999998E-3</v>
      </c>
      <c r="R11">
        <v>120.959456</v>
      </c>
      <c r="S11">
        <v>2.0862150000000002</v>
      </c>
    </row>
    <row r="12" spans="1:38">
      <c r="A12" s="2" t="s">
        <v>69</v>
      </c>
      <c r="B12" s="2" t="s">
        <v>70</v>
      </c>
      <c r="C12" s="2" t="s">
        <v>71</v>
      </c>
      <c r="D12" s="2" t="str">
        <f t="shared" si="0"/>
        <v>a</v>
      </c>
      <c r="E12" s="2" t="s">
        <v>19</v>
      </c>
      <c r="F12" s="2" t="str">
        <f t="shared" ref="F12:F15" si="8">MID(B12,FIND(CHAR(160),SUBSTITUTE(B12," ",CHAR(160),2)) + 1,FIND(CHAR(160),SUBSTITUTE(B12," ",CHAR(160),3)) - 2 - (FIND(CHAR(160),SUBSTITUTE(B12," ",CHAR(160),2))))</f>
        <v>dej</v>
      </c>
      <c r="G12" s="2" t="s">
        <v>72</v>
      </c>
      <c r="H12" s="2" t="s">
        <v>72</v>
      </c>
      <c r="I12" s="2"/>
      <c r="J12" s="2"/>
      <c r="K12" s="2">
        <v>1</v>
      </c>
      <c r="L12" s="2" t="str">
        <f t="shared" si="6"/>
        <v>profesor</v>
      </c>
      <c r="M12" s="2" t="str">
        <f t="shared" si="7"/>
        <v>f</v>
      </c>
      <c r="N12" s="2" t="s">
        <v>73</v>
      </c>
      <c r="O12" s="2" t="s">
        <v>65</v>
      </c>
      <c r="P12" s="2" t="str">
        <f t="shared" si="4"/>
        <v>cartera</v>
      </c>
      <c r="Q12" s="2">
        <v>7.6600000000000001E-2</v>
      </c>
      <c r="R12">
        <v>124.111135</v>
      </c>
      <c r="S12">
        <v>2.097296</v>
      </c>
    </row>
    <row r="13" spans="1:38">
      <c r="A13" s="2" t="s">
        <v>74</v>
      </c>
      <c r="B13" s="2" t="s">
        <v>75</v>
      </c>
      <c r="C13" s="2" t="s">
        <v>76</v>
      </c>
      <c r="D13" s="2" t="str">
        <f t="shared" si="0"/>
        <v>ó</v>
      </c>
      <c r="E13" s="2" t="s">
        <v>26</v>
      </c>
      <c r="F13" s="2" t="str">
        <f t="shared" si="8"/>
        <v>dej</v>
      </c>
      <c r="G13" s="2" t="s">
        <v>72</v>
      </c>
      <c r="H13" s="2" t="s">
        <v>72</v>
      </c>
      <c r="I13" s="2"/>
      <c r="J13" s="2"/>
      <c r="K13" s="2">
        <v>2</v>
      </c>
      <c r="L13" s="2" t="str">
        <f t="shared" si="6"/>
        <v>profesor</v>
      </c>
      <c r="M13" s="2" t="str">
        <f t="shared" si="7"/>
        <v>f</v>
      </c>
      <c r="N13" s="2" t="s">
        <v>73</v>
      </c>
      <c r="O13" s="2" t="s">
        <v>65</v>
      </c>
      <c r="P13" s="2" t="str">
        <f t="shared" si="4"/>
        <v>cartera</v>
      </c>
      <c r="Q13" s="2">
        <v>7.6600000000000001E-2</v>
      </c>
      <c r="R13">
        <v>124.111135</v>
      </c>
      <c r="S13">
        <v>2.097296</v>
      </c>
    </row>
    <row r="14" spans="1:38">
      <c r="A14" s="2" t="s">
        <v>77</v>
      </c>
      <c r="B14" s="2" t="s">
        <v>78</v>
      </c>
      <c r="C14" s="2" t="s">
        <v>42</v>
      </c>
      <c r="D14" s="2" t="str">
        <f t="shared" si="0"/>
        <v>a</v>
      </c>
      <c r="E14" s="2" t="s">
        <v>19</v>
      </c>
      <c r="F14" s="2" t="str">
        <f t="shared" si="8"/>
        <v>tom</v>
      </c>
      <c r="G14" s="2" t="s">
        <v>44</v>
      </c>
      <c r="H14" s="2" t="s">
        <v>44</v>
      </c>
      <c r="I14" s="2"/>
      <c r="J14" s="2"/>
      <c r="K14" s="2">
        <v>1</v>
      </c>
      <c r="L14" s="2" t="str">
        <f t="shared" si="6"/>
        <v>anciana</v>
      </c>
      <c r="M14" s="2" t="str">
        <f t="shared" si="7"/>
        <v>m</v>
      </c>
      <c r="N14" s="2" t="s">
        <v>79</v>
      </c>
      <c r="O14" s="2" t="s">
        <v>65</v>
      </c>
      <c r="P14" s="2" t="str">
        <f t="shared" si="4"/>
        <v>medicina</v>
      </c>
      <c r="Q14" s="2">
        <v>4.5600000000000002E-2</v>
      </c>
      <c r="R14">
        <v>134.378457</v>
      </c>
      <c r="S14">
        <v>2.1315499999999998</v>
      </c>
    </row>
    <row r="15" spans="1:38">
      <c r="A15" s="2" t="s">
        <v>80</v>
      </c>
      <c r="B15" s="2" t="s">
        <v>81</v>
      </c>
      <c r="C15" s="2" t="s">
        <v>48</v>
      </c>
      <c r="D15" s="2" t="str">
        <f t="shared" si="0"/>
        <v>ó</v>
      </c>
      <c r="E15" s="2" t="s">
        <v>26</v>
      </c>
      <c r="F15" s="2" t="str">
        <f t="shared" si="8"/>
        <v>tom</v>
      </c>
      <c r="G15" s="2" t="s">
        <v>44</v>
      </c>
      <c r="H15" s="2" t="s">
        <v>44</v>
      </c>
      <c r="I15" s="2"/>
      <c r="J15" s="2"/>
      <c r="K15" s="2">
        <v>2</v>
      </c>
      <c r="L15" s="2" t="str">
        <f t="shared" si="6"/>
        <v>anciana</v>
      </c>
      <c r="M15" s="2" t="str">
        <f t="shared" si="7"/>
        <v>m</v>
      </c>
      <c r="N15" s="2" t="s">
        <v>79</v>
      </c>
      <c r="O15" s="2" t="s">
        <v>65</v>
      </c>
      <c r="P15" s="2" t="str">
        <f t="shared" si="4"/>
        <v>medicina</v>
      </c>
      <c r="Q15" s="2">
        <v>4.5600000000000002E-2</v>
      </c>
      <c r="R15">
        <v>134.378457</v>
      </c>
      <c r="S15">
        <v>2.1315499999999998</v>
      </c>
    </row>
    <row r="16" spans="1:38">
      <c r="A16" s="2" t="s">
        <v>82</v>
      </c>
      <c r="B16" s="2" t="s">
        <v>83</v>
      </c>
      <c r="C16" s="2" t="s">
        <v>84</v>
      </c>
      <c r="D16" s="2" t="str">
        <f t="shared" si="0"/>
        <v>a</v>
      </c>
      <c r="E16" s="2" t="s">
        <v>19</v>
      </c>
      <c r="F16" s="2" t="s">
        <v>85</v>
      </c>
      <c r="G16" s="2" t="s">
        <v>34</v>
      </c>
      <c r="H16" s="2" t="s">
        <v>34</v>
      </c>
      <c r="I16" s="2" t="s">
        <v>35</v>
      </c>
      <c r="J16" s="2"/>
      <c r="K16" s="2">
        <v>1</v>
      </c>
      <c r="L16" s="2" t="str">
        <f t="shared" si="6"/>
        <v>árbitro</v>
      </c>
      <c r="M16" s="2" t="str">
        <f t="shared" si="7"/>
        <v>m</v>
      </c>
      <c r="N16" s="2" t="s">
        <v>86</v>
      </c>
      <c r="O16" s="2" t="s">
        <v>65</v>
      </c>
      <c r="P16" s="2" t="str">
        <f t="shared" si="4"/>
        <v>reloj</v>
      </c>
      <c r="Q16" s="2">
        <v>5.79E-2</v>
      </c>
      <c r="R16">
        <v>39.951582000000002</v>
      </c>
      <c r="S16">
        <v>1.612271</v>
      </c>
    </row>
    <row r="17" spans="1:19">
      <c r="A17" s="2" t="s">
        <v>87</v>
      </c>
      <c r="B17" s="2" t="s">
        <v>88</v>
      </c>
      <c r="C17" s="2" t="s">
        <v>89</v>
      </c>
      <c r="D17" s="2" t="str">
        <f t="shared" si="0"/>
        <v>ó</v>
      </c>
      <c r="E17" s="2" t="s">
        <v>26</v>
      </c>
      <c r="F17" s="2" t="s">
        <v>85</v>
      </c>
      <c r="G17" s="2" t="s">
        <v>34</v>
      </c>
      <c r="H17" s="2" t="s">
        <v>34</v>
      </c>
      <c r="I17" s="2" t="s">
        <v>35</v>
      </c>
      <c r="J17" s="2"/>
      <c r="K17" s="2">
        <v>2</v>
      </c>
      <c r="L17" s="2" t="str">
        <f t="shared" si="6"/>
        <v>árbitro</v>
      </c>
      <c r="M17" s="2" t="str">
        <f t="shared" si="7"/>
        <v>m</v>
      </c>
      <c r="N17" s="2" t="s">
        <v>86</v>
      </c>
      <c r="O17" s="2" t="s">
        <v>65</v>
      </c>
      <c r="P17" s="2" t="str">
        <f t="shared" si="4"/>
        <v>reloj</v>
      </c>
      <c r="Q17" s="2">
        <v>5.79E-2</v>
      </c>
      <c r="R17">
        <v>39.951582000000002</v>
      </c>
      <c r="S17">
        <v>1.612271</v>
      </c>
    </row>
    <row r="18" spans="1:19">
      <c r="A18" s="2" t="s">
        <v>90</v>
      </c>
      <c r="B18" s="2" t="s">
        <v>91</v>
      </c>
      <c r="C18" s="2" t="s">
        <v>92</v>
      </c>
      <c r="D18" s="2" t="str">
        <f t="shared" si="0"/>
        <v>a</v>
      </c>
      <c r="E18" s="2" t="s">
        <v>19</v>
      </c>
      <c r="F18" s="2" t="str">
        <f t="shared" ref="F18:F21" si="9">MID(B18,FIND(CHAR(160),SUBSTITUTE(B18," ",CHAR(160),2)) + 1,FIND(CHAR(160),SUBSTITUTE(B18," ",CHAR(160),3)) - 2 - (FIND(CHAR(160),SUBSTITUTE(B18," ",CHAR(160),2))))</f>
        <v>gan</v>
      </c>
      <c r="G18" s="2" t="s">
        <v>93</v>
      </c>
      <c r="H18" s="2" t="s">
        <v>93</v>
      </c>
      <c r="I18" s="2"/>
      <c r="J18" s="2"/>
      <c r="K18" s="2">
        <v>1</v>
      </c>
      <c r="L18" s="2" t="str">
        <f t="shared" si="6"/>
        <v>escitor</v>
      </c>
      <c r="M18" s="2" t="str">
        <f t="shared" si="7"/>
        <v>m</v>
      </c>
      <c r="N18" s="2" t="s">
        <v>94</v>
      </c>
      <c r="O18" s="2" t="s">
        <v>65</v>
      </c>
      <c r="P18" s="2" t="str">
        <f t="shared" si="4"/>
        <v>concurso</v>
      </c>
      <c r="Q18" s="2">
        <v>1.9099999999999999E-2</v>
      </c>
      <c r="R18">
        <v>71.218177999999995</v>
      </c>
      <c r="S18">
        <v>1.8586469999999999</v>
      </c>
    </row>
    <row r="19" spans="1:19">
      <c r="A19" s="2" t="s">
        <v>95</v>
      </c>
      <c r="B19" s="2" t="s">
        <v>96</v>
      </c>
      <c r="C19" s="2" t="s">
        <v>97</v>
      </c>
      <c r="D19" s="2" t="str">
        <f t="shared" si="0"/>
        <v>ó</v>
      </c>
      <c r="E19" s="2" t="s">
        <v>26</v>
      </c>
      <c r="F19" s="2" t="str">
        <f t="shared" si="9"/>
        <v>gan</v>
      </c>
      <c r="G19" s="2" t="s">
        <v>93</v>
      </c>
      <c r="H19" s="2" t="s">
        <v>93</v>
      </c>
      <c r="I19" s="2"/>
      <c r="J19" s="2"/>
      <c r="K19" s="2">
        <v>2</v>
      </c>
      <c r="L19" s="2" t="str">
        <f t="shared" si="6"/>
        <v>escritor</v>
      </c>
      <c r="M19" s="2" t="str">
        <f t="shared" si="7"/>
        <v>m</v>
      </c>
      <c r="N19" s="2" t="s">
        <v>94</v>
      </c>
      <c r="O19" s="2" t="s">
        <v>65</v>
      </c>
      <c r="P19" s="2" t="str">
        <f t="shared" si="4"/>
        <v>concurso</v>
      </c>
      <c r="Q19" s="2">
        <v>1.9099999999999999E-2</v>
      </c>
      <c r="R19">
        <v>71.218177999999995</v>
      </c>
      <c r="S19">
        <v>1.8586469999999999</v>
      </c>
    </row>
    <row r="20" spans="1:19">
      <c r="A20" s="2" t="s">
        <v>98</v>
      </c>
      <c r="B20" s="2" t="s">
        <v>99</v>
      </c>
      <c r="C20" s="2" t="s">
        <v>71</v>
      </c>
      <c r="D20" s="2" t="str">
        <f t="shared" si="0"/>
        <v>a</v>
      </c>
      <c r="E20" s="2" t="s">
        <v>19</v>
      </c>
      <c r="F20" s="2" t="str">
        <f t="shared" si="9"/>
        <v>baj</v>
      </c>
      <c r="G20" s="2" t="s">
        <v>72</v>
      </c>
      <c r="H20" s="2" t="s">
        <v>72</v>
      </c>
      <c r="I20" s="2"/>
      <c r="J20" s="2"/>
      <c r="K20" s="2">
        <v>1</v>
      </c>
      <c r="L20" s="2" t="str">
        <f t="shared" si="6"/>
        <v>piloto</v>
      </c>
      <c r="M20" s="2" t="str">
        <f t="shared" si="7"/>
        <v>m</v>
      </c>
      <c r="N20" s="2" t="s">
        <v>100</v>
      </c>
      <c r="O20" s="2" t="s">
        <v>65</v>
      </c>
      <c r="P20" s="2" t="str">
        <f t="shared" si="4"/>
        <v>asiento</v>
      </c>
      <c r="Q20" s="2">
        <v>5.91E-2</v>
      </c>
      <c r="R20">
        <v>21.671848000000001</v>
      </c>
      <c r="S20">
        <v>1.3554870000000001</v>
      </c>
    </row>
    <row r="21" spans="1:19">
      <c r="A21" s="2" t="s">
        <v>101</v>
      </c>
      <c r="B21" s="2" t="s">
        <v>102</v>
      </c>
      <c r="C21" s="2" t="s">
        <v>76</v>
      </c>
      <c r="D21" s="2" t="str">
        <f t="shared" si="0"/>
        <v>ó</v>
      </c>
      <c r="E21" s="2" t="s">
        <v>26</v>
      </c>
      <c r="F21" s="2" t="str">
        <f t="shared" si="9"/>
        <v>baj</v>
      </c>
      <c r="G21" s="2" t="s">
        <v>72</v>
      </c>
      <c r="H21" s="2" t="s">
        <v>72</v>
      </c>
      <c r="I21" s="2"/>
      <c r="J21" s="2"/>
      <c r="K21" s="2">
        <v>2</v>
      </c>
      <c r="L21" s="2" t="str">
        <f t="shared" si="6"/>
        <v>piloto</v>
      </c>
      <c r="M21" s="2" t="str">
        <f t="shared" si="7"/>
        <v>m</v>
      </c>
      <c r="N21" s="2" t="s">
        <v>100</v>
      </c>
      <c r="O21" s="2" t="s">
        <v>65</v>
      </c>
      <c r="P21" s="2" t="str">
        <f t="shared" si="4"/>
        <v>asiento</v>
      </c>
      <c r="Q21" s="2">
        <v>5.91E-2</v>
      </c>
      <c r="R21">
        <v>21.671848000000001</v>
      </c>
      <c r="S21">
        <v>1.3554870000000001</v>
      </c>
    </row>
    <row r="22" spans="1:19">
      <c r="A22" s="2" t="s">
        <v>103</v>
      </c>
      <c r="B22" s="2" t="s">
        <v>104</v>
      </c>
      <c r="C22" s="2" t="s">
        <v>84</v>
      </c>
      <c r="D22" s="2" t="str">
        <f t="shared" si="0"/>
        <v>a</v>
      </c>
      <c r="E22" s="2" t="s">
        <v>19</v>
      </c>
      <c r="F22" s="2" t="s">
        <v>105</v>
      </c>
      <c r="G22" s="2" t="s">
        <v>34</v>
      </c>
      <c r="H22" s="2" t="s">
        <v>34</v>
      </c>
      <c r="I22" s="2" t="s">
        <v>35</v>
      </c>
      <c r="J22" s="2"/>
      <c r="K22" s="2">
        <v>1</v>
      </c>
      <c r="L22" s="2" t="str">
        <f t="shared" si="6"/>
        <v>adolescente</v>
      </c>
      <c r="M22" s="2" t="str">
        <f t="shared" si="7"/>
        <v>f</v>
      </c>
      <c r="N22" s="2" t="s">
        <v>106</v>
      </c>
      <c r="O22" s="2" t="s">
        <v>65</v>
      </c>
      <c r="P22" s="2" t="str">
        <f t="shared" si="4"/>
        <v>piedra</v>
      </c>
      <c r="Q22" s="2">
        <v>4.5600000000000002E-2</v>
      </c>
      <c r="R22">
        <v>11.326546</v>
      </c>
      <c r="S22">
        <v>1.0908409999999999</v>
      </c>
    </row>
    <row r="23" spans="1:19">
      <c r="A23" s="2" t="s">
        <v>107</v>
      </c>
      <c r="B23" s="2" t="s">
        <v>108</v>
      </c>
      <c r="C23" s="2" t="s">
        <v>89</v>
      </c>
      <c r="D23" s="2" t="str">
        <f t="shared" si="0"/>
        <v>ó</v>
      </c>
      <c r="E23" s="2" t="s">
        <v>26</v>
      </c>
      <c r="F23" s="2" t="s">
        <v>105</v>
      </c>
      <c r="G23" s="2" t="s">
        <v>34</v>
      </c>
      <c r="H23" s="2" t="s">
        <v>34</v>
      </c>
      <c r="I23" s="2" t="s">
        <v>35</v>
      </c>
      <c r="J23" s="2"/>
      <c r="K23" s="2">
        <v>2</v>
      </c>
      <c r="L23" s="2" t="str">
        <f t="shared" si="6"/>
        <v>adolescente</v>
      </c>
      <c r="M23" s="2" t="str">
        <f t="shared" si="7"/>
        <v>f</v>
      </c>
      <c r="N23" s="2" t="s">
        <v>106</v>
      </c>
      <c r="O23" s="2" t="s">
        <v>65</v>
      </c>
      <c r="P23" s="2" t="str">
        <f t="shared" si="4"/>
        <v>piedra</v>
      </c>
      <c r="Q23" s="2">
        <v>4.5600000000000002E-2</v>
      </c>
      <c r="R23">
        <v>11.326546</v>
      </c>
      <c r="S23">
        <v>1.0908409999999999</v>
      </c>
    </row>
    <row r="24" spans="1:19">
      <c r="A24" s="2" t="s">
        <v>109</v>
      </c>
      <c r="B24" s="2" t="s">
        <v>110</v>
      </c>
      <c r="C24" s="2" t="s">
        <v>42</v>
      </c>
      <c r="D24" s="2" t="str">
        <f t="shared" si="0"/>
        <v>a</v>
      </c>
      <c r="E24" s="2" t="s">
        <v>19</v>
      </c>
      <c r="F24" s="2" t="s">
        <v>111</v>
      </c>
      <c r="G24" s="2" t="s">
        <v>43</v>
      </c>
      <c r="H24" s="2" t="s">
        <v>44</v>
      </c>
      <c r="I24" s="2"/>
      <c r="J24" s="2"/>
      <c r="K24" s="2">
        <v>1</v>
      </c>
      <c r="L24" s="2" t="str">
        <f t="shared" si="6"/>
        <v>médica</v>
      </c>
      <c r="M24" s="2" t="str">
        <f t="shared" si="7"/>
        <v>f</v>
      </c>
      <c r="N24" s="2" t="s">
        <v>112</v>
      </c>
      <c r="O24" s="2" t="s">
        <v>22</v>
      </c>
      <c r="P24" s="2" t="str">
        <f t="shared" si="4"/>
        <v>petición</v>
      </c>
      <c r="Q24" s="2">
        <v>3.2300000000000002E-2</v>
      </c>
      <c r="R24">
        <v>17.470694000000002</v>
      </c>
      <c r="S24">
        <v>1.266483</v>
      </c>
    </row>
    <row r="25" spans="1:19">
      <c r="A25" s="2" t="s">
        <v>113</v>
      </c>
      <c r="B25" s="2" t="s">
        <v>114</v>
      </c>
      <c r="C25" s="2" t="s">
        <v>48</v>
      </c>
      <c r="D25" s="2" t="str">
        <f t="shared" si="0"/>
        <v>ó</v>
      </c>
      <c r="E25" s="2" t="s">
        <v>26</v>
      </c>
      <c r="F25" s="2" t="s">
        <v>111</v>
      </c>
      <c r="G25" s="2" t="s">
        <v>43</v>
      </c>
      <c r="H25" s="2" t="s">
        <v>44</v>
      </c>
      <c r="I25" s="2"/>
      <c r="J25" s="2"/>
      <c r="K25" s="2">
        <v>2</v>
      </c>
      <c r="L25" s="2" t="str">
        <f t="shared" si="6"/>
        <v>médica</v>
      </c>
      <c r="M25" s="2" t="str">
        <f t="shared" si="7"/>
        <v>f</v>
      </c>
      <c r="N25" s="2" t="s">
        <v>112</v>
      </c>
      <c r="O25" s="2" t="s">
        <v>22</v>
      </c>
      <c r="P25" s="2" t="str">
        <f t="shared" si="4"/>
        <v>petición</v>
      </c>
      <c r="Q25" s="2">
        <v>3.2300000000000002E-2</v>
      </c>
      <c r="R25">
        <v>17.470694000000002</v>
      </c>
      <c r="S25">
        <v>1.266483</v>
      </c>
    </row>
    <row r="26" spans="1:19">
      <c r="A26" s="2" t="s">
        <v>115</v>
      </c>
      <c r="B26" s="2" t="s">
        <v>116</v>
      </c>
      <c r="C26" s="2" t="s">
        <v>117</v>
      </c>
      <c r="D26" s="2" t="str">
        <f t="shared" si="0"/>
        <v>a</v>
      </c>
      <c r="E26" s="2" t="s">
        <v>19</v>
      </c>
      <c r="F26" s="2" t="s">
        <v>118</v>
      </c>
      <c r="G26" s="2" t="s">
        <v>119</v>
      </c>
      <c r="H26" s="2" t="s">
        <v>119</v>
      </c>
      <c r="I26" s="2" t="s">
        <v>35</v>
      </c>
      <c r="J26" s="2"/>
      <c r="K26" s="2">
        <v>1</v>
      </c>
      <c r="L26" s="2" t="str">
        <f t="shared" si="6"/>
        <v>maestra</v>
      </c>
      <c r="M26" s="2" t="str">
        <f t="shared" si="7"/>
        <v>f</v>
      </c>
      <c r="N26" s="2" t="s">
        <v>120</v>
      </c>
      <c r="O26" s="2" t="s">
        <v>65</v>
      </c>
      <c r="P26" s="2" t="str">
        <f t="shared" si="4"/>
        <v>pizarra</v>
      </c>
      <c r="Q26" s="2">
        <v>5.91E-2</v>
      </c>
      <c r="R26">
        <v>6.0109320000000004</v>
      </c>
      <c r="S26">
        <v>0.84577599999999997</v>
      </c>
    </row>
    <row r="27" spans="1:19">
      <c r="A27" s="2" t="s">
        <v>121</v>
      </c>
      <c r="B27" s="2" t="s">
        <v>122</v>
      </c>
      <c r="C27" s="2" t="s">
        <v>123</v>
      </c>
      <c r="D27" s="2" t="str">
        <f t="shared" si="0"/>
        <v>ó</v>
      </c>
      <c r="E27" s="2" t="s">
        <v>26</v>
      </c>
      <c r="F27" s="2" t="s">
        <v>118</v>
      </c>
      <c r="G27" s="2" t="s">
        <v>119</v>
      </c>
      <c r="H27" s="2" t="s">
        <v>119</v>
      </c>
      <c r="I27" s="2" t="s">
        <v>35</v>
      </c>
      <c r="J27" s="2"/>
      <c r="K27" s="2">
        <v>2</v>
      </c>
      <c r="L27" s="2" t="str">
        <f t="shared" si="6"/>
        <v>maestra</v>
      </c>
      <c r="M27" s="2" t="str">
        <f t="shared" si="7"/>
        <v>f</v>
      </c>
      <c r="N27" s="2" t="s">
        <v>120</v>
      </c>
      <c r="O27" s="2" t="s">
        <v>65</v>
      </c>
      <c r="P27" s="2" t="str">
        <f t="shared" si="4"/>
        <v>pizarra</v>
      </c>
      <c r="Q27" s="2">
        <v>5.91E-2</v>
      </c>
      <c r="R27">
        <v>6.0109320000000004</v>
      </c>
      <c r="S27">
        <v>0.84577599999999997</v>
      </c>
    </row>
    <row r="28" spans="1:19">
      <c r="A28" s="2" t="s">
        <v>124</v>
      </c>
      <c r="B28" s="2" t="s">
        <v>125</v>
      </c>
      <c r="C28" s="2" t="s">
        <v>126</v>
      </c>
      <c r="D28" s="2" t="str">
        <f t="shared" si="0"/>
        <v>a</v>
      </c>
      <c r="E28" s="2" t="s">
        <v>19</v>
      </c>
      <c r="F28" s="2" t="s">
        <v>127</v>
      </c>
      <c r="G28" s="2" t="s">
        <v>128</v>
      </c>
      <c r="H28" s="2" t="s">
        <v>128</v>
      </c>
      <c r="I28" s="2" t="s">
        <v>35</v>
      </c>
      <c r="J28" s="2"/>
      <c r="K28" s="2">
        <v>1</v>
      </c>
      <c r="L28" s="2" t="str">
        <f t="shared" si="6"/>
        <v>artista</v>
      </c>
      <c r="M28" s="2" t="str">
        <f t="shared" si="7"/>
        <v>m</v>
      </c>
      <c r="N28" s="2" t="s">
        <v>129</v>
      </c>
      <c r="O28" s="2" t="s">
        <v>65</v>
      </c>
      <c r="P28" s="2" t="str">
        <f t="shared" si="4"/>
        <v>delantal</v>
      </c>
      <c r="Q28" s="2">
        <v>0.107</v>
      </c>
      <c r="R28">
        <v>13.172065</v>
      </c>
      <c r="S28">
        <v>1.1514329999999999</v>
      </c>
    </row>
    <row r="29" spans="1:19">
      <c r="A29" s="2" t="s">
        <v>130</v>
      </c>
      <c r="B29" s="2" t="s">
        <v>131</v>
      </c>
      <c r="C29" s="2" t="s">
        <v>132</v>
      </c>
      <c r="D29" s="2" t="str">
        <f t="shared" si="0"/>
        <v>ó</v>
      </c>
      <c r="E29" s="2" t="s">
        <v>26</v>
      </c>
      <c r="F29" s="2" t="s">
        <v>127</v>
      </c>
      <c r="G29" s="2" t="s">
        <v>128</v>
      </c>
      <c r="H29" s="2" t="s">
        <v>128</v>
      </c>
      <c r="I29" s="2" t="s">
        <v>35</v>
      </c>
      <c r="J29" s="2"/>
      <c r="K29" s="2">
        <v>2</v>
      </c>
      <c r="L29" s="2" t="str">
        <f t="shared" si="6"/>
        <v>artista</v>
      </c>
      <c r="M29" s="2" t="str">
        <f t="shared" si="7"/>
        <v>m</v>
      </c>
      <c r="N29" s="2" t="s">
        <v>129</v>
      </c>
      <c r="O29" s="2" t="s">
        <v>65</v>
      </c>
      <c r="P29" s="2" t="str">
        <f t="shared" si="4"/>
        <v>delantal</v>
      </c>
      <c r="Q29" s="2">
        <v>0.107</v>
      </c>
      <c r="R29">
        <v>13.172065</v>
      </c>
      <c r="S29">
        <v>1.1514329999999999</v>
      </c>
    </row>
    <row r="30" spans="1:19">
      <c r="A30" s="2" t="s">
        <v>133</v>
      </c>
      <c r="B30" s="2" t="s">
        <v>134</v>
      </c>
      <c r="C30" s="2" t="s">
        <v>135</v>
      </c>
      <c r="D30" s="2" t="str">
        <f t="shared" si="0"/>
        <v>a</v>
      </c>
      <c r="E30" s="2" t="s">
        <v>19</v>
      </c>
      <c r="F30" s="2" t="str">
        <f t="shared" ref="F30:F33" si="10">MID(B30,FIND(CHAR(160),SUBSTITUTE(B30," ",CHAR(160),2)) + 1,FIND(CHAR(160),SUBSTITUTE(B30," ",CHAR(160),3)) - 2 - (FIND(CHAR(160),SUBSTITUTE(B30," ",CHAR(160),2))))</f>
        <v>pes</v>
      </c>
      <c r="G30" s="2" t="s">
        <v>136</v>
      </c>
      <c r="H30" s="2" t="s">
        <v>136</v>
      </c>
      <c r="I30" s="2"/>
      <c r="J30" s="2"/>
      <c r="K30" s="2">
        <v>1</v>
      </c>
      <c r="L30" s="2" t="str">
        <f t="shared" si="6"/>
        <v>ingeniero</v>
      </c>
      <c r="M30" s="2" t="str">
        <f t="shared" si="7"/>
        <v>m</v>
      </c>
      <c r="N30" s="2" t="s">
        <v>137</v>
      </c>
      <c r="O30" s="2" t="s">
        <v>65</v>
      </c>
      <c r="P30" s="2" t="s">
        <v>138</v>
      </c>
      <c r="Q30" s="2">
        <v>8.9899999999999994E-2</v>
      </c>
      <c r="R30">
        <v>237.630031</v>
      </c>
      <c r="S30">
        <v>2.3777249999999999</v>
      </c>
    </row>
    <row r="31" spans="1:19">
      <c r="A31" s="2" t="s">
        <v>139</v>
      </c>
      <c r="B31" s="2" t="s">
        <v>140</v>
      </c>
      <c r="C31" s="2" t="s">
        <v>141</v>
      </c>
      <c r="D31" s="2" t="str">
        <f t="shared" si="0"/>
        <v>ó</v>
      </c>
      <c r="E31" s="2" t="s">
        <v>26</v>
      </c>
      <c r="F31" s="2" t="str">
        <f t="shared" si="10"/>
        <v>pes</v>
      </c>
      <c r="G31" s="2" t="s">
        <v>136</v>
      </c>
      <c r="H31" s="2" t="s">
        <v>136</v>
      </c>
      <c r="I31" s="2"/>
      <c r="J31" s="2"/>
      <c r="K31" s="2">
        <v>2</v>
      </c>
      <c r="L31" s="2" t="str">
        <f t="shared" si="6"/>
        <v>ingeniero</v>
      </c>
      <c r="M31" s="2" t="str">
        <f t="shared" si="7"/>
        <v>m</v>
      </c>
      <c r="N31" s="2" t="s">
        <v>137</v>
      </c>
      <c r="O31" s="2" t="s">
        <v>65</v>
      </c>
      <c r="P31" s="2" t="s">
        <v>138</v>
      </c>
      <c r="Q31" s="2">
        <v>8.9899999999999994E-2</v>
      </c>
      <c r="R31">
        <v>237.630031</v>
      </c>
      <c r="S31">
        <v>2.3777249999999999</v>
      </c>
    </row>
    <row r="32" spans="1:19">
      <c r="A32" s="2" t="s">
        <v>142</v>
      </c>
      <c r="B32" s="2" t="s">
        <v>143</v>
      </c>
      <c r="C32" s="2" t="s">
        <v>42</v>
      </c>
      <c r="D32" s="2" t="str">
        <f t="shared" si="0"/>
        <v>a</v>
      </c>
      <c r="E32" s="2" t="s">
        <v>19</v>
      </c>
      <c r="F32" s="2" t="str">
        <f t="shared" si="10"/>
        <v>fum</v>
      </c>
      <c r="G32" s="2" t="s">
        <v>44</v>
      </c>
      <c r="H32" s="2" t="s">
        <v>44</v>
      </c>
      <c r="I32" s="2"/>
      <c r="J32" s="2"/>
      <c r="K32" s="2">
        <v>1</v>
      </c>
      <c r="L32" s="2" t="str">
        <f t="shared" si="6"/>
        <v>obrero</v>
      </c>
      <c r="M32" s="2" t="str">
        <f t="shared" si="7"/>
        <v>f</v>
      </c>
      <c r="N32" s="2" t="s">
        <v>144</v>
      </c>
      <c r="O32" s="2" t="s">
        <v>65</v>
      </c>
      <c r="P32" s="2" t="str">
        <f t="shared" ref="P32:P193" si="11">TRIM(RIGHT(SUBSTITUTE(B32, " ", REPT(" ", LEN(B32))), LEN(B32)))</f>
        <v>cigarro</v>
      </c>
      <c r="Q32" s="2">
        <v>3.2300000000000002E-2</v>
      </c>
      <c r="R32">
        <v>8.8571899999999992</v>
      </c>
      <c r="S32">
        <v>0.993753</v>
      </c>
    </row>
    <row r="33" spans="1:19">
      <c r="A33" s="2" t="s">
        <v>145</v>
      </c>
      <c r="B33" s="2" t="s">
        <v>146</v>
      </c>
      <c r="C33" s="2" t="s">
        <v>48</v>
      </c>
      <c r="D33" s="2" t="str">
        <f t="shared" si="0"/>
        <v>ó</v>
      </c>
      <c r="E33" s="2" t="s">
        <v>26</v>
      </c>
      <c r="F33" s="2" t="str">
        <f t="shared" si="10"/>
        <v>fum</v>
      </c>
      <c r="G33" s="2" t="s">
        <v>44</v>
      </c>
      <c r="H33" s="2" t="s">
        <v>44</v>
      </c>
      <c r="I33" s="2"/>
      <c r="J33" s="2"/>
      <c r="K33" s="2">
        <v>2</v>
      </c>
      <c r="L33" s="2" t="str">
        <f t="shared" si="6"/>
        <v>obrero</v>
      </c>
      <c r="M33" s="2" t="str">
        <f t="shared" si="7"/>
        <v>f</v>
      </c>
      <c r="N33" s="2" t="s">
        <v>144</v>
      </c>
      <c r="O33" s="2" t="s">
        <v>65</v>
      </c>
      <c r="P33" s="2" t="str">
        <f t="shared" si="11"/>
        <v>cigarro</v>
      </c>
      <c r="Q33" s="2">
        <v>3.2300000000000002E-2</v>
      </c>
      <c r="R33">
        <v>8.8571899999999992</v>
      </c>
      <c r="S33">
        <v>0.993753</v>
      </c>
    </row>
    <row r="34" spans="1:19">
      <c r="A34" s="2" t="s">
        <v>147</v>
      </c>
      <c r="B34" s="2" t="s">
        <v>148</v>
      </c>
      <c r="C34" s="2" t="s">
        <v>92</v>
      </c>
      <c r="D34" s="2" t="str">
        <f t="shared" si="0"/>
        <v>a</v>
      </c>
      <c r="E34" s="2" t="s">
        <v>19</v>
      </c>
      <c r="F34" s="2" t="s">
        <v>62</v>
      </c>
      <c r="G34" s="2" t="s">
        <v>93</v>
      </c>
      <c r="H34" s="2" t="s">
        <v>93</v>
      </c>
      <c r="I34" s="2" t="s">
        <v>35</v>
      </c>
      <c r="J34" s="2"/>
      <c r="K34" s="2">
        <v>1</v>
      </c>
      <c r="L34" s="2" t="str">
        <f t="shared" si="6"/>
        <v>azafata</v>
      </c>
      <c r="M34" s="2" t="str">
        <f t="shared" si="7"/>
        <v>m</v>
      </c>
      <c r="N34" s="2" t="s">
        <v>149</v>
      </c>
      <c r="O34" s="2" t="s">
        <v>65</v>
      </c>
      <c r="P34" s="2" t="str">
        <f t="shared" si="11"/>
        <v>copa</v>
      </c>
      <c r="Q34" s="2">
        <v>3.3999999999999998E-3</v>
      </c>
      <c r="R34">
        <v>11.813919</v>
      </c>
      <c r="S34">
        <v>1.1076820000000001</v>
      </c>
    </row>
    <row r="35" spans="1:19">
      <c r="A35" s="2" t="s">
        <v>150</v>
      </c>
      <c r="B35" s="2" t="s">
        <v>151</v>
      </c>
      <c r="C35" s="2" t="s">
        <v>97</v>
      </c>
      <c r="D35" s="2" t="str">
        <f t="shared" si="0"/>
        <v>ó</v>
      </c>
      <c r="E35" s="2" t="s">
        <v>26</v>
      </c>
      <c r="F35" s="2" t="s">
        <v>62</v>
      </c>
      <c r="G35" s="2" t="s">
        <v>93</v>
      </c>
      <c r="H35" s="2" t="s">
        <v>93</v>
      </c>
      <c r="I35" s="2" t="s">
        <v>35</v>
      </c>
      <c r="J35" s="2"/>
      <c r="K35" s="2">
        <v>2</v>
      </c>
      <c r="L35" s="2" t="str">
        <f t="shared" si="6"/>
        <v>azafata</v>
      </c>
      <c r="M35" s="2" t="str">
        <f t="shared" si="7"/>
        <v>m</v>
      </c>
      <c r="N35" s="2" t="s">
        <v>149</v>
      </c>
      <c r="O35" s="2" t="s">
        <v>65</v>
      </c>
      <c r="P35" s="2" t="str">
        <f t="shared" si="11"/>
        <v>copa</v>
      </c>
      <c r="Q35" s="2">
        <v>3.3999999999999998E-3</v>
      </c>
      <c r="R35">
        <v>11.813919</v>
      </c>
      <c r="S35">
        <v>1.1076820000000001</v>
      </c>
    </row>
    <row r="36" spans="1:19">
      <c r="A36" s="2" t="s">
        <v>152</v>
      </c>
      <c r="B36" s="2" t="s">
        <v>153</v>
      </c>
      <c r="C36" s="2" t="s">
        <v>25</v>
      </c>
      <c r="D36" s="2" t="str">
        <f t="shared" si="0"/>
        <v>ó</v>
      </c>
      <c r="E36" s="2" t="s">
        <v>26</v>
      </c>
      <c r="F36" s="2" t="str">
        <f>MID(B36,FIND(CHAR(160),SUBSTITUTE(B36," ",CHAR(160),2)) + 1,FIND(CHAR(160),SUBSTITUTE(B36," ",CHAR(160),3)) - 2 - (FIND(CHAR(160),SUBSTITUTE(B36," ",CHAR(160),2))))</f>
        <v>manch</v>
      </c>
      <c r="G36" s="2" t="s">
        <v>27</v>
      </c>
      <c r="H36" s="2" t="s">
        <v>28</v>
      </c>
      <c r="I36" s="2"/>
      <c r="J36" s="2"/>
      <c r="K36" s="2">
        <v>1</v>
      </c>
      <c r="L36" s="2" t="str">
        <f t="shared" si="6"/>
        <v>torero</v>
      </c>
      <c r="M36" s="2" t="str">
        <f t="shared" si="7"/>
        <v>m</v>
      </c>
      <c r="N36" s="2" t="s">
        <v>21</v>
      </c>
      <c r="O36" s="2" t="s">
        <v>22</v>
      </c>
      <c r="P36" s="2" t="str">
        <f t="shared" si="11"/>
        <v>traje</v>
      </c>
      <c r="Q36" s="2">
        <v>5.79E-2</v>
      </c>
      <c r="R36">
        <v>0.73755800000000005</v>
      </c>
      <c r="S36">
        <v>0.23993900000000001</v>
      </c>
    </row>
    <row r="37" spans="1:19">
      <c r="A37" s="2" t="s">
        <v>154</v>
      </c>
      <c r="B37" s="2" t="s">
        <v>155</v>
      </c>
      <c r="C37" s="2" t="s">
        <v>18</v>
      </c>
      <c r="D37" s="2" t="str">
        <f t="shared" si="0"/>
        <v>a</v>
      </c>
      <c r="E37" s="2" t="s">
        <v>19</v>
      </c>
      <c r="F37" s="2" t="s">
        <v>156</v>
      </c>
      <c r="G37" s="2" t="s">
        <v>27</v>
      </c>
      <c r="H37" s="2" t="s">
        <v>28</v>
      </c>
      <c r="I37" s="2" t="s">
        <v>35</v>
      </c>
      <c r="J37" s="2"/>
      <c r="K37" s="2">
        <v>2</v>
      </c>
      <c r="L37" s="2" t="str">
        <f t="shared" si="6"/>
        <v>torero</v>
      </c>
      <c r="M37" s="2" t="str">
        <f t="shared" si="7"/>
        <v>m</v>
      </c>
      <c r="N37" s="2" t="s">
        <v>21</v>
      </c>
      <c r="O37" s="2" t="s">
        <v>22</v>
      </c>
      <c r="P37" s="2" t="str">
        <f t="shared" si="11"/>
        <v>traje</v>
      </c>
      <c r="Q37" s="2">
        <v>5.79E-2</v>
      </c>
      <c r="R37">
        <v>0.73755800000000005</v>
      </c>
      <c r="S37">
        <v>0.23993900000000001</v>
      </c>
    </row>
    <row r="38" spans="1:19">
      <c r="A38" s="2" t="s">
        <v>157</v>
      </c>
      <c r="B38" s="2" t="s">
        <v>158</v>
      </c>
      <c r="C38" s="2" t="s">
        <v>48</v>
      </c>
      <c r="D38" s="2" t="str">
        <f t="shared" si="0"/>
        <v>ó</v>
      </c>
      <c r="E38" s="2" t="s">
        <v>26</v>
      </c>
      <c r="F38" s="2" t="str">
        <f t="shared" ref="F38:F39" si="12">MID(B38,FIND(CHAR(160),SUBSTITUTE(B38," ",CHAR(160),2)) + 1,FIND(CHAR(160),SUBSTITUTE(B38," ",CHAR(160),3)) - 2 - (FIND(CHAR(160),SUBSTITUTE(B38," ",CHAR(160),2))))</f>
        <v>firm</v>
      </c>
      <c r="G38" s="2" t="s">
        <v>43</v>
      </c>
      <c r="H38" s="2" t="s">
        <v>44</v>
      </c>
      <c r="I38" s="2"/>
      <c r="J38" s="2"/>
      <c r="K38" s="2">
        <v>1</v>
      </c>
      <c r="L38" s="2" t="str">
        <f t="shared" si="6"/>
        <v>gerente</v>
      </c>
      <c r="M38" s="2" t="str">
        <f t="shared" si="7"/>
        <v>f</v>
      </c>
      <c r="N38" s="2" t="s">
        <v>112</v>
      </c>
      <c r="O38" s="2" t="s">
        <v>22</v>
      </c>
      <c r="P38" s="2" t="str">
        <f t="shared" si="11"/>
        <v>cheque</v>
      </c>
      <c r="Q38" s="2">
        <v>3.2300000000000002E-2</v>
      </c>
      <c r="R38">
        <v>17.470694000000002</v>
      </c>
      <c r="S38">
        <v>1.266483</v>
      </c>
    </row>
    <row r="39" spans="1:19">
      <c r="A39" s="2" t="s">
        <v>159</v>
      </c>
      <c r="B39" s="2" t="s">
        <v>160</v>
      </c>
      <c r="C39" s="2" t="s">
        <v>42</v>
      </c>
      <c r="D39" s="2" t="str">
        <f t="shared" si="0"/>
        <v>a</v>
      </c>
      <c r="E39" s="2" t="s">
        <v>19</v>
      </c>
      <c r="F39" s="2" t="str">
        <f t="shared" si="12"/>
        <v>firm</v>
      </c>
      <c r="G39" s="2" t="s">
        <v>43</v>
      </c>
      <c r="H39" s="2" t="s">
        <v>44</v>
      </c>
      <c r="I39" s="2"/>
      <c r="J39" s="2"/>
      <c r="K39" s="2">
        <v>2</v>
      </c>
      <c r="L39" s="2" t="str">
        <f t="shared" si="6"/>
        <v>gerente</v>
      </c>
      <c r="M39" s="2" t="str">
        <f t="shared" si="7"/>
        <v>f</v>
      </c>
      <c r="N39" s="2" t="s">
        <v>112</v>
      </c>
      <c r="O39" s="2" t="s">
        <v>22</v>
      </c>
      <c r="P39" s="2" t="str">
        <f t="shared" si="11"/>
        <v>cheque</v>
      </c>
      <c r="Q39" s="2">
        <v>3.2300000000000002E-2</v>
      </c>
      <c r="R39">
        <v>17.470694000000002</v>
      </c>
      <c r="S39">
        <v>1.266483</v>
      </c>
    </row>
    <row r="40" spans="1:19">
      <c r="A40" s="2" t="s">
        <v>161</v>
      </c>
      <c r="B40" s="2" t="s">
        <v>162</v>
      </c>
      <c r="C40" s="2" t="s">
        <v>132</v>
      </c>
      <c r="D40" s="2" t="str">
        <f t="shared" si="0"/>
        <v>ó</v>
      </c>
      <c r="E40" s="2" t="s">
        <v>26</v>
      </c>
      <c r="F40" s="2" t="s">
        <v>163</v>
      </c>
      <c r="G40" s="2" t="s">
        <v>164</v>
      </c>
      <c r="H40" s="2" t="s">
        <v>128</v>
      </c>
      <c r="I40" s="2" t="s">
        <v>35</v>
      </c>
      <c r="J40" s="2"/>
      <c r="K40" s="2">
        <v>1</v>
      </c>
      <c r="L40" s="2" t="str">
        <f t="shared" si="6"/>
        <v>muchacha</v>
      </c>
      <c r="M40" s="2" t="str">
        <f t="shared" si="7"/>
        <v>m</v>
      </c>
      <c r="N40" s="2" t="s">
        <v>165</v>
      </c>
      <c r="O40" s="2" t="s">
        <v>22</v>
      </c>
      <c r="P40" s="2" t="str">
        <f t="shared" si="11"/>
        <v>champú</v>
      </c>
      <c r="Q40" s="2">
        <v>1.9099999999999999E-2</v>
      </c>
      <c r="R40">
        <v>9.0553889999999999</v>
      </c>
      <c r="S40">
        <v>1.002399</v>
      </c>
    </row>
    <row r="41" spans="1:19">
      <c r="A41" s="2" t="s">
        <v>166</v>
      </c>
      <c r="B41" s="2" t="s">
        <v>167</v>
      </c>
      <c r="C41" s="2" t="s">
        <v>126</v>
      </c>
      <c r="D41" s="2" t="str">
        <f t="shared" si="0"/>
        <v>a</v>
      </c>
      <c r="E41" s="2" t="s">
        <v>19</v>
      </c>
      <c r="F41" s="2" t="s">
        <v>163</v>
      </c>
      <c r="G41" s="2" t="s">
        <v>164</v>
      </c>
      <c r="H41" s="2" t="s">
        <v>128</v>
      </c>
      <c r="I41" s="2" t="s">
        <v>35</v>
      </c>
      <c r="K41" s="2">
        <v>2</v>
      </c>
      <c r="L41" s="2" t="str">
        <f t="shared" si="6"/>
        <v>muchacha</v>
      </c>
      <c r="M41" s="2" t="str">
        <f t="shared" si="7"/>
        <v>m</v>
      </c>
      <c r="N41" s="2" t="s">
        <v>165</v>
      </c>
      <c r="O41" s="2" t="s">
        <v>22</v>
      </c>
      <c r="P41" s="2" t="str">
        <f t="shared" si="11"/>
        <v>champú</v>
      </c>
      <c r="Q41" s="2">
        <v>1.9099999999999999E-2</v>
      </c>
      <c r="R41">
        <v>9.0553889999999999</v>
      </c>
      <c r="S41">
        <v>1.002399</v>
      </c>
    </row>
    <row r="42" spans="1:19">
      <c r="A42" s="2" t="s">
        <v>168</v>
      </c>
      <c r="B42" s="2" t="s">
        <v>169</v>
      </c>
      <c r="C42" s="2" t="s">
        <v>68</v>
      </c>
      <c r="D42" s="2" t="str">
        <f t="shared" si="0"/>
        <v>ó</v>
      </c>
      <c r="E42" s="2" t="s">
        <v>26</v>
      </c>
      <c r="F42" s="2" t="s">
        <v>170</v>
      </c>
      <c r="G42" s="2" t="s">
        <v>171</v>
      </c>
      <c r="H42" s="2" t="s">
        <v>63</v>
      </c>
      <c r="I42" s="2" t="s">
        <v>35</v>
      </c>
      <c r="J42" s="2"/>
      <c r="K42" s="2">
        <v>1</v>
      </c>
      <c r="L42" s="2" t="str">
        <f t="shared" si="6"/>
        <v>bombero</v>
      </c>
      <c r="M42" s="2" t="str">
        <f t="shared" si="7"/>
        <v>f</v>
      </c>
      <c r="N42" s="2" t="s">
        <v>172</v>
      </c>
      <c r="O42" s="2" t="s">
        <v>22</v>
      </c>
      <c r="P42" s="2" t="str">
        <f t="shared" si="11"/>
        <v>casa</v>
      </c>
      <c r="Q42" s="2">
        <v>6.2300000000000001E-2</v>
      </c>
      <c r="R42">
        <v>32.520769000000001</v>
      </c>
      <c r="S42">
        <v>1.5253140000000001</v>
      </c>
    </row>
    <row r="43" spans="1:19">
      <c r="A43" s="2" t="s">
        <v>173</v>
      </c>
      <c r="B43" s="2" t="s">
        <v>174</v>
      </c>
      <c r="C43" s="2" t="s">
        <v>61</v>
      </c>
      <c r="D43" s="2" t="str">
        <f t="shared" si="0"/>
        <v>a</v>
      </c>
      <c r="E43" s="2" t="s">
        <v>19</v>
      </c>
      <c r="F43" s="2" t="s">
        <v>170</v>
      </c>
      <c r="G43" s="2" t="s">
        <v>171</v>
      </c>
      <c r="H43" s="2" t="s">
        <v>63</v>
      </c>
      <c r="I43" s="2" t="s">
        <v>35</v>
      </c>
      <c r="J43" s="2"/>
      <c r="K43" s="2">
        <v>2</v>
      </c>
      <c r="L43" s="2" t="str">
        <f t="shared" si="6"/>
        <v>bombero</v>
      </c>
      <c r="M43" s="2" t="str">
        <f t="shared" si="7"/>
        <v>f</v>
      </c>
      <c r="N43" s="2" t="s">
        <v>172</v>
      </c>
      <c r="O43" s="2" t="s">
        <v>22</v>
      </c>
      <c r="P43" s="2" t="str">
        <f t="shared" si="11"/>
        <v>casa</v>
      </c>
      <c r="Q43" s="2">
        <v>6.2300000000000001E-2</v>
      </c>
      <c r="R43">
        <v>32.520769000000001</v>
      </c>
      <c r="S43">
        <v>1.5253140000000001</v>
      </c>
    </row>
    <row r="44" spans="1:19">
      <c r="A44" s="2" t="s">
        <v>175</v>
      </c>
      <c r="B44" s="2" t="s">
        <v>176</v>
      </c>
      <c r="C44" s="2" t="s">
        <v>132</v>
      </c>
      <c r="D44" s="2" t="str">
        <f t="shared" si="0"/>
        <v>ó</v>
      </c>
      <c r="E44" s="2" t="s">
        <v>26</v>
      </c>
      <c r="F44" s="2" t="s">
        <v>177</v>
      </c>
      <c r="G44" s="2" t="s">
        <v>178</v>
      </c>
      <c r="H44" s="2" t="s">
        <v>128</v>
      </c>
      <c r="I44" s="2" t="s">
        <v>35</v>
      </c>
      <c r="J44" s="2"/>
      <c r="K44" s="2">
        <v>1</v>
      </c>
      <c r="L44" s="2" t="str">
        <f t="shared" si="6"/>
        <v>turista</v>
      </c>
      <c r="M44" s="2" t="str">
        <f t="shared" si="7"/>
        <v>f</v>
      </c>
      <c r="N44" s="2" t="s">
        <v>179</v>
      </c>
      <c r="O44" s="2" t="s">
        <v>22</v>
      </c>
      <c r="P44" s="2" t="str">
        <f t="shared" si="11"/>
        <v>fiesta</v>
      </c>
      <c r="Q44" s="2">
        <v>5.79E-2</v>
      </c>
      <c r="R44">
        <v>8.6784870000000005</v>
      </c>
      <c r="S44">
        <v>0.98580699999999999</v>
      </c>
    </row>
    <row r="45" spans="1:19">
      <c r="A45" s="2" t="s">
        <v>180</v>
      </c>
      <c r="B45" s="2" t="s">
        <v>181</v>
      </c>
      <c r="C45" s="2" t="s">
        <v>126</v>
      </c>
      <c r="D45" s="2" t="str">
        <f t="shared" si="0"/>
        <v>a</v>
      </c>
      <c r="E45" s="2" t="s">
        <v>19</v>
      </c>
      <c r="F45" s="2" t="s">
        <v>177</v>
      </c>
      <c r="G45" s="2" t="s">
        <v>178</v>
      </c>
      <c r="H45" s="2" t="s">
        <v>128</v>
      </c>
      <c r="I45" s="2" t="s">
        <v>35</v>
      </c>
      <c r="J45" s="2"/>
      <c r="K45" s="2">
        <v>2</v>
      </c>
      <c r="L45" s="2" t="str">
        <f t="shared" si="6"/>
        <v>turista</v>
      </c>
      <c r="M45" s="2" t="str">
        <f t="shared" si="7"/>
        <v>f</v>
      </c>
      <c r="N45" s="2" t="s">
        <v>179</v>
      </c>
      <c r="O45" s="2" t="s">
        <v>22</v>
      </c>
      <c r="P45" s="2" t="str">
        <f t="shared" si="11"/>
        <v>fiesta</v>
      </c>
      <c r="Q45" s="2">
        <v>5.79E-2</v>
      </c>
      <c r="R45">
        <v>8.6784870000000005</v>
      </c>
      <c r="S45">
        <v>0.98580699999999999</v>
      </c>
    </row>
    <row r="46" spans="1:19">
      <c r="A46" s="2" t="s">
        <v>182</v>
      </c>
      <c r="B46" s="2" t="s">
        <v>183</v>
      </c>
      <c r="C46" s="2" t="s">
        <v>126</v>
      </c>
      <c r="D46" s="2" t="str">
        <f t="shared" si="0"/>
        <v>a</v>
      </c>
      <c r="E46" s="2" t="s">
        <v>19</v>
      </c>
      <c r="F46" s="2" t="s">
        <v>163</v>
      </c>
      <c r="G46" s="2" t="s">
        <v>164</v>
      </c>
      <c r="H46" s="2" t="s">
        <v>128</v>
      </c>
      <c r="I46" s="2" t="s">
        <v>35</v>
      </c>
      <c r="J46" s="2"/>
      <c r="K46" s="2">
        <v>1</v>
      </c>
      <c r="L46" s="2" t="str">
        <f t="shared" si="6"/>
        <v>sobrina</v>
      </c>
      <c r="M46" s="2" t="str">
        <f t="shared" si="7"/>
        <v>f</v>
      </c>
      <c r="N46" s="2" t="s">
        <v>165</v>
      </c>
      <c r="O46" s="2" t="s">
        <v>22</v>
      </c>
      <c r="P46" s="2" t="str">
        <f t="shared" si="11"/>
        <v>dinero</v>
      </c>
      <c r="Q46" s="2">
        <v>1.9099999999999999E-2</v>
      </c>
      <c r="R46">
        <v>9.0553889999999999</v>
      </c>
      <c r="S46">
        <v>1.002399</v>
      </c>
    </row>
    <row r="47" spans="1:19">
      <c r="A47" s="2" t="s">
        <v>184</v>
      </c>
      <c r="B47" s="2" t="s">
        <v>185</v>
      </c>
      <c r="C47" s="2" t="s">
        <v>132</v>
      </c>
      <c r="D47" s="2" t="str">
        <f t="shared" si="0"/>
        <v>ó</v>
      </c>
      <c r="E47" s="2" t="s">
        <v>26</v>
      </c>
      <c r="F47" s="2" t="s">
        <v>163</v>
      </c>
      <c r="G47" s="2" t="s">
        <v>164</v>
      </c>
      <c r="H47" s="2" t="s">
        <v>128</v>
      </c>
      <c r="I47" s="2" t="s">
        <v>35</v>
      </c>
      <c r="J47" s="2"/>
      <c r="K47" s="2">
        <v>2</v>
      </c>
      <c r="L47" s="2" t="str">
        <f t="shared" si="6"/>
        <v>sobrina</v>
      </c>
      <c r="M47" s="2" t="str">
        <f t="shared" si="7"/>
        <v>f</v>
      </c>
      <c r="N47" s="2" t="s">
        <v>165</v>
      </c>
      <c r="O47" s="2" t="s">
        <v>22</v>
      </c>
      <c r="P47" s="2" t="str">
        <f t="shared" si="11"/>
        <v>dinero</v>
      </c>
      <c r="Q47" s="2">
        <v>1.9099999999999999E-2</v>
      </c>
      <c r="R47">
        <v>9.0553889999999999</v>
      </c>
      <c r="S47">
        <v>1.002399</v>
      </c>
    </row>
    <row r="48" spans="1:19">
      <c r="A48" s="2" t="s">
        <v>186</v>
      </c>
      <c r="B48" s="2" t="s">
        <v>187</v>
      </c>
      <c r="C48" s="2" t="s">
        <v>188</v>
      </c>
      <c r="D48" s="2" t="str">
        <f t="shared" si="0"/>
        <v>ó</v>
      </c>
      <c r="E48" s="2" t="s">
        <v>26</v>
      </c>
      <c r="F48" s="2" t="s">
        <v>156</v>
      </c>
      <c r="G48" s="2" t="s">
        <v>189</v>
      </c>
      <c r="H48" s="2" t="s">
        <v>190</v>
      </c>
      <c r="I48" s="2" t="s">
        <v>35</v>
      </c>
      <c r="J48" s="2"/>
      <c r="K48" s="2">
        <v>1</v>
      </c>
      <c r="L48" s="2" t="str">
        <f t="shared" si="6"/>
        <v>viajera</v>
      </c>
      <c r="M48" s="2" t="str">
        <f t="shared" si="7"/>
        <v>m</v>
      </c>
      <c r="N48" s="2" t="s">
        <v>191</v>
      </c>
      <c r="O48" s="2" t="s">
        <v>22</v>
      </c>
      <c r="P48" s="2" t="str">
        <f t="shared" si="11"/>
        <v>caja</v>
      </c>
      <c r="Q48" s="2">
        <v>5.79E-2</v>
      </c>
      <c r="R48">
        <v>10.449275</v>
      </c>
      <c r="S48">
        <v>1.058778</v>
      </c>
    </row>
    <row r="49" spans="1:19">
      <c r="A49" s="2" t="s">
        <v>192</v>
      </c>
      <c r="B49" s="2" t="s">
        <v>193</v>
      </c>
      <c r="C49" s="2" t="s">
        <v>194</v>
      </c>
      <c r="D49" s="2" t="str">
        <f t="shared" si="0"/>
        <v>a</v>
      </c>
      <c r="E49" s="2" t="s">
        <v>19</v>
      </c>
      <c r="F49" s="2" t="s">
        <v>156</v>
      </c>
      <c r="G49" s="2" t="s">
        <v>189</v>
      </c>
      <c r="H49" s="2" t="s">
        <v>190</v>
      </c>
      <c r="I49" s="2" t="s">
        <v>35</v>
      </c>
      <c r="J49" s="2"/>
      <c r="K49" s="2">
        <v>2</v>
      </c>
      <c r="L49" s="2" t="str">
        <f t="shared" si="6"/>
        <v>viajera</v>
      </c>
      <c r="M49" s="2" t="str">
        <f t="shared" si="7"/>
        <v>m</v>
      </c>
      <c r="N49" s="2" t="s">
        <v>191</v>
      </c>
      <c r="O49" s="2" t="s">
        <v>22</v>
      </c>
      <c r="P49" s="2" t="str">
        <f t="shared" si="11"/>
        <v>caja</v>
      </c>
      <c r="Q49" s="2">
        <v>5.79E-2</v>
      </c>
      <c r="R49">
        <v>10.449275</v>
      </c>
      <c r="S49">
        <v>1.058778</v>
      </c>
    </row>
    <row r="50" spans="1:19">
      <c r="A50" s="2" t="s">
        <v>195</v>
      </c>
      <c r="B50" s="2" t="s">
        <v>196</v>
      </c>
      <c r="C50" s="2" t="s">
        <v>132</v>
      </c>
      <c r="D50" s="2" t="str">
        <f t="shared" si="0"/>
        <v>ó</v>
      </c>
      <c r="E50" s="2" t="s">
        <v>26</v>
      </c>
      <c r="F50" s="2" t="s">
        <v>170</v>
      </c>
      <c r="G50" s="2" t="s">
        <v>197</v>
      </c>
      <c r="H50" s="2" t="s">
        <v>128</v>
      </c>
      <c r="I50" s="2" t="s">
        <v>35</v>
      </c>
      <c r="J50" s="2"/>
      <c r="K50" s="2">
        <v>1</v>
      </c>
      <c r="L50" s="2" t="str">
        <f t="shared" si="6"/>
        <v>coronel</v>
      </c>
      <c r="M50" s="2" t="str">
        <f t="shared" si="7"/>
        <v>m</v>
      </c>
      <c r="N50" s="2" t="s">
        <v>198</v>
      </c>
      <c r="O50" s="2" t="s">
        <v>22</v>
      </c>
      <c r="P50" s="2" t="str">
        <f t="shared" si="11"/>
        <v>obstaculo</v>
      </c>
      <c r="Q50" s="2">
        <v>6.2300000000000001E-2</v>
      </c>
      <c r="R50">
        <v>13.100584</v>
      </c>
      <c r="S50">
        <v>1.1492370000000001</v>
      </c>
    </row>
    <row r="51" spans="1:19">
      <c r="A51" s="2" t="s">
        <v>199</v>
      </c>
      <c r="B51" s="2" t="s">
        <v>200</v>
      </c>
      <c r="C51" s="2" t="s">
        <v>126</v>
      </c>
      <c r="D51" s="2" t="str">
        <f t="shared" si="0"/>
        <v>a</v>
      </c>
      <c r="E51" s="2" t="s">
        <v>19</v>
      </c>
      <c r="F51" s="2" t="s">
        <v>170</v>
      </c>
      <c r="G51" s="2" t="s">
        <v>197</v>
      </c>
      <c r="H51" s="2" t="s">
        <v>128</v>
      </c>
      <c r="I51" s="2" t="s">
        <v>35</v>
      </c>
      <c r="J51" s="2"/>
      <c r="K51" s="2">
        <v>2</v>
      </c>
      <c r="L51" s="2" t="str">
        <f t="shared" si="6"/>
        <v>coronel</v>
      </c>
      <c r="M51" s="2" t="str">
        <f t="shared" si="7"/>
        <v>m</v>
      </c>
      <c r="N51" s="2" t="s">
        <v>198</v>
      </c>
      <c r="O51" s="2" t="s">
        <v>22</v>
      </c>
      <c r="P51" s="2" t="str">
        <f t="shared" si="11"/>
        <v>obstaculo</v>
      </c>
      <c r="Q51" s="2">
        <v>6.2300000000000001E-2</v>
      </c>
      <c r="R51">
        <v>13.100584</v>
      </c>
      <c r="S51">
        <v>1.1492370000000001</v>
      </c>
    </row>
    <row r="52" spans="1:19">
      <c r="A52" s="2" t="s">
        <v>201</v>
      </c>
      <c r="B52" s="2" t="s">
        <v>202</v>
      </c>
      <c r="C52" s="2" t="s">
        <v>203</v>
      </c>
      <c r="D52" s="2" t="str">
        <f t="shared" si="0"/>
        <v>ó</v>
      </c>
      <c r="E52" s="2" t="s">
        <v>26</v>
      </c>
      <c r="F52" s="2" t="s">
        <v>204</v>
      </c>
      <c r="G52" s="2" t="s">
        <v>205</v>
      </c>
      <c r="H52" s="2" t="s">
        <v>206</v>
      </c>
      <c r="I52" s="2" t="s">
        <v>35</v>
      </c>
      <c r="J52" s="2"/>
      <c r="K52" s="2">
        <v>1</v>
      </c>
      <c r="L52" s="2" t="str">
        <f t="shared" si="6"/>
        <v>mecánico</v>
      </c>
      <c r="M52" s="2" t="str">
        <f t="shared" si="7"/>
        <v>m</v>
      </c>
      <c r="N52" s="2" t="s">
        <v>207</v>
      </c>
      <c r="O52" s="2" t="s">
        <v>22</v>
      </c>
      <c r="P52" s="2" t="str">
        <f t="shared" si="11"/>
        <v>camión</v>
      </c>
      <c r="Q52" s="2">
        <v>0.107</v>
      </c>
      <c r="R52">
        <v>8.3048339999999996</v>
      </c>
      <c r="S52">
        <v>0.96870900000000004</v>
      </c>
    </row>
    <row r="53" spans="1:19">
      <c r="A53" s="2" t="s">
        <v>208</v>
      </c>
      <c r="B53" s="2" t="s">
        <v>209</v>
      </c>
      <c r="C53" s="2" t="s">
        <v>210</v>
      </c>
      <c r="D53" s="2" t="str">
        <f t="shared" si="0"/>
        <v>a</v>
      </c>
      <c r="E53" s="2" t="s">
        <v>19</v>
      </c>
      <c r="F53" s="2" t="s">
        <v>204</v>
      </c>
      <c r="G53" s="2" t="s">
        <v>205</v>
      </c>
      <c r="H53" s="2" t="s">
        <v>206</v>
      </c>
      <c r="I53" s="2" t="s">
        <v>35</v>
      </c>
      <c r="J53" s="2"/>
      <c r="K53" s="2">
        <v>2</v>
      </c>
      <c r="L53" s="2" t="str">
        <f t="shared" si="6"/>
        <v>mecánico</v>
      </c>
      <c r="M53" s="2" t="str">
        <f t="shared" si="7"/>
        <v>m</v>
      </c>
      <c r="N53" s="2" t="s">
        <v>207</v>
      </c>
      <c r="O53" s="2" t="s">
        <v>22</v>
      </c>
      <c r="P53" s="2" t="str">
        <f t="shared" si="11"/>
        <v>camión</v>
      </c>
      <c r="Q53" s="2">
        <v>0.107</v>
      </c>
      <c r="R53">
        <v>8.3048339999999996</v>
      </c>
      <c r="S53">
        <v>0.96870900000000004</v>
      </c>
    </row>
    <row r="54" spans="1:19">
      <c r="A54" s="2" t="s">
        <v>211</v>
      </c>
      <c r="B54" s="2" t="s">
        <v>212</v>
      </c>
      <c r="C54" s="2" t="s">
        <v>213</v>
      </c>
      <c r="D54" s="2" t="str">
        <f t="shared" si="0"/>
        <v>ó</v>
      </c>
      <c r="E54" s="2" t="s">
        <v>26</v>
      </c>
      <c r="F54" s="2" t="s">
        <v>214</v>
      </c>
      <c r="G54" s="2" t="s">
        <v>215</v>
      </c>
      <c r="H54" s="2" t="s">
        <v>216</v>
      </c>
      <c r="I54" s="2" t="s">
        <v>35</v>
      </c>
      <c r="J54" s="2"/>
      <c r="K54" s="2">
        <v>1</v>
      </c>
      <c r="L54" s="2" t="str">
        <f t="shared" si="6"/>
        <v>futbolista</v>
      </c>
      <c r="M54" s="2" t="str">
        <f t="shared" si="7"/>
        <v>f</v>
      </c>
      <c r="N54" s="2" t="s">
        <v>217</v>
      </c>
      <c r="O54" s="2" t="s">
        <v>22</v>
      </c>
      <c r="P54" s="2" t="str">
        <f t="shared" si="11"/>
        <v>gol</v>
      </c>
      <c r="Q54" s="2">
        <v>5.79E-2</v>
      </c>
      <c r="R54">
        <v>14.309267999999999</v>
      </c>
      <c r="S54">
        <v>1.1849540000000001</v>
      </c>
    </row>
    <row r="55" spans="1:19">
      <c r="A55" s="2" t="s">
        <v>218</v>
      </c>
      <c r="B55" s="2" t="s">
        <v>219</v>
      </c>
      <c r="C55" s="2" t="s">
        <v>220</v>
      </c>
      <c r="D55" s="2" t="str">
        <f t="shared" si="0"/>
        <v>a</v>
      </c>
      <c r="E55" s="2" t="s">
        <v>19</v>
      </c>
      <c r="F55" s="2" t="s">
        <v>214</v>
      </c>
      <c r="G55" s="2" t="s">
        <v>215</v>
      </c>
      <c r="H55" s="2" t="s">
        <v>216</v>
      </c>
      <c r="I55" s="2" t="s">
        <v>35</v>
      </c>
      <c r="J55" s="2"/>
      <c r="K55" s="2">
        <v>2</v>
      </c>
      <c r="L55" s="2" t="str">
        <f t="shared" si="6"/>
        <v>futbolista</v>
      </c>
      <c r="M55" s="2" t="str">
        <f t="shared" si="7"/>
        <v>f</v>
      </c>
      <c r="N55" s="2" t="s">
        <v>217</v>
      </c>
      <c r="O55" s="2" t="s">
        <v>22</v>
      </c>
      <c r="P55" s="2" t="str">
        <f t="shared" si="11"/>
        <v>gol</v>
      </c>
      <c r="Q55" s="2">
        <v>5.79E-2</v>
      </c>
      <c r="R55">
        <v>14.309267999999999</v>
      </c>
      <c r="S55">
        <v>1.1849540000000001</v>
      </c>
    </row>
    <row r="56" spans="1:19">
      <c r="A56" s="2" t="s">
        <v>221</v>
      </c>
      <c r="B56" s="2" t="s">
        <v>222</v>
      </c>
      <c r="C56" s="2" t="s">
        <v>39</v>
      </c>
      <c r="D56" s="2" t="str">
        <f t="shared" si="0"/>
        <v>ó</v>
      </c>
      <c r="E56" s="2" t="s">
        <v>26</v>
      </c>
      <c r="F56" s="2" t="s">
        <v>32</v>
      </c>
      <c r="G56" s="2" t="s">
        <v>33</v>
      </c>
      <c r="H56" s="2" t="s">
        <v>34</v>
      </c>
      <c r="I56" s="2" t="s">
        <v>35</v>
      </c>
      <c r="J56" s="2"/>
      <c r="K56" s="2">
        <v>1</v>
      </c>
      <c r="L56" s="2" t="str">
        <f t="shared" si="6"/>
        <v>cantante</v>
      </c>
      <c r="M56" s="2" t="str">
        <f t="shared" si="7"/>
        <v>f</v>
      </c>
      <c r="N56" s="2" t="s">
        <v>36</v>
      </c>
      <c r="O56" s="2" t="s">
        <v>22</v>
      </c>
      <c r="P56" s="2" t="str">
        <f t="shared" si="11"/>
        <v>meta</v>
      </c>
      <c r="Q56" s="2">
        <v>2.5100000000000001E-2</v>
      </c>
      <c r="R56">
        <v>83.441490000000002</v>
      </c>
      <c r="S56">
        <v>1.9265559999999999</v>
      </c>
    </row>
    <row r="57" spans="1:19">
      <c r="A57" s="2" t="s">
        <v>223</v>
      </c>
      <c r="B57" s="2" t="s">
        <v>224</v>
      </c>
      <c r="C57" s="2" t="s">
        <v>31</v>
      </c>
      <c r="D57" s="2" t="str">
        <f t="shared" si="0"/>
        <v>a</v>
      </c>
      <c r="E57" s="2" t="s">
        <v>19</v>
      </c>
      <c r="F57" s="2" t="s">
        <v>32</v>
      </c>
      <c r="G57" s="2" t="s">
        <v>33</v>
      </c>
      <c r="H57" s="2" t="s">
        <v>34</v>
      </c>
      <c r="I57" s="2" t="s">
        <v>35</v>
      </c>
      <c r="J57" s="2"/>
      <c r="K57" s="2">
        <v>2</v>
      </c>
      <c r="L57" s="2" t="str">
        <f t="shared" si="6"/>
        <v>cantante</v>
      </c>
      <c r="M57" s="2" t="str">
        <f t="shared" si="7"/>
        <v>f</v>
      </c>
      <c r="N57" s="2" t="s">
        <v>36</v>
      </c>
      <c r="O57" s="2" t="s">
        <v>22</v>
      </c>
      <c r="P57" s="2" t="str">
        <f t="shared" si="11"/>
        <v>meta</v>
      </c>
      <c r="Q57" s="2">
        <v>2.5100000000000001E-2</v>
      </c>
      <c r="R57">
        <v>83.441490000000002</v>
      </c>
      <c r="S57">
        <v>1.9265559999999999</v>
      </c>
    </row>
    <row r="58" spans="1:19">
      <c r="A58" s="2" t="s">
        <v>225</v>
      </c>
      <c r="B58" s="2" t="s">
        <v>226</v>
      </c>
      <c r="C58" s="2" t="s">
        <v>48</v>
      </c>
      <c r="D58" s="2" t="str">
        <f t="shared" si="0"/>
        <v>ó</v>
      </c>
      <c r="E58" s="2" t="s">
        <v>26</v>
      </c>
      <c r="F58" s="2" t="str">
        <f t="shared" ref="F58:F59" si="13">MID(B58,FIND(CHAR(160),SUBSTITUTE(B58," ",CHAR(160),2)) + 1,FIND(CHAR(160),SUBSTITUTE(B58," ",CHAR(160),3)) - 2 - (FIND(CHAR(160),SUBSTITUTE(B58," ",CHAR(160),2))))</f>
        <v>form</v>
      </c>
      <c r="G58" s="2" t="s">
        <v>43</v>
      </c>
      <c r="H58" s="2" t="s">
        <v>44</v>
      </c>
      <c r="I58" s="2"/>
      <c r="J58" s="2"/>
      <c r="K58" s="2">
        <v>1</v>
      </c>
      <c r="L58" s="2" t="str">
        <f t="shared" si="6"/>
        <v>dueña</v>
      </c>
      <c r="M58" s="2" t="str">
        <f t="shared" si="7"/>
        <v>m</v>
      </c>
      <c r="N58" s="2" t="s">
        <v>45</v>
      </c>
      <c r="O58" s="2" t="s">
        <v>22</v>
      </c>
      <c r="P58" s="2" t="str">
        <f t="shared" si="11"/>
        <v>empresa</v>
      </c>
      <c r="Q58" s="2">
        <v>3.2300000000000002E-2</v>
      </c>
      <c r="R58">
        <v>69.375907999999995</v>
      </c>
      <c r="S58">
        <v>1.847424</v>
      </c>
    </row>
    <row r="59" spans="1:19">
      <c r="A59" s="2" t="s">
        <v>227</v>
      </c>
      <c r="B59" s="2" t="s">
        <v>228</v>
      </c>
      <c r="C59" s="2" t="s">
        <v>42</v>
      </c>
      <c r="D59" s="2" t="str">
        <f t="shared" si="0"/>
        <v>a</v>
      </c>
      <c r="E59" s="2" t="s">
        <v>19</v>
      </c>
      <c r="F59" s="2" t="str">
        <f t="shared" si="13"/>
        <v>form</v>
      </c>
      <c r="G59" s="2" t="s">
        <v>43</v>
      </c>
      <c r="H59" s="2" t="s">
        <v>44</v>
      </c>
      <c r="I59" s="2"/>
      <c r="J59" s="2"/>
      <c r="K59" s="2">
        <v>2</v>
      </c>
      <c r="L59" s="2" t="str">
        <f t="shared" si="6"/>
        <v>dueña</v>
      </c>
      <c r="M59" s="2" t="str">
        <f t="shared" si="7"/>
        <v>m</v>
      </c>
      <c r="N59" s="2" t="s">
        <v>45</v>
      </c>
      <c r="O59" s="2" t="s">
        <v>22</v>
      </c>
      <c r="P59" s="2" t="str">
        <f t="shared" si="11"/>
        <v>empresa</v>
      </c>
      <c r="Q59" s="2">
        <v>3.2300000000000002E-2</v>
      </c>
      <c r="R59">
        <v>69.375907999999995</v>
      </c>
      <c r="S59">
        <v>1.847424</v>
      </c>
    </row>
    <row r="60" spans="1:19">
      <c r="A60" s="2" t="s">
        <v>229</v>
      </c>
      <c r="B60" s="2" t="s">
        <v>230</v>
      </c>
      <c r="C60" s="2" t="s">
        <v>58</v>
      </c>
      <c r="D60" s="2" t="str">
        <f t="shared" si="0"/>
        <v>ó</v>
      </c>
      <c r="E60" s="2" t="s">
        <v>26</v>
      </c>
      <c r="F60" s="2" t="s">
        <v>52</v>
      </c>
      <c r="G60" s="2" t="s">
        <v>53</v>
      </c>
      <c r="H60" s="2" t="s">
        <v>54</v>
      </c>
      <c r="I60" s="2" t="s">
        <v>35</v>
      </c>
      <c r="J60" s="2"/>
      <c r="K60" s="2">
        <v>1</v>
      </c>
      <c r="L60" s="2" t="str">
        <f t="shared" si="6"/>
        <v>conductor</v>
      </c>
      <c r="M60" s="2" t="str">
        <f t="shared" si="7"/>
        <v>f</v>
      </c>
      <c r="N60" s="2" t="s">
        <v>55</v>
      </c>
      <c r="O60" s="2" t="s">
        <v>22</v>
      </c>
      <c r="P60" s="2" t="str">
        <f t="shared" si="11"/>
        <v>tráfico</v>
      </c>
      <c r="Q60" s="2">
        <v>5.2299999999999999E-2</v>
      </c>
      <c r="R60">
        <v>2.687049</v>
      </c>
      <c r="S60">
        <v>0.56667900000000004</v>
      </c>
    </row>
    <row r="61" spans="1:19">
      <c r="A61" s="2" t="s">
        <v>231</v>
      </c>
      <c r="B61" s="2" t="s">
        <v>232</v>
      </c>
      <c r="C61" s="2" t="s">
        <v>51</v>
      </c>
      <c r="D61" s="2" t="str">
        <f t="shared" si="0"/>
        <v>a</v>
      </c>
      <c r="E61" s="2" t="s">
        <v>19</v>
      </c>
      <c r="F61" s="2" t="s">
        <v>52</v>
      </c>
      <c r="G61" s="2" t="s">
        <v>53</v>
      </c>
      <c r="H61" s="2" t="s">
        <v>54</v>
      </c>
      <c r="I61" s="2" t="s">
        <v>35</v>
      </c>
      <c r="J61" s="2"/>
      <c r="K61" s="2">
        <v>2</v>
      </c>
      <c r="L61" s="2" t="str">
        <f t="shared" si="6"/>
        <v>conductor</v>
      </c>
      <c r="M61" s="2" t="str">
        <f t="shared" si="7"/>
        <v>f</v>
      </c>
      <c r="N61" s="2" t="s">
        <v>55</v>
      </c>
      <c r="O61" s="2" t="s">
        <v>22</v>
      </c>
      <c r="P61" s="2" t="str">
        <f t="shared" si="11"/>
        <v>tráfico</v>
      </c>
      <c r="Q61" s="2">
        <v>5.2299999999999999E-2</v>
      </c>
      <c r="R61">
        <v>2.687049</v>
      </c>
      <c r="S61">
        <v>0.56667900000000004</v>
      </c>
    </row>
    <row r="62" spans="1:19">
      <c r="A62" s="2" t="s">
        <v>233</v>
      </c>
      <c r="B62" s="2" t="s">
        <v>234</v>
      </c>
      <c r="C62" s="2" t="s">
        <v>68</v>
      </c>
      <c r="D62" s="2" t="str">
        <f t="shared" si="0"/>
        <v>ó</v>
      </c>
      <c r="E62" s="2" t="s">
        <v>26</v>
      </c>
      <c r="F62" s="2" t="s">
        <v>62</v>
      </c>
      <c r="G62" s="2" t="s">
        <v>63</v>
      </c>
      <c r="H62" s="2" t="s">
        <v>63</v>
      </c>
      <c r="I62" s="2" t="s">
        <v>35</v>
      </c>
      <c r="J62" s="2"/>
      <c r="K62" s="2">
        <v>1</v>
      </c>
      <c r="L62" s="2" t="str">
        <f t="shared" si="6"/>
        <v>modelo</v>
      </c>
      <c r="M62" s="2" t="str">
        <f t="shared" si="7"/>
        <v>f</v>
      </c>
      <c r="N62" s="2" t="s">
        <v>64</v>
      </c>
      <c r="O62" s="2" t="s">
        <v>65</v>
      </c>
      <c r="P62" s="2" t="str">
        <f t="shared" si="11"/>
        <v>camisa</v>
      </c>
      <c r="Q62" s="2">
        <v>3.3999999999999998E-3</v>
      </c>
      <c r="R62">
        <v>120.959456</v>
      </c>
      <c r="S62">
        <v>2.0862150000000002</v>
      </c>
    </row>
    <row r="63" spans="1:19">
      <c r="A63" s="2" t="s">
        <v>235</v>
      </c>
      <c r="B63" s="2" t="s">
        <v>236</v>
      </c>
      <c r="C63" s="2" t="s">
        <v>61</v>
      </c>
      <c r="D63" s="2" t="str">
        <f t="shared" si="0"/>
        <v>a</v>
      </c>
      <c r="E63" s="2" t="s">
        <v>19</v>
      </c>
      <c r="F63" s="2" t="s">
        <v>62</v>
      </c>
      <c r="G63" s="2" t="s">
        <v>63</v>
      </c>
      <c r="H63" s="2" t="s">
        <v>63</v>
      </c>
      <c r="I63" s="2" t="s">
        <v>35</v>
      </c>
      <c r="J63" s="2"/>
      <c r="K63" s="2">
        <v>2</v>
      </c>
      <c r="L63" s="2" t="str">
        <f t="shared" si="6"/>
        <v>modelo</v>
      </c>
      <c r="M63" s="2" t="str">
        <f t="shared" si="7"/>
        <v>f</v>
      </c>
      <c r="N63" s="2" t="s">
        <v>64</v>
      </c>
      <c r="O63" s="2" t="s">
        <v>65</v>
      </c>
      <c r="P63" s="2" t="str">
        <f t="shared" si="11"/>
        <v>camisa</v>
      </c>
      <c r="Q63" s="2">
        <v>3.3999999999999998E-3</v>
      </c>
      <c r="R63">
        <v>120.959456</v>
      </c>
      <c r="S63">
        <v>2.0862150000000002</v>
      </c>
    </row>
    <row r="64" spans="1:19">
      <c r="A64" s="2" t="s">
        <v>237</v>
      </c>
      <c r="B64" s="2" t="s">
        <v>238</v>
      </c>
      <c r="C64" s="2" t="s">
        <v>76</v>
      </c>
      <c r="D64" s="2" t="str">
        <f t="shared" si="0"/>
        <v>ó</v>
      </c>
      <c r="E64" s="2" t="s">
        <v>26</v>
      </c>
      <c r="F64" s="2" t="str">
        <f t="shared" ref="F64:F67" si="14">MID(B64,FIND(CHAR(160),SUBSTITUTE(B64," ",CHAR(160),2)) + 1,FIND(CHAR(160),SUBSTITUTE(B64," ",CHAR(160),3)) - 2 - (FIND(CHAR(160),SUBSTITUTE(B64," ",CHAR(160),2))))</f>
        <v>dej</v>
      </c>
      <c r="G64" s="2" t="s">
        <v>72</v>
      </c>
      <c r="H64" s="2" t="s">
        <v>72</v>
      </c>
      <c r="I64" s="2"/>
      <c r="J64" s="2"/>
      <c r="K64" s="2">
        <v>1</v>
      </c>
      <c r="L64" s="2" t="str">
        <f t="shared" si="6"/>
        <v>pintora</v>
      </c>
      <c r="M64" s="2" t="str">
        <f t="shared" si="7"/>
        <v>m</v>
      </c>
      <c r="N64" s="2" t="s">
        <v>73</v>
      </c>
      <c r="O64" s="2" t="s">
        <v>65</v>
      </c>
      <c r="P64" s="2" t="str">
        <f t="shared" si="11"/>
        <v>cuaderno</v>
      </c>
      <c r="Q64" s="2">
        <v>7.6600000000000001E-2</v>
      </c>
      <c r="R64">
        <v>124.111135</v>
      </c>
      <c r="S64">
        <v>2.097296</v>
      </c>
    </row>
    <row r="65" spans="1:19">
      <c r="A65" s="2" t="s">
        <v>239</v>
      </c>
      <c r="B65" s="2" t="s">
        <v>240</v>
      </c>
      <c r="C65" s="2" t="s">
        <v>71</v>
      </c>
      <c r="D65" s="2" t="str">
        <f t="shared" si="0"/>
        <v>a</v>
      </c>
      <c r="E65" s="2" t="s">
        <v>19</v>
      </c>
      <c r="F65" s="2" t="str">
        <f t="shared" si="14"/>
        <v>dej</v>
      </c>
      <c r="G65" s="2" t="s">
        <v>72</v>
      </c>
      <c r="H65" s="2" t="s">
        <v>72</v>
      </c>
      <c r="I65" s="2"/>
      <c r="J65" s="2"/>
      <c r="K65" s="2">
        <v>2</v>
      </c>
      <c r="L65" s="2" t="str">
        <f t="shared" si="6"/>
        <v>pintora</v>
      </c>
      <c r="M65" s="2" t="str">
        <f t="shared" si="7"/>
        <v>m</v>
      </c>
      <c r="N65" s="2" t="s">
        <v>73</v>
      </c>
      <c r="O65" s="2" t="s">
        <v>65</v>
      </c>
      <c r="P65" s="2" t="str">
        <f t="shared" si="11"/>
        <v>cuaderno</v>
      </c>
      <c r="Q65" s="2">
        <v>7.6600000000000001E-2</v>
      </c>
      <c r="R65">
        <v>124.111135</v>
      </c>
      <c r="S65">
        <v>2.097296</v>
      </c>
    </row>
    <row r="66" spans="1:19">
      <c r="A66" s="2" t="s">
        <v>241</v>
      </c>
      <c r="B66" s="2" t="s">
        <v>242</v>
      </c>
      <c r="C66" s="2" t="s">
        <v>48</v>
      </c>
      <c r="D66" s="2" t="str">
        <f t="shared" si="0"/>
        <v>ó</v>
      </c>
      <c r="E66" s="2" t="s">
        <v>26</v>
      </c>
      <c r="F66" s="2" t="str">
        <f t="shared" si="14"/>
        <v>tom</v>
      </c>
      <c r="G66" s="2" t="s">
        <v>44</v>
      </c>
      <c r="H66" s="2" t="s">
        <v>44</v>
      </c>
      <c r="I66" s="2"/>
      <c r="J66" s="2"/>
      <c r="K66" s="2">
        <v>1</v>
      </c>
      <c r="L66" s="2" t="str">
        <f t="shared" si="6"/>
        <v>trabajador</v>
      </c>
      <c r="M66" s="2" t="str">
        <f t="shared" si="7"/>
        <v>m</v>
      </c>
      <c r="N66" s="2" t="s">
        <v>79</v>
      </c>
      <c r="O66" s="2" t="s">
        <v>65</v>
      </c>
      <c r="P66" s="2" t="str">
        <f t="shared" si="11"/>
        <v>tren</v>
      </c>
      <c r="Q66" s="2">
        <v>4.5600000000000002E-2</v>
      </c>
      <c r="R66">
        <v>134.378457</v>
      </c>
      <c r="S66">
        <v>2.1315499999999998</v>
      </c>
    </row>
    <row r="67" spans="1:19">
      <c r="A67" s="2" t="s">
        <v>243</v>
      </c>
      <c r="B67" s="2" t="s">
        <v>244</v>
      </c>
      <c r="C67" s="2" t="s">
        <v>42</v>
      </c>
      <c r="D67" s="2" t="str">
        <f t="shared" si="0"/>
        <v>a</v>
      </c>
      <c r="E67" s="2" t="s">
        <v>19</v>
      </c>
      <c r="F67" s="2" t="str">
        <f t="shared" si="14"/>
        <v>tom</v>
      </c>
      <c r="G67" s="2" t="s">
        <v>44</v>
      </c>
      <c r="H67" s="2" t="s">
        <v>44</v>
      </c>
      <c r="I67" s="2"/>
      <c r="J67" s="2"/>
      <c r="K67" s="2">
        <v>2</v>
      </c>
      <c r="L67" s="2" t="str">
        <f t="shared" si="6"/>
        <v>trabajador</v>
      </c>
      <c r="M67" s="2" t="str">
        <f t="shared" si="7"/>
        <v>m</v>
      </c>
      <c r="N67" s="2" t="s">
        <v>79</v>
      </c>
      <c r="O67" s="2" t="s">
        <v>65</v>
      </c>
      <c r="P67" s="2" t="str">
        <f t="shared" si="11"/>
        <v>tren</v>
      </c>
      <c r="Q67" s="2">
        <v>4.5600000000000002E-2</v>
      </c>
      <c r="R67">
        <v>134.378457</v>
      </c>
      <c r="S67">
        <v>2.1315499999999998</v>
      </c>
    </row>
    <row r="68" spans="1:19">
      <c r="A68" s="2" t="s">
        <v>245</v>
      </c>
      <c r="B68" s="2" t="s">
        <v>246</v>
      </c>
      <c r="C68" s="2" t="s">
        <v>61</v>
      </c>
      <c r="D68" s="2" t="str">
        <f t="shared" si="0"/>
        <v>a</v>
      </c>
      <c r="E68" s="2" t="s">
        <v>19</v>
      </c>
      <c r="F68" s="2" t="s">
        <v>170</v>
      </c>
      <c r="G68" s="2" t="s">
        <v>171</v>
      </c>
      <c r="H68" s="2" t="s">
        <v>63</v>
      </c>
      <c r="I68" s="2" t="s">
        <v>35</v>
      </c>
      <c r="J68" s="2"/>
      <c r="K68" s="2">
        <v>1</v>
      </c>
      <c r="L68" s="2" t="str">
        <f t="shared" si="6"/>
        <v>granjero</v>
      </c>
      <c r="M68" s="2" t="str">
        <f t="shared" si="7"/>
        <v>f</v>
      </c>
      <c r="N68" s="2" t="s">
        <v>172</v>
      </c>
      <c r="O68" s="2" t="s">
        <v>22</v>
      </c>
      <c r="P68" s="2" t="str">
        <f t="shared" si="11"/>
        <v>gato</v>
      </c>
      <c r="Q68" s="2">
        <v>6.2300000000000001E-2</v>
      </c>
      <c r="R68">
        <v>32.520769000000001</v>
      </c>
      <c r="S68">
        <v>1.5253140000000001</v>
      </c>
    </row>
    <row r="69" spans="1:19">
      <c r="A69" s="2" t="s">
        <v>247</v>
      </c>
      <c r="B69" s="2" t="s">
        <v>248</v>
      </c>
      <c r="C69" s="2" t="s">
        <v>68</v>
      </c>
      <c r="D69" s="2" t="str">
        <f t="shared" si="0"/>
        <v>ó</v>
      </c>
      <c r="E69" s="2" t="s">
        <v>26</v>
      </c>
      <c r="F69" s="2" t="s">
        <v>170</v>
      </c>
      <c r="G69" s="2" t="s">
        <v>171</v>
      </c>
      <c r="H69" s="2" t="s">
        <v>63</v>
      </c>
      <c r="I69" s="2" t="s">
        <v>35</v>
      </c>
      <c r="J69" s="2"/>
      <c r="K69" s="2">
        <v>2</v>
      </c>
      <c r="L69" s="2" t="str">
        <f t="shared" si="6"/>
        <v>granjero</v>
      </c>
      <c r="M69" s="2" t="str">
        <f t="shared" si="7"/>
        <v>f</v>
      </c>
      <c r="N69" s="2" t="s">
        <v>172</v>
      </c>
      <c r="O69" s="2" t="s">
        <v>22</v>
      </c>
      <c r="P69" s="2" t="str">
        <f t="shared" si="11"/>
        <v>gato</v>
      </c>
      <c r="Q69" s="2">
        <v>6.2300000000000001E-2</v>
      </c>
      <c r="R69">
        <v>32.520769000000001</v>
      </c>
      <c r="S69">
        <v>1.5253140000000001</v>
      </c>
    </row>
    <row r="70" spans="1:19">
      <c r="A70" s="2" t="s">
        <v>249</v>
      </c>
      <c r="B70" s="2" t="s">
        <v>250</v>
      </c>
      <c r="C70" s="2" t="s">
        <v>89</v>
      </c>
      <c r="D70" s="2" t="str">
        <f t="shared" si="0"/>
        <v>ó</v>
      </c>
      <c r="E70" s="2" t="s">
        <v>26</v>
      </c>
      <c r="F70" s="2" t="s">
        <v>85</v>
      </c>
      <c r="G70" s="2" t="s">
        <v>34</v>
      </c>
      <c r="H70" s="2" t="s">
        <v>34</v>
      </c>
      <c r="I70" s="2" t="s">
        <v>35</v>
      </c>
      <c r="J70" s="2"/>
      <c r="K70" s="2">
        <v>1</v>
      </c>
      <c r="L70" s="2" t="str">
        <f t="shared" si="6"/>
        <v>policía</v>
      </c>
      <c r="M70" s="2" t="str">
        <f t="shared" si="7"/>
        <v>f</v>
      </c>
      <c r="N70" s="2" t="s">
        <v>86</v>
      </c>
      <c r="O70" s="2" t="s">
        <v>65</v>
      </c>
      <c r="P70" s="2" t="str">
        <f t="shared" si="11"/>
        <v>evidencia</v>
      </c>
      <c r="Q70" s="2">
        <v>5.79E-2</v>
      </c>
      <c r="R70">
        <v>39.951582000000002</v>
      </c>
      <c r="S70">
        <v>1.612271</v>
      </c>
    </row>
    <row r="71" spans="1:19">
      <c r="A71" s="2" t="s">
        <v>251</v>
      </c>
      <c r="B71" s="2" t="s">
        <v>252</v>
      </c>
      <c r="C71" s="2" t="s">
        <v>84</v>
      </c>
      <c r="D71" s="2" t="str">
        <f t="shared" si="0"/>
        <v>a</v>
      </c>
      <c r="E71" s="2" t="s">
        <v>19</v>
      </c>
      <c r="F71" s="2" t="s">
        <v>85</v>
      </c>
      <c r="G71" s="2" t="s">
        <v>34</v>
      </c>
      <c r="H71" s="2" t="s">
        <v>34</v>
      </c>
      <c r="I71" s="2" t="s">
        <v>35</v>
      </c>
      <c r="J71" s="2"/>
      <c r="K71" s="2">
        <v>2</v>
      </c>
      <c r="L71" s="2" t="str">
        <f t="shared" si="6"/>
        <v>policía</v>
      </c>
      <c r="M71" s="2" t="str">
        <f t="shared" si="7"/>
        <v>f</v>
      </c>
      <c r="N71" s="2" t="s">
        <v>86</v>
      </c>
      <c r="O71" s="2" t="s">
        <v>65</v>
      </c>
      <c r="P71" s="2" t="str">
        <f t="shared" si="11"/>
        <v>evidencia</v>
      </c>
      <c r="Q71" s="2">
        <v>5.79E-2</v>
      </c>
      <c r="R71">
        <v>39.951582000000002</v>
      </c>
      <c r="S71">
        <v>1.612271</v>
      </c>
    </row>
    <row r="72" spans="1:19">
      <c r="A72" s="2" t="s">
        <v>253</v>
      </c>
      <c r="B72" s="2" t="s">
        <v>254</v>
      </c>
      <c r="C72" s="2" t="s">
        <v>97</v>
      </c>
      <c r="D72" s="2" t="str">
        <f t="shared" si="0"/>
        <v>ó</v>
      </c>
      <c r="E72" s="2" t="s">
        <v>26</v>
      </c>
      <c r="F72" s="2" t="str">
        <f t="shared" ref="F72:F75" si="15">MID(B72,FIND(CHAR(160),SUBSTITUTE(B72," ",CHAR(160),2)) + 1,FIND(CHAR(160),SUBSTITUTE(B72," ",CHAR(160),3)) - 2 - (FIND(CHAR(160),SUBSTITUTE(B72," ",CHAR(160),2))))</f>
        <v>gan</v>
      </c>
      <c r="G72" s="2" t="s">
        <v>93</v>
      </c>
      <c r="H72" s="2" t="s">
        <v>93</v>
      </c>
      <c r="I72" s="2"/>
      <c r="J72" s="2"/>
      <c r="K72" s="2">
        <v>1</v>
      </c>
      <c r="L72" s="2" t="str">
        <f t="shared" si="6"/>
        <v>autora</v>
      </c>
      <c r="M72" s="2" t="str">
        <f t="shared" si="7"/>
        <v>m</v>
      </c>
      <c r="N72" s="2" t="s">
        <v>94</v>
      </c>
      <c r="O72" s="2" t="s">
        <v>65</v>
      </c>
      <c r="P72" s="2" t="str">
        <f t="shared" si="11"/>
        <v>premio</v>
      </c>
      <c r="Q72" s="2">
        <v>1.9099999999999999E-2</v>
      </c>
      <c r="R72">
        <v>71.218177999999995</v>
      </c>
      <c r="S72">
        <v>1.8586469999999999</v>
      </c>
    </row>
    <row r="73" spans="1:19">
      <c r="A73" s="2" t="s">
        <v>255</v>
      </c>
      <c r="B73" s="2" t="s">
        <v>256</v>
      </c>
      <c r="C73" s="2" t="s">
        <v>92</v>
      </c>
      <c r="D73" s="2" t="str">
        <f t="shared" si="0"/>
        <v>a</v>
      </c>
      <c r="E73" s="2" t="s">
        <v>19</v>
      </c>
      <c r="F73" s="2" t="str">
        <f t="shared" si="15"/>
        <v>gan</v>
      </c>
      <c r="G73" s="2" t="s">
        <v>93</v>
      </c>
      <c r="H73" s="2" t="s">
        <v>93</v>
      </c>
      <c r="I73" s="2"/>
      <c r="J73" s="2"/>
      <c r="K73" s="2">
        <v>2</v>
      </c>
      <c r="L73" s="2" t="str">
        <f t="shared" si="6"/>
        <v>autora</v>
      </c>
      <c r="M73" s="2" t="str">
        <f t="shared" si="7"/>
        <v>m</v>
      </c>
      <c r="N73" s="2" t="s">
        <v>94</v>
      </c>
      <c r="O73" s="2" t="s">
        <v>65</v>
      </c>
      <c r="P73" s="2" t="str">
        <f t="shared" si="11"/>
        <v>premio</v>
      </c>
      <c r="Q73" s="2">
        <v>1.9099999999999999E-2</v>
      </c>
      <c r="R73">
        <v>71.218177999999995</v>
      </c>
      <c r="S73">
        <v>1.8586469999999999</v>
      </c>
    </row>
    <row r="74" spans="1:19">
      <c r="A74" s="2" t="s">
        <v>257</v>
      </c>
      <c r="B74" s="2" t="s">
        <v>258</v>
      </c>
      <c r="C74" s="2" t="s">
        <v>76</v>
      </c>
      <c r="D74" s="2" t="str">
        <f t="shared" si="0"/>
        <v>ó</v>
      </c>
      <c r="E74" s="2" t="s">
        <v>26</v>
      </c>
      <c r="F74" s="2" t="str">
        <f t="shared" si="15"/>
        <v>baj</v>
      </c>
      <c r="G74" s="2" t="s">
        <v>72</v>
      </c>
      <c r="H74" s="2" t="s">
        <v>72</v>
      </c>
      <c r="I74" s="2"/>
      <c r="J74" s="2"/>
      <c r="K74" s="2">
        <v>1</v>
      </c>
      <c r="L74" s="2" t="str">
        <f t="shared" si="6"/>
        <v>abogado</v>
      </c>
      <c r="M74" s="2" t="str">
        <f t="shared" si="7"/>
        <v>f</v>
      </c>
      <c r="N74" s="2" t="s">
        <v>100</v>
      </c>
      <c r="O74" s="2" t="s">
        <v>65</v>
      </c>
      <c r="P74" s="2" t="str">
        <f t="shared" si="11"/>
        <v>precio</v>
      </c>
      <c r="Q74" s="2">
        <v>5.91E-2</v>
      </c>
      <c r="R74">
        <v>21.671848000000001</v>
      </c>
      <c r="S74">
        <v>1.3554870000000001</v>
      </c>
    </row>
    <row r="75" spans="1:19">
      <c r="A75" s="2" t="s">
        <v>259</v>
      </c>
      <c r="B75" s="2" t="s">
        <v>260</v>
      </c>
      <c r="C75" s="2" t="s">
        <v>71</v>
      </c>
      <c r="D75" s="2" t="str">
        <f t="shared" si="0"/>
        <v>a</v>
      </c>
      <c r="E75" s="2" t="s">
        <v>19</v>
      </c>
      <c r="F75" s="2" t="str">
        <f t="shared" si="15"/>
        <v>baj</v>
      </c>
      <c r="G75" s="2" t="s">
        <v>72</v>
      </c>
      <c r="H75" s="2" t="s">
        <v>72</v>
      </c>
      <c r="I75" s="2"/>
      <c r="J75" s="2"/>
      <c r="K75" s="2">
        <v>2</v>
      </c>
      <c r="L75" s="2" t="str">
        <f t="shared" si="6"/>
        <v>abogado</v>
      </c>
      <c r="M75" s="2" t="str">
        <f t="shared" si="7"/>
        <v>f</v>
      </c>
      <c r="N75" s="2" t="s">
        <v>100</v>
      </c>
      <c r="O75" s="2" t="s">
        <v>65</v>
      </c>
      <c r="P75" s="2" t="str">
        <f t="shared" si="11"/>
        <v>precio</v>
      </c>
      <c r="Q75" s="2">
        <v>5.91E-2</v>
      </c>
      <c r="R75">
        <v>21.671848000000001</v>
      </c>
      <c r="S75">
        <v>1.3554870000000001</v>
      </c>
    </row>
    <row r="76" spans="1:19">
      <c r="A76" s="2" t="s">
        <v>261</v>
      </c>
      <c r="B76" s="2" t="s">
        <v>262</v>
      </c>
      <c r="C76" s="2" t="s">
        <v>89</v>
      </c>
      <c r="D76" s="2" t="str">
        <f t="shared" si="0"/>
        <v>ó</v>
      </c>
      <c r="E76" s="2" t="s">
        <v>26</v>
      </c>
      <c r="F76" s="2" t="s">
        <v>105</v>
      </c>
      <c r="G76" s="2" t="s">
        <v>34</v>
      </c>
      <c r="H76" s="2" t="s">
        <v>34</v>
      </c>
      <c r="I76" s="2" t="s">
        <v>35</v>
      </c>
      <c r="J76" s="2"/>
      <c r="K76" s="2">
        <v>1</v>
      </c>
      <c r="L76" s="2" t="str">
        <f t="shared" si="6"/>
        <v>cocinera</v>
      </c>
      <c r="M76" s="2" t="str">
        <f t="shared" si="7"/>
        <v>m</v>
      </c>
      <c r="N76" s="2" t="s">
        <v>106</v>
      </c>
      <c r="O76" s="2" t="s">
        <v>65</v>
      </c>
      <c r="P76" s="2" t="str">
        <f t="shared" si="11"/>
        <v>fruta</v>
      </c>
      <c r="Q76" s="2">
        <v>4.5600000000000002E-2</v>
      </c>
      <c r="R76">
        <v>11.326546</v>
      </c>
      <c r="S76">
        <v>1.0908409999999999</v>
      </c>
    </row>
    <row r="77" spans="1:19">
      <c r="A77" s="2" t="s">
        <v>263</v>
      </c>
      <c r="B77" s="2" t="s">
        <v>264</v>
      </c>
      <c r="C77" s="2" t="s">
        <v>84</v>
      </c>
      <c r="D77" s="2" t="str">
        <f t="shared" si="0"/>
        <v>a</v>
      </c>
      <c r="E77" s="2" t="s">
        <v>19</v>
      </c>
      <c r="F77" s="2" t="s">
        <v>105</v>
      </c>
      <c r="G77" s="2" t="s">
        <v>34</v>
      </c>
      <c r="H77" s="2" t="s">
        <v>34</v>
      </c>
      <c r="I77" s="2" t="s">
        <v>35</v>
      </c>
      <c r="J77" s="2"/>
      <c r="K77" s="2">
        <v>2</v>
      </c>
      <c r="L77" s="2" t="str">
        <f t="shared" si="6"/>
        <v>cocinera</v>
      </c>
      <c r="M77" s="2" t="str">
        <f t="shared" si="7"/>
        <v>m</v>
      </c>
      <c r="N77" s="2" t="s">
        <v>106</v>
      </c>
      <c r="O77" s="2" t="s">
        <v>65</v>
      </c>
      <c r="P77" s="2" t="str">
        <f t="shared" si="11"/>
        <v>fruta</v>
      </c>
      <c r="Q77" s="2">
        <v>4.5600000000000002E-2</v>
      </c>
      <c r="R77">
        <v>11.326546</v>
      </c>
      <c r="S77">
        <v>1.0908409999999999</v>
      </c>
    </row>
    <row r="78" spans="1:19">
      <c r="A78" s="2" t="s">
        <v>265</v>
      </c>
      <c r="B78" s="2" t="s">
        <v>266</v>
      </c>
      <c r="C78" s="2" t="s">
        <v>123</v>
      </c>
      <c r="D78" s="2" t="str">
        <f t="shared" si="0"/>
        <v>ó</v>
      </c>
      <c r="E78" s="2" t="s">
        <v>26</v>
      </c>
      <c r="F78" s="2" t="str">
        <f t="shared" ref="F78:F79" si="16">MID(B78,FIND(CHAR(160),SUBSTITUTE(B78," ",CHAR(160),2)) + 1,FIND(CHAR(160),SUBSTITUTE(B78," ",CHAR(160),3)) - 2 - (FIND(CHAR(160),SUBSTITUTE(B78," ",CHAR(160),2))))</f>
        <v>borr</v>
      </c>
      <c r="G78" s="2" t="s">
        <v>119</v>
      </c>
      <c r="H78" s="2" t="s">
        <v>119</v>
      </c>
      <c r="I78" s="2"/>
      <c r="J78" s="2"/>
      <c r="K78" s="2">
        <v>1</v>
      </c>
      <c r="L78" s="2" t="str">
        <f t="shared" si="6"/>
        <v>técnico</v>
      </c>
      <c r="M78" s="2" t="str">
        <f t="shared" si="7"/>
        <v>m</v>
      </c>
      <c r="N78" s="2" t="s">
        <v>120</v>
      </c>
      <c r="O78" s="2" t="s">
        <v>65</v>
      </c>
      <c r="P78" s="2" t="str">
        <f t="shared" si="11"/>
        <v>pantalla</v>
      </c>
      <c r="Q78" s="2">
        <v>5.91E-2</v>
      </c>
      <c r="R78">
        <v>6.0109320000000004</v>
      </c>
      <c r="S78">
        <v>0.84577599999999997</v>
      </c>
    </row>
    <row r="79" spans="1:19">
      <c r="A79" s="2" t="s">
        <v>267</v>
      </c>
      <c r="B79" s="2" t="s">
        <v>268</v>
      </c>
      <c r="C79" s="2" t="s">
        <v>117</v>
      </c>
      <c r="D79" s="2" t="str">
        <f t="shared" si="0"/>
        <v>a</v>
      </c>
      <c r="E79" s="2" t="s">
        <v>19</v>
      </c>
      <c r="F79" s="2" t="str">
        <f t="shared" si="16"/>
        <v>borr</v>
      </c>
      <c r="G79" s="2" t="s">
        <v>119</v>
      </c>
      <c r="H79" s="2" t="s">
        <v>119</v>
      </c>
      <c r="I79" s="2"/>
      <c r="J79" s="2"/>
      <c r="K79" s="2">
        <v>2</v>
      </c>
      <c r="L79" s="2" t="str">
        <f t="shared" si="6"/>
        <v>técnico</v>
      </c>
      <c r="M79" s="2" t="str">
        <f t="shared" si="7"/>
        <v>m</v>
      </c>
      <c r="N79" s="2" t="s">
        <v>120</v>
      </c>
      <c r="O79" s="2" t="s">
        <v>65</v>
      </c>
      <c r="P79" s="2" t="str">
        <f t="shared" si="11"/>
        <v>pantalla</v>
      </c>
      <c r="Q79" s="2">
        <v>5.91E-2</v>
      </c>
      <c r="R79">
        <v>6.0109320000000004</v>
      </c>
      <c r="S79">
        <v>0.84577599999999997</v>
      </c>
    </row>
    <row r="80" spans="1:19">
      <c r="A80" s="2" t="s">
        <v>269</v>
      </c>
      <c r="B80" s="2" t="s">
        <v>270</v>
      </c>
      <c r="C80" s="2" t="s">
        <v>132</v>
      </c>
      <c r="D80" s="2" t="str">
        <f t="shared" si="0"/>
        <v>ó</v>
      </c>
      <c r="E80" s="2" t="s">
        <v>26</v>
      </c>
      <c r="F80" s="2" t="s">
        <v>127</v>
      </c>
      <c r="G80" s="2" t="s">
        <v>128</v>
      </c>
      <c r="H80" s="2" t="s">
        <v>128</v>
      </c>
      <c r="I80" s="2" t="s">
        <v>35</v>
      </c>
      <c r="J80" s="2"/>
      <c r="K80" s="2">
        <v>1</v>
      </c>
      <c r="L80" s="2" t="str">
        <f t="shared" si="6"/>
        <v>dentista</v>
      </c>
      <c r="M80" s="2" t="str">
        <f t="shared" si="7"/>
        <v>f</v>
      </c>
      <c r="N80" s="2" t="s">
        <v>129</v>
      </c>
      <c r="O80" s="2" t="s">
        <v>65</v>
      </c>
      <c r="P80" s="2" t="str">
        <f t="shared" si="11"/>
        <v>máscara</v>
      </c>
      <c r="Q80" s="2">
        <v>0.107</v>
      </c>
      <c r="R80">
        <v>13.172065</v>
      </c>
      <c r="S80">
        <v>1.1514329999999999</v>
      </c>
    </row>
    <row r="81" spans="1:19">
      <c r="A81" s="2" t="s">
        <v>271</v>
      </c>
      <c r="B81" s="2" t="s">
        <v>272</v>
      </c>
      <c r="C81" s="2" t="s">
        <v>126</v>
      </c>
      <c r="D81" s="2" t="str">
        <f t="shared" si="0"/>
        <v>a</v>
      </c>
      <c r="E81" s="2" t="s">
        <v>19</v>
      </c>
      <c r="F81" s="2" t="s">
        <v>127</v>
      </c>
      <c r="G81" s="2" t="s">
        <v>128</v>
      </c>
      <c r="H81" s="2" t="s">
        <v>128</v>
      </c>
      <c r="I81" s="2" t="s">
        <v>35</v>
      </c>
      <c r="J81" s="2"/>
      <c r="K81" s="2">
        <v>2</v>
      </c>
      <c r="L81" s="2" t="str">
        <f t="shared" si="6"/>
        <v>dentista</v>
      </c>
      <c r="M81" s="2" t="str">
        <f t="shared" si="7"/>
        <v>f</v>
      </c>
      <c r="N81" s="2" t="s">
        <v>129</v>
      </c>
      <c r="O81" s="2" t="s">
        <v>65</v>
      </c>
      <c r="P81" s="2" t="str">
        <f t="shared" si="11"/>
        <v>máscara</v>
      </c>
      <c r="Q81" s="2">
        <v>0.107</v>
      </c>
      <c r="R81">
        <v>13.172065</v>
      </c>
      <c r="S81">
        <v>1.1514329999999999</v>
      </c>
    </row>
    <row r="82" spans="1:19">
      <c r="A82" s="2" t="s">
        <v>273</v>
      </c>
      <c r="B82" s="2" t="s">
        <v>274</v>
      </c>
      <c r="C82" s="2" t="s">
        <v>141</v>
      </c>
      <c r="D82" s="2" t="str">
        <f t="shared" si="0"/>
        <v>ó</v>
      </c>
      <c r="E82" s="2" t="s">
        <v>26</v>
      </c>
      <c r="F82" s="2" t="str">
        <f t="shared" ref="F82:F87" si="17">MID(B82,FIND(CHAR(160),SUBSTITUTE(B82," ",CHAR(160),2)) + 1,FIND(CHAR(160),SUBSTITUTE(B82," ",CHAR(160),3)) - 2 - (FIND(CHAR(160),SUBSTITUTE(B82," ",CHAR(160),2))))</f>
        <v>pes</v>
      </c>
      <c r="G82" s="2" t="s">
        <v>136</v>
      </c>
      <c r="H82" s="2" t="s">
        <v>136</v>
      </c>
      <c r="I82" s="2"/>
      <c r="J82" s="2"/>
      <c r="K82" s="2">
        <v>1</v>
      </c>
      <c r="L82" s="2" t="str">
        <f t="shared" si="6"/>
        <v>amiga</v>
      </c>
      <c r="M82" s="2" t="str">
        <f t="shared" si="7"/>
        <v>m</v>
      </c>
      <c r="N82" s="2" t="s">
        <v>137</v>
      </c>
      <c r="O82" s="2" t="s">
        <v>65</v>
      </c>
      <c r="P82" s="2" t="str">
        <f t="shared" si="11"/>
        <v>azucar</v>
      </c>
      <c r="Q82" s="2">
        <v>8.9899999999999994E-2</v>
      </c>
      <c r="R82">
        <v>237.630031</v>
      </c>
      <c r="S82">
        <v>2.3777249999999999</v>
      </c>
    </row>
    <row r="83" spans="1:19">
      <c r="A83" s="2" t="s">
        <v>275</v>
      </c>
      <c r="B83" s="2" t="s">
        <v>276</v>
      </c>
      <c r="C83" s="2" t="s">
        <v>135</v>
      </c>
      <c r="D83" s="2" t="str">
        <f t="shared" si="0"/>
        <v>a</v>
      </c>
      <c r="E83" s="2" t="s">
        <v>19</v>
      </c>
      <c r="F83" s="2" t="str">
        <f t="shared" si="17"/>
        <v>pes</v>
      </c>
      <c r="G83" s="2" t="s">
        <v>136</v>
      </c>
      <c r="H83" s="2" t="s">
        <v>136</v>
      </c>
      <c r="I83" s="2"/>
      <c r="J83" s="2"/>
      <c r="K83" s="2">
        <v>2</v>
      </c>
      <c r="L83" s="2" t="str">
        <f t="shared" si="6"/>
        <v>amiga</v>
      </c>
      <c r="M83" s="2" t="str">
        <f t="shared" si="7"/>
        <v>m</v>
      </c>
      <c r="N83" s="2" t="s">
        <v>137</v>
      </c>
      <c r="O83" s="2" t="s">
        <v>65</v>
      </c>
      <c r="P83" s="2" t="str">
        <f t="shared" si="11"/>
        <v>azucar</v>
      </c>
      <c r="Q83" s="2">
        <v>8.9899999999999994E-2</v>
      </c>
      <c r="R83">
        <v>237.630031</v>
      </c>
      <c r="S83">
        <v>2.3777249999999999</v>
      </c>
    </row>
    <row r="84" spans="1:19">
      <c r="A84" s="2" t="s">
        <v>277</v>
      </c>
      <c r="B84" s="2" t="s">
        <v>278</v>
      </c>
      <c r="C84" s="2" t="s">
        <v>48</v>
      </c>
      <c r="D84" s="2" t="str">
        <f t="shared" si="0"/>
        <v>ó</v>
      </c>
      <c r="E84" s="2" t="s">
        <v>26</v>
      </c>
      <c r="F84" s="2" t="str">
        <f t="shared" si="17"/>
        <v>fum</v>
      </c>
      <c r="G84" s="2" t="s">
        <v>44</v>
      </c>
      <c r="H84" s="2" t="s">
        <v>44</v>
      </c>
      <c r="I84" s="2"/>
      <c r="J84" s="2"/>
      <c r="K84" s="2">
        <v>1</v>
      </c>
      <c r="L84" s="2" t="str">
        <f t="shared" si="6"/>
        <v>capitán</v>
      </c>
      <c r="M84" s="2" t="str">
        <f t="shared" si="7"/>
        <v>m</v>
      </c>
      <c r="N84" s="2" t="s">
        <v>144</v>
      </c>
      <c r="O84" s="2" t="s">
        <v>65</v>
      </c>
      <c r="P84" s="2" t="str">
        <f t="shared" si="11"/>
        <v>puro</v>
      </c>
      <c r="Q84" s="2">
        <v>3.2300000000000002E-2</v>
      </c>
      <c r="R84">
        <v>8.8571899999999992</v>
      </c>
      <c r="S84">
        <v>0.993753</v>
      </c>
    </row>
    <row r="85" spans="1:19">
      <c r="A85" s="2" t="s">
        <v>279</v>
      </c>
      <c r="B85" s="2" t="s">
        <v>280</v>
      </c>
      <c r="C85" s="2" t="s">
        <v>42</v>
      </c>
      <c r="D85" s="2" t="str">
        <f t="shared" si="0"/>
        <v>a</v>
      </c>
      <c r="E85" s="2" t="s">
        <v>19</v>
      </c>
      <c r="F85" s="2" t="str">
        <f t="shared" si="17"/>
        <v>fum</v>
      </c>
      <c r="G85" s="2" t="s">
        <v>44</v>
      </c>
      <c r="H85" s="2" t="s">
        <v>44</v>
      </c>
      <c r="I85" s="2"/>
      <c r="J85" s="2"/>
      <c r="K85" s="2">
        <v>2</v>
      </c>
      <c r="L85" s="2" t="str">
        <f t="shared" si="6"/>
        <v>capitán</v>
      </c>
      <c r="M85" s="2" t="str">
        <f t="shared" si="7"/>
        <v>m</v>
      </c>
      <c r="N85" s="2" t="s">
        <v>144</v>
      </c>
      <c r="O85" s="2" t="s">
        <v>65</v>
      </c>
      <c r="P85" s="2" t="str">
        <f t="shared" si="11"/>
        <v>puro</v>
      </c>
      <c r="Q85" s="2">
        <v>3.2300000000000002E-2</v>
      </c>
      <c r="R85">
        <v>8.8571899999999992</v>
      </c>
      <c r="S85">
        <v>0.993753</v>
      </c>
    </row>
    <row r="86" spans="1:19">
      <c r="A86" s="2" t="s">
        <v>281</v>
      </c>
      <c r="B86" s="2" t="s">
        <v>282</v>
      </c>
      <c r="C86" s="2" t="s">
        <v>97</v>
      </c>
      <c r="D86" s="2" t="str">
        <f t="shared" si="0"/>
        <v>ó</v>
      </c>
      <c r="E86" s="2" t="s">
        <v>26</v>
      </c>
      <c r="F86" s="2" t="str">
        <f t="shared" si="17"/>
        <v>llen</v>
      </c>
      <c r="G86" s="2" t="s">
        <v>93</v>
      </c>
      <c r="H86" s="2" t="s">
        <v>93</v>
      </c>
      <c r="I86" s="2"/>
      <c r="J86" s="2"/>
      <c r="K86" s="2">
        <v>1</v>
      </c>
      <c r="L86" s="2" t="str">
        <f t="shared" si="6"/>
        <v>chofer</v>
      </c>
      <c r="M86" s="2" t="str">
        <f t="shared" si="7"/>
        <v>m</v>
      </c>
      <c r="N86" s="2" t="s">
        <v>149</v>
      </c>
      <c r="O86" s="2" t="s">
        <v>65</v>
      </c>
      <c r="P86" s="2" t="str">
        <f t="shared" si="11"/>
        <v>tanque</v>
      </c>
      <c r="Q86" s="2">
        <v>3.3999999999999998E-3</v>
      </c>
      <c r="R86">
        <v>11.813919</v>
      </c>
      <c r="S86">
        <v>1.1076820000000001</v>
      </c>
    </row>
    <row r="87" spans="1:19">
      <c r="A87" s="2" t="s">
        <v>283</v>
      </c>
      <c r="B87" s="2" t="s">
        <v>284</v>
      </c>
      <c r="C87" s="2" t="s">
        <v>92</v>
      </c>
      <c r="D87" s="2" t="str">
        <f t="shared" si="0"/>
        <v>a</v>
      </c>
      <c r="E87" s="2" t="s">
        <v>19</v>
      </c>
      <c r="F87" s="2" t="str">
        <f t="shared" si="17"/>
        <v>llen</v>
      </c>
      <c r="G87" s="2" t="s">
        <v>93</v>
      </c>
      <c r="H87" s="2" t="s">
        <v>93</v>
      </c>
      <c r="I87" s="2"/>
      <c r="J87" s="2"/>
      <c r="K87" s="2">
        <v>2</v>
      </c>
      <c r="L87" s="2" t="str">
        <f t="shared" si="6"/>
        <v>chofer</v>
      </c>
      <c r="M87" s="2" t="str">
        <f t="shared" si="7"/>
        <v>m</v>
      </c>
      <c r="N87" s="2" t="s">
        <v>149</v>
      </c>
      <c r="O87" s="2" t="s">
        <v>65</v>
      </c>
      <c r="P87" s="2" t="str">
        <f t="shared" si="11"/>
        <v>tanque</v>
      </c>
      <c r="Q87" s="2">
        <v>3.3999999999999998E-3</v>
      </c>
      <c r="R87">
        <v>11.813919</v>
      </c>
      <c r="S87">
        <v>1.1076820000000001</v>
      </c>
    </row>
    <row r="88" spans="1:19">
      <c r="A88" s="2" t="s">
        <v>285</v>
      </c>
      <c r="B88" s="2" t="s">
        <v>286</v>
      </c>
      <c r="C88" s="2" t="s">
        <v>126</v>
      </c>
      <c r="D88" s="2" t="str">
        <f t="shared" si="0"/>
        <v>a</v>
      </c>
      <c r="E88" s="2" t="s">
        <v>19</v>
      </c>
      <c r="F88" s="2" t="s">
        <v>287</v>
      </c>
      <c r="G88" s="2" t="s">
        <v>197</v>
      </c>
      <c r="H88" s="2" t="s">
        <v>128</v>
      </c>
      <c r="I88" s="2" t="s">
        <v>35</v>
      </c>
      <c r="J88" s="2"/>
      <c r="K88" s="2">
        <v>1</v>
      </c>
      <c r="L88" s="2" t="str">
        <f t="shared" si="6"/>
        <v>músico</v>
      </c>
      <c r="M88" s="2" t="str">
        <f t="shared" si="7"/>
        <v>f</v>
      </c>
      <c r="N88" s="2" t="s">
        <v>288</v>
      </c>
      <c r="O88" s="2" t="s">
        <v>22</v>
      </c>
      <c r="P88" s="2" t="str">
        <f t="shared" si="11"/>
        <v>concierto</v>
      </c>
      <c r="Q88" s="2">
        <v>3.2300000000000002E-2</v>
      </c>
      <c r="R88">
        <v>6.7939780000000001</v>
      </c>
      <c r="S88">
        <v>0.89175899999999997</v>
      </c>
    </row>
    <row r="89" spans="1:19">
      <c r="A89" s="2" t="s">
        <v>289</v>
      </c>
      <c r="B89" s="2" t="s">
        <v>290</v>
      </c>
      <c r="C89" s="2" t="s">
        <v>132</v>
      </c>
      <c r="D89" s="2" t="str">
        <f t="shared" si="0"/>
        <v>ó</v>
      </c>
      <c r="E89" s="2" t="s">
        <v>26</v>
      </c>
      <c r="F89" s="2" t="s">
        <v>287</v>
      </c>
      <c r="G89" s="2" t="s">
        <v>197</v>
      </c>
      <c r="H89" s="2" t="s">
        <v>128</v>
      </c>
      <c r="I89" s="2" t="s">
        <v>35</v>
      </c>
      <c r="J89" s="2"/>
      <c r="K89" s="2">
        <v>2</v>
      </c>
      <c r="L89" s="2" t="str">
        <f t="shared" si="6"/>
        <v>músico</v>
      </c>
      <c r="M89" s="2" t="str">
        <f t="shared" si="7"/>
        <v>f</v>
      </c>
      <c r="N89" s="2" t="s">
        <v>288</v>
      </c>
      <c r="O89" s="2" t="s">
        <v>22</v>
      </c>
      <c r="P89" s="2" t="str">
        <f t="shared" si="11"/>
        <v>concierto</v>
      </c>
      <c r="Q89" s="2">
        <v>3.2300000000000002E-2</v>
      </c>
      <c r="R89">
        <v>6.7939780000000001</v>
      </c>
      <c r="S89">
        <v>0.89175899999999997</v>
      </c>
    </row>
    <row r="90" spans="1:19">
      <c r="A90" s="2" t="s">
        <v>291</v>
      </c>
      <c r="B90" s="2" t="s">
        <v>292</v>
      </c>
      <c r="C90" s="2" t="s">
        <v>126</v>
      </c>
      <c r="D90" s="2" t="str">
        <f t="shared" si="0"/>
        <v>a</v>
      </c>
      <c r="E90" s="2" t="s">
        <v>19</v>
      </c>
      <c r="F90" s="2" t="s">
        <v>177</v>
      </c>
      <c r="G90" s="2" t="s">
        <v>178</v>
      </c>
      <c r="H90" s="2" t="s">
        <v>128</v>
      </c>
      <c r="I90" s="2" t="s">
        <v>35</v>
      </c>
      <c r="J90" s="2"/>
      <c r="K90" s="2">
        <v>1</v>
      </c>
      <c r="L90" s="2" t="str">
        <f t="shared" si="6"/>
        <v>hija</v>
      </c>
      <c r="M90" s="2" t="str">
        <f t="shared" si="7"/>
        <v>m</v>
      </c>
      <c r="N90" s="2" t="s">
        <v>179</v>
      </c>
      <c r="O90" s="2" t="s">
        <v>22</v>
      </c>
      <c r="P90" s="2" t="str">
        <f t="shared" si="11"/>
        <v>bicicleta</v>
      </c>
      <c r="Q90" s="2">
        <v>5.79E-2</v>
      </c>
      <c r="R90">
        <v>8.6784870000000005</v>
      </c>
      <c r="S90">
        <v>0.98580699999999999</v>
      </c>
    </row>
    <row r="91" spans="1:19">
      <c r="A91" s="2" t="s">
        <v>293</v>
      </c>
      <c r="B91" s="2" t="s">
        <v>294</v>
      </c>
      <c r="C91" s="2" t="s">
        <v>132</v>
      </c>
      <c r="D91" s="2" t="str">
        <f t="shared" si="0"/>
        <v>ó</v>
      </c>
      <c r="E91" s="2" t="s">
        <v>26</v>
      </c>
      <c r="F91" s="2" t="s">
        <v>177</v>
      </c>
      <c r="G91" s="2" t="s">
        <v>178</v>
      </c>
      <c r="H91" s="2" t="s">
        <v>128</v>
      </c>
      <c r="I91" s="2" t="s">
        <v>35</v>
      </c>
      <c r="J91" s="2"/>
      <c r="K91" s="2">
        <v>2</v>
      </c>
      <c r="L91" s="2" t="str">
        <f t="shared" si="6"/>
        <v>hija</v>
      </c>
      <c r="M91" s="2" t="str">
        <f t="shared" si="7"/>
        <v>m</v>
      </c>
      <c r="N91" s="2" t="s">
        <v>179</v>
      </c>
      <c r="O91" s="2" t="s">
        <v>22</v>
      </c>
      <c r="P91" s="2" t="str">
        <f t="shared" si="11"/>
        <v>bicicleta</v>
      </c>
      <c r="Q91" s="2">
        <v>5.79E-2</v>
      </c>
      <c r="R91">
        <v>8.6784870000000005</v>
      </c>
      <c r="S91">
        <v>0.98580699999999999</v>
      </c>
    </row>
    <row r="92" spans="1:19">
      <c r="A92" s="2" t="s">
        <v>295</v>
      </c>
      <c r="B92" s="2" t="s">
        <v>296</v>
      </c>
      <c r="C92" s="2" t="s">
        <v>210</v>
      </c>
      <c r="D92" s="2" t="str">
        <f t="shared" si="0"/>
        <v>a</v>
      </c>
      <c r="E92" s="2" t="s">
        <v>19</v>
      </c>
      <c r="F92" s="2" t="s">
        <v>297</v>
      </c>
      <c r="G92" s="2" t="s">
        <v>298</v>
      </c>
      <c r="H92" s="2" t="s">
        <v>206</v>
      </c>
      <c r="I92" s="2" t="s">
        <v>35</v>
      </c>
      <c r="J92" s="2"/>
      <c r="K92" s="2">
        <v>1</v>
      </c>
      <c r="L92" s="2" t="str">
        <f t="shared" si="6"/>
        <v>tribunal</v>
      </c>
      <c r="M92" s="2" t="str">
        <f t="shared" si="7"/>
        <v>f</v>
      </c>
      <c r="N92" s="2" t="s">
        <v>299</v>
      </c>
      <c r="O92" s="2" t="s">
        <v>22</v>
      </c>
      <c r="P92" s="2" t="str">
        <f t="shared" si="11"/>
        <v>caso</v>
      </c>
      <c r="Q92" s="2">
        <v>1.4E-2</v>
      </c>
      <c r="R92">
        <v>19.205742000000001</v>
      </c>
      <c r="S92">
        <v>1.3054749999999999</v>
      </c>
    </row>
    <row r="93" spans="1:19">
      <c r="A93" s="2" t="s">
        <v>300</v>
      </c>
      <c r="B93" s="2" t="s">
        <v>301</v>
      </c>
      <c r="C93" s="2" t="s">
        <v>203</v>
      </c>
      <c r="D93" s="2" t="str">
        <f t="shared" si="0"/>
        <v>ó</v>
      </c>
      <c r="E93" s="2" t="s">
        <v>26</v>
      </c>
      <c r="F93" s="2" t="s">
        <v>297</v>
      </c>
      <c r="G93" s="2" t="s">
        <v>298</v>
      </c>
      <c r="H93" s="2" t="s">
        <v>206</v>
      </c>
      <c r="I93" s="2" t="s">
        <v>35</v>
      </c>
      <c r="J93" s="2"/>
      <c r="K93" s="2">
        <v>2</v>
      </c>
      <c r="L93" s="2" t="str">
        <f t="shared" si="6"/>
        <v>tribunal</v>
      </c>
      <c r="M93" s="2" t="str">
        <f t="shared" si="7"/>
        <v>f</v>
      </c>
      <c r="N93" s="2" t="s">
        <v>299</v>
      </c>
      <c r="O93" s="2" t="s">
        <v>22</v>
      </c>
      <c r="P93" s="2" t="str">
        <f t="shared" si="11"/>
        <v>caso</v>
      </c>
      <c r="Q93" s="2">
        <v>1.4E-2</v>
      </c>
      <c r="R93">
        <v>19.205742000000001</v>
      </c>
      <c r="S93">
        <v>1.3054749999999999</v>
      </c>
    </row>
    <row r="94" spans="1:19">
      <c r="A94" s="2" t="s">
        <v>302</v>
      </c>
      <c r="B94" s="2" t="s">
        <v>303</v>
      </c>
      <c r="C94" s="2" t="s">
        <v>304</v>
      </c>
      <c r="D94" s="2" t="str">
        <f t="shared" si="0"/>
        <v>a</v>
      </c>
      <c r="E94" s="2" t="s">
        <v>19</v>
      </c>
      <c r="F94" s="2" t="str">
        <f t="shared" ref="F94:F97" si="18">MID(B94,FIND(CHAR(160),SUBSTITUTE(B94," ",CHAR(160),2)) + 1,FIND(CHAR(160),SUBSTITUTE(B94," ",CHAR(160),3)) - 2 - (FIND(CHAR(160),SUBSTITUTE(B94," ",CHAR(160),2))))</f>
        <v>mezcl</v>
      </c>
      <c r="G94" s="2" t="s">
        <v>305</v>
      </c>
      <c r="H94" s="2" t="s">
        <v>306</v>
      </c>
      <c r="I94" s="2"/>
      <c r="J94" s="2"/>
      <c r="K94" s="2">
        <v>1</v>
      </c>
      <c r="L94" s="2" t="str">
        <f t="shared" si="6"/>
        <v>química</v>
      </c>
      <c r="M94" s="2" t="str">
        <f t="shared" si="7"/>
        <v>f</v>
      </c>
      <c r="N94" s="2" t="s">
        <v>307</v>
      </c>
      <c r="O94" s="2" t="s">
        <v>22</v>
      </c>
      <c r="P94" s="2" t="str">
        <f t="shared" si="11"/>
        <v>formula</v>
      </c>
      <c r="Q94" s="2">
        <v>5.79E-2</v>
      </c>
      <c r="R94">
        <v>4.941961</v>
      </c>
      <c r="S94">
        <v>0.77393000000000001</v>
      </c>
    </row>
    <row r="95" spans="1:19">
      <c r="A95" s="2" t="s">
        <v>308</v>
      </c>
      <c r="B95" s="2" t="s">
        <v>309</v>
      </c>
      <c r="C95" s="2" t="s">
        <v>310</v>
      </c>
      <c r="D95" s="2" t="str">
        <f t="shared" si="0"/>
        <v>ó</v>
      </c>
      <c r="E95" s="2" t="s">
        <v>26</v>
      </c>
      <c r="F95" s="2" t="str">
        <f t="shared" si="18"/>
        <v>mezcl</v>
      </c>
      <c r="G95" s="2" t="s">
        <v>305</v>
      </c>
      <c r="H95" s="2" t="s">
        <v>306</v>
      </c>
      <c r="I95" s="2"/>
      <c r="J95" s="2"/>
      <c r="K95" s="2">
        <v>2</v>
      </c>
      <c r="L95" s="2" t="str">
        <f t="shared" si="6"/>
        <v>química</v>
      </c>
      <c r="M95" s="2" t="str">
        <f t="shared" si="7"/>
        <v>f</v>
      </c>
      <c r="N95" s="2" t="s">
        <v>307</v>
      </c>
      <c r="O95" s="2" t="s">
        <v>22</v>
      </c>
      <c r="P95" s="2" t="str">
        <f t="shared" si="11"/>
        <v>formula</v>
      </c>
      <c r="Q95" s="2">
        <v>5.79E-2</v>
      </c>
      <c r="R95">
        <v>4.941961</v>
      </c>
      <c r="S95">
        <v>0.77393000000000001</v>
      </c>
    </row>
    <row r="96" spans="1:19">
      <c r="A96" s="2" t="s">
        <v>311</v>
      </c>
      <c r="B96" s="2" t="s">
        <v>312</v>
      </c>
      <c r="C96" s="2" t="s">
        <v>313</v>
      </c>
      <c r="D96" s="2" t="str">
        <f t="shared" si="0"/>
        <v>a</v>
      </c>
      <c r="E96" s="2" t="s">
        <v>19</v>
      </c>
      <c r="F96" s="2" t="str">
        <f t="shared" si="18"/>
        <v>nombr</v>
      </c>
      <c r="G96" s="2" t="s">
        <v>314</v>
      </c>
      <c r="H96" s="2" t="s">
        <v>34</v>
      </c>
      <c r="I96" s="2"/>
      <c r="J96" s="2"/>
      <c r="K96" s="2">
        <v>1</v>
      </c>
      <c r="L96" s="2" t="str">
        <f t="shared" si="6"/>
        <v>reina</v>
      </c>
      <c r="M96" s="2" t="str">
        <f t="shared" si="7"/>
        <v>m</v>
      </c>
      <c r="N96" s="2" t="s">
        <v>315</v>
      </c>
      <c r="O96" s="2" t="s">
        <v>22</v>
      </c>
      <c r="P96" s="2" t="str">
        <f t="shared" si="11"/>
        <v>ciudad</v>
      </c>
      <c r="Q96" s="2">
        <v>1.5800000000000002E-2</v>
      </c>
      <c r="R96">
        <v>12.772418999999999</v>
      </c>
      <c r="S96">
        <v>1.1390100000000001</v>
      </c>
    </row>
    <row r="97" spans="1:19">
      <c r="A97" s="2" t="s">
        <v>316</v>
      </c>
      <c r="B97" s="2" t="s">
        <v>317</v>
      </c>
      <c r="C97" s="2" t="s">
        <v>318</v>
      </c>
      <c r="D97" s="2" t="str">
        <f t="shared" si="0"/>
        <v>ó</v>
      </c>
      <c r="E97" s="2" t="s">
        <v>26</v>
      </c>
      <c r="F97" s="2" t="str">
        <f t="shared" si="18"/>
        <v>nombr</v>
      </c>
      <c r="G97" s="2" t="s">
        <v>314</v>
      </c>
      <c r="H97" s="2" t="s">
        <v>34</v>
      </c>
      <c r="I97" s="2"/>
      <c r="J97" s="2"/>
      <c r="K97" s="2">
        <v>2</v>
      </c>
      <c r="L97" s="2" t="str">
        <f t="shared" si="6"/>
        <v>reina</v>
      </c>
      <c r="M97" s="2" t="str">
        <f t="shared" si="7"/>
        <v>m</v>
      </c>
      <c r="N97" s="2" t="s">
        <v>315</v>
      </c>
      <c r="O97" s="2" t="s">
        <v>22</v>
      </c>
      <c r="P97" s="2" t="str">
        <f t="shared" si="11"/>
        <v>ciudad</v>
      </c>
      <c r="Q97" s="2">
        <v>1.5800000000000002E-2</v>
      </c>
      <c r="R97">
        <v>12.772418999999999</v>
      </c>
      <c r="S97">
        <v>1.1390100000000001</v>
      </c>
    </row>
    <row r="98" spans="1:19">
      <c r="A98" s="2" t="s">
        <v>319</v>
      </c>
      <c r="B98" s="2" t="s">
        <v>320</v>
      </c>
      <c r="C98" s="2" t="s">
        <v>126</v>
      </c>
      <c r="D98" s="2" t="str">
        <f t="shared" si="0"/>
        <v>a</v>
      </c>
      <c r="E98" s="2" t="s">
        <v>19</v>
      </c>
      <c r="F98" s="2" t="s">
        <v>321</v>
      </c>
      <c r="G98" s="2" t="s">
        <v>322</v>
      </c>
      <c r="H98" s="2" t="s">
        <v>128</v>
      </c>
      <c r="I98" s="2" t="s">
        <v>35</v>
      </c>
      <c r="J98" s="2"/>
      <c r="K98" s="2">
        <v>1</v>
      </c>
      <c r="L98" s="2" t="str">
        <f t="shared" si="6"/>
        <v>explorador</v>
      </c>
      <c r="M98" s="2" t="str">
        <f t="shared" si="7"/>
        <v>f</v>
      </c>
      <c r="N98" s="2" t="s">
        <v>323</v>
      </c>
      <c r="O98" s="2" t="s">
        <v>22</v>
      </c>
      <c r="P98" s="2" t="str">
        <f t="shared" si="11"/>
        <v>mapa</v>
      </c>
      <c r="Q98" s="2">
        <v>8.9899999999999994E-2</v>
      </c>
      <c r="R98">
        <v>2.0339700000000001</v>
      </c>
      <c r="S98">
        <v>0.48201100000000002</v>
      </c>
    </row>
    <row r="99" spans="1:19">
      <c r="A99" s="2" t="s">
        <v>324</v>
      </c>
      <c r="B99" s="2" t="s">
        <v>325</v>
      </c>
      <c r="C99" s="2" t="s">
        <v>132</v>
      </c>
      <c r="D99" s="2" t="str">
        <f t="shared" si="0"/>
        <v>ó</v>
      </c>
      <c r="E99" s="2" t="s">
        <v>26</v>
      </c>
      <c r="F99" s="2" t="s">
        <v>321</v>
      </c>
      <c r="G99" s="2" t="s">
        <v>322</v>
      </c>
      <c r="H99" s="2" t="s">
        <v>128</v>
      </c>
      <c r="I99" s="2" t="s">
        <v>35</v>
      </c>
      <c r="J99" s="2"/>
      <c r="K99" s="2">
        <v>2</v>
      </c>
      <c r="L99" s="2" t="str">
        <f t="shared" si="6"/>
        <v>explorador</v>
      </c>
      <c r="M99" s="2" t="str">
        <f t="shared" si="7"/>
        <v>f</v>
      </c>
      <c r="N99" s="2" t="s">
        <v>323</v>
      </c>
      <c r="O99" s="2" t="s">
        <v>22</v>
      </c>
      <c r="P99" s="2" t="str">
        <f t="shared" si="11"/>
        <v>mapa</v>
      </c>
      <c r="Q99" s="2">
        <v>8.9899999999999994E-2</v>
      </c>
      <c r="R99">
        <v>2.0339700000000001</v>
      </c>
      <c r="S99">
        <v>0.48201100000000002</v>
      </c>
    </row>
    <row r="100" spans="1:19">
      <c r="A100" s="2" t="s">
        <v>326</v>
      </c>
      <c r="B100" s="2" t="s">
        <v>327</v>
      </c>
      <c r="C100" s="2" t="s">
        <v>328</v>
      </c>
      <c r="D100" s="2" t="str">
        <f t="shared" si="0"/>
        <v>a</v>
      </c>
      <c r="E100" s="2" t="s">
        <v>19</v>
      </c>
      <c r="F100" s="2" t="s">
        <v>329</v>
      </c>
      <c r="G100" s="2" t="s">
        <v>330</v>
      </c>
      <c r="H100" s="2" t="s">
        <v>331</v>
      </c>
      <c r="I100" s="2" t="s">
        <v>35</v>
      </c>
      <c r="J100" s="2"/>
      <c r="K100" s="2">
        <v>1</v>
      </c>
      <c r="L100" s="2" t="str">
        <f t="shared" si="6"/>
        <v>hermana</v>
      </c>
      <c r="M100" s="2" t="str">
        <f t="shared" si="7"/>
        <v>f</v>
      </c>
      <c r="N100" s="2" t="s">
        <v>332</v>
      </c>
      <c r="O100" s="2" t="s">
        <v>22</v>
      </c>
      <c r="P100" s="2" t="str">
        <f t="shared" si="11"/>
        <v>cristal</v>
      </c>
      <c r="Q100" s="2">
        <v>4.5600000000000002E-2</v>
      </c>
      <c r="R100">
        <v>0.59784400000000004</v>
      </c>
      <c r="S100">
        <v>0.20353399999999999</v>
      </c>
    </row>
    <row r="101" spans="1:19">
      <c r="A101" s="2" t="s">
        <v>333</v>
      </c>
      <c r="B101" s="2" t="s">
        <v>334</v>
      </c>
      <c r="C101" s="2" t="s">
        <v>335</v>
      </c>
      <c r="D101" s="2" t="str">
        <f t="shared" si="0"/>
        <v>ó</v>
      </c>
      <c r="E101" s="2" t="s">
        <v>26</v>
      </c>
      <c r="F101" s="2" t="s">
        <v>329</v>
      </c>
      <c r="G101" s="2" t="s">
        <v>330</v>
      </c>
      <c r="H101" s="2" t="s">
        <v>331</v>
      </c>
      <c r="I101" s="2" t="s">
        <v>35</v>
      </c>
      <c r="J101" s="2"/>
      <c r="K101" s="2">
        <v>2</v>
      </c>
      <c r="L101" s="2" t="str">
        <f t="shared" si="6"/>
        <v>hermana</v>
      </c>
      <c r="M101" s="2" t="str">
        <f t="shared" si="7"/>
        <v>f</v>
      </c>
      <c r="N101" s="2" t="s">
        <v>332</v>
      </c>
      <c r="O101" s="2" t="s">
        <v>22</v>
      </c>
      <c r="P101" s="2" t="str">
        <f t="shared" si="11"/>
        <v>cristal</v>
      </c>
      <c r="Q101" s="2">
        <v>4.5600000000000002E-2</v>
      </c>
      <c r="R101">
        <v>0.59784400000000004</v>
      </c>
      <c r="S101">
        <v>0.20353399999999999</v>
      </c>
    </row>
    <row r="102" spans="1:19">
      <c r="A102" s="2" t="s">
        <v>336</v>
      </c>
      <c r="B102" s="2" t="s">
        <v>337</v>
      </c>
      <c r="C102" s="2" t="s">
        <v>194</v>
      </c>
      <c r="D102" s="2" t="str">
        <f t="shared" si="0"/>
        <v>a</v>
      </c>
      <c r="E102" s="2" t="s">
        <v>19</v>
      </c>
      <c r="F102" s="2" t="s">
        <v>338</v>
      </c>
      <c r="G102" s="2" t="s">
        <v>339</v>
      </c>
      <c r="H102" s="2" t="s">
        <v>340</v>
      </c>
      <c r="I102" s="2" t="s">
        <v>35</v>
      </c>
      <c r="J102" s="2"/>
      <c r="K102" s="2">
        <v>1</v>
      </c>
      <c r="L102" s="2" t="str">
        <f t="shared" si="6"/>
        <v>viuda</v>
      </c>
      <c r="M102" s="2" t="str">
        <f t="shared" si="7"/>
        <v>f</v>
      </c>
      <c r="N102" s="2" t="s">
        <v>341</v>
      </c>
      <c r="O102" s="2" t="s">
        <v>22</v>
      </c>
      <c r="P102" s="2" t="str">
        <f t="shared" si="11"/>
        <v>sábana</v>
      </c>
      <c r="Q102" s="2">
        <v>5.91E-2</v>
      </c>
      <c r="R102">
        <v>0.37040299999999998</v>
      </c>
      <c r="S102">
        <v>0.136848</v>
      </c>
    </row>
    <row r="103" spans="1:19">
      <c r="A103" s="2" t="s">
        <v>342</v>
      </c>
      <c r="B103" s="2" t="s">
        <v>343</v>
      </c>
      <c r="C103" s="2" t="s">
        <v>188</v>
      </c>
      <c r="D103" s="2" t="str">
        <f t="shared" si="0"/>
        <v>ó</v>
      </c>
      <c r="E103" s="2" t="s">
        <v>26</v>
      </c>
      <c r="F103" s="2" t="s">
        <v>338</v>
      </c>
      <c r="G103" s="2" t="s">
        <v>339</v>
      </c>
      <c r="H103" s="2" t="s">
        <v>340</v>
      </c>
      <c r="I103" s="2" t="s">
        <v>35</v>
      </c>
      <c r="J103" s="2"/>
      <c r="K103" s="2">
        <v>2</v>
      </c>
      <c r="L103" s="2" t="str">
        <f t="shared" si="6"/>
        <v>viuda</v>
      </c>
      <c r="M103" s="2" t="str">
        <f t="shared" si="7"/>
        <v>f</v>
      </c>
      <c r="N103" s="2" t="s">
        <v>341</v>
      </c>
      <c r="O103" s="2" t="s">
        <v>22</v>
      </c>
      <c r="P103" s="2" t="str">
        <f t="shared" si="11"/>
        <v>sábana</v>
      </c>
      <c r="Q103" s="2">
        <v>5.91E-2</v>
      </c>
      <c r="R103">
        <v>0.37040299999999998</v>
      </c>
      <c r="S103">
        <v>0.136848</v>
      </c>
    </row>
    <row r="104" spans="1:19">
      <c r="A104" s="2" t="s">
        <v>344</v>
      </c>
      <c r="B104" s="2" t="s">
        <v>345</v>
      </c>
      <c r="C104" s="2" t="s">
        <v>194</v>
      </c>
      <c r="D104" s="2" t="str">
        <f t="shared" si="0"/>
        <v>a</v>
      </c>
      <c r="E104" s="2" t="s">
        <v>19</v>
      </c>
      <c r="F104" s="2" t="s">
        <v>346</v>
      </c>
      <c r="G104" s="2" t="s">
        <v>189</v>
      </c>
      <c r="H104" s="2" t="s">
        <v>190</v>
      </c>
      <c r="I104" s="2" t="s">
        <v>35</v>
      </c>
      <c r="J104" s="2"/>
      <c r="K104" s="2">
        <v>1</v>
      </c>
      <c r="L104" s="2" t="str">
        <f t="shared" si="6"/>
        <v>editora</v>
      </c>
      <c r="M104" s="2" t="str">
        <f t="shared" si="7"/>
        <v>m</v>
      </c>
      <c r="N104" s="2" t="s">
        <v>347</v>
      </c>
      <c r="O104" s="2" t="s">
        <v>22</v>
      </c>
      <c r="P104" s="2" t="str">
        <f t="shared" si="11"/>
        <v>compañia</v>
      </c>
      <c r="Q104" s="2">
        <v>3.2300000000000002E-2</v>
      </c>
      <c r="R104">
        <v>10.848921000000001</v>
      </c>
      <c r="S104">
        <v>1.0736790000000001</v>
      </c>
    </row>
    <row r="105" spans="1:19">
      <c r="A105" s="2" t="s">
        <v>348</v>
      </c>
      <c r="B105" s="2" t="s">
        <v>349</v>
      </c>
      <c r="C105" s="2" t="s">
        <v>188</v>
      </c>
      <c r="D105" s="2" t="str">
        <f t="shared" si="0"/>
        <v>ó</v>
      </c>
      <c r="E105" s="2" t="s">
        <v>26</v>
      </c>
      <c r="F105" s="2" t="s">
        <v>346</v>
      </c>
      <c r="G105" s="2" t="s">
        <v>189</v>
      </c>
      <c r="H105" s="2" t="s">
        <v>190</v>
      </c>
      <c r="I105" s="2" t="s">
        <v>35</v>
      </c>
      <c r="J105" s="2"/>
      <c r="K105" s="2">
        <v>2</v>
      </c>
      <c r="L105" s="2" t="str">
        <f t="shared" si="6"/>
        <v>editora</v>
      </c>
      <c r="M105" s="2" t="str">
        <f t="shared" si="7"/>
        <v>m</v>
      </c>
      <c r="N105" s="2" t="s">
        <v>347</v>
      </c>
      <c r="O105" s="2" t="s">
        <v>22</v>
      </c>
      <c r="P105" s="2" t="str">
        <f t="shared" si="11"/>
        <v>compañia</v>
      </c>
      <c r="Q105" s="2">
        <v>3.2300000000000002E-2</v>
      </c>
      <c r="R105">
        <v>10.848921000000001</v>
      </c>
      <c r="S105">
        <v>1.0736790000000001</v>
      </c>
    </row>
    <row r="106" spans="1:19">
      <c r="A106" s="2" t="s">
        <v>350</v>
      </c>
      <c r="B106" s="2" t="s">
        <v>351</v>
      </c>
      <c r="C106" s="2" t="s">
        <v>220</v>
      </c>
      <c r="D106" s="2" t="str">
        <f t="shared" si="0"/>
        <v>a</v>
      </c>
      <c r="E106" s="2" t="s">
        <v>19</v>
      </c>
      <c r="F106" s="2" t="str">
        <f t="shared" ref="F106:F109" si="19">MID(B106,FIND(CHAR(160),SUBSTITUTE(B106," ",CHAR(160),2)) + 1,FIND(CHAR(160),SUBSTITUTE(B106," ",CHAR(160),3)) - 2 - (FIND(CHAR(160),SUBSTITUTE(B106," ",CHAR(160),2))))</f>
        <v>rasc</v>
      </c>
      <c r="G106" s="2" t="s">
        <v>352</v>
      </c>
      <c r="H106" s="2" t="s">
        <v>216</v>
      </c>
      <c r="I106" s="2"/>
      <c r="J106" s="2"/>
      <c r="K106" s="2">
        <v>1</v>
      </c>
      <c r="L106" s="2" t="str">
        <f t="shared" si="6"/>
        <v>constructor</v>
      </c>
      <c r="M106" s="2" t="str">
        <f t="shared" si="7"/>
        <v>f</v>
      </c>
      <c r="N106" s="2" t="s">
        <v>353</v>
      </c>
      <c r="O106" s="2" t="s">
        <v>22</v>
      </c>
      <c r="P106" s="2" t="str">
        <f t="shared" si="11"/>
        <v>boleto</v>
      </c>
      <c r="Q106" s="2">
        <v>6.4199999999999993E-2</v>
      </c>
      <c r="R106">
        <v>1.0364800000000001</v>
      </c>
      <c r="S106">
        <v>0.30887999999999999</v>
      </c>
    </row>
    <row r="107" spans="1:19">
      <c r="A107" s="2" t="s">
        <v>354</v>
      </c>
      <c r="B107" s="2" t="s">
        <v>355</v>
      </c>
      <c r="C107" s="2" t="s">
        <v>213</v>
      </c>
      <c r="D107" s="2" t="str">
        <f t="shared" si="0"/>
        <v>ó</v>
      </c>
      <c r="E107" s="2" t="s">
        <v>26</v>
      </c>
      <c r="F107" s="2" t="str">
        <f t="shared" si="19"/>
        <v>rasc</v>
      </c>
      <c r="G107" s="2" t="s">
        <v>352</v>
      </c>
      <c r="H107" s="2" t="s">
        <v>216</v>
      </c>
      <c r="I107" s="2"/>
      <c r="J107" s="2"/>
      <c r="K107" s="2">
        <v>2</v>
      </c>
      <c r="L107" s="2" t="str">
        <f t="shared" si="6"/>
        <v>constructor</v>
      </c>
      <c r="M107" s="2" t="str">
        <f t="shared" si="7"/>
        <v>f</v>
      </c>
      <c r="N107" s="2" t="s">
        <v>353</v>
      </c>
      <c r="O107" s="2" t="s">
        <v>22</v>
      </c>
      <c r="P107" s="2" t="str">
        <f t="shared" si="11"/>
        <v>boleto</v>
      </c>
      <c r="Q107" s="2">
        <v>6.4199999999999993E-2</v>
      </c>
      <c r="R107">
        <v>1.0364800000000001</v>
      </c>
      <c r="S107">
        <v>0.30887999999999999</v>
      </c>
    </row>
    <row r="108" spans="1:19">
      <c r="A108" s="2" t="s">
        <v>356</v>
      </c>
      <c r="B108" s="2" t="s">
        <v>357</v>
      </c>
      <c r="C108" s="2" t="s">
        <v>358</v>
      </c>
      <c r="D108" s="2" t="str">
        <f t="shared" si="0"/>
        <v>a</v>
      </c>
      <c r="E108" s="2" t="s">
        <v>19</v>
      </c>
      <c r="F108" s="2" t="str">
        <f t="shared" si="19"/>
        <v>filtr</v>
      </c>
      <c r="G108" s="2" t="s">
        <v>359</v>
      </c>
      <c r="H108" s="2" t="s">
        <v>34</v>
      </c>
      <c r="I108" s="2"/>
      <c r="J108" s="2"/>
      <c r="K108" s="2">
        <v>1</v>
      </c>
      <c r="L108" s="2" t="str">
        <f t="shared" si="6"/>
        <v>casera</v>
      </c>
      <c r="M108" s="2" t="str">
        <f t="shared" si="7"/>
        <v>f</v>
      </c>
      <c r="N108" s="2" t="s">
        <v>360</v>
      </c>
      <c r="O108" s="2" t="s">
        <v>22</v>
      </c>
      <c r="P108" s="2" t="str">
        <f t="shared" si="11"/>
        <v>zumo</v>
      </c>
      <c r="Q108" s="2">
        <v>3.2300000000000002E-2</v>
      </c>
      <c r="R108">
        <v>1.2151829999999999</v>
      </c>
      <c r="S108">
        <v>0.34540999999999999</v>
      </c>
    </row>
    <row r="109" spans="1:19">
      <c r="A109" s="2" t="s">
        <v>361</v>
      </c>
      <c r="B109" s="2" t="s">
        <v>362</v>
      </c>
      <c r="C109" s="2" t="s">
        <v>363</v>
      </c>
      <c r="D109" s="2" t="str">
        <f t="shared" si="0"/>
        <v>ó</v>
      </c>
      <c r="E109" s="2" t="s">
        <v>26</v>
      </c>
      <c r="F109" s="2" t="str">
        <f t="shared" si="19"/>
        <v>filtr</v>
      </c>
      <c r="G109" s="2" t="s">
        <v>359</v>
      </c>
      <c r="H109" s="2" t="s">
        <v>34</v>
      </c>
      <c r="I109" s="2"/>
      <c r="J109" s="2"/>
      <c r="K109" s="2">
        <v>2</v>
      </c>
      <c r="L109" s="2" t="str">
        <f t="shared" si="6"/>
        <v>casera</v>
      </c>
      <c r="M109" s="2" t="str">
        <f t="shared" si="7"/>
        <v>f</v>
      </c>
      <c r="N109" s="2" t="s">
        <v>360</v>
      </c>
      <c r="O109" s="2" t="s">
        <v>22</v>
      </c>
      <c r="P109" s="2" t="str">
        <f t="shared" si="11"/>
        <v>zumo</v>
      </c>
      <c r="Q109" s="2">
        <v>3.2300000000000002E-2</v>
      </c>
      <c r="R109">
        <v>1.2151829999999999</v>
      </c>
      <c r="S109">
        <v>0.34540999999999999</v>
      </c>
    </row>
    <row r="110" spans="1:19">
      <c r="A110" s="2" t="s">
        <v>364</v>
      </c>
      <c r="B110" s="2" t="s">
        <v>365</v>
      </c>
      <c r="C110" s="2" t="s">
        <v>126</v>
      </c>
      <c r="D110" s="2" t="str">
        <f t="shared" si="0"/>
        <v>a</v>
      </c>
      <c r="E110" s="2" t="s">
        <v>19</v>
      </c>
      <c r="F110" s="2" t="s">
        <v>366</v>
      </c>
      <c r="G110" s="2" t="s">
        <v>322</v>
      </c>
      <c r="H110" s="2" t="s">
        <v>128</v>
      </c>
      <c r="I110" s="2" t="s">
        <v>35</v>
      </c>
      <c r="J110" s="2"/>
      <c r="K110" s="2">
        <v>1</v>
      </c>
      <c r="L110" s="2" t="str">
        <f t="shared" si="6"/>
        <v>peluquera</v>
      </c>
      <c r="M110" s="2" t="str">
        <f t="shared" si="7"/>
        <v>f</v>
      </c>
      <c r="N110" s="2" t="s">
        <v>367</v>
      </c>
      <c r="O110" s="2" t="s">
        <v>22</v>
      </c>
      <c r="P110" s="2" t="str">
        <f t="shared" si="11"/>
        <v>pelo</v>
      </c>
      <c r="Q110" s="2">
        <v>0.107</v>
      </c>
      <c r="R110">
        <v>14.195548</v>
      </c>
      <c r="S110">
        <v>1.181716</v>
      </c>
    </row>
    <row r="111" spans="1:19">
      <c r="A111" s="2" t="s">
        <v>368</v>
      </c>
      <c r="B111" s="2" t="s">
        <v>369</v>
      </c>
      <c r="C111" s="2" t="s">
        <v>132</v>
      </c>
      <c r="D111" s="2" t="str">
        <f t="shared" si="0"/>
        <v>ó</v>
      </c>
      <c r="E111" s="2" t="s">
        <v>26</v>
      </c>
      <c r="F111" s="2" t="s">
        <v>366</v>
      </c>
      <c r="G111" s="2" t="s">
        <v>322</v>
      </c>
      <c r="H111" s="2" t="s">
        <v>128</v>
      </c>
      <c r="I111" s="2" t="s">
        <v>35</v>
      </c>
      <c r="J111" s="2"/>
      <c r="K111" s="2">
        <v>2</v>
      </c>
      <c r="L111" s="2" t="str">
        <f t="shared" si="6"/>
        <v>peluquera</v>
      </c>
      <c r="M111" s="2" t="str">
        <f t="shared" si="7"/>
        <v>f</v>
      </c>
      <c r="N111" s="2" t="s">
        <v>367</v>
      </c>
      <c r="O111" s="2" t="s">
        <v>22</v>
      </c>
      <c r="P111" s="2" t="str">
        <f t="shared" si="11"/>
        <v>pelo</v>
      </c>
      <c r="Q111" s="2">
        <v>0.107</v>
      </c>
      <c r="R111">
        <v>14.195548</v>
      </c>
      <c r="S111">
        <v>1.181716</v>
      </c>
    </row>
    <row r="112" spans="1:19">
      <c r="A112" s="2" t="s">
        <v>370</v>
      </c>
      <c r="B112" s="2" t="s">
        <v>371</v>
      </c>
      <c r="C112" s="2" t="s">
        <v>194</v>
      </c>
      <c r="D112" s="2" t="str">
        <f t="shared" si="0"/>
        <v>a</v>
      </c>
      <c r="E112" s="2" t="s">
        <v>19</v>
      </c>
      <c r="F112" s="2" t="s">
        <v>156</v>
      </c>
      <c r="G112" s="2" t="s">
        <v>189</v>
      </c>
      <c r="H112" s="2" t="s">
        <v>190</v>
      </c>
      <c r="I112" s="2" t="s">
        <v>35</v>
      </c>
      <c r="J112" s="2"/>
      <c r="K112" s="2">
        <v>1</v>
      </c>
      <c r="L112" s="2" t="str">
        <f t="shared" si="6"/>
        <v>reportera</v>
      </c>
      <c r="M112" s="2" t="str">
        <f t="shared" si="7"/>
        <v>m</v>
      </c>
      <c r="N112" s="2" t="s">
        <v>191</v>
      </c>
      <c r="O112" s="2" t="s">
        <v>22</v>
      </c>
      <c r="P112" s="2" t="str">
        <f t="shared" si="11"/>
        <v>mensaje</v>
      </c>
      <c r="Q112" s="2">
        <v>5.79E-2</v>
      </c>
      <c r="R112">
        <v>10.449275</v>
      </c>
      <c r="S112">
        <v>1.058778</v>
      </c>
    </row>
    <row r="113" spans="1:19">
      <c r="A113" s="2" t="s">
        <v>372</v>
      </c>
      <c r="B113" s="2" t="s">
        <v>373</v>
      </c>
      <c r="C113" s="2" t="s">
        <v>188</v>
      </c>
      <c r="D113" s="2" t="str">
        <f t="shared" si="0"/>
        <v>ó</v>
      </c>
      <c r="E113" s="2" t="s">
        <v>26</v>
      </c>
      <c r="F113" s="2" t="s">
        <v>156</v>
      </c>
      <c r="G113" s="2" t="s">
        <v>189</v>
      </c>
      <c r="H113" s="2" t="s">
        <v>190</v>
      </c>
      <c r="I113" s="2" t="s">
        <v>35</v>
      </c>
      <c r="J113" s="2"/>
      <c r="K113" s="2">
        <v>2</v>
      </c>
      <c r="L113" s="2" t="str">
        <f t="shared" si="6"/>
        <v>reportera</v>
      </c>
      <c r="M113" s="2" t="str">
        <f t="shared" si="7"/>
        <v>m</v>
      </c>
      <c r="N113" s="2" t="s">
        <v>191</v>
      </c>
      <c r="O113" s="2" t="s">
        <v>22</v>
      </c>
      <c r="P113" s="2" t="str">
        <f t="shared" si="11"/>
        <v>mensaje</v>
      </c>
      <c r="Q113" s="2">
        <v>5.79E-2</v>
      </c>
      <c r="R113">
        <v>10.449275</v>
      </c>
      <c r="S113">
        <v>1.058778</v>
      </c>
    </row>
    <row r="114" spans="1:19">
      <c r="A114" s="2" t="s">
        <v>374</v>
      </c>
      <c r="B114" s="2" t="s">
        <v>375</v>
      </c>
      <c r="C114" s="2" t="s">
        <v>220</v>
      </c>
      <c r="D114" s="2" t="str">
        <f t="shared" si="0"/>
        <v>a</v>
      </c>
      <c r="E114" s="2" t="s">
        <v>19</v>
      </c>
      <c r="F114" s="2" t="s">
        <v>376</v>
      </c>
      <c r="G114" s="2" t="s">
        <v>352</v>
      </c>
      <c r="H114" s="2" t="s">
        <v>216</v>
      </c>
      <c r="I114" s="2" t="s">
        <v>35</v>
      </c>
      <c r="J114" s="2"/>
      <c r="K114" s="2">
        <v>1</v>
      </c>
      <c r="L114" s="2" t="str">
        <f t="shared" si="6"/>
        <v>contador</v>
      </c>
      <c r="M114" s="2" t="str">
        <f t="shared" si="7"/>
        <v>f</v>
      </c>
      <c r="N114" s="2" t="s">
        <v>377</v>
      </c>
      <c r="O114" s="2" t="s">
        <v>22</v>
      </c>
      <c r="P114" s="2" t="str">
        <f t="shared" si="11"/>
        <v>documento</v>
      </c>
      <c r="Q114" s="2">
        <v>5.91E-2</v>
      </c>
      <c r="R114">
        <v>79.142860999999996</v>
      </c>
      <c r="S114">
        <v>1.9038649999999999</v>
      </c>
    </row>
    <row r="115" spans="1:19">
      <c r="A115" s="2" t="s">
        <v>378</v>
      </c>
      <c r="B115" s="2" t="s">
        <v>379</v>
      </c>
      <c r="C115" s="2" t="s">
        <v>213</v>
      </c>
      <c r="D115" s="2" t="str">
        <f t="shared" si="0"/>
        <v>ó</v>
      </c>
      <c r="E115" s="2" t="s">
        <v>26</v>
      </c>
      <c r="F115" s="2" t="s">
        <v>376</v>
      </c>
      <c r="G115" s="2" t="s">
        <v>352</v>
      </c>
      <c r="H115" s="2" t="s">
        <v>216</v>
      </c>
      <c r="I115" s="2" t="s">
        <v>35</v>
      </c>
      <c r="J115" s="2"/>
      <c r="K115" s="2">
        <v>2</v>
      </c>
      <c r="L115" s="2" t="str">
        <f t="shared" si="6"/>
        <v>contador</v>
      </c>
      <c r="M115" s="2" t="str">
        <f t="shared" si="7"/>
        <v>f</v>
      </c>
      <c r="N115" s="2" t="s">
        <v>380</v>
      </c>
      <c r="O115" s="2" t="s">
        <v>22</v>
      </c>
      <c r="P115" s="2" t="str">
        <f t="shared" si="11"/>
        <v>documento</v>
      </c>
      <c r="Q115" s="2">
        <v>5.91E-2</v>
      </c>
      <c r="R115">
        <v>79.142860999999996</v>
      </c>
      <c r="S115">
        <v>1.9038649999999999</v>
      </c>
    </row>
    <row r="116" spans="1:19">
      <c r="A116" s="2" t="s">
        <v>381</v>
      </c>
      <c r="B116" s="2" t="s">
        <v>382</v>
      </c>
      <c r="C116" s="2" t="s">
        <v>220</v>
      </c>
      <c r="D116" s="2" t="str">
        <f t="shared" si="0"/>
        <v>a</v>
      </c>
      <c r="E116" s="2" t="s">
        <v>19</v>
      </c>
      <c r="F116" s="2" t="s">
        <v>383</v>
      </c>
      <c r="G116" s="2" t="s">
        <v>216</v>
      </c>
      <c r="H116" s="2" t="s">
        <v>216</v>
      </c>
      <c r="I116" s="2" t="s">
        <v>35</v>
      </c>
      <c r="J116" s="2"/>
      <c r="K116" s="2">
        <v>1</v>
      </c>
      <c r="L116" s="2" t="str">
        <f t="shared" si="6"/>
        <v>paciente</v>
      </c>
      <c r="M116" s="2" t="str">
        <f t="shared" si="7"/>
        <v>f</v>
      </c>
      <c r="N116" s="2" t="s">
        <v>384</v>
      </c>
      <c r="O116" s="2" t="s">
        <v>65</v>
      </c>
      <c r="P116" s="2" t="str">
        <f t="shared" si="11"/>
        <v>puerta</v>
      </c>
      <c r="Q116" s="2">
        <v>4.5600000000000002E-2</v>
      </c>
      <c r="R116">
        <v>34.908897000000003</v>
      </c>
      <c r="S116">
        <v>1.555202</v>
      </c>
    </row>
    <row r="117" spans="1:19">
      <c r="A117" s="2" t="s">
        <v>385</v>
      </c>
      <c r="B117" s="2" t="s">
        <v>386</v>
      </c>
      <c r="C117" s="2" t="s">
        <v>213</v>
      </c>
      <c r="D117" s="2" t="str">
        <f t="shared" si="0"/>
        <v>ó</v>
      </c>
      <c r="E117" s="2" t="s">
        <v>26</v>
      </c>
      <c r="F117" s="2" t="s">
        <v>383</v>
      </c>
      <c r="G117" s="2" t="s">
        <v>216</v>
      </c>
      <c r="H117" s="2" t="s">
        <v>216</v>
      </c>
      <c r="I117" s="2" t="s">
        <v>35</v>
      </c>
      <c r="J117" s="2"/>
      <c r="K117" s="2">
        <v>2</v>
      </c>
      <c r="L117" s="2" t="str">
        <f t="shared" si="6"/>
        <v>paciente</v>
      </c>
      <c r="M117" s="2" t="str">
        <f t="shared" si="7"/>
        <v>f</v>
      </c>
      <c r="N117" s="2" t="s">
        <v>384</v>
      </c>
      <c r="O117" s="2" t="s">
        <v>65</v>
      </c>
      <c r="P117" s="2" t="str">
        <f t="shared" si="11"/>
        <v>puerta</v>
      </c>
      <c r="Q117" s="2">
        <v>4.5600000000000002E-2</v>
      </c>
      <c r="R117">
        <v>34.908897000000003</v>
      </c>
      <c r="S117">
        <v>1.555202</v>
      </c>
    </row>
    <row r="118" spans="1:19">
      <c r="A118" s="2" t="s">
        <v>387</v>
      </c>
      <c r="B118" s="2" t="s">
        <v>388</v>
      </c>
      <c r="C118" s="2" t="s">
        <v>135</v>
      </c>
      <c r="D118" s="2" t="str">
        <f t="shared" si="0"/>
        <v>a</v>
      </c>
      <c r="E118" s="2" t="s">
        <v>19</v>
      </c>
      <c r="F118" s="2" t="str">
        <f t="shared" ref="F118:F119" si="20">MID(B118,FIND(CHAR(160),SUBSTITUTE(B118," ",CHAR(160),2)) + 1,FIND(CHAR(160),SUBSTITUTE(B118," ",CHAR(160),3)) - 2 - (FIND(CHAR(160),SUBSTITUTE(B118," ",CHAR(160),2))))</f>
        <v>guis</v>
      </c>
      <c r="G118" s="2" t="s">
        <v>136</v>
      </c>
      <c r="H118" s="2" t="s">
        <v>136</v>
      </c>
      <c r="I118" s="2"/>
      <c r="J118" s="2"/>
      <c r="K118" s="2">
        <v>1</v>
      </c>
      <c r="L118" s="2" t="str">
        <f t="shared" si="6"/>
        <v>abuela</v>
      </c>
      <c r="M118" s="2" t="str">
        <f t="shared" si="7"/>
        <v>m</v>
      </c>
      <c r="N118" s="2" t="s">
        <v>389</v>
      </c>
      <c r="O118" s="2" t="s">
        <v>65</v>
      </c>
      <c r="P118" s="2" t="str">
        <f t="shared" si="11"/>
        <v>comida</v>
      </c>
      <c r="Q118" s="2">
        <v>1.9099999999999999E-2</v>
      </c>
      <c r="R118">
        <v>0.29242400000000002</v>
      </c>
      <c r="S118">
        <v>0.111405</v>
      </c>
    </row>
    <row r="119" spans="1:19">
      <c r="A119" s="2" t="s">
        <v>390</v>
      </c>
      <c r="B119" s="2" t="s">
        <v>391</v>
      </c>
      <c r="C119" s="2" t="s">
        <v>141</v>
      </c>
      <c r="D119" s="2" t="str">
        <f t="shared" si="0"/>
        <v>ó</v>
      </c>
      <c r="E119" s="2" t="s">
        <v>26</v>
      </c>
      <c r="F119" s="2" t="str">
        <f t="shared" si="20"/>
        <v>guis</v>
      </c>
      <c r="G119" s="2" t="s">
        <v>136</v>
      </c>
      <c r="H119" s="2" t="s">
        <v>136</v>
      </c>
      <c r="I119" s="2"/>
      <c r="J119" s="2"/>
      <c r="K119" s="2">
        <v>2</v>
      </c>
      <c r="L119" s="2" t="str">
        <f t="shared" si="6"/>
        <v>abuela</v>
      </c>
      <c r="M119" s="2" t="str">
        <f t="shared" si="7"/>
        <v>m</v>
      </c>
      <c r="N119" s="2" t="s">
        <v>389</v>
      </c>
      <c r="O119" s="2" t="s">
        <v>65</v>
      </c>
      <c r="P119" s="2" t="str">
        <f t="shared" si="11"/>
        <v>comida</v>
      </c>
      <c r="Q119" s="2">
        <v>1.9099999999999999E-2</v>
      </c>
      <c r="R119">
        <v>0.29242400000000002</v>
      </c>
      <c r="S119">
        <v>0.111405</v>
      </c>
    </row>
    <row r="120" spans="1:19">
      <c r="A120" s="2" t="s">
        <v>392</v>
      </c>
      <c r="B120" s="2" t="s">
        <v>393</v>
      </c>
      <c r="C120" s="2" t="s">
        <v>61</v>
      </c>
      <c r="D120" s="2" t="str">
        <f t="shared" si="0"/>
        <v>a</v>
      </c>
      <c r="E120" s="2" t="s">
        <v>19</v>
      </c>
      <c r="F120" s="2" t="s">
        <v>394</v>
      </c>
      <c r="G120" s="2" t="s">
        <v>63</v>
      </c>
      <c r="H120" s="2" t="s">
        <v>63</v>
      </c>
      <c r="I120" s="2" t="s">
        <v>35</v>
      </c>
      <c r="J120" s="2"/>
      <c r="K120" s="2">
        <v>1</v>
      </c>
      <c r="L120" s="2" t="str">
        <f t="shared" si="6"/>
        <v>atleta</v>
      </c>
      <c r="M120" s="2" t="str">
        <f t="shared" si="7"/>
        <v>f</v>
      </c>
      <c r="N120" s="2" t="s">
        <v>395</v>
      </c>
      <c r="O120" s="2" t="s">
        <v>65</v>
      </c>
      <c r="P120" s="2" t="str">
        <f t="shared" si="11"/>
        <v>uniforme</v>
      </c>
      <c r="Q120" s="2">
        <v>2.5100000000000001E-2</v>
      </c>
      <c r="R120">
        <v>4.308376</v>
      </c>
      <c r="S120">
        <v>0.724962</v>
      </c>
    </row>
    <row r="121" spans="1:19">
      <c r="A121" s="2" t="s">
        <v>396</v>
      </c>
      <c r="B121" s="2" t="s">
        <v>397</v>
      </c>
      <c r="C121" s="2" t="s">
        <v>68</v>
      </c>
      <c r="D121" s="2" t="str">
        <f t="shared" si="0"/>
        <v>ó</v>
      </c>
      <c r="E121" s="2" t="s">
        <v>26</v>
      </c>
      <c r="F121" s="2" t="s">
        <v>394</v>
      </c>
      <c r="G121" s="2" t="s">
        <v>63</v>
      </c>
      <c r="H121" s="2" t="s">
        <v>63</v>
      </c>
      <c r="I121" s="2" t="s">
        <v>35</v>
      </c>
      <c r="J121" s="2"/>
      <c r="K121" s="2">
        <v>2</v>
      </c>
      <c r="L121" s="2" t="str">
        <f t="shared" si="6"/>
        <v>atleta</v>
      </c>
      <c r="M121" s="2" t="str">
        <f t="shared" si="7"/>
        <v>f</v>
      </c>
      <c r="N121" s="2" t="s">
        <v>395</v>
      </c>
      <c r="O121" s="2" t="s">
        <v>65</v>
      </c>
      <c r="P121" s="2" t="str">
        <f t="shared" si="11"/>
        <v>uniforme</v>
      </c>
      <c r="Q121" s="2">
        <v>2.5100000000000001E-2</v>
      </c>
      <c r="R121">
        <v>4.308376</v>
      </c>
      <c r="S121">
        <v>0.724962</v>
      </c>
    </row>
    <row r="122" spans="1:19">
      <c r="A122" s="2" t="s">
        <v>398</v>
      </c>
      <c r="B122" s="2" t="s">
        <v>399</v>
      </c>
      <c r="C122" s="2" t="s">
        <v>400</v>
      </c>
      <c r="D122" s="2" t="str">
        <f t="shared" si="0"/>
        <v>a</v>
      </c>
      <c r="E122" s="2" t="s">
        <v>19</v>
      </c>
      <c r="F122" s="2" t="str">
        <f t="shared" ref="F122:F123" si="21">MID(B122,FIND(CHAR(160),SUBSTITUTE(B122," ",CHAR(160),2)) + 1,FIND(CHAR(160),SUBSTITUTE(B122," ",CHAR(160),3)) - 2 - (FIND(CHAR(160),SUBSTITUTE(B122," ",CHAR(160),2))))</f>
        <v>dañ</v>
      </c>
      <c r="G122" s="2" t="s">
        <v>401</v>
      </c>
      <c r="H122" s="2" t="s">
        <v>401</v>
      </c>
      <c r="I122" s="2"/>
      <c r="J122" s="2"/>
      <c r="K122" s="2">
        <v>1</v>
      </c>
      <c r="L122" s="2" t="str">
        <f t="shared" si="6"/>
        <v>actriz</v>
      </c>
      <c r="M122" s="2" t="str">
        <f t="shared" si="7"/>
        <v>f</v>
      </c>
      <c r="N122" s="2" t="s">
        <v>402</v>
      </c>
      <c r="O122" s="2" t="s">
        <v>65</v>
      </c>
      <c r="P122" s="2" t="str">
        <f t="shared" si="11"/>
        <v>vestido</v>
      </c>
      <c r="Q122" s="2">
        <v>7.6600000000000001E-2</v>
      </c>
    </row>
    <row r="123" spans="1:19">
      <c r="A123" s="2" t="s">
        <v>403</v>
      </c>
      <c r="B123" s="2" t="s">
        <v>404</v>
      </c>
      <c r="C123" s="2" t="s">
        <v>405</v>
      </c>
      <c r="D123" s="2" t="str">
        <f t="shared" si="0"/>
        <v>ó</v>
      </c>
      <c r="E123" s="2" t="s">
        <v>26</v>
      </c>
      <c r="F123" s="2" t="str">
        <f t="shared" si="21"/>
        <v>dañ</v>
      </c>
      <c r="G123" s="2" t="s">
        <v>401</v>
      </c>
      <c r="H123" s="2" t="s">
        <v>401</v>
      </c>
      <c r="I123" s="2"/>
      <c r="J123" s="2"/>
      <c r="K123" s="2">
        <v>2</v>
      </c>
      <c r="L123" s="2" t="str">
        <f t="shared" si="6"/>
        <v>actriz</v>
      </c>
      <c r="M123" s="2" t="str">
        <f t="shared" si="7"/>
        <v>f</v>
      </c>
      <c r="N123" s="2" t="s">
        <v>402</v>
      </c>
      <c r="O123" s="2" t="s">
        <v>65</v>
      </c>
      <c r="P123" s="2" t="str">
        <f t="shared" si="11"/>
        <v>vestido</v>
      </c>
      <c r="Q123" s="2">
        <v>7.6600000000000001E-2</v>
      </c>
    </row>
    <row r="124" spans="1:19">
      <c r="A124" s="2" t="s">
        <v>406</v>
      </c>
      <c r="B124" s="2" t="s">
        <v>407</v>
      </c>
      <c r="C124" s="2" t="s">
        <v>220</v>
      </c>
      <c r="D124" s="2" t="str">
        <f t="shared" si="0"/>
        <v>a</v>
      </c>
      <c r="E124" s="2" t="s">
        <v>19</v>
      </c>
      <c r="F124" s="2" t="s">
        <v>408</v>
      </c>
      <c r="G124" s="2" t="s">
        <v>216</v>
      </c>
      <c r="H124" s="2" t="s">
        <v>216</v>
      </c>
      <c r="I124" s="2" t="s">
        <v>35</v>
      </c>
      <c r="J124" s="2"/>
      <c r="K124" s="2">
        <v>1</v>
      </c>
      <c r="L124" s="2" t="str">
        <f t="shared" si="6"/>
        <v>asistenta</v>
      </c>
      <c r="M124" s="2" t="str">
        <f t="shared" si="7"/>
        <v>f</v>
      </c>
      <c r="N124" s="2" t="s">
        <v>409</v>
      </c>
      <c r="O124" s="2" t="s">
        <v>65</v>
      </c>
      <c r="P124" s="2" t="str">
        <f t="shared" si="11"/>
        <v>ropa</v>
      </c>
      <c r="Q124" s="2">
        <v>6.2300000000000001E-2</v>
      </c>
      <c r="R124" s="17">
        <v>2.7227899999999998</v>
      </c>
      <c r="S124" s="17">
        <v>0.57086899999999996</v>
      </c>
    </row>
    <row r="125" spans="1:19">
      <c r="A125" s="2" t="s">
        <v>410</v>
      </c>
      <c r="B125" s="2" t="s">
        <v>411</v>
      </c>
      <c r="C125" s="2" t="s">
        <v>213</v>
      </c>
      <c r="D125" s="2" t="str">
        <f t="shared" si="0"/>
        <v>ó</v>
      </c>
      <c r="E125" s="2" t="s">
        <v>26</v>
      </c>
      <c r="F125" s="2" t="s">
        <v>408</v>
      </c>
      <c r="G125" s="2" t="s">
        <v>216</v>
      </c>
      <c r="H125" s="2" t="s">
        <v>216</v>
      </c>
      <c r="I125" s="2" t="s">
        <v>35</v>
      </c>
      <c r="J125" s="2"/>
      <c r="K125" s="2">
        <v>2</v>
      </c>
      <c r="L125" s="2" t="str">
        <f t="shared" si="6"/>
        <v>asistenta</v>
      </c>
      <c r="M125" s="2" t="str">
        <f t="shared" si="7"/>
        <v>f</v>
      </c>
      <c r="N125" s="2" t="s">
        <v>409</v>
      </c>
      <c r="O125" s="2" t="s">
        <v>65</v>
      </c>
      <c r="P125" s="2" t="str">
        <f t="shared" si="11"/>
        <v>ropa</v>
      </c>
      <c r="Q125" s="2">
        <v>6.2300000000000001E-2</v>
      </c>
      <c r="R125" s="17">
        <v>2.7227899999999998</v>
      </c>
      <c r="S125" s="17">
        <v>0.57086899999999996</v>
      </c>
    </row>
    <row r="126" spans="1:19">
      <c r="A126" s="2" t="s">
        <v>412</v>
      </c>
      <c r="B126" s="2" t="s">
        <v>413</v>
      </c>
      <c r="C126" s="2" t="s">
        <v>220</v>
      </c>
      <c r="D126" s="2" t="str">
        <f t="shared" si="0"/>
        <v>a</v>
      </c>
      <c r="E126" s="2" t="s">
        <v>19</v>
      </c>
      <c r="F126" s="2" t="str">
        <f t="shared" ref="F126:F133" si="22">MID(B126,FIND(CHAR(160),SUBSTITUTE(B126," ",CHAR(160),2)) + 1,FIND(CHAR(160),SUBSTITUTE(B126," ",CHAR(160),3)) - 2 - (FIND(CHAR(160),SUBSTITUTE(B126," ",CHAR(160),2))))</f>
        <v>sac</v>
      </c>
      <c r="G126" s="2" t="s">
        <v>216</v>
      </c>
      <c r="H126" s="2" t="s">
        <v>216</v>
      </c>
      <c r="I126" s="2" t="s">
        <v>35</v>
      </c>
      <c r="J126" s="2"/>
      <c r="K126" s="2">
        <v>1</v>
      </c>
      <c r="L126" s="2" t="str">
        <f t="shared" si="6"/>
        <v>mesera</v>
      </c>
      <c r="M126" s="2" t="str">
        <f t="shared" si="7"/>
        <v>f</v>
      </c>
      <c r="N126" s="2" t="s">
        <v>414</v>
      </c>
      <c r="O126" s="2" t="s">
        <v>65</v>
      </c>
      <c r="P126" s="2" t="str">
        <f t="shared" si="11"/>
        <v>basura</v>
      </c>
      <c r="Q126" s="2">
        <v>6.2300000000000001E-2</v>
      </c>
      <c r="R126" s="17">
        <v>46.839784999999999</v>
      </c>
      <c r="S126" s="17">
        <v>1.679789</v>
      </c>
    </row>
    <row r="127" spans="1:19">
      <c r="A127" s="2" t="s">
        <v>415</v>
      </c>
      <c r="B127" s="2" t="s">
        <v>416</v>
      </c>
      <c r="C127" s="2" t="s">
        <v>213</v>
      </c>
      <c r="D127" s="2" t="str">
        <f t="shared" si="0"/>
        <v>ó</v>
      </c>
      <c r="E127" s="2" t="s">
        <v>26</v>
      </c>
      <c r="F127" s="2" t="str">
        <f t="shared" si="22"/>
        <v>sac</v>
      </c>
      <c r="G127" s="2" t="s">
        <v>216</v>
      </c>
      <c r="H127" s="2" t="s">
        <v>216</v>
      </c>
      <c r="I127" s="2" t="s">
        <v>35</v>
      </c>
      <c r="J127" s="2"/>
      <c r="K127" s="2">
        <v>2</v>
      </c>
      <c r="L127" s="2" t="str">
        <f t="shared" si="6"/>
        <v>mesera</v>
      </c>
      <c r="M127" s="2" t="str">
        <f t="shared" si="7"/>
        <v>f</v>
      </c>
      <c r="N127" s="2" t="s">
        <v>414</v>
      </c>
      <c r="O127" s="2" t="s">
        <v>65</v>
      </c>
      <c r="P127" s="2" t="str">
        <f t="shared" si="11"/>
        <v>basura</v>
      </c>
      <c r="Q127" s="2">
        <v>6.2300000000000001E-2</v>
      </c>
      <c r="R127" s="17">
        <v>46.839784999999999</v>
      </c>
      <c r="S127" s="17">
        <v>1.679789</v>
      </c>
    </row>
    <row r="128" spans="1:19">
      <c r="A128" s="2" t="s">
        <v>417</v>
      </c>
      <c r="B128" s="2" t="s">
        <v>418</v>
      </c>
      <c r="C128" s="2" t="s">
        <v>135</v>
      </c>
      <c r="D128" s="2" t="str">
        <f t="shared" si="0"/>
        <v>a</v>
      </c>
      <c r="E128" s="2" t="s">
        <v>19</v>
      </c>
      <c r="F128" s="2" t="str">
        <f t="shared" si="22"/>
        <v>pas</v>
      </c>
      <c r="G128" s="2" t="s">
        <v>136</v>
      </c>
      <c r="H128" s="2" t="s">
        <v>136</v>
      </c>
      <c r="I128" s="2"/>
      <c r="J128" s="2"/>
      <c r="K128" s="2">
        <v>1</v>
      </c>
      <c r="L128" s="2" t="str">
        <f t="shared" si="6"/>
        <v>deportista</v>
      </c>
      <c r="M128" s="2" t="str">
        <f t="shared" si="7"/>
        <v>m</v>
      </c>
      <c r="N128" s="2" t="s">
        <v>419</v>
      </c>
      <c r="O128" s="2" t="s">
        <v>65</v>
      </c>
      <c r="P128" s="2" t="str">
        <f t="shared" si="11"/>
        <v>prueba</v>
      </c>
      <c r="Q128" s="2">
        <v>8.9899999999999994E-2</v>
      </c>
      <c r="R128" s="17">
        <v>137.94602699999999</v>
      </c>
      <c r="S128" s="17">
        <v>2.142846</v>
      </c>
    </row>
    <row r="129" spans="1:19">
      <c r="A129" s="2" t="s">
        <v>420</v>
      </c>
      <c r="B129" s="2" t="s">
        <v>421</v>
      </c>
      <c r="C129" s="2" t="s">
        <v>141</v>
      </c>
      <c r="D129" s="2" t="str">
        <f t="shared" si="0"/>
        <v>ó</v>
      </c>
      <c r="E129" s="2" t="s">
        <v>26</v>
      </c>
      <c r="F129" s="2" t="str">
        <f t="shared" si="22"/>
        <v>pas</v>
      </c>
      <c r="G129" s="2" t="s">
        <v>136</v>
      </c>
      <c r="H129" s="2" t="s">
        <v>136</v>
      </c>
      <c r="I129" s="2"/>
      <c r="J129" s="2"/>
      <c r="K129" s="2">
        <v>2</v>
      </c>
      <c r="L129" s="2" t="str">
        <f t="shared" si="6"/>
        <v>deportista</v>
      </c>
      <c r="M129" s="2" t="str">
        <f t="shared" si="7"/>
        <v>m</v>
      </c>
      <c r="N129" s="2" t="s">
        <v>419</v>
      </c>
      <c r="O129" s="2" t="s">
        <v>65</v>
      </c>
      <c r="P129" s="2" t="str">
        <f t="shared" si="11"/>
        <v>prueba</v>
      </c>
      <c r="Q129" s="2">
        <v>8.9899999999999994E-2</v>
      </c>
      <c r="R129" s="17">
        <v>137.94602699999999</v>
      </c>
      <c r="S129" s="17">
        <v>2.142846</v>
      </c>
    </row>
    <row r="130" spans="1:19">
      <c r="A130" s="2" t="s">
        <v>422</v>
      </c>
      <c r="B130" s="2" t="s">
        <v>423</v>
      </c>
      <c r="C130" s="2" t="s">
        <v>71</v>
      </c>
      <c r="D130" s="2" t="str">
        <f t="shared" si="0"/>
        <v>a</v>
      </c>
      <c r="E130" s="2" t="s">
        <v>19</v>
      </c>
      <c r="F130" s="2" t="str">
        <f t="shared" si="22"/>
        <v>moj</v>
      </c>
      <c r="G130" s="2" t="s">
        <v>72</v>
      </c>
      <c r="H130" s="2" t="s">
        <v>72</v>
      </c>
      <c r="I130" s="2"/>
      <c r="J130" s="2"/>
      <c r="K130" s="2">
        <v>1</v>
      </c>
      <c r="L130" s="2" t="str">
        <f t="shared" si="6"/>
        <v>ganadero</v>
      </c>
      <c r="M130" s="2" t="str">
        <f t="shared" si="7"/>
        <v>f</v>
      </c>
      <c r="N130" s="2" t="s">
        <v>424</v>
      </c>
      <c r="O130" s="2" t="s">
        <v>65</v>
      </c>
      <c r="P130" s="2" t="str">
        <f t="shared" si="11"/>
        <v>hierva</v>
      </c>
      <c r="Q130" s="2">
        <v>5.79E-2</v>
      </c>
      <c r="R130" s="17">
        <v>0.58484700000000001</v>
      </c>
      <c r="S130" s="17">
        <v>0.199987</v>
      </c>
    </row>
    <row r="131" spans="1:19">
      <c r="A131" s="2" t="s">
        <v>425</v>
      </c>
      <c r="B131" s="2" t="s">
        <v>426</v>
      </c>
      <c r="C131" s="2" t="s">
        <v>76</v>
      </c>
      <c r="D131" s="2" t="str">
        <f t="shared" si="0"/>
        <v>ó</v>
      </c>
      <c r="E131" s="2" t="s">
        <v>26</v>
      </c>
      <c r="F131" s="2" t="str">
        <f t="shared" si="22"/>
        <v>moj</v>
      </c>
      <c r="G131" s="2" t="s">
        <v>72</v>
      </c>
      <c r="H131" s="2" t="s">
        <v>72</v>
      </c>
      <c r="I131" s="2"/>
      <c r="J131" s="2"/>
      <c r="K131" s="2">
        <v>2</v>
      </c>
      <c r="L131" s="2" t="str">
        <f t="shared" si="6"/>
        <v>ganadero</v>
      </c>
      <c r="M131" s="2" t="str">
        <f t="shared" si="7"/>
        <v>f</v>
      </c>
      <c r="N131" s="2" t="s">
        <v>424</v>
      </c>
      <c r="O131" s="2" t="s">
        <v>65</v>
      </c>
      <c r="P131" s="2" t="str">
        <f t="shared" si="11"/>
        <v>hierva</v>
      </c>
      <c r="Q131" s="2">
        <v>5.79E-2</v>
      </c>
      <c r="R131" s="17">
        <v>0.58484700000000001</v>
      </c>
      <c r="S131" s="17">
        <v>0.199987</v>
      </c>
    </row>
    <row r="132" spans="1:19">
      <c r="A132" s="2" t="s">
        <v>427</v>
      </c>
      <c r="B132" s="2" t="s">
        <v>428</v>
      </c>
      <c r="C132" s="2" t="s">
        <v>429</v>
      </c>
      <c r="D132" s="2" t="str">
        <f t="shared" si="0"/>
        <v>a</v>
      </c>
      <c r="E132" s="2" t="s">
        <v>19</v>
      </c>
      <c r="F132" s="2" t="str">
        <f t="shared" si="22"/>
        <v>dobl</v>
      </c>
      <c r="G132" s="2" t="s">
        <v>430</v>
      </c>
      <c r="H132" s="2" t="s">
        <v>306</v>
      </c>
      <c r="I132" s="2"/>
      <c r="J132" s="2"/>
      <c r="K132" s="2">
        <v>1</v>
      </c>
      <c r="L132" s="2" t="str">
        <f t="shared" si="6"/>
        <v>dependienta</v>
      </c>
      <c r="M132" s="2" t="str">
        <f t="shared" si="7"/>
        <v>f</v>
      </c>
      <c r="N132" s="2" t="s">
        <v>431</v>
      </c>
      <c r="O132" s="2" t="s">
        <v>65</v>
      </c>
      <c r="P132" s="2" t="str">
        <f t="shared" si="11"/>
        <v>falda</v>
      </c>
      <c r="Q132" s="2">
        <v>7.6600000000000001E-2</v>
      </c>
      <c r="R132" s="17">
        <v>3.9997069999999999</v>
      </c>
      <c r="S132" s="17">
        <v>0.69894500000000004</v>
      </c>
    </row>
    <row r="133" spans="1:19">
      <c r="A133" s="2" t="s">
        <v>432</v>
      </c>
      <c r="B133" s="2" t="s">
        <v>433</v>
      </c>
      <c r="C133" s="2" t="s">
        <v>434</v>
      </c>
      <c r="D133" s="2" t="str">
        <f t="shared" si="0"/>
        <v>ó</v>
      </c>
      <c r="E133" s="2" t="s">
        <v>26</v>
      </c>
      <c r="F133" s="2" t="str">
        <f t="shared" si="22"/>
        <v>dobl</v>
      </c>
      <c r="G133" s="2" t="s">
        <v>430</v>
      </c>
      <c r="H133" s="2" t="s">
        <v>306</v>
      </c>
      <c r="I133" s="2"/>
      <c r="J133" s="2"/>
      <c r="K133" s="2">
        <v>2</v>
      </c>
      <c r="L133" s="2" t="str">
        <f t="shared" si="6"/>
        <v>dependienta</v>
      </c>
      <c r="M133" s="2" t="str">
        <f t="shared" si="7"/>
        <v>f</v>
      </c>
      <c r="N133" s="2" t="s">
        <v>431</v>
      </c>
      <c r="O133" s="2" t="s">
        <v>65</v>
      </c>
      <c r="P133" s="2" t="str">
        <f t="shared" si="11"/>
        <v>falda</v>
      </c>
      <c r="Q133" s="2">
        <v>7.6600000000000001E-2</v>
      </c>
      <c r="R133" s="17">
        <v>3.9997069999999999</v>
      </c>
      <c r="S133" s="17">
        <v>0.69894500000000004</v>
      </c>
    </row>
    <row r="134" spans="1:19">
      <c r="A134" s="2" t="s">
        <v>435</v>
      </c>
      <c r="B134" s="2" t="s">
        <v>436</v>
      </c>
      <c r="C134" s="2" t="s">
        <v>126</v>
      </c>
      <c r="D134" s="2" t="str">
        <f t="shared" si="0"/>
        <v>a</v>
      </c>
      <c r="E134" s="2" t="s">
        <v>19</v>
      </c>
      <c r="F134" s="2" t="s">
        <v>170</v>
      </c>
      <c r="G134" s="2" t="s">
        <v>197</v>
      </c>
      <c r="H134" s="2" t="s">
        <v>128</v>
      </c>
      <c r="I134" s="2" t="s">
        <v>35</v>
      </c>
      <c r="J134" s="2"/>
      <c r="K134" s="2">
        <v>1</v>
      </c>
      <c r="L134" s="2" t="str">
        <f t="shared" si="6"/>
        <v>estudiante</v>
      </c>
      <c r="M134" s="2" t="str">
        <f t="shared" si="7"/>
        <v>m</v>
      </c>
      <c r="N134" s="2" t="s">
        <v>198</v>
      </c>
      <c r="O134" s="2" t="s">
        <v>22</v>
      </c>
      <c r="P134" s="2" t="str">
        <f t="shared" si="11"/>
        <v>barrera</v>
      </c>
      <c r="Q134" s="2">
        <v>6.2300000000000001E-2</v>
      </c>
      <c r="R134" s="17">
        <v>13.100584</v>
      </c>
      <c r="S134" s="17">
        <v>1.1492370000000001</v>
      </c>
    </row>
    <row r="135" spans="1:19">
      <c r="A135" s="2" t="s">
        <v>437</v>
      </c>
      <c r="B135" s="2" t="s">
        <v>438</v>
      </c>
      <c r="C135" s="2" t="s">
        <v>132</v>
      </c>
      <c r="D135" s="2" t="str">
        <f t="shared" si="0"/>
        <v>ó</v>
      </c>
      <c r="E135" s="2" t="s">
        <v>26</v>
      </c>
      <c r="F135" s="2" t="s">
        <v>170</v>
      </c>
      <c r="G135" s="2" t="s">
        <v>197</v>
      </c>
      <c r="H135" s="2" t="s">
        <v>128</v>
      </c>
      <c r="I135" s="2" t="s">
        <v>35</v>
      </c>
      <c r="J135" s="2"/>
      <c r="K135" s="2">
        <v>2</v>
      </c>
      <c r="L135" s="2" t="str">
        <f t="shared" si="6"/>
        <v>estudiante</v>
      </c>
      <c r="M135" s="2" t="str">
        <f t="shared" si="7"/>
        <v>m</v>
      </c>
      <c r="N135" s="2" t="s">
        <v>198</v>
      </c>
      <c r="O135" s="2" t="s">
        <v>22</v>
      </c>
      <c r="P135" s="2" t="str">
        <f t="shared" si="11"/>
        <v>barrera</v>
      </c>
      <c r="Q135" s="2">
        <v>6.2300000000000001E-2</v>
      </c>
      <c r="R135" s="17">
        <v>13.100584</v>
      </c>
      <c r="S135" s="17">
        <v>1.1492370000000001</v>
      </c>
    </row>
    <row r="136" spans="1:19">
      <c r="A136" s="2" t="s">
        <v>439</v>
      </c>
      <c r="B136" s="2" t="s">
        <v>440</v>
      </c>
      <c r="C136" s="2" t="s">
        <v>126</v>
      </c>
      <c r="D136" s="2" t="str">
        <f t="shared" si="0"/>
        <v>a</v>
      </c>
      <c r="E136" s="2" t="s">
        <v>19</v>
      </c>
      <c r="F136" s="2" t="str">
        <f t="shared" ref="F136:F141" si="23">MID(B136,FIND(CHAR(160),SUBSTITUTE(B136," ",CHAR(160),2)) + 1,FIND(CHAR(160),SUBSTITUTE(B136," ",CHAR(160),3)) - 2 - (FIND(CHAR(160),SUBSTITUTE(B136," ",CHAR(160),2))))</f>
        <v>mat</v>
      </c>
      <c r="G136" s="2" t="s">
        <v>128</v>
      </c>
      <c r="H136" s="2" t="s">
        <v>128</v>
      </c>
      <c r="I136" s="2" t="s">
        <v>35</v>
      </c>
      <c r="J136" s="2"/>
      <c r="K136" s="2">
        <v>1</v>
      </c>
      <c r="L136" s="2" t="str">
        <f t="shared" si="6"/>
        <v>cazador</v>
      </c>
      <c r="M136" s="2" t="str">
        <f t="shared" si="7"/>
        <v>m</v>
      </c>
      <c r="N136" s="2" t="s">
        <v>441</v>
      </c>
      <c r="O136" s="2" t="s">
        <v>65</v>
      </c>
      <c r="P136" s="2" t="str">
        <f t="shared" si="11"/>
        <v>leon</v>
      </c>
      <c r="Q136" s="2">
        <v>5.79E-2</v>
      </c>
      <c r="R136" s="17">
        <v>41.972554000000002</v>
      </c>
      <c r="S136" s="17">
        <v>1.6331910000000001</v>
      </c>
    </row>
    <row r="137" spans="1:19">
      <c r="A137" s="2" t="s">
        <v>442</v>
      </c>
      <c r="B137" s="2" t="s">
        <v>443</v>
      </c>
      <c r="C137" s="2" t="s">
        <v>132</v>
      </c>
      <c r="D137" s="2" t="str">
        <f t="shared" si="0"/>
        <v>ó</v>
      </c>
      <c r="E137" s="2" t="s">
        <v>26</v>
      </c>
      <c r="F137" s="2" t="str">
        <f t="shared" si="23"/>
        <v>mat</v>
      </c>
      <c r="G137" s="2" t="s">
        <v>128</v>
      </c>
      <c r="H137" s="2" t="s">
        <v>128</v>
      </c>
      <c r="I137" s="2" t="s">
        <v>35</v>
      </c>
      <c r="J137" s="2"/>
      <c r="K137" s="2">
        <v>2</v>
      </c>
      <c r="L137" s="2" t="str">
        <f t="shared" si="6"/>
        <v>cazador</v>
      </c>
      <c r="M137" s="2" t="str">
        <f t="shared" si="7"/>
        <v>m</v>
      </c>
      <c r="N137" s="2" t="s">
        <v>441</v>
      </c>
      <c r="O137" s="2" t="s">
        <v>65</v>
      </c>
      <c r="P137" s="2" t="str">
        <f t="shared" si="11"/>
        <v>leon</v>
      </c>
      <c r="Q137" s="2">
        <v>5.79E-2</v>
      </c>
      <c r="R137" s="17">
        <v>41.972554000000002</v>
      </c>
      <c r="S137" s="17">
        <v>1.6331910000000001</v>
      </c>
    </row>
    <row r="138" spans="1:19">
      <c r="A138" s="2" t="s">
        <v>444</v>
      </c>
      <c r="B138" s="2" t="s">
        <v>445</v>
      </c>
      <c r="C138" s="2" t="s">
        <v>210</v>
      </c>
      <c r="D138" s="2" t="str">
        <f t="shared" si="0"/>
        <v>a</v>
      </c>
      <c r="E138" s="2" t="s">
        <v>19</v>
      </c>
      <c r="F138" s="2" t="str">
        <f t="shared" si="23"/>
        <v>peg</v>
      </c>
      <c r="G138" s="2" t="s">
        <v>206</v>
      </c>
      <c r="H138" s="2" t="s">
        <v>206</v>
      </c>
      <c r="I138" s="2" t="s">
        <v>35</v>
      </c>
      <c r="J138" s="2"/>
      <c r="K138" s="2">
        <v>1</v>
      </c>
      <c r="L138" s="2" t="str">
        <f t="shared" si="6"/>
        <v>alumno</v>
      </c>
      <c r="M138" s="2" t="str">
        <f t="shared" si="7"/>
        <v>m</v>
      </c>
      <c r="N138" s="2" t="s">
        <v>446</v>
      </c>
      <c r="O138" s="2" t="s">
        <v>65</v>
      </c>
      <c r="P138" s="2" t="str">
        <f t="shared" si="11"/>
        <v>balón</v>
      </c>
      <c r="Q138" s="2">
        <v>8.9899999999999994E-2</v>
      </c>
      <c r="R138" s="17">
        <v>4.500076</v>
      </c>
      <c r="S138" s="17">
        <v>0.74036900000000005</v>
      </c>
    </row>
    <row r="139" spans="1:19">
      <c r="A139" s="2" t="s">
        <v>447</v>
      </c>
      <c r="B139" s="2" t="s">
        <v>448</v>
      </c>
      <c r="C139" s="2" t="s">
        <v>203</v>
      </c>
      <c r="D139" s="2" t="str">
        <f t="shared" si="0"/>
        <v>ó</v>
      </c>
      <c r="E139" s="2" t="s">
        <v>26</v>
      </c>
      <c r="F139" s="2" t="str">
        <f t="shared" si="23"/>
        <v>peg</v>
      </c>
      <c r="G139" s="2" t="s">
        <v>206</v>
      </c>
      <c r="H139" s="2" t="s">
        <v>206</v>
      </c>
      <c r="I139" s="2" t="s">
        <v>35</v>
      </c>
      <c r="J139" s="2"/>
      <c r="K139" s="2">
        <v>2</v>
      </c>
      <c r="L139" s="2" t="str">
        <f t="shared" si="6"/>
        <v>alumno</v>
      </c>
      <c r="M139" s="2" t="str">
        <f t="shared" si="7"/>
        <v>m</v>
      </c>
      <c r="N139" s="2" t="s">
        <v>446</v>
      </c>
      <c r="O139" s="2" t="s">
        <v>65</v>
      </c>
      <c r="P139" s="2" t="str">
        <f t="shared" si="11"/>
        <v>balón</v>
      </c>
      <c r="Q139" s="2">
        <v>8.9899999999999994E-2</v>
      </c>
      <c r="R139" s="17">
        <v>4.500076</v>
      </c>
      <c r="S139" s="17">
        <v>0.74036900000000005</v>
      </c>
    </row>
    <row r="140" spans="1:19">
      <c r="A140" s="2" t="s">
        <v>449</v>
      </c>
      <c r="B140" s="2" t="s">
        <v>450</v>
      </c>
      <c r="C140" s="2" t="s">
        <v>210</v>
      </c>
      <c r="D140" s="2" t="str">
        <f t="shared" si="0"/>
        <v>a</v>
      </c>
      <c r="E140" s="2" t="s">
        <v>19</v>
      </c>
      <c r="F140" s="2" t="str">
        <f t="shared" si="23"/>
        <v>pag</v>
      </c>
      <c r="G140" s="2" t="s">
        <v>206</v>
      </c>
      <c r="H140" s="2" t="s">
        <v>206</v>
      </c>
      <c r="I140" s="2" t="s">
        <v>35</v>
      </c>
      <c r="J140" s="2"/>
      <c r="K140" s="2">
        <v>1</v>
      </c>
      <c r="L140" s="2" t="str">
        <f t="shared" si="6"/>
        <v>comerciante</v>
      </c>
      <c r="M140" s="2" t="str">
        <f t="shared" si="7"/>
        <v>f</v>
      </c>
      <c r="N140" s="2" t="s">
        <v>451</v>
      </c>
      <c r="O140" s="2" t="s">
        <v>65</v>
      </c>
      <c r="P140" s="2" t="str">
        <f t="shared" si="11"/>
        <v>impuesto</v>
      </c>
      <c r="Q140" s="2">
        <v>8.9899999999999994E-2</v>
      </c>
      <c r="R140" s="17">
        <v>54.689737999999998</v>
      </c>
      <c r="S140" s="17">
        <v>1.7457750000000001</v>
      </c>
    </row>
    <row r="141" spans="1:19">
      <c r="A141" s="2" t="s">
        <v>452</v>
      </c>
      <c r="B141" s="2" t="s">
        <v>453</v>
      </c>
      <c r="C141" s="2" t="s">
        <v>203</v>
      </c>
      <c r="D141" s="2" t="str">
        <f t="shared" si="0"/>
        <v>ó</v>
      </c>
      <c r="E141" s="2" t="s">
        <v>26</v>
      </c>
      <c r="F141" s="2" t="str">
        <f t="shared" si="23"/>
        <v>pag</v>
      </c>
      <c r="G141" s="2" t="s">
        <v>206</v>
      </c>
      <c r="H141" s="2" t="s">
        <v>206</v>
      </c>
      <c r="I141" s="2" t="s">
        <v>35</v>
      </c>
      <c r="J141" s="2"/>
      <c r="K141" s="2">
        <v>2</v>
      </c>
      <c r="L141" s="2" t="str">
        <f t="shared" si="6"/>
        <v>comerciante</v>
      </c>
      <c r="M141" s="2" t="str">
        <f t="shared" si="7"/>
        <v>f</v>
      </c>
      <c r="N141" s="2" t="s">
        <v>451</v>
      </c>
      <c r="O141" s="2" t="s">
        <v>65</v>
      </c>
      <c r="P141" s="2" t="str">
        <f t="shared" si="11"/>
        <v>impuesto</v>
      </c>
      <c r="Q141" s="2">
        <v>8.9899999999999994E-2</v>
      </c>
      <c r="R141" s="17">
        <v>54.689737999999998</v>
      </c>
      <c r="S141" s="17">
        <v>1.7457750000000001</v>
      </c>
    </row>
    <row r="142" spans="1:19">
      <c r="A142" s="2" t="s">
        <v>454</v>
      </c>
      <c r="B142" s="2" t="s">
        <v>455</v>
      </c>
      <c r="C142" s="2" t="s">
        <v>132</v>
      </c>
      <c r="D142" s="2" t="str">
        <f t="shared" si="0"/>
        <v>ó</v>
      </c>
      <c r="E142" s="2" t="s">
        <v>26</v>
      </c>
      <c r="F142" s="2" t="s">
        <v>287</v>
      </c>
      <c r="G142" s="2" t="s">
        <v>197</v>
      </c>
      <c r="H142" s="2" t="s">
        <v>128</v>
      </c>
      <c r="I142" s="2" t="s">
        <v>35</v>
      </c>
      <c r="J142" s="2"/>
      <c r="K142" s="2">
        <v>1</v>
      </c>
      <c r="L142" s="2" t="str">
        <f t="shared" si="6"/>
        <v>poeta</v>
      </c>
      <c r="M142" s="2" t="str">
        <f t="shared" si="7"/>
        <v>f</v>
      </c>
      <c r="N142" s="2" t="s">
        <v>288</v>
      </c>
      <c r="O142" s="2" t="s">
        <v>22</v>
      </c>
      <c r="P142" s="2" t="str">
        <f t="shared" si="11"/>
        <v>funcion</v>
      </c>
      <c r="Q142" s="2">
        <v>3.2300000000000002E-2</v>
      </c>
      <c r="R142" s="17">
        <v>6.7939780000000001</v>
      </c>
      <c r="S142" s="17">
        <v>0.89175899999999997</v>
      </c>
    </row>
    <row r="143" spans="1:19">
      <c r="A143" s="2" t="s">
        <v>456</v>
      </c>
      <c r="B143" s="2" t="s">
        <v>457</v>
      </c>
      <c r="C143" s="2" t="s">
        <v>126</v>
      </c>
      <c r="D143" s="2" t="str">
        <f t="shared" si="0"/>
        <v>a</v>
      </c>
      <c r="E143" s="2" t="s">
        <v>19</v>
      </c>
      <c r="F143" s="2" t="s">
        <v>287</v>
      </c>
      <c r="G143" s="2" t="s">
        <v>197</v>
      </c>
      <c r="H143" s="2" t="s">
        <v>128</v>
      </c>
      <c r="I143" s="2" t="s">
        <v>35</v>
      </c>
      <c r="J143" s="2"/>
      <c r="K143" s="2">
        <v>2</v>
      </c>
      <c r="L143" s="2" t="str">
        <f t="shared" si="6"/>
        <v>poeta</v>
      </c>
      <c r="M143" s="2" t="str">
        <f t="shared" si="7"/>
        <v>f</v>
      </c>
      <c r="N143" s="2" t="s">
        <v>288</v>
      </c>
      <c r="O143" s="2" t="s">
        <v>22</v>
      </c>
      <c r="P143" s="2" t="str">
        <f t="shared" si="11"/>
        <v>funcion</v>
      </c>
      <c r="Q143" s="2">
        <v>3.2300000000000002E-2</v>
      </c>
      <c r="R143" s="17">
        <v>6.7939780000000001</v>
      </c>
      <c r="S143" s="17">
        <v>0.89175899999999997</v>
      </c>
    </row>
    <row r="144" spans="1:19">
      <c r="A144" s="2" t="s">
        <v>458</v>
      </c>
      <c r="B144" s="2" t="s">
        <v>459</v>
      </c>
      <c r="C144" s="2" t="s">
        <v>203</v>
      </c>
      <c r="D144" s="2" t="str">
        <f t="shared" si="0"/>
        <v>ó</v>
      </c>
      <c r="E144" s="2" t="s">
        <v>26</v>
      </c>
      <c r="F144" s="2" t="s">
        <v>297</v>
      </c>
      <c r="G144" s="2" t="s">
        <v>298</v>
      </c>
      <c r="H144" s="2" t="s">
        <v>206</v>
      </c>
      <c r="I144" s="2" t="s">
        <v>35</v>
      </c>
      <c r="J144" s="2"/>
      <c r="K144" s="2">
        <v>1</v>
      </c>
      <c r="L144" s="2" t="str">
        <f t="shared" si="6"/>
        <v>ciudadana</v>
      </c>
      <c r="M144" s="2" t="str">
        <f t="shared" si="7"/>
        <v>f</v>
      </c>
      <c r="N144" s="2" t="s">
        <v>299</v>
      </c>
      <c r="O144" s="2" t="s">
        <v>22</v>
      </c>
      <c r="P144" s="2" t="str">
        <f t="shared" si="11"/>
        <v>sentencia</v>
      </c>
      <c r="Q144" s="2">
        <v>1.4E-2</v>
      </c>
      <c r="R144" s="17">
        <v>19.205742000000001</v>
      </c>
      <c r="S144" s="17">
        <v>1.3054749999999999</v>
      </c>
    </row>
    <row r="145" spans="1:19">
      <c r="A145" s="2" t="s">
        <v>460</v>
      </c>
      <c r="B145" s="2" t="s">
        <v>461</v>
      </c>
      <c r="C145" s="2" t="s">
        <v>210</v>
      </c>
      <c r="D145" s="2" t="str">
        <f t="shared" si="0"/>
        <v>a</v>
      </c>
      <c r="E145" s="2" t="s">
        <v>19</v>
      </c>
      <c r="F145" s="2" t="s">
        <v>297</v>
      </c>
      <c r="G145" s="2" t="s">
        <v>298</v>
      </c>
      <c r="H145" s="2" t="s">
        <v>206</v>
      </c>
      <c r="I145" s="2" t="s">
        <v>35</v>
      </c>
      <c r="J145" s="2"/>
      <c r="K145" s="2">
        <v>2</v>
      </c>
      <c r="L145" s="2" t="str">
        <f t="shared" si="6"/>
        <v>ciudadana</v>
      </c>
      <c r="M145" s="2" t="str">
        <f t="shared" si="7"/>
        <v>f</v>
      </c>
      <c r="N145" s="2" t="s">
        <v>299</v>
      </c>
      <c r="O145" s="2" t="s">
        <v>22</v>
      </c>
      <c r="P145" s="2" t="str">
        <f t="shared" si="11"/>
        <v>sentencia</v>
      </c>
      <c r="Q145" s="2">
        <v>1.4E-2</v>
      </c>
      <c r="R145" s="17">
        <v>19.205742000000001</v>
      </c>
      <c r="S145" s="17">
        <v>1.3054749999999999</v>
      </c>
    </row>
    <row r="146" spans="1:19">
      <c r="A146" s="2" t="s">
        <v>462</v>
      </c>
      <c r="B146" s="2" t="s">
        <v>463</v>
      </c>
      <c r="C146" s="2" t="s">
        <v>310</v>
      </c>
      <c r="D146" s="2" t="str">
        <f t="shared" si="0"/>
        <v>ó</v>
      </c>
      <c r="E146" s="2" t="s">
        <v>26</v>
      </c>
      <c r="F146" s="2" t="str">
        <f t="shared" ref="F146:F147" si="24">MID(B146,FIND(CHAR(160),SUBSTITUTE(B146," ",CHAR(160),2)) + 1,FIND(CHAR(160),SUBSTITUTE(B146," ",CHAR(160),3)) - 2 - (FIND(CHAR(160),SUBSTITUTE(B146," ",CHAR(160),2))))</f>
        <v>mezcl</v>
      </c>
      <c r="G146" s="2" t="s">
        <v>305</v>
      </c>
      <c r="H146" s="2" t="s">
        <v>306</v>
      </c>
      <c r="I146" s="2"/>
      <c r="J146" s="2"/>
      <c r="K146" s="2">
        <v>1</v>
      </c>
      <c r="L146" s="2" t="str">
        <f t="shared" si="6"/>
        <v>científica</v>
      </c>
      <c r="M146" s="2" t="str">
        <f t="shared" si="7"/>
        <v>f</v>
      </c>
      <c r="N146" s="2" t="s">
        <v>307</v>
      </c>
      <c r="O146" s="2" t="s">
        <v>22</v>
      </c>
      <c r="P146" s="2" t="str">
        <f t="shared" si="11"/>
        <v>líquido</v>
      </c>
      <c r="Q146" s="2">
        <v>5.79E-2</v>
      </c>
      <c r="R146" s="17">
        <v>4.941961</v>
      </c>
      <c r="S146" s="17">
        <v>0.77393000000000001</v>
      </c>
    </row>
    <row r="147" spans="1:19">
      <c r="A147" s="2" t="s">
        <v>464</v>
      </c>
      <c r="B147" s="2" t="s">
        <v>465</v>
      </c>
      <c r="C147" s="2" t="s">
        <v>304</v>
      </c>
      <c r="D147" s="2" t="str">
        <f t="shared" si="0"/>
        <v>a</v>
      </c>
      <c r="E147" s="2" t="s">
        <v>19</v>
      </c>
      <c r="F147" s="2" t="str">
        <f t="shared" si="24"/>
        <v>mezcl</v>
      </c>
      <c r="G147" s="2" t="s">
        <v>305</v>
      </c>
      <c r="H147" s="2" t="s">
        <v>306</v>
      </c>
      <c r="I147" s="2"/>
      <c r="J147" s="2"/>
      <c r="K147" s="2">
        <v>2</v>
      </c>
      <c r="L147" s="2" t="str">
        <f t="shared" si="6"/>
        <v>científica</v>
      </c>
      <c r="M147" s="2" t="str">
        <f t="shared" si="7"/>
        <v>f</v>
      </c>
      <c r="N147" s="2" t="s">
        <v>307</v>
      </c>
      <c r="O147" s="2" t="s">
        <v>22</v>
      </c>
      <c r="P147" s="2" t="str">
        <f t="shared" si="11"/>
        <v>líquido</v>
      </c>
      <c r="Q147" s="2">
        <v>5.79E-2</v>
      </c>
      <c r="R147" s="17">
        <v>4.941961</v>
      </c>
      <c r="S147" s="17">
        <v>0.77393000000000001</v>
      </c>
    </row>
    <row r="148" spans="1:19">
      <c r="A148" s="2" t="s">
        <v>466</v>
      </c>
      <c r="B148" s="2" t="s">
        <v>467</v>
      </c>
      <c r="C148" s="2" t="s">
        <v>318</v>
      </c>
      <c r="D148" s="2" t="str">
        <f t="shared" si="0"/>
        <v>ó</v>
      </c>
      <c r="E148" s="2" t="s">
        <v>26</v>
      </c>
      <c r="F148" s="2" t="s">
        <v>468</v>
      </c>
      <c r="G148" s="2" t="s">
        <v>314</v>
      </c>
      <c r="H148" s="2" t="s">
        <v>34</v>
      </c>
      <c r="I148" s="2" t="s">
        <v>35</v>
      </c>
      <c r="J148" s="2"/>
      <c r="K148" s="2">
        <v>1</v>
      </c>
      <c r="L148" s="2" t="str">
        <f t="shared" si="6"/>
        <v>duquesa</v>
      </c>
      <c r="M148" s="2" t="str">
        <f t="shared" si="7"/>
        <v>m</v>
      </c>
      <c r="N148" s="2" t="s">
        <v>315</v>
      </c>
      <c r="O148" s="2" t="s">
        <v>22</v>
      </c>
      <c r="P148" s="2" t="str">
        <f t="shared" si="11"/>
        <v>calle</v>
      </c>
      <c r="Q148" s="2">
        <v>1.5800000000000002E-2</v>
      </c>
      <c r="R148" s="17">
        <v>12.772418999999999</v>
      </c>
      <c r="S148" s="17">
        <v>1.1390100000000001</v>
      </c>
    </row>
    <row r="149" spans="1:19">
      <c r="A149" s="2" t="s">
        <v>469</v>
      </c>
      <c r="B149" s="2" t="s">
        <v>470</v>
      </c>
      <c r="C149" s="2" t="s">
        <v>313</v>
      </c>
      <c r="D149" s="2" t="str">
        <f t="shared" si="0"/>
        <v>a</v>
      </c>
      <c r="E149" s="2" t="s">
        <v>19</v>
      </c>
      <c r="F149" s="2" t="s">
        <v>468</v>
      </c>
      <c r="G149" s="2" t="s">
        <v>314</v>
      </c>
      <c r="H149" s="2" t="s">
        <v>34</v>
      </c>
      <c r="I149" s="2" t="s">
        <v>35</v>
      </c>
      <c r="J149" s="2"/>
      <c r="K149" s="2">
        <v>2</v>
      </c>
      <c r="L149" s="2" t="str">
        <f t="shared" si="6"/>
        <v>duquesa</v>
      </c>
      <c r="M149" s="2" t="str">
        <f t="shared" si="7"/>
        <v>m</v>
      </c>
      <c r="N149" s="2" t="s">
        <v>315</v>
      </c>
      <c r="O149" s="2" t="s">
        <v>22</v>
      </c>
      <c r="P149" s="2" t="str">
        <f t="shared" si="11"/>
        <v>calle</v>
      </c>
      <c r="Q149" s="2">
        <v>1.5800000000000002E-2</v>
      </c>
      <c r="R149" s="17">
        <v>12.772418999999999</v>
      </c>
      <c r="S149" s="17">
        <v>1.1390100000000001</v>
      </c>
    </row>
    <row r="150" spans="1:19">
      <c r="A150" s="2" t="s">
        <v>471</v>
      </c>
      <c r="B150" s="2" t="s">
        <v>472</v>
      </c>
      <c r="C150" s="2" t="s">
        <v>132</v>
      </c>
      <c r="D150" s="2" t="str">
        <f t="shared" si="0"/>
        <v>ó</v>
      </c>
      <c r="E150" s="2" t="s">
        <v>26</v>
      </c>
      <c r="F150" s="2" t="s">
        <v>321</v>
      </c>
      <c r="G150" s="2" t="s">
        <v>322</v>
      </c>
      <c r="H150" s="2" t="s">
        <v>128</v>
      </c>
      <c r="I150" s="2" t="s">
        <v>35</v>
      </c>
      <c r="J150" s="2"/>
      <c r="K150" s="2">
        <v>1</v>
      </c>
      <c r="L150" s="2" t="str">
        <f t="shared" si="6"/>
        <v>vendedor</v>
      </c>
      <c r="M150" s="2" t="str">
        <f t="shared" si="7"/>
        <v>m</v>
      </c>
      <c r="N150" s="2" t="s">
        <v>323</v>
      </c>
      <c r="O150" s="2" t="s">
        <v>22</v>
      </c>
      <c r="P150" s="2" t="str">
        <f t="shared" si="11"/>
        <v>maleta</v>
      </c>
      <c r="Q150" s="2">
        <v>8.9899999999999994E-2</v>
      </c>
      <c r="R150" s="17">
        <v>2.0339700000000001</v>
      </c>
      <c r="S150" s="17">
        <v>0.48201100000000002</v>
      </c>
    </row>
    <row r="151" spans="1:19">
      <c r="A151" s="2" t="s">
        <v>473</v>
      </c>
      <c r="B151" s="2" t="s">
        <v>474</v>
      </c>
      <c r="C151" s="2" t="s">
        <v>126</v>
      </c>
      <c r="D151" s="2" t="str">
        <f t="shared" si="0"/>
        <v>a</v>
      </c>
      <c r="E151" s="2" t="s">
        <v>19</v>
      </c>
      <c r="F151" s="2" t="s">
        <v>321</v>
      </c>
      <c r="G151" s="2" t="s">
        <v>322</v>
      </c>
      <c r="H151" s="2" t="s">
        <v>128</v>
      </c>
      <c r="I151" s="2" t="s">
        <v>35</v>
      </c>
      <c r="J151" s="2"/>
      <c r="K151" s="2">
        <v>2</v>
      </c>
      <c r="L151" s="2" t="str">
        <f t="shared" si="6"/>
        <v>vendedor</v>
      </c>
      <c r="M151" s="2" t="str">
        <f t="shared" si="7"/>
        <v>m</v>
      </c>
      <c r="N151" s="2" t="s">
        <v>323</v>
      </c>
      <c r="O151" s="2" t="s">
        <v>22</v>
      </c>
      <c r="P151" s="2" t="str">
        <f t="shared" si="11"/>
        <v>maleta</v>
      </c>
      <c r="Q151" s="2">
        <v>8.9899999999999994E-2</v>
      </c>
      <c r="R151" s="17">
        <v>2.0339700000000001</v>
      </c>
      <c r="S151" s="17">
        <v>0.48201100000000002</v>
      </c>
    </row>
    <row r="152" spans="1:19">
      <c r="A152" s="2" t="s">
        <v>475</v>
      </c>
      <c r="B152" s="2" t="s">
        <v>476</v>
      </c>
      <c r="C152" s="2" t="s">
        <v>335</v>
      </c>
      <c r="D152" s="2" t="str">
        <f t="shared" si="0"/>
        <v>ó</v>
      </c>
      <c r="E152" s="2" t="s">
        <v>26</v>
      </c>
      <c r="F152" s="2" t="s">
        <v>329</v>
      </c>
      <c r="G152" s="2" t="s">
        <v>330</v>
      </c>
      <c r="H152" s="2" t="s">
        <v>331</v>
      </c>
      <c r="I152" s="2" t="s">
        <v>35</v>
      </c>
      <c r="J152" s="2"/>
      <c r="K152" s="2">
        <v>1</v>
      </c>
      <c r="L152" s="2" t="str">
        <f t="shared" si="6"/>
        <v>chef</v>
      </c>
      <c r="M152" s="2" t="str">
        <f t="shared" si="7"/>
        <v>f</v>
      </c>
      <c r="N152" s="2" t="s">
        <v>332</v>
      </c>
      <c r="O152" s="2" t="s">
        <v>22</v>
      </c>
      <c r="P152" s="2" t="str">
        <f t="shared" si="11"/>
        <v>plato</v>
      </c>
      <c r="Q152" s="2">
        <v>4.5600000000000002E-2</v>
      </c>
      <c r="R152" s="17">
        <v>0.59784400000000004</v>
      </c>
      <c r="S152" s="17">
        <v>0.20353399999999999</v>
      </c>
    </row>
    <row r="153" spans="1:19">
      <c r="A153" s="2" t="s">
        <v>477</v>
      </c>
      <c r="B153" s="2" t="s">
        <v>478</v>
      </c>
      <c r="C153" s="2" t="s">
        <v>328</v>
      </c>
      <c r="D153" s="2" t="str">
        <f t="shared" si="0"/>
        <v>a</v>
      </c>
      <c r="E153" s="2" t="s">
        <v>19</v>
      </c>
      <c r="F153" s="2" t="s">
        <v>329</v>
      </c>
      <c r="G153" s="2" t="s">
        <v>330</v>
      </c>
      <c r="H153" s="2" t="s">
        <v>331</v>
      </c>
      <c r="I153" s="2" t="s">
        <v>35</v>
      </c>
      <c r="J153" s="2"/>
      <c r="K153" s="2">
        <v>2</v>
      </c>
      <c r="L153" s="2" t="str">
        <f t="shared" si="6"/>
        <v>chef</v>
      </c>
      <c r="M153" s="2" t="str">
        <f t="shared" si="7"/>
        <v>f</v>
      </c>
      <c r="N153" s="2" t="s">
        <v>332</v>
      </c>
      <c r="O153" s="2" t="s">
        <v>22</v>
      </c>
      <c r="P153" s="2" t="str">
        <f t="shared" si="11"/>
        <v>plato</v>
      </c>
      <c r="Q153" s="2">
        <v>4.5600000000000002E-2</v>
      </c>
      <c r="R153" s="17">
        <v>0.59784400000000004</v>
      </c>
      <c r="S153" s="17">
        <v>0.20353399999999999</v>
      </c>
    </row>
    <row r="154" spans="1:19">
      <c r="A154" s="2" t="s">
        <v>479</v>
      </c>
      <c r="B154" s="2" t="s">
        <v>480</v>
      </c>
      <c r="C154" s="2" t="s">
        <v>188</v>
      </c>
      <c r="D154" s="2" t="str">
        <f t="shared" si="0"/>
        <v>ó</v>
      </c>
      <c r="E154" s="2" t="s">
        <v>26</v>
      </c>
      <c r="F154" s="2" t="s">
        <v>338</v>
      </c>
      <c r="G154" s="2" t="s">
        <v>339</v>
      </c>
      <c r="H154" s="2" t="s">
        <v>340</v>
      </c>
      <c r="I154" s="2" t="s">
        <v>35</v>
      </c>
      <c r="J154" s="2"/>
      <c r="K154" s="2">
        <v>1</v>
      </c>
      <c r="L154" s="2" t="str">
        <f t="shared" si="6"/>
        <v>costurera</v>
      </c>
      <c r="M154" s="2" t="str">
        <f t="shared" si="7"/>
        <v>m</v>
      </c>
      <c r="N154" s="2" t="s">
        <v>341</v>
      </c>
      <c r="O154" s="2" t="s">
        <v>22</v>
      </c>
      <c r="P154" s="2" t="str">
        <f t="shared" si="11"/>
        <v>cojín</v>
      </c>
      <c r="Q154" s="2">
        <v>5.91E-2</v>
      </c>
      <c r="R154" s="17">
        <v>0.37040299999999998</v>
      </c>
      <c r="S154" s="17">
        <v>0.136848</v>
      </c>
    </row>
    <row r="155" spans="1:19">
      <c r="A155" s="2" t="s">
        <v>481</v>
      </c>
      <c r="B155" s="2" t="s">
        <v>482</v>
      </c>
      <c r="C155" s="2" t="s">
        <v>194</v>
      </c>
      <c r="D155" s="2" t="str">
        <f t="shared" si="0"/>
        <v>a</v>
      </c>
      <c r="E155" s="2" t="s">
        <v>19</v>
      </c>
      <c r="F155" s="2" t="s">
        <v>338</v>
      </c>
      <c r="G155" s="2" t="s">
        <v>339</v>
      </c>
      <c r="H155" s="2" t="s">
        <v>340</v>
      </c>
      <c r="I155" s="2" t="s">
        <v>35</v>
      </c>
      <c r="J155" s="2"/>
      <c r="K155" s="2">
        <v>2</v>
      </c>
      <c r="L155" s="2" t="str">
        <f t="shared" si="6"/>
        <v>costurera</v>
      </c>
      <c r="M155" s="2" t="str">
        <f t="shared" si="7"/>
        <v>m</v>
      </c>
      <c r="N155" s="2" t="s">
        <v>341</v>
      </c>
      <c r="O155" s="2" t="s">
        <v>22</v>
      </c>
      <c r="P155" s="2" t="str">
        <f t="shared" si="11"/>
        <v>cojín</v>
      </c>
      <c r="Q155" s="2">
        <v>5.91E-2</v>
      </c>
      <c r="R155" s="17">
        <v>0.37040299999999998</v>
      </c>
      <c r="S155" s="17">
        <v>0.136848</v>
      </c>
    </row>
    <row r="156" spans="1:19">
      <c r="A156" s="2" t="s">
        <v>483</v>
      </c>
      <c r="B156" s="2" t="s">
        <v>484</v>
      </c>
      <c r="C156" s="2" t="s">
        <v>210</v>
      </c>
      <c r="D156" s="2" t="str">
        <f t="shared" si="0"/>
        <v>a</v>
      </c>
      <c r="E156" s="2" t="s">
        <v>19</v>
      </c>
      <c r="F156" s="2" t="s">
        <v>204</v>
      </c>
      <c r="G156" s="2" t="s">
        <v>205</v>
      </c>
      <c r="H156" s="2" t="s">
        <v>206</v>
      </c>
      <c r="I156" s="2" t="s">
        <v>35</v>
      </c>
      <c r="J156" s="2"/>
      <c r="K156" s="2">
        <v>1</v>
      </c>
      <c r="L156" s="2" t="str">
        <f t="shared" si="6"/>
        <v>oficicial</v>
      </c>
      <c r="M156" s="2" t="str">
        <f t="shared" si="7"/>
        <v>m</v>
      </c>
      <c r="N156" s="2" t="s">
        <v>207</v>
      </c>
      <c r="O156" s="2" t="s">
        <v>22</v>
      </c>
      <c r="P156" s="2" t="str">
        <f t="shared" si="11"/>
        <v>bandera</v>
      </c>
      <c r="Q156" s="2">
        <v>0.107</v>
      </c>
      <c r="R156" s="17">
        <v>8.3048339999999996</v>
      </c>
      <c r="S156" s="17">
        <v>0.96870900000000004</v>
      </c>
    </row>
    <row r="157" spans="1:19">
      <c r="A157" s="2" t="s">
        <v>485</v>
      </c>
      <c r="B157" s="2" t="s">
        <v>486</v>
      </c>
      <c r="C157" s="2" t="s">
        <v>203</v>
      </c>
      <c r="D157" s="2" t="str">
        <f t="shared" si="0"/>
        <v>ó</v>
      </c>
      <c r="E157" s="2" t="s">
        <v>26</v>
      </c>
      <c r="F157" s="2" t="s">
        <v>204</v>
      </c>
      <c r="G157" s="2" t="s">
        <v>205</v>
      </c>
      <c r="H157" s="2" t="s">
        <v>206</v>
      </c>
      <c r="I157" s="2" t="s">
        <v>35</v>
      </c>
      <c r="J157" s="2"/>
      <c r="K157" s="2">
        <v>2</v>
      </c>
      <c r="L157" s="2" t="str">
        <f t="shared" si="6"/>
        <v>oficicial</v>
      </c>
      <c r="M157" s="2" t="str">
        <f t="shared" si="7"/>
        <v>m</v>
      </c>
      <c r="N157" s="2" t="s">
        <v>207</v>
      </c>
      <c r="O157" s="2" t="s">
        <v>22</v>
      </c>
      <c r="P157" s="2" t="str">
        <f t="shared" si="11"/>
        <v>bandera</v>
      </c>
      <c r="Q157" s="2">
        <v>0.107</v>
      </c>
      <c r="R157" s="17">
        <v>8.3048339999999996</v>
      </c>
      <c r="S157" s="17">
        <v>0.96870900000000004</v>
      </c>
    </row>
    <row r="158" spans="1:19">
      <c r="A158" s="2" t="s">
        <v>487</v>
      </c>
      <c r="B158" s="2" t="s">
        <v>488</v>
      </c>
      <c r="C158" s="2" t="s">
        <v>188</v>
      </c>
      <c r="D158" s="2" t="str">
        <f t="shared" si="0"/>
        <v>ó</v>
      </c>
      <c r="E158" s="2" t="s">
        <v>26</v>
      </c>
      <c r="F158" s="2" t="s">
        <v>346</v>
      </c>
      <c r="G158" s="2" t="s">
        <v>189</v>
      </c>
      <c r="H158" s="2" t="s">
        <v>190</v>
      </c>
      <c r="I158" s="2" t="s">
        <v>35</v>
      </c>
      <c r="J158" s="2"/>
      <c r="K158" s="2">
        <v>1</v>
      </c>
      <c r="L158" s="2" t="str">
        <f t="shared" si="6"/>
        <v>académico</v>
      </c>
      <c r="M158" s="2" t="str">
        <f t="shared" si="7"/>
        <v>m</v>
      </c>
      <c r="N158" s="2" t="s">
        <v>347</v>
      </c>
      <c r="O158" s="2" t="s">
        <v>22</v>
      </c>
      <c r="P158" s="2" t="str">
        <f t="shared" si="11"/>
        <v>colegio</v>
      </c>
      <c r="Q158" s="2">
        <v>3.2300000000000002E-2</v>
      </c>
      <c r="R158" s="17">
        <v>10.848921000000001</v>
      </c>
      <c r="S158" s="17">
        <v>1.0736790000000001</v>
      </c>
    </row>
    <row r="159" spans="1:19">
      <c r="A159" s="2" t="s">
        <v>489</v>
      </c>
      <c r="B159" s="2" t="s">
        <v>490</v>
      </c>
      <c r="C159" s="2" t="s">
        <v>194</v>
      </c>
      <c r="D159" s="2" t="str">
        <f t="shared" si="0"/>
        <v>a</v>
      </c>
      <c r="E159" s="2" t="s">
        <v>19</v>
      </c>
      <c r="F159" s="2" t="s">
        <v>346</v>
      </c>
      <c r="G159" s="2" t="s">
        <v>189</v>
      </c>
      <c r="H159" s="2" t="s">
        <v>190</v>
      </c>
      <c r="I159" s="2" t="s">
        <v>35</v>
      </c>
      <c r="J159" s="2"/>
      <c r="K159" s="2">
        <v>2</v>
      </c>
      <c r="L159" s="2" t="str">
        <f t="shared" si="6"/>
        <v>académico</v>
      </c>
      <c r="M159" s="2" t="str">
        <f t="shared" si="7"/>
        <v>m</v>
      </c>
      <c r="N159" s="2" t="s">
        <v>347</v>
      </c>
      <c r="O159" s="2" t="s">
        <v>22</v>
      </c>
      <c r="P159" s="2" t="str">
        <f t="shared" si="11"/>
        <v>colegio</v>
      </c>
      <c r="Q159" s="2">
        <v>3.2300000000000002E-2</v>
      </c>
      <c r="R159" s="17">
        <v>10.848921000000001</v>
      </c>
      <c r="S159" s="17">
        <v>1.0736790000000001</v>
      </c>
    </row>
    <row r="160" spans="1:19">
      <c r="A160" s="2" t="s">
        <v>491</v>
      </c>
      <c r="B160" s="2" t="s">
        <v>492</v>
      </c>
      <c r="C160" s="2" t="s">
        <v>213</v>
      </c>
      <c r="D160" s="2" t="str">
        <f t="shared" si="0"/>
        <v>ó</v>
      </c>
      <c r="E160" s="2" t="s">
        <v>26</v>
      </c>
      <c r="F160" s="2" t="s">
        <v>493</v>
      </c>
      <c r="G160" s="2" t="s">
        <v>352</v>
      </c>
      <c r="H160" s="2" t="s">
        <v>216</v>
      </c>
      <c r="I160" s="2" t="s">
        <v>35</v>
      </c>
      <c r="J160" s="2"/>
      <c r="K160" s="2">
        <v>1</v>
      </c>
      <c r="L160" s="2" t="str">
        <f t="shared" si="6"/>
        <v>taxista</v>
      </c>
      <c r="M160" s="2" t="str">
        <f t="shared" si="7"/>
        <v>m</v>
      </c>
      <c r="N160" s="2" t="s">
        <v>353</v>
      </c>
      <c r="O160" s="2" t="s">
        <v>22</v>
      </c>
      <c r="P160" s="2" t="str">
        <f t="shared" si="11"/>
        <v>auto</v>
      </c>
      <c r="Q160" s="2">
        <v>6.4199999999999993E-2</v>
      </c>
      <c r="R160" s="17">
        <v>1.0364800000000001</v>
      </c>
      <c r="S160" s="17">
        <v>0.30887999999999999</v>
      </c>
    </row>
    <row r="161" spans="1:19">
      <c r="A161" s="2" t="s">
        <v>494</v>
      </c>
      <c r="B161" s="2" t="s">
        <v>495</v>
      </c>
      <c r="C161" s="2" t="s">
        <v>220</v>
      </c>
      <c r="D161" s="2" t="str">
        <f t="shared" si="0"/>
        <v>a</v>
      </c>
      <c r="E161" s="2" t="s">
        <v>19</v>
      </c>
      <c r="F161" s="2" t="s">
        <v>493</v>
      </c>
      <c r="G161" s="2" t="s">
        <v>352</v>
      </c>
      <c r="H161" s="2" t="s">
        <v>216</v>
      </c>
      <c r="I161" s="2" t="s">
        <v>35</v>
      </c>
      <c r="J161" s="2"/>
      <c r="K161" s="2">
        <v>2</v>
      </c>
      <c r="L161" s="2" t="str">
        <f t="shared" si="6"/>
        <v>taxista</v>
      </c>
      <c r="M161" s="2" t="str">
        <f t="shared" si="7"/>
        <v>m</v>
      </c>
      <c r="N161" s="2" t="s">
        <v>353</v>
      </c>
      <c r="O161" s="2" t="s">
        <v>22</v>
      </c>
      <c r="P161" s="2" t="str">
        <f t="shared" si="11"/>
        <v>auto</v>
      </c>
      <c r="Q161" s="2">
        <v>6.4199999999999993E-2</v>
      </c>
      <c r="R161" s="17">
        <v>1.0364800000000001</v>
      </c>
      <c r="S161" s="17">
        <v>0.30887999999999999</v>
      </c>
    </row>
    <row r="162" spans="1:19">
      <c r="A162" s="2" t="s">
        <v>496</v>
      </c>
      <c r="B162" s="2" t="s">
        <v>497</v>
      </c>
      <c r="C162" s="2" t="s">
        <v>363</v>
      </c>
      <c r="D162" s="2" t="str">
        <f t="shared" si="0"/>
        <v>ó</v>
      </c>
      <c r="E162" s="2" t="s">
        <v>26</v>
      </c>
      <c r="F162" s="2" t="s">
        <v>498</v>
      </c>
      <c r="G162" s="2" t="s">
        <v>359</v>
      </c>
      <c r="H162" s="2" t="s">
        <v>34</v>
      </c>
      <c r="I162" s="2" t="s">
        <v>35</v>
      </c>
      <c r="J162" s="2"/>
      <c r="K162" s="2">
        <v>1</v>
      </c>
      <c r="L162" s="2" t="str">
        <f t="shared" si="6"/>
        <v>burócrata</v>
      </c>
      <c r="M162" s="2" t="str">
        <f t="shared" si="7"/>
        <v>m</v>
      </c>
      <c r="N162" s="2" t="s">
        <v>360</v>
      </c>
      <c r="O162" s="2" t="s">
        <v>22</v>
      </c>
      <c r="P162" s="2" t="str">
        <f t="shared" si="11"/>
        <v>noticia</v>
      </c>
      <c r="Q162" s="2">
        <v>3.2300000000000002E-2</v>
      </c>
      <c r="R162" s="17">
        <v>1.2151829999999999</v>
      </c>
      <c r="S162" s="17">
        <v>0.34540999999999999</v>
      </c>
    </row>
    <row r="163" spans="1:19">
      <c r="A163" s="2" t="s">
        <v>499</v>
      </c>
      <c r="B163" s="2" t="s">
        <v>500</v>
      </c>
      <c r="C163" s="2" t="s">
        <v>358</v>
      </c>
      <c r="D163" s="2" t="str">
        <f t="shared" si="0"/>
        <v>a</v>
      </c>
      <c r="E163" s="2" t="s">
        <v>19</v>
      </c>
      <c r="F163" s="2" t="s">
        <v>498</v>
      </c>
      <c r="G163" s="2" t="s">
        <v>359</v>
      </c>
      <c r="H163" s="2" t="s">
        <v>34</v>
      </c>
      <c r="I163" s="2" t="s">
        <v>35</v>
      </c>
      <c r="J163" s="2"/>
      <c r="K163" s="2">
        <v>2</v>
      </c>
      <c r="L163" s="2" t="str">
        <f t="shared" si="6"/>
        <v>burócrata</v>
      </c>
      <c r="M163" s="2" t="str">
        <f t="shared" si="7"/>
        <v>m</v>
      </c>
      <c r="N163" s="2" t="s">
        <v>360</v>
      </c>
      <c r="O163" s="2" t="s">
        <v>22</v>
      </c>
      <c r="P163" s="2" t="str">
        <f t="shared" si="11"/>
        <v>noticia</v>
      </c>
      <c r="Q163" s="2">
        <v>3.2300000000000002E-2</v>
      </c>
      <c r="R163" s="17">
        <v>1.2151829999999999</v>
      </c>
      <c r="S163" s="17">
        <v>0.34540999999999999</v>
      </c>
    </row>
    <row r="164" spans="1:19">
      <c r="A164" s="2" t="s">
        <v>501</v>
      </c>
      <c r="B164" s="2" t="s">
        <v>502</v>
      </c>
      <c r="C164" s="2" t="s">
        <v>132</v>
      </c>
      <c r="D164" s="2" t="str">
        <f t="shared" si="0"/>
        <v>ó</v>
      </c>
      <c r="E164" s="2" t="s">
        <v>26</v>
      </c>
      <c r="F164" s="2" t="s">
        <v>366</v>
      </c>
      <c r="G164" s="2" t="s">
        <v>322</v>
      </c>
      <c r="H164" s="2" t="s">
        <v>128</v>
      </c>
      <c r="I164" s="2" t="s">
        <v>35</v>
      </c>
      <c r="J164" s="2"/>
      <c r="K164" s="2">
        <v>1</v>
      </c>
      <c r="L164" s="2" t="s">
        <v>503</v>
      </c>
      <c r="M164" s="2" t="str">
        <f t="shared" si="7"/>
        <v>m</v>
      </c>
      <c r="N164" s="2" t="s">
        <v>367</v>
      </c>
      <c r="O164" s="2" t="s">
        <v>22</v>
      </c>
      <c r="P164" s="2" t="str">
        <f t="shared" si="11"/>
        <v>cuero</v>
      </c>
      <c r="Q164" s="2">
        <v>0.107</v>
      </c>
      <c r="R164" s="17">
        <v>14.195548</v>
      </c>
      <c r="S164" s="17">
        <v>1.181716</v>
      </c>
    </row>
    <row r="165" spans="1:19">
      <c r="A165" s="2" t="s">
        <v>504</v>
      </c>
      <c r="B165" s="2" t="s">
        <v>505</v>
      </c>
      <c r="C165" s="2" t="s">
        <v>126</v>
      </c>
      <c r="D165" s="2" t="str">
        <f t="shared" si="0"/>
        <v>a</v>
      </c>
      <c r="E165" s="2" t="s">
        <v>19</v>
      </c>
      <c r="F165" s="2" t="s">
        <v>366</v>
      </c>
      <c r="G165" s="2" t="s">
        <v>322</v>
      </c>
      <c r="H165" s="2" t="s">
        <v>128</v>
      </c>
      <c r="I165" s="2" t="s">
        <v>35</v>
      </c>
      <c r="J165" s="2"/>
      <c r="K165" s="2">
        <v>2</v>
      </c>
      <c r="L165" s="2" t="str">
        <f t="shared" ref="L165:L193" si="25">TRIM(MID(SUBSTITUTE(B165, " ", REPT(" ", LEN(B165))), LEN(B165) + 1, LEN(B165)))</f>
        <v>zapatero</v>
      </c>
      <c r="M165" s="2" t="str">
        <f t="shared" si="7"/>
        <v>m</v>
      </c>
      <c r="N165" s="2" t="s">
        <v>367</v>
      </c>
      <c r="O165" s="2" t="s">
        <v>22</v>
      </c>
      <c r="P165" s="2" t="str">
        <f t="shared" si="11"/>
        <v>cuero</v>
      </c>
      <c r="Q165" s="2">
        <v>0.107</v>
      </c>
      <c r="R165" s="17">
        <v>14.195548</v>
      </c>
      <c r="S165" s="17">
        <v>1.181716</v>
      </c>
    </row>
    <row r="166" spans="1:19">
      <c r="A166" s="2" t="s">
        <v>506</v>
      </c>
      <c r="B166" s="2" t="s">
        <v>507</v>
      </c>
      <c r="C166" s="2" t="s">
        <v>213</v>
      </c>
      <c r="D166" s="2" t="str">
        <f t="shared" si="0"/>
        <v>ó</v>
      </c>
      <c r="E166" s="2" t="s">
        <v>26</v>
      </c>
      <c r="F166" s="2" t="s">
        <v>376</v>
      </c>
      <c r="G166" s="2" t="s">
        <v>352</v>
      </c>
      <c r="H166" s="2" t="s">
        <v>216</v>
      </c>
      <c r="I166" s="2" t="s">
        <v>35</v>
      </c>
      <c r="J166" s="2"/>
      <c r="K166" s="2">
        <v>1</v>
      </c>
      <c r="L166" s="2" t="str">
        <f t="shared" si="25"/>
        <v>guía</v>
      </c>
      <c r="M166" s="2" t="str">
        <f t="shared" si="7"/>
        <v>m</v>
      </c>
      <c r="N166" s="2" t="s">
        <v>377</v>
      </c>
      <c r="O166" s="2" t="s">
        <v>22</v>
      </c>
      <c r="P166" s="2" t="str">
        <f t="shared" si="11"/>
        <v>museo</v>
      </c>
      <c r="Q166" s="2">
        <v>5.91E-2</v>
      </c>
      <c r="R166" s="17">
        <v>79.142860999999996</v>
      </c>
      <c r="S166" s="17">
        <v>1.9038649999999999</v>
      </c>
    </row>
    <row r="167" spans="1:19">
      <c r="A167" s="2" t="s">
        <v>508</v>
      </c>
      <c r="B167" s="2" t="s">
        <v>509</v>
      </c>
      <c r="C167" s="2" t="s">
        <v>220</v>
      </c>
      <c r="D167" s="2" t="str">
        <f t="shared" si="0"/>
        <v>a</v>
      </c>
      <c r="E167" s="2" t="s">
        <v>19</v>
      </c>
      <c r="F167" s="2" t="s">
        <v>376</v>
      </c>
      <c r="G167" s="2" t="s">
        <v>352</v>
      </c>
      <c r="H167" s="2" t="s">
        <v>216</v>
      </c>
      <c r="I167" s="2" t="s">
        <v>35</v>
      </c>
      <c r="J167" s="2"/>
      <c r="K167" s="2">
        <v>2</v>
      </c>
      <c r="L167" s="2" t="str">
        <f t="shared" si="25"/>
        <v>guía</v>
      </c>
      <c r="M167" s="2" t="str">
        <f t="shared" si="7"/>
        <v>m</v>
      </c>
      <c r="N167" s="2" t="s">
        <v>377</v>
      </c>
      <c r="O167" s="2" t="s">
        <v>22</v>
      </c>
      <c r="P167" s="2" t="str">
        <f t="shared" si="11"/>
        <v>museo</v>
      </c>
      <c r="Q167" s="2">
        <v>5.91E-2</v>
      </c>
      <c r="R167" s="17">
        <v>79.142860999999996</v>
      </c>
      <c r="S167" s="17">
        <v>1.9038649999999999</v>
      </c>
    </row>
    <row r="168" spans="1:19">
      <c r="A168" s="2" t="s">
        <v>510</v>
      </c>
      <c r="B168" s="2" t="s">
        <v>511</v>
      </c>
      <c r="C168" s="2" t="s">
        <v>213</v>
      </c>
      <c r="D168" s="2" t="str">
        <f t="shared" si="0"/>
        <v>ó</v>
      </c>
      <c r="E168" s="2" t="s">
        <v>26</v>
      </c>
      <c r="F168" s="2" t="s">
        <v>383</v>
      </c>
      <c r="G168" s="2" t="s">
        <v>216</v>
      </c>
      <c r="H168" s="2" t="s">
        <v>216</v>
      </c>
      <c r="I168" s="2" t="s">
        <v>35</v>
      </c>
      <c r="J168" s="2"/>
      <c r="K168" s="2">
        <v>1</v>
      </c>
      <c r="L168" s="2" t="str">
        <f t="shared" si="25"/>
        <v>periodista</v>
      </c>
      <c r="M168" s="2" t="str">
        <f t="shared" si="7"/>
        <v>f</v>
      </c>
      <c r="N168" s="2" t="s">
        <v>384</v>
      </c>
      <c r="O168" s="2" t="s">
        <v>65</v>
      </c>
      <c r="P168" s="2" t="str">
        <f t="shared" si="11"/>
        <v>cámera</v>
      </c>
      <c r="Q168" s="2">
        <v>4.5600000000000002E-2</v>
      </c>
      <c r="R168" s="17">
        <v>34.908897000000003</v>
      </c>
      <c r="S168" s="17">
        <v>1.555202</v>
      </c>
    </row>
    <row r="169" spans="1:19">
      <c r="A169" s="2" t="s">
        <v>512</v>
      </c>
      <c r="B169" s="2" t="s">
        <v>513</v>
      </c>
      <c r="C169" s="2" t="s">
        <v>220</v>
      </c>
      <c r="D169" s="2" t="str">
        <f t="shared" si="0"/>
        <v>a</v>
      </c>
      <c r="E169" s="2" t="s">
        <v>19</v>
      </c>
      <c r="F169" s="2" t="s">
        <v>383</v>
      </c>
      <c r="G169" s="2" t="s">
        <v>216</v>
      </c>
      <c r="H169" s="2" t="s">
        <v>216</v>
      </c>
      <c r="I169" s="2" t="s">
        <v>35</v>
      </c>
      <c r="J169" s="2"/>
      <c r="K169" s="2">
        <v>2</v>
      </c>
      <c r="L169" s="2" t="str">
        <f t="shared" si="25"/>
        <v>periodista</v>
      </c>
      <c r="M169" s="2" t="str">
        <f t="shared" si="7"/>
        <v>f</v>
      </c>
      <c r="N169" s="2" t="s">
        <v>384</v>
      </c>
      <c r="O169" s="2" t="s">
        <v>65</v>
      </c>
      <c r="P169" s="2" t="str">
        <f t="shared" si="11"/>
        <v>cámera</v>
      </c>
      <c r="Q169" s="2">
        <v>4.5600000000000002E-2</v>
      </c>
      <c r="R169" s="17">
        <v>34.908897000000003</v>
      </c>
      <c r="S169" s="17">
        <v>1.555202</v>
      </c>
    </row>
    <row r="170" spans="1:19">
      <c r="A170" s="2" t="s">
        <v>514</v>
      </c>
      <c r="B170" s="2" t="s">
        <v>515</v>
      </c>
      <c r="C170" s="2" t="s">
        <v>141</v>
      </c>
      <c r="D170" s="2" t="str">
        <f t="shared" si="0"/>
        <v>ó</v>
      </c>
      <c r="E170" s="2" t="s">
        <v>26</v>
      </c>
      <c r="F170" s="2" t="str">
        <f t="shared" ref="F170:F171" si="26">MID(B170,FIND(CHAR(160),SUBSTITUTE(B170," ",CHAR(160),2)) + 1,FIND(CHAR(160),SUBSTITUTE(B170," ",CHAR(160),3)) - 2 - (FIND(CHAR(160),SUBSTITUTE(B170," ",CHAR(160),2))))</f>
        <v>guis</v>
      </c>
      <c r="G170" s="2" t="s">
        <v>136</v>
      </c>
      <c r="H170" s="2" t="s">
        <v>136</v>
      </c>
      <c r="I170" s="2"/>
      <c r="J170" s="2"/>
      <c r="K170" s="2">
        <v>1</v>
      </c>
      <c r="L170" s="2" t="str">
        <f t="shared" si="25"/>
        <v>cuñada</v>
      </c>
      <c r="M170" s="2" t="str">
        <f t="shared" si="7"/>
        <v>m</v>
      </c>
      <c r="N170" s="2" t="s">
        <v>389</v>
      </c>
      <c r="O170" s="2" t="s">
        <v>65</v>
      </c>
      <c r="P170" s="2" t="str">
        <f t="shared" si="11"/>
        <v>carne</v>
      </c>
      <c r="Q170" s="2">
        <v>1.9099999999999999E-2</v>
      </c>
      <c r="R170" s="17">
        <v>0.29242400000000002</v>
      </c>
      <c r="S170" s="17">
        <v>0.111405</v>
      </c>
    </row>
    <row r="171" spans="1:19">
      <c r="A171" s="2" t="s">
        <v>516</v>
      </c>
      <c r="B171" s="2" t="s">
        <v>517</v>
      </c>
      <c r="C171" s="2" t="s">
        <v>135</v>
      </c>
      <c r="D171" s="2" t="str">
        <f t="shared" si="0"/>
        <v>a</v>
      </c>
      <c r="E171" s="2" t="s">
        <v>19</v>
      </c>
      <c r="F171" s="2" t="str">
        <f t="shared" si="26"/>
        <v>guis</v>
      </c>
      <c r="G171" s="2" t="s">
        <v>136</v>
      </c>
      <c r="H171" s="2" t="s">
        <v>136</v>
      </c>
      <c r="I171" s="2"/>
      <c r="J171" s="2"/>
      <c r="K171" s="2">
        <v>2</v>
      </c>
      <c r="L171" s="2" t="str">
        <f t="shared" si="25"/>
        <v>cuñada</v>
      </c>
      <c r="M171" s="2" t="str">
        <f t="shared" si="7"/>
        <v>m</v>
      </c>
      <c r="N171" s="2" t="s">
        <v>389</v>
      </c>
      <c r="O171" s="2" t="s">
        <v>65</v>
      </c>
      <c r="P171" s="2" t="str">
        <f t="shared" si="11"/>
        <v>carne</v>
      </c>
      <c r="Q171" s="2">
        <v>1.9099999999999999E-2</v>
      </c>
      <c r="R171" s="17">
        <v>0.29242400000000002</v>
      </c>
      <c r="S171" s="17">
        <v>0.111405</v>
      </c>
    </row>
    <row r="172" spans="1:19">
      <c r="A172" s="2" t="s">
        <v>518</v>
      </c>
      <c r="B172" s="2" t="s">
        <v>519</v>
      </c>
      <c r="C172" s="2" t="s">
        <v>68</v>
      </c>
      <c r="D172" s="2" t="str">
        <f t="shared" si="0"/>
        <v>ó</v>
      </c>
      <c r="E172" s="2" t="s">
        <v>26</v>
      </c>
      <c r="F172" s="2" t="s">
        <v>394</v>
      </c>
      <c r="G172" s="2" t="s">
        <v>63</v>
      </c>
      <c r="H172" s="2" t="s">
        <v>63</v>
      </c>
      <c r="I172" s="2" t="s">
        <v>35</v>
      </c>
      <c r="J172" s="2"/>
      <c r="K172" s="2">
        <v>1</v>
      </c>
      <c r="L172" s="2" t="str">
        <f t="shared" si="25"/>
        <v>director</v>
      </c>
      <c r="M172" s="2" t="str">
        <f t="shared" si="7"/>
        <v>m</v>
      </c>
      <c r="N172" s="2" t="s">
        <v>395</v>
      </c>
      <c r="O172" s="2" t="s">
        <v>65</v>
      </c>
      <c r="P172" s="2" t="str">
        <f t="shared" si="11"/>
        <v>chaqueta</v>
      </c>
      <c r="Q172" s="2">
        <v>2.5100000000000001E-2</v>
      </c>
      <c r="R172">
        <v>4.308376</v>
      </c>
      <c r="S172">
        <v>0.724962</v>
      </c>
    </row>
    <row r="173" spans="1:19">
      <c r="A173" s="2" t="s">
        <v>520</v>
      </c>
      <c r="B173" s="2" t="s">
        <v>521</v>
      </c>
      <c r="C173" s="2" t="s">
        <v>61</v>
      </c>
      <c r="D173" s="2" t="str">
        <f t="shared" si="0"/>
        <v>a</v>
      </c>
      <c r="E173" s="2" t="s">
        <v>19</v>
      </c>
      <c r="F173" s="2" t="s">
        <v>394</v>
      </c>
      <c r="G173" s="2" t="s">
        <v>63</v>
      </c>
      <c r="H173" s="2" t="s">
        <v>63</v>
      </c>
      <c r="I173" s="2" t="s">
        <v>35</v>
      </c>
      <c r="J173" s="2"/>
      <c r="K173" s="2">
        <v>2</v>
      </c>
      <c r="L173" s="2" t="str">
        <f t="shared" si="25"/>
        <v>director</v>
      </c>
      <c r="M173" s="2" t="str">
        <f t="shared" si="7"/>
        <v>m</v>
      </c>
      <c r="N173" s="2" t="s">
        <v>395</v>
      </c>
      <c r="O173" s="2" t="s">
        <v>65</v>
      </c>
      <c r="P173" s="2" t="str">
        <f t="shared" si="11"/>
        <v>chaqueta</v>
      </c>
      <c r="Q173" s="2">
        <v>2.5100000000000001E-2</v>
      </c>
      <c r="R173">
        <v>4.308376</v>
      </c>
      <c r="S173">
        <v>0.724962</v>
      </c>
    </row>
    <row r="174" spans="1:19">
      <c r="A174" s="2" t="s">
        <v>522</v>
      </c>
      <c r="B174" s="2" t="s">
        <v>523</v>
      </c>
      <c r="C174" s="2" t="s">
        <v>405</v>
      </c>
      <c r="D174" s="2" t="str">
        <f t="shared" si="0"/>
        <v>ó</v>
      </c>
      <c r="E174" s="2" t="s">
        <v>26</v>
      </c>
      <c r="F174" s="2" t="str">
        <f t="shared" ref="F174:F175" si="27">MID(B174,FIND(CHAR(160),SUBSTITUTE(B174," ",CHAR(160),2)) + 1,FIND(CHAR(160),SUBSTITUTE(B174," ",CHAR(160),3)) - 2 - (FIND(CHAR(160),SUBSTITUTE(B174," ",CHAR(160),2))))</f>
        <v>dañ</v>
      </c>
      <c r="G174" s="2" t="s">
        <v>401</v>
      </c>
      <c r="H174" s="2" t="s">
        <v>401</v>
      </c>
      <c r="I174" s="2"/>
      <c r="J174" s="2"/>
      <c r="K174" s="2">
        <v>1</v>
      </c>
      <c r="L174" s="2" t="str">
        <f t="shared" si="25"/>
        <v>jardinero</v>
      </c>
      <c r="M174" s="2" t="str">
        <f t="shared" si="7"/>
        <v>f</v>
      </c>
      <c r="N174" s="2" t="s">
        <v>402</v>
      </c>
      <c r="O174" s="2" t="s">
        <v>65</v>
      </c>
      <c r="P174" s="2" t="str">
        <f t="shared" si="11"/>
        <v>pared</v>
      </c>
      <c r="Q174" s="2">
        <v>7.6600000000000001E-2</v>
      </c>
    </row>
    <row r="175" spans="1:19">
      <c r="A175" s="2" t="s">
        <v>524</v>
      </c>
      <c r="B175" s="2" t="s">
        <v>525</v>
      </c>
      <c r="C175" s="2" t="s">
        <v>400</v>
      </c>
      <c r="D175" s="2" t="str">
        <f t="shared" si="0"/>
        <v>a</v>
      </c>
      <c r="E175" s="2" t="s">
        <v>19</v>
      </c>
      <c r="F175" s="2" t="str">
        <f t="shared" si="27"/>
        <v>dañ</v>
      </c>
      <c r="G175" s="2" t="s">
        <v>401</v>
      </c>
      <c r="H175" s="2" t="s">
        <v>401</v>
      </c>
      <c r="I175" s="2"/>
      <c r="J175" s="2"/>
      <c r="K175" s="2">
        <v>2</v>
      </c>
      <c r="L175" s="2" t="str">
        <f t="shared" si="25"/>
        <v>jardinero</v>
      </c>
      <c r="M175" s="2" t="str">
        <f t="shared" si="7"/>
        <v>f</v>
      </c>
      <c r="N175" s="2" t="s">
        <v>402</v>
      </c>
      <c r="O175" s="2" t="s">
        <v>65</v>
      </c>
      <c r="P175" s="2" t="str">
        <f t="shared" si="11"/>
        <v>pared</v>
      </c>
      <c r="Q175" s="2">
        <v>7.6600000000000001E-2</v>
      </c>
    </row>
    <row r="176" spans="1:19">
      <c r="A176" s="2" t="s">
        <v>526</v>
      </c>
      <c r="B176" s="2" t="s">
        <v>527</v>
      </c>
      <c r="C176" s="2" t="s">
        <v>213</v>
      </c>
      <c r="D176" s="2" t="str">
        <f t="shared" si="0"/>
        <v>ó</v>
      </c>
      <c r="E176" s="2" t="s">
        <v>26</v>
      </c>
      <c r="F176" s="2" t="s">
        <v>408</v>
      </c>
      <c r="G176" s="2" t="s">
        <v>216</v>
      </c>
      <c r="H176" s="2" t="s">
        <v>216</v>
      </c>
      <c r="I176" s="2" t="s">
        <v>35</v>
      </c>
      <c r="J176" s="2"/>
      <c r="K176" s="2">
        <v>1</v>
      </c>
      <c r="L176" s="2" t="str">
        <f t="shared" si="25"/>
        <v>esposa</v>
      </c>
      <c r="M176" s="2" t="str">
        <f t="shared" si="7"/>
        <v>m</v>
      </c>
      <c r="N176" s="2" t="s">
        <v>409</v>
      </c>
      <c r="O176" s="2" t="s">
        <v>65</v>
      </c>
      <c r="P176" s="2" t="str">
        <f t="shared" si="11"/>
        <v>ventana</v>
      </c>
      <c r="Q176" s="2">
        <v>6.2300000000000001E-2</v>
      </c>
      <c r="R176">
        <v>2.7227899999999998</v>
      </c>
      <c r="S176">
        <v>0.57086899999999996</v>
      </c>
    </row>
    <row r="177" spans="1:19">
      <c r="A177" s="2" t="s">
        <v>528</v>
      </c>
      <c r="B177" s="2" t="s">
        <v>529</v>
      </c>
      <c r="C177" s="2" t="s">
        <v>220</v>
      </c>
      <c r="D177" s="2" t="str">
        <f t="shared" si="0"/>
        <v>a</v>
      </c>
      <c r="E177" s="2" t="s">
        <v>19</v>
      </c>
      <c r="F177" s="2" t="s">
        <v>408</v>
      </c>
      <c r="G177" s="2" t="s">
        <v>216</v>
      </c>
      <c r="H177" s="2" t="s">
        <v>216</v>
      </c>
      <c r="I177" s="2" t="s">
        <v>35</v>
      </c>
      <c r="J177" s="2"/>
      <c r="K177" s="2">
        <v>2</v>
      </c>
      <c r="L177" s="2" t="str">
        <f t="shared" si="25"/>
        <v>esposa</v>
      </c>
      <c r="M177" s="2" t="str">
        <f t="shared" si="7"/>
        <v>m</v>
      </c>
      <c r="N177" s="2" t="s">
        <v>409</v>
      </c>
      <c r="O177" s="2" t="s">
        <v>65</v>
      </c>
      <c r="P177" s="2" t="str">
        <f t="shared" si="11"/>
        <v>ventana</v>
      </c>
      <c r="Q177" s="2">
        <v>6.2300000000000001E-2</v>
      </c>
      <c r="R177">
        <v>2.7227899999999998</v>
      </c>
      <c r="S177">
        <v>0.57086899999999996</v>
      </c>
    </row>
    <row r="178" spans="1:19">
      <c r="A178" s="2" t="s">
        <v>530</v>
      </c>
      <c r="B178" s="2" t="s">
        <v>531</v>
      </c>
      <c r="C178" s="2" t="s">
        <v>220</v>
      </c>
      <c r="D178" s="2" t="str">
        <f t="shared" si="0"/>
        <v>a</v>
      </c>
      <c r="E178" s="2" t="s">
        <v>19</v>
      </c>
      <c r="F178" s="2" t="s">
        <v>214</v>
      </c>
      <c r="G178" s="2" t="s">
        <v>215</v>
      </c>
      <c r="H178" s="2" t="s">
        <v>216</v>
      </c>
      <c r="I178" s="2" t="s">
        <v>35</v>
      </c>
      <c r="J178" s="2"/>
      <c r="K178" s="2">
        <v>1</v>
      </c>
      <c r="L178" s="2" t="str">
        <f t="shared" si="25"/>
        <v>pariente</v>
      </c>
      <c r="M178" s="2" t="str">
        <f t="shared" si="7"/>
        <v>m</v>
      </c>
      <c r="N178" s="2" t="s">
        <v>217</v>
      </c>
      <c r="O178" s="2" t="s">
        <v>22</v>
      </c>
      <c r="P178" s="2" t="str">
        <f t="shared" si="11"/>
        <v>número</v>
      </c>
      <c r="Q178" s="2">
        <v>5.79E-2</v>
      </c>
      <c r="R178">
        <v>14.309267999999999</v>
      </c>
      <c r="S178">
        <v>1.1849540000000001</v>
      </c>
    </row>
    <row r="179" spans="1:19">
      <c r="A179" s="2" t="s">
        <v>532</v>
      </c>
      <c r="B179" s="2" t="s">
        <v>533</v>
      </c>
      <c r="C179" s="2" t="s">
        <v>213</v>
      </c>
      <c r="D179" s="2" t="str">
        <f t="shared" si="0"/>
        <v>ó</v>
      </c>
      <c r="E179" s="2" t="s">
        <v>26</v>
      </c>
      <c r="F179" s="2" t="s">
        <v>214</v>
      </c>
      <c r="G179" s="2" t="s">
        <v>215</v>
      </c>
      <c r="H179" s="2" t="s">
        <v>216</v>
      </c>
      <c r="I179" s="2" t="s">
        <v>35</v>
      </c>
      <c r="J179" s="2"/>
      <c r="K179" s="2">
        <v>2</v>
      </c>
      <c r="L179" s="2" t="str">
        <f t="shared" si="25"/>
        <v>pariente</v>
      </c>
      <c r="M179" s="2" t="str">
        <f>IF(LEFT(TRIM(B180), 2) = "el", "m", IF(LEFT(TRIM(B180), 2) = "la", "f", "Not applicable"))</f>
        <v>m</v>
      </c>
      <c r="N179" s="2" t="s">
        <v>217</v>
      </c>
      <c r="O179" s="2" t="s">
        <v>22</v>
      </c>
      <c r="P179" s="2" t="str">
        <f t="shared" si="11"/>
        <v>número</v>
      </c>
      <c r="Q179" s="2">
        <v>5.79E-2</v>
      </c>
      <c r="R179">
        <v>14.309267999999999</v>
      </c>
      <c r="S179">
        <v>1.1849540000000001</v>
      </c>
    </row>
    <row r="180" spans="1:19">
      <c r="A180" s="2" t="s">
        <v>534</v>
      </c>
      <c r="B180" s="2" t="s">
        <v>535</v>
      </c>
      <c r="C180" s="2" t="s">
        <v>213</v>
      </c>
      <c r="D180" s="2" t="str">
        <f t="shared" si="0"/>
        <v>ó</v>
      </c>
      <c r="E180" s="2" t="s">
        <v>26</v>
      </c>
      <c r="F180" s="2" t="s">
        <v>135</v>
      </c>
      <c r="G180" s="2" t="s">
        <v>216</v>
      </c>
      <c r="H180" s="2" t="s">
        <v>216</v>
      </c>
      <c r="I180" s="2" t="s">
        <v>35</v>
      </c>
      <c r="J180" s="2"/>
      <c r="K180" s="2">
        <v>1</v>
      </c>
      <c r="L180" s="2" t="str">
        <f t="shared" si="25"/>
        <v>bebé</v>
      </c>
      <c r="M180" s="2" t="str">
        <f t="shared" ref="M180:M191" si="28">IF(LEFT(TRIM(B182), 2) = "el", "m", IF(LEFT(TRIM(B182), 2) = "la", "f", "Not applicable"))</f>
        <v>f</v>
      </c>
      <c r="N180" s="2" t="s">
        <v>414</v>
      </c>
      <c r="O180" s="2" t="s">
        <v>65</v>
      </c>
      <c r="P180" s="2" t="str">
        <f t="shared" si="11"/>
        <v>lengua</v>
      </c>
      <c r="Q180" s="2">
        <v>6.2300000000000001E-2</v>
      </c>
      <c r="R180">
        <v>46.839784999999999</v>
      </c>
      <c r="S180">
        <v>1.679789</v>
      </c>
    </row>
    <row r="181" spans="1:19">
      <c r="A181" s="2" t="s">
        <v>536</v>
      </c>
      <c r="B181" s="2" t="s">
        <v>537</v>
      </c>
      <c r="C181" s="2" t="s">
        <v>220</v>
      </c>
      <c r="D181" s="2" t="str">
        <f t="shared" si="0"/>
        <v>a</v>
      </c>
      <c r="E181" s="2" t="s">
        <v>19</v>
      </c>
      <c r="F181" s="2" t="s">
        <v>135</v>
      </c>
      <c r="G181" s="2" t="s">
        <v>216</v>
      </c>
      <c r="H181" s="2" t="s">
        <v>216</v>
      </c>
      <c r="I181" s="2" t="s">
        <v>35</v>
      </c>
      <c r="J181" s="2"/>
      <c r="K181" s="2">
        <v>2</v>
      </c>
      <c r="L181" s="2" t="str">
        <f t="shared" si="25"/>
        <v>bebé</v>
      </c>
      <c r="M181" s="2" t="str">
        <f t="shared" si="28"/>
        <v>f</v>
      </c>
      <c r="N181" s="2" t="s">
        <v>414</v>
      </c>
      <c r="O181" s="2" t="s">
        <v>65</v>
      </c>
      <c r="P181" s="2" t="str">
        <f t="shared" si="11"/>
        <v>lengua</v>
      </c>
      <c r="Q181" s="2">
        <v>6.2300000000000001E-2</v>
      </c>
      <c r="R181">
        <v>46.839784999999999</v>
      </c>
      <c r="S181">
        <v>1.679789</v>
      </c>
    </row>
    <row r="182" spans="1:19">
      <c r="A182" s="2" t="s">
        <v>538</v>
      </c>
      <c r="B182" s="2" t="s">
        <v>539</v>
      </c>
      <c r="C182" s="2" t="s">
        <v>141</v>
      </c>
      <c r="D182" s="2" t="str">
        <f t="shared" si="0"/>
        <v>ó</v>
      </c>
      <c r="E182" s="2" t="s">
        <v>26</v>
      </c>
      <c r="F182" s="2" t="str">
        <f t="shared" ref="F182:F185" si="29">MID(B182,FIND(CHAR(160),SUBSTITUTE(B182," ",CHAR(160),2)) + 1,FIND(CHAR(160),SUBSTITUTE(B182," ",CHAR(160),3)) - 2 - (FIND(CHAR(160),SUBSTITUTE(B182," ",CHAR(160),2))))</f>
        <v>pas</v>
      </c>
      <c r="G182" s="2" t="s">
        <v>136</v>
      </c>
      <c r="H182" s="2" t="s">
        <v>136</v>
      </c>
      <c r="I182" s="2"/>
      <c r="J182" s="2"/>
      <c r="K182" s="2">
        <v>1</v>
      </c>
      <c r="L182" s="2" t="str">
        <f t="shared" si="25"/>
        <v>profesional</v>
      </c>
      <c r="M182" s="2" t="str">
        <f t="shared" si="28"/>
        <v>m</v>
      </c>
      <c r="N182" s="2" t="s">
        <v>419</v>
      </c>
      <c r="O182" s="2" t="s">
        <v>65</v>
      </c>
      <c r="P182" s="2" t="str">
        <f t="shared" si="11"/>
        <v>examen</v>
      </c>
      <c r="Q182" s="2">
        <v>8.9899999999999994E-2</v>
      </c>
      <c r="R182">
        <v>137.94602699999999</v>
      </c>
      <c r="S182">
        <v>2.142846</v>
      </c>
    </row>
    <row r="183" spans="1:19">
      <c r="A183" s="2" t="s">
        <v>540</v>
      </c>
      <c r="B183" s="2" t="s">
        <v>541</v>
      </c>
      <c r="C183" s="2" t="s">
        <v>135</v>
      </c>
      <c r="D183" s="2" t="str">
        <f t="shared" si="0"/>
        <v>a</v>
      </c>
      <c r="E183" s="2" t="s">
        <v>19</v>
      </c>
      <c r="F183" s="2" t="str">
        <f t="shared" si="29"/>
        <v>pas</v>
      </c>
      <c r="G183" s="2" t="s">
        <v>136</v>
      </c>
      <c r="H183" s="2" t="s">
        <v>136</v>
      </c>
      <c r="I183" s="2"/>
      <c r="J183" s="2"/>
      <c r="K183" s="2">
        <v>2</v>
      </c>
      <c r="L183" s="2" t="str">
        <f t="shared" si="25"/>
        <v>profesional</v>
      </c>
      <c r="M183" s="2" t="str">
        <f t="shared" si="28"/>
        <v>m</v>
      </c>
      <c r="N183" s="2" t="s">
        <v>419</v>
      </c>
      <c r="O183" s="2" t="s">
        <v>65</v>
      </c>
      <c r="P183" s="2" t="str">
        <f t="shared" si="11"/>
        <v>examen</v>
      </c>
      <c r="Q183" s="2">
        <v>8.9899999999999994E-2</v>
      </c>
      <c r="R183">
        <v>137.94602699999999</v>
      </c>
      <c r="S183">
        <v>2.142846</v>
      </c>
    </row>
    <row r="184" spans="1:19">
      <c r="A184" s="2" t="s">
        <v>542</v>
      </c>
      <c r="B184" s="2" t="s">
        <v>543</v>
      </c>
      <c r="C184" s="2" t="s">
        <v>76</v>
      </c>
      <c r="D184" s="2" t="str">
        <f t="shared" si="0"/>
        <v>ó</v>
      </c>
      <c r="E184" s="2" t="s">
        <v>26</v>
      </c>
      <c r="F184" s="2" t="str">
        <f t="shared" si="29"/>
        <v>moj</v>
      </c>
      <c r="G184" s="2" t="s">
        <v>72</v>
      </c>
      <c r="H184" s="2" t="s">
        <v>72</v>
      </c>
      <c r="I184" s="2"/>
      <c r="J184" s="2"/>
      <c r="K184" s="2">
        <v>1</v>
      </c>
      <c r="L184" s="2" t="str">
        <f t="shared" si="25"/>
        <v>nieto</v>
      </c>
      <c r="M184" s="2" t="str">
        <f t="shared" si="28"/>
        <v>f</v>
      </c>
      <c r="N184" s="2" t="s">
        <v>424</v>
      </c>
      <c r="O184" s="2" t="s">
        <v>65</v>
      </c>
      <c r="P184" s="2" t="str">
        <f t="shared" si="11"/>
        <v>suelo</v>
      </c>
      <c r="Q184" s="2">
        <v>5.79E-2</v>
      </c>
      <c r="R184">
        <v>0.58484700000000001</v>
      </c>
      <c r="S184">
        <v>0.199987</v>
      </c>
    </row>
    <row r="185" spans="1:19">
      <c r="A185" s="2" t="s">
        <v>544</v>
      </c>
      <c r="B185" s="2" t="s">
        <v>545</v>
      </c>
      <c r="C185" s="2" t="s">
        <v>71</v>
      </c>
      <c r="D185" s="2" t="str">
        <f t="shared" si="0"/>
        <v>a</v>
      </c>
      <c r="E185" s="2" t="s">
        <v>19</v>
      </c>
      <c r="F185" s="2" t="str">
        <f t="shared" si="29"/>
        <v>moj</v>
      </c>
      <c r="G185" s="2" t="s">
        <v>72</v>
      </c>
      <c r="H185" s="2" t="s">
        <v>72</v>
      </c>
      <c r="I185" s="2"/>
      <c r="J185" s="2"/>
      <c r="K185" s="2">
        <v>2</v>
      </c>
      <c r="L185" s="2" t="str">
        <f t="shared" si="25"/>
        <v>nieto</v>
      </c>
      <c r="M185" s="2" t="str">
        <f t="shared" si="28"/>
        <v>f</v>
      </c>
      <c r="N185" s="2" t="s">
        <v>424</v>
      </c>
      <c r="O185" s="2" t="s">
        <v>65</v>
      </c>
      <c r="P185" s="2" t="str">
        <f t="shared" si="11"/>
        <v>suelo</v>
      </c>
      <c r="Q185" s="2">
        <v>5.79E-2</v>
      </c>
      <c r="R185">
        <v>0.58484700000000001</v>
      </c>
      <c r="S185">
        <v>0.199987</v>
      </c>
    </row>
    <row r="186" spans="1:19">
      <c r="A186" s="2" t="s">
        <v>546</v>
      </c>
      <c r="B186" s="2" t="s">
        <v>547</v>
      </c>
      <c r="C186" s="2" t="s">
        <v>434</v>
      </c>
      <c r="D186" s="2" t="str">
        <f t="shared" si="0"/>
        <v>ó</v>
      </c>
      <c r="E186" s="2" t="s">
        <v>26</v>
      </c>
      <c r="F186" s="2" t="s">
        <v>548</v>
      </c>
      <c r="G186" s="2" t="s">
        <v>430</v>
      </c>
      <c r="H186" s="2" t="s">
        <v>306</v>
      </c>
      <c r="I186" s="2" t="s">
        <v>35</v>
      </c>
      <c r="J186" s="2"/>
      <c r="K186" s="2">
        <v>1</v>
      </c>
      <c r="L186" s="2" t="str">
        <f t="shared" si="25"/>
        <v>bailarina</v>
      </c>
      <c r="M186" s="2" t="str">
        <f t="shared" si="28"/>
        <v>m</v>
      </c>
      <c r="N186" s="2" t="s">
        <v>431</v>
      </c>
      <c r="O186" s="2" t="s">
        <v>65</v>
      </c>
      <c r="P186" s="2" t="str">
        <f t="shared" si="11"/>
        <v>pierna</v>
      </c>
      <c r="Q186" s="2">
        <v>7.6600000000000001E-2</v>
      </c>
      <c r="R186">
        <v>3.9997069999999999</v>
      </c>
      <c r="S186">
        <v>0.69894500000000004</v>
      </c>
    </row>
    <row r="187" spans="1:19">
      <c r="A187" s="2" t="s">
        <v>549</v>
      </c>
      <c r="B187" s="2" t="s">
        <v>550</v>
      </c>
      <c r="C187" s="2" t="s">
        <v>429</v>
      </c>
      <c r="D187" s="2" t="str">
        <f t="shared" si="0"/>
        <v>a</v>
      </c>
      <c r="E187" s="2" t="s">
        <v>19</v>
      </c>
      <c r="F187" s="2" t="s">
        <v>548</v>
      </c>
      <c r="G187" s="2" t="s">
        <v>430</v>
      </c>
      <c r="H187" s="2" t="s">
        <v>306</v>
      </c>
      <c r="I187" s="2" t="s">
        <v>35</v>
      </c>
      <c r="J187" s="2"/>
      <c r="K187" s="2">
        <v>2</v>
      </c>
      <c r="L187" s="2" t="str">
        <f t="shared" si="25"/>
        <v>bailarina</v>
      </c>
      <c r="M187" s="2" t="str">
        <f t="shared" si="28"/>
        <v>m</v>
      </c>
      <c r="N187" s="2" t="s">
        <v>431</v>
      </c>
      <c r="O187" s="2" t="s">
        <v>65</v>
      </c>
      <c r="P187" s="2" t="str">
        <f t="shared" si="11"/>
        <v>pierna</v>
      </c>
      <c r="Q187" s="2">
        <v>7.6600000000000001E-2</v>
      </c>
      <c r="R187">
        <v>3.9997069999999999</v>
      </c>
      <c r="S187">
        <v>0.69894500000000004</v>
      </c>
    </row>
    <row r="188" spans="1:19">
      <c r="A188" s="2" t="s">
        <v>551</v>
      </c>
      <c r="B188" s="2" t="s">
        <v>552</v>
      </c>
      <c r="C188" s="2" t="s">
        <v>132</v>
      </c>
      <c r="D188" s="2" t="str">
        <f t="shared" si="0"/>
        <v>ó</v>
      </c>
      <c r="E188" s="2" t="s">
        <v>26</v>
      </c>
      <c r="F188" s="2" t="s">
        <v>42</v>
      </c>
      <c r="G188" s="2" t="s">
        <v>128</v>
      </c>
      <c r="H188" s="2" t="s">
        <v>128</v>
      </c>
      <c r="I188" s="2" t="s">
        <v>35</v>
      </c>
      <c r="J188" s="2"/>
      <c r="K188" s="2">
        <v>1</v>
      </c>
      <c r="L188" s="2" t="str">
        <f t="shared" si="25"/>
        <v>campesino</v>
      </c>
      <c r="M188" s="2" t="str">
        <f t="shared" si="28"/>
        <v>m</v>
      </c>
      <c r="N188" s="2" t="s">
        <v>441</v>
      </c>
      <c r="O188" s="2" t="s">
        <v>65</v>
      </c>
      <c r="P188" s="2" t="str">
        <f t="shared" si="11"/>
        <v>insecto</v>
      </c>
      <c r="Q188" s="2">
        <v>5.79E-2</v>
      </c>
      <c r="R188">
        <v>41.972554000000002</v>
      </c>
      <c r="S188">
        <v>1.6331910000000001</v>
      </c>
    </row>
    <row r="189" spans="1:19">
      <c r="A189" s="2" t="s">
        <v>553</v>
      </c>
      <c r="B189" s="2" t="s">
        <v>554</v>
      </c>
      <c r="C189" s="2" t="s">
        <v>126</v>
      </c>
      <c r="D189" s="2" t="str">
        <f t="shared" si="0"/>
        <v>a</v>
      </c>
      <c r="E189" s="2" t="s">
        <v>19</v>
      </c>
      <c r="F189" s="2" t="s">
        <v>42</v>
      </c>
      <c r="G189" s="2" t="s">
        <v>128</v>
      </c>
      <c r="H189" s="2" t="s">
        <v>128</v>
      </c>
      <c r="I189" s="2" t="s">
        <v>35</v>
      </c>
      <c r="J189" s="2"/>
      <c r="K189" s="2">
        <v>2</v>
      </c>
      <c r="L189" s="2" t="str">
        <f t="shared" si="25"/>
        <v>campesino</v>
      </c>
      <c r="M189" s="2" t="str">
        <f t="shared" si="28"/>
        <v>m</v>
      </c>
      <c r="N189" s="2" t="s">
        <v>441</v>
      </c>
      <c r="O189" s="2" t="s">
        <v>65</v>
      </c>
      <c r="P189" s="2" t="str">
        <f t="shared" si="11"/>
        <v>insecto</v>
      </c>
      <c r="Q189" s="2">
        <v>5.79E-2</v>
      </c>
      <c r="R189">
        <v>41.972554000000002</v>
      </c>
      <c r="S189">
        <v>1.6331910000000001</v>
      </c>
    </row>
    <row r="190" spans="1:19">
      <c r="A190" s="2" t="s">
        <v>555</v>
      </c>
      <c r="B190" s="2" t="s">
        <v>556</v>
      </c>
      <c r="C190" s="2" t="s">
        <v>203</v>
      </c>
      <c r="D190" s="2" t="str">
        <f t="shared" si="0"/>
        <v>ó</v>
      </c>
      <c r="E190" s="2" t="s">
        <v>26</v>
      </c>
      <c r="F190" s="2" t="s">
        <v>557</v>
      </c>
      <c r="G190" s="2" t="s">
        <v>206</v>
      </c>
      <c r="H190" s="2" t="s">
        <v>206</v>
      </c>
      <c r="I190" s="2" t="s">
        <v>35</v>
      </c>
      <c r="J190" s="2"/>
      <c r="K190" s="2">
        <v>1</v>
      </c>
      <c r="L190" s="2" t="str">
        <f t="shared" si="25"/>
        <v>cartero</v>
      </c>
      <c r="M190" s="2" t="str">
        <f t="shared" si="28"/>
        <v>m</v>
      </c>
      <c r="N190" s="2" t="s">
        <v>446</v>
      </c>
      <c r="O190" s="2" t="s">
        <v>65</v>
      </c>
      <c r="P190" s="2" t="str">
        <f t="shared" si="11"/>
        <v>sello</v>
      </c>
      <c r="Q190" s="2">
        <v>8.9899999999999994E-2</v>
      </c>
      <c r="R190">
        <v>4.500076</v>
      </c>
      <c r="S190">
        <v>0.74036900000000005</v>
      </c>
    </row>
    <row r="191" spans="1:19">
      <c r="A191" s="2" t="s">
        <v>558</v>
      </c>
      <c r="B191" s="2" t="s">
        <v>559</v>
      </c>
      <c r="C191" s="2" t="s">
        <v>210</v>
      </c>
      <c r="D191" s="2" t="str">
        <f t="shared" si="0"/>
        <v>a</v>
      </c>
      <c r="E191" s="2" t="s">
        <v>19</v>
      </c>
      <c r="F191" s="2" t="s">
        <v>557</v>
      </c>
      <c r="G191" s="2" t="s">
        <v>206</v>
      </c>
      <c r="H191" s="2" t="s">
        <v>206</v>
      </c>
      <c r="I191" s="2" t="s">
        <v>35</v>
      </c>
      <c r="J191" s="2"/>
      <c r="K191" s="2">
        <v>2</v>
      </c>
      <c r="L191" s="2" t="str">
        <f t="shared" si="25"/>
        <v>cartero</v>
      </c>
      <c r="M191" s="2" t="str">
        <f t="shared" si="28"/>
        <v>m</v>
      </c>
      <c r="N191" s="2" t="s">
        <v>446</v>
      </c>
      <c r="O191" s="2" t="s">
        <v>65</v>
      </c>
      <c r="P191" s="2" t="str">
        <f t="shared" si="11"/>
        <v>sello</v>
      </c>
      <c r="Q191" s="2">
        <v>8.9899999999999994E-2</v>
      </c>
      <c r="R191">
        <v>4.500076</v>
      </c>
      <c r="S191">
        <v>0.74036900000000005</v>
      </c>
    </row>
    <row r="192" spans="1:19">
      <c r="A192" s="2" t="s">
        <v>560</v>
      </c>
      <c r="B192" s="2" t="s">
        <v>561</v>
      </c>
      <c r="C192" s="2" t="s">
        <v>203</v>
      </c>
      <c r="D192" s="2" t="str">
        <f t="shared" si="0"/>
        <v>ó</v>
      </c>
      <c r="E192" s="2" t="s">
        <v>26</v>
      </c>
      <c r="F192" s="2" t="s">
        <v>51</v>
      </c>
      <c r="G192" s="2" t="s">
        <v>206</v>
      </c>
      <c r="H192" s="2" t="s">
        <v>206</v>
      </c>
      <c r="I192" s="2" t="s">
        <v>35</v>
      </c>
      <c r="J192" s="2"/>
      <c r="K192" s="2">
        <v>1</v>
      </c>
      <c r="L192" s="2" t="str">
        <f t="shared" si="25"/>
        <v>fiscal</v>
      </c>
      <c r="M192" s="2" t="s">
        <v>44</v>
      </c>
      <c r="N192" s="2" t="s">
        <v>451</v>
      </c>
      <c r="O192" s="2" t="s">
        <v>65</v>
      </c>
      <c r="P192" s="2" t="str">
        <f t="shared" si="11"/>
        <v>tarifa</v>
      </c>
      <c r="Q192" s="2">
        <v>8.9899999999999994E-2</v>
      </c>
      <c r="R192">
        <v>54.689737999999998</v>
      </c>
      <c r="S192">
        <v>1.7457750000000001</v>
      </c>
    </row>
    <row r="193" spans="1:19">
      <c r="A193" s="2" t="s">
        <v>562</v>
      </c>
      <c r="B193" s="2" t="s">
        <v>563</v>
      </c>
      <c r="C193" s="2" t="s">
        <v>210</v>
      </c>
      <c r="D193" s="2" t="str">
        <f t="shared" si="0"/>
        <v>a</v>
      </c>
      <c r="E193" s="2" t="s">
        <v>19</v>
      </c>
      <c r="F193" s="2" t="s">
        <v>51</v>
      </c>
      <c r="G193" s="2" t="s">
        <v>206</v>
      </c>
      <c r="H193" s="2" t="s">
        <v>206</v>
      </c>
      <c r="I193" s="2" t="s">
        <v>35</v>
      </c>
      <c r="J193" s="2"/>
      <c r="K193" s="2">
        <v>2</v>
      </c>
      <c r="L193" s="2" t="str">
        <f t="shared" si="25"/>
        <v>fiscal</v>
      </c>
      <c r="M193" s="2" t="s">
        <v>44</v>
      </c>
      <c r="N193" s="2" t="s">
        <v>451</v>
      </c>
      <c r="O193" s="2" t="s">
        <v>65</v>
      </c>
      <c r="P193" s="2" t="str">
        <f t="shared" si="11"/>
        <v>tarifa</v>
      </c>
      <c r="Q193" s="2">
        <v>8.9899999999999994E-2</v>
      </c>
      <c r="R193">
        <v>54.689737999999998</v>
      </c>
      <c r="S193">
        <v>1.7457750000000001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93"/>
  <sheetViews>
    <sheetView workbookViewId="0"/>
  </sheetViews>
  <sheetFormatPr baseColWidth="10" defaultColWidth="14.5" defaultRowHeight="15" customHeight="1"/>
  <sheetData>
    <row r="1" spans="1:4">
      <c r="A1" s="16" t="s">
        <v>0</v>
      </c>
      <c r="B1" s="16" t="s">
        <v>1</v>
      </c>
    </row>
    <row r="2" spans="1:4">
      <c r="A2" s="9" t="s">
        <v>98</v>
      </c>
      <c r="B2" s="9" t="s">
        <v>950</v>
      </c>
      <c r="D2" s="9"/>
    </row>
    <row r="3" spans="1:4">
      <c r="A3" s="9" t="s">
        <v>101</v>
      </c>
      <c r="B3" s="9" t="s">
        <v>951</v>
      </c>
      <c r="D3" s="9"/>
    </row>
    <row r="4" spans="1:4">
      <c r="A4" s="9" t="s">
        <v>195</v>
      </c>
      <c r="B4" s="9" t="s">
        <v>976</v>
      </c>
      <c r="D4" s="9"/>
    </row>
    <row r="5" spans="1:4">
      <c r="A5" s="9" t="s">
        <v>199</v>
      </c>
      <c r="B5" s="9" t="s">
        <v>977</v>
      </c>
      <c r="D5" s="9"/>
    </row>
    <row r="6" spans="1:4">
      <c r="A6" s="9" t="s">
        <v>115</v>
      </c>
      <c r="B6" s="9" t="s">
        <v>954</v>
      </c>
      <c r="D6" s="9"/>
    </row>
    <row r="7" spans="1:4">
      <c r="A7" s="9" t="s">
        <v>121</v>
      </c>
      <c r="B7" s="9" t="s">
        <v>955</v>
      </c>
      <c r="D7" s="9"/>
    </row>
    <row r="8" spans="1:4">
      <c r="A8" s="9" t="s">
        <v>229</v>
      </c>
      <c r="B8" s="9" t="s">
        <v>986</v>
      </c>
      <c r="D8" s="9"/>
    </row>
    <row r="9" spans="1:4">
      <c r="A9" s="9" t="s">
        <v>231</v>
      </c>
      <c r="B9" s="9" t="s">
        <v>987</v>
      </c>
      <c r="D9" s="9"/>
    </row>
    <row r="10" spans="1:4">
      <c r="A10" s="9" t="s">
        <v>483</v>
      </c>
      <c r="B10" s="9" t="s">
        <v>930</v>
      </c>
      <c r="D10" s="9"/>
    </row>
    <row r="11" spans="1:4">
      <c r="A11" s="9" t="s">
        <v>485</v>
      </c>
      <c r="B11" s="9" t="s">
        <v>931</v>
      </c>
      <c r="D11" s="9"/>
    </row>
    <row r="12" spans="1:4">
      <c r="A12" s="9" t="s">
        <v>225</v>
      </c>
      <c r="B12" s="9" t="s">
        <v>984</v>
      </c>
      <c r="D12" s="9"/>
    </row>
    <row r="13" spans="1:4">
      <c r="A13" s="9" t="s">
        <v>227</v>
      </c>
      <c r="B13" s="9" t="s">
        <v>985</v>
      </c>
      <c r="D13" s="9"/>
    </row>
    <row r="14" spans="1:4">
      <c r="A14" s="9" t="s">
        <v>49</v>
      </c>
      <c r="B14" s="9" t="s">
        <v>938</v>
      </c>
      <c r="D14" s="9"/>
    </row>
    <row r="15" spans="1:4">
      <c r="A15" s="9" t="s">
        <v>56</v>
      </c>
      <c r="B15" s="9" t="s">
        <v>939</v>
      </c>
      <c r="D15" s="9"/>
    </row>
    <row r="16" spans="1:4">
      <c r="A16" s="9" t="s">
        <v>249</v>
      </c>
      <c r="B16" s="9" t="s">
        <v>994</v>
      </c>
      <c r="D16" s="9"/>
    </row>
    <row r="17" spans="1:4">
      <c r="A17" s="9" t="s">
        <v>251</v>
      </c>
      <c r="B17" s="9" t="s">
        <v>1012</v>
      </c>
      <c r="D17" s="9"/>
    </row>
    <row r="18" spans="1:4">
      <c r="A18" s="9" t="s">
        <v>69</v>
      </c>
      <c r="B18" s="9" t="s">
        <v>942</v>
      </c>
      <c r="D18" s="9"/>
    </row>
    <row r="19" spans="1:4">
      <c r="A19" s="9" t="s">
        <v>74</v>
      </c>
      <c r="B19" s="9" t="s">
        <v>943</v>
      </c>
      <c r="D19" s="9"/>
    </row>
    <row r="20" spans="1:4">
      <c r="A20" s="9" t="s">
        <v>269</v>
      </c>
      <c r="B20" s="9" t="s">
        <v>1004</v>
      </c>
      <c r="D20" s="9"/>
    </row>
    <row r="21" spans="1:4">
      <c r="A21" s="9" t="s">
        <v>271</v>
      </c>
      <c r="B21" s="9" t="s">
        <v>1005</v>
      </c>
      <c r="D21" s="9"/>
    </row>
    <row r="22" spans="1:4">
      <c r="A22" s="9" t="s">
        <v>152</v>
      </c>
      <c r="B22" s="9" t="s">
        <v>964</v>
      </c>
      <c r="D22" s="9"/>
    </row>
    <row r="23" spans="1:4">
      <c r="A23" s="9" t="s">
        <v>154</v>
      </c>
      <c r="B23" s="9" t="s">
        <v>965</v>
      </c>
      <c r="D23" s="9"/>
    </row>
    <row r="24" spans="1:4">
      <c r="A24" s="9" t="s">
        <v>221</v>
      </c>
      <c r="B24" s="9" t="s">
        <v>982</v>
      </c>
      <c r="D24" s="9"/>
    </row>
    <row r="25" spans="1:4">
      <c r="A25" s="9" t="s">
        <v>223</v>
      </c>
      <c r="B25" s="9" t="s">
        <v>983</v>
      </c>
      <c r="D25" s="9"/>
    </row>
    <row r="26" spans="1:4">
      <c r="A26" s="9" t="s">
        <v>109</v>
      </c>
      <c r="B26" s="9" t="s">
        <v>918</v>
      </c>
      <c r="D26" s="9"/>
    </row>
    <row r="27" spans="1:4">
      <c r="A27" s="9" t="s">
        <v>113</v>
      </c>
      <c r="B27" s="9" t="s">
        <v>919</v>
      </c>
      <c r="D27" s="9"/>
    </row>
    <row r="28" spans="1:4">
      <c r="A28" s="9" t="s">
        <v>40</v>
      </c>
      <c r="B28" s="9" t="s">
        <v>936</v>
      </c>
      <c r="D28" s="9"/>
    </row>
    <row r="29" spans="1:4">
      <c r="A29" s="9" t="s">
        <v>46</v>
      </c>
      <c r="B29" s="9" t="s">
        <v>937</v>
      </c>
      <c r="D29" s="9"/>
    </row>
    <row r="30" spans="1:4">
      <c r="A30" s="9" t="s">
        <v>142</v>
      </c>
      <c r="B30" s="9" t="s">
        <v>960</v>
      </c>
      <c r="D30" s="9"/>
    </row>
    <row r="31" spans="1:4">
      <c r="A31" s="9" t="s">
        <v>145</v>
      </c>
      <c r="B31" s="9" t="s">
        <v>961</v>
      </c>
      <c r="D31" s="9"/>
    </row>
    <row r="32" spans="1:4">
      <c r="A32" s="9" t="s">
        <v>201</v>
      </c>
      <c r="B32" s="9" t="s">
        <v>978</v>
      </c>
      <c r="D32" s="9"/>
    </row>
    <row r="33" spans="1:4">
      <c r="A33" s="9" t="s">
        <v>208</v>
      </c>
      <c r="B33" s="9" t="s">
        <v>979</v>
      </c>
      <c r="D33" s="9"/>
    </row>
    <row r="34" spans="1:4">
      <c r="A34" s="9" t="s">
        <v>90</v>
      </c>
      <c r="B34" s="9" t="s">
        <v>948</v>
      </c>
      <c r="D34" s="9"/>
    </row>
    <row r="35" spans="1:4">
      <c r="A35" s="9" t="s">
        <v>95</v>
      </c>
      <c r="B35" s="9" t="s">
        <v>949</v>
      </c>
      <c r="D35" s="9"/>
    </row>
    <row r="36" spans="1:4">
      <c r="A36" s="9" t="s">
        <v>182</v>
      </c>
      <c r="B36" s="9" t="s">
        <v>920</v>
      </c>
      <c r="D36" s="9"/>
    </row>
    <row r="37" spans="1:4">
      <c r="A37" s="9" t="s">
        <v>184</v>
      </c>
      <c r="B37" s="9" t="s">
        <v>921</v>
      </c>
      <c r="D37" s="9"/>
    </row>
    <row r="38" spans="1:4">
      <c r="A38" s="9" t="s">
        <v>237</v>
      </c>
      <c r="B38" s="9" t="s">
        <v>990</v>
      </c>
      <c r="D38" s="9"/>
    </row>
    <row r="39" spans="1:4">
      <c r="A39" s="9" t="s">
        <v>239</v>
      </c>
      <c r="B39" s="9" t="s">
        <v>991</v>
      </c>
      <c r="D39" s="9"/>
    </row>
    <row r="40" spans="1:4">
      <c r="A40" s="9" t="s">
        <v>157</v>
      </c>
      <c r="B40" s="9" t="s">
        <v>966</v>
      </c>
      <c r="D40" s="9"/>
    </row>
    <row r="41" spans="1:4">
      <c r="A41" s="9" t="s">
        <v>159</v>
      </c>
      <c r="B41" s="9" t="s">
        <v>967</v>
      </c>
      <c r="D41" s="9"/>
    </row>
    <row r="42" spans="1:4">
      <c r="A42" s="9" t="s">
        <v>241</v>
      </c>
      <c r="B42" s="9" t="s">
        <v>992</v>
      </c>
      <c r="D42" s="9"/>
    </row>
    <row r="43" spans="1:4">
      <c r="A43" s="9" t="s">
        <v>243</v>
      </c>
      <c r="B43" s="9" t="s">
        <v>993</v>
      </c>
      <c r="D43" s="9"/>
    </row>
    <row r="44" spans="1:4">
      <c r="A44" s="9" t="s">
        <v>147</v>
      </c>
      <c r="B44" s="9" t="s">
        <v>962</v>
      </c>
      <c r="D44" s="9"/>
    </row>
    <row r="45" spans="1:4">
      <c r="A45" s="9" t="s">
        <v>150</v>
      </c>
      <c r="B45" s="9" t="s">
        <v>963</v>
      </c>
      <c r="D45" s="9"/>
    </row>
    <row r="46" spans="1:4">
      <c r="A46" s="9" t="s">
        <v>59</v>
      </c>
      <c r="B46" s="9" t="s">
        <v>940</v>
      </c>
      <c r="D46" s="9"/>
    </row>
    <row r="47" spans="1:4">
      <c r="A47" s="9" t="s">
        <v>66</v>
      </c>
      <c r="B47" s="9" t="s">
        <v>941</v>
      </c>
      <c r="D47" s="9"/>
    </row>
    <row r="48" spans="1:4">
      <c r="A48" s="9" t="s">
        <v>29</v>
      </c>
      <c r="B48" s="9" t="s">
        <v>934</v>
      </c>
      <c r="D48" s="9"/>
    </row>
    <row r="49" spans="1:4">
      <c r="A49" s="9" t="s">
        <v>37</v>
      </c>
      <c r="B49" s="9" t="s">
        <v>935</v>
      </c>
      <c r="D49" s="9"/>
    </row>
    <row r="50" spans="1:4">
      <c r="A50" s="9" t="s">
        <v>16</v>
      </c>
      <c r="B50" s="9" t="s">
        <v>916</v>
      </c>
      <c r="D50" s="9"/>
    </row>
    <row r="51" spans="1:4">
      <c r="A51" s="9" t="s">
        <v>23</v>
      </c>
      <c r="B51" s="9" t="s">
        <v>917</v>
      </c>
      <c r="D51" s="9"/>
    </row>
    <row r="52" spans="1:4">
      <c r="A52" s="9" t="s">
        <v>370</v>
      </c>
      <c r="B52" s="9" t="s">
        <v>926</v>
      </c>
      <c r="D52" s="9"/>
    </row>
    <row r="53" spans="1:4">
      <c r="A53" s="9" t="s">
        <v>372</v>
      </c>
      <c r="B53" s="9" t="s">
        <v>927</v>
      </c>
      <c r="D53" s="9"/>
    </row>
    <row r="54" spans="1:4">
      <c r="A54" s="9" t="s">
        <v>530</v>
      </c>
      <c r="B54" s="9" t="s">
        <v>932</v>
      </c>
      <c r="D54" s="9"/>
    </row>
    <row r="55" spans="1:4">
      <c r="A55" s="9" t="s">
        <v>532</v>
      </c>
      <c r="B55" s="9" t="s">
        <v>933</v>
      </c>
      <c r="D55" s="9"/>
    </row>
    <row r="56" spans="1:4">
      <c r="A56" s="9" t="s">
        <v>273</v>
      </c>
      <c r="B56" s="9" t="s">
        <v>1006</v>
      </c>
      <c r="D56" s="9"/>
    </row>
    <row r="57" spans="1:4">
      <c r="A57" s="9" t="s">
        <v>275</v>
      </c>
      <c r="B57" s="9" t="s">
        <v>1007</v>
      </c>
      <c r="D57" s="9"/>
    </row>
    <row r="58" spans="1:4">
      <c r="A58" s="9" t="s">
        <v>161</v>
      </c>
      <c r="B58" s="9" t="s">
        <v>968</v>
      </c>
      <c r="D58" s="9"/>
    </row>
    <row r="59" spans="1:4">
      <c r="A59" s="9" t="s">
        <v>166</v>
      </c>
      <c r="B59" s="9" t="s">
        <v>969</v>
      </c>
      <c r="D59" s="9"/>
    </row>
    <row r="60" spans="1:4">
      <c r="A60" s="9" t="s">
        <v>82</v>
      </c>
      <c r="B60" s="9" t="s">
        <v>946</v>
      </c>
      <c r="D60" s="9"/>
    </row>
    <row r="61" spans="1:4">
      <c r="A61" s="9" t="s">
        <v>87</v>
      </c>
      <c r="B61" s="9" t="s">
        <v>947</v>
      </c>
      <c r="D61" s="9"/>
    </row>
    <row r="62" spans="1:4">
      <c r="A62" s="9" t="s">
        <v>265</v>
      </c>
      <c r="B62" s="9" t="s">
        <v>1002</v>
      </c>
      <c r="D62" s="9"/>
    </row>
    <row r="63" spans="1:4">
      <c r="A63" s="9" t="s">
        <v>267</v>
      </c>
      <c r="B63" s="9" t="s">
        <v>1003</v>
      </c>
      <c r="D63" s="9"/>
    </row>
    <row r="64" spans="1:4">
      <c r="A64" s="9" t="s">
        <v>291</v>
      </c>
      <c r="B64" s="9" t="s">
        <v>924</v>
      </c>
      <c r="D64" s="9"/>
    </row>
    <row r="65" spans="1:4">
      <c r="A65" s="9" t="s">
        <v>293</v>
      </c>
      <c r="B65" s="9" t="s">
        <v>925</v>
      </c>
      <c r="D65" s="9"/>
    </row>
    <row r="66" spans="1:4">
      <c r="A66" s="9" t="s">
        <v>168</v>
      </c>
      <c r="B66" s="9" t="s">
        <v>970</v>
      </c>
      <c r="D66" s="9"/>
    </row>
    <row r="67" spans="1:4">
      <c r="A67" s="9" t="s">
        <v>173</v>
      </c>
      <c r="B67" s="9" t="s">
        <v>971</v>
      </c>
      <c r="D67" s="9"/>
    </row>
    <row r="68" spans="1:4">
      <c r="A68" s="9" t="s">
        <v>281</v>
      </c>
      <c r="B68" s="9" t="s">
        <v>1010</v>
      </c>
      <c r="D68" s="9"/>
    </row>
    <row r="69" spans="1:4">
      <c r="A69" s="9" t="s">
        <v>283</v>
      </c>
      <c r="B69" s="9" t="s">
        <v>1011</v>
      </c>
      <c r="D69" s="9"/>
    </row>
    <row r="70" spans="1:4">
      <c r="A70" s="9" t="s">
        <v>261</v>
      </c>
      <c r="B70" s="9" t="s">
        <v>1000</v>
      </c>
      <c r="D70" s="9"/>
    </row>
    <row r="71" spans="1:4">
      <c r="A71" s="9" t="s">
        <v>263</v>
      </c>
      <c r="B71" s="9" t="s">
        <v>1001</v>
      </c>
      <c r="D71" s="9"/>
    </row>
    <row r="72" spans="1:4">
      <c r="A72" s="9" t="s">
        <v>277</v>
      </c>
      <c r="B72" s="9" t="s">
        <v>1008</v>
      </c>
      <c r="D72" s="9"/>
    </row>
    <row r="73" spans="1:4">
      <c r="A73" s="9" t="s">
        <v>279</v>
      </c>
      <c r="B73" s="9" t="s">
        <v>1009</v>
      </c>
      <c r="D73" s="9"/>
    </row>
    <row r="74" spans="1:4">
      <c r="A74" s="9" t="s">
        <v>133</v>
      </c>
      <c r="B74" s="9" t="s">
        <v>958</v>
      </c>
      <c r="D74" s="9"/>
    </row>
    <row r="75" spans="1:4">
      <c r="A75" s="9" t="s">
        <v>139</v>
      </c>
      <c r="B75" s="9" t="s">
        <v>959</v>
      </c>
      <c r="D75" s="9"/>
    </row>
    <row r="76" spans="1:4">
      <c r="A76" s="9" t="s">
        <v>175</v>
      </c>
      <c r="B76" s="9" t="s">
        <v>972</v>
      </c>
      <c r="D76" s="9"/>
    </row>
    <row r="77" spans="1:4">
      <c r="A77" s="9" t="s">
        <v>180</v>
      </c>
      <c r="B77" s="9" t="s">
        <v>973</v>
      </c>
      <c r="D77" s="9"/>
    </row>
    <row r="78" spans="1:4">
      <c r="A78" s="9" t="s">
        <v>124</v>
      </c>
      <c r="B78" s="9" t="s">
        <v>956</v>
      </c>
      <c r="D78" s="9"/>
    </row>
    <row r="79" spans="1:4">
      <c r="A79" s="9" t="s">
        <v>130</v>
      </c>
      <c r="B79" s="9" t="s">
        <v>957</v>
      </c>
      <c r="D79" s="9"/>
    </row>
    <row r="80" spans="1:4">
      <c r="A80" s="9" t="s">
        <v>211</v>
      </c>
      <c r="B80" s="9" t="s">
        <v>980</v>
      </c>
      <c r="D80" s="9"/>
    </row>
    <row r="81" spans="1:4">
      <c r="A81" s="9" t="s">
        <v>218</v>
      </c>
      <c r="B81" s="9" t="s">
        <v>981</v>
      </c>
      <c r="D81" s="9"/>
    </row>
    <row r="82" spans="1:4">
      <c r="A82" s="9" t="s">
        <v>257</v>
      </c>
      <c r="B82" s="9" t="s">
        <v>998</v>
      </c>
      <c r="D82" s="9"/>
    </row>
    <row r="83" spans="1:4">
      <c r="A83" s="9" t="s">
        <v>259</v>
      </c>
      <c r="B83" s="9" t="s">
        <v>999</v>
      </c>
      <c r="D83" s="9"/>
    </row>
    <row r="84" spans="1:4">
      <c r="A84" s="9" t="s">
        <v>435</v>
      </c>
      <c r="B84" s="9" t="s">
        <v>928</v>
      </c>
      <c r="D84" s="9"/>
    </row>
    <row r="85" spans="1:4">
      <c r="A85" s="9" t="s">
        <v>437</v>
      </c>
      <c r="B85" s="9" t="s">
        <v>929</v>
      </c>
      <c r="D85" s="9"/>
    </row>
    <row r="86" spans="1:4">
      <c r="A86" s="9" t="s">
        <v>245</v>
      </c>
      <c r="B86" s="9" t="s">
        <v>922</v>
      </c>
      <c r="D86" s="9"/>
    </row>
    <row r="87" spans="1:4">
      <c r="A87" s="9" t="s">
        <v>247</v>
      </c>
      <c r="B87" s="9" t="s">
        <v>923</v>
      </c>
      <c r="D87" s="9"/>
    </row>
    <row r="88" spans="1:4">
      <c r="A88" s="9" t="s">
        <v>253</v>
      </c>
      <c r="B88" s="9" t="s">
        <v>996</v>
      </c>
      <c r="D88" s="9"/>
    </row>
    <row r="89" spans="1:4">
      <c r="A89" s="9" t="s">
        <v>255</v>
      </c>
      <c r="B89" s="9" t="s">
        <v>997</v>
      </c>
      <c r="D89" s="9"/>
    </row>
    <row r="90" spans="1:4">
      <c r="A90" s="9" t="s">
        <v>103</v>
      </c>
      <c r="B90" s="9" t="s">
        <v>952</v>
      </c>
      <c r="D90" s="9"/>
    </row>
    <row r="91" spans="1:4">
      <c r="A91" s="9" t="s">
        <v>107</v>
      </c>
      <c r="B91" s="9" t="s">
        <v>953</v>
      </c>
      <c r="D91" s="9"/>
    </row>
    <row r="92" spans="1:4">
      <c r="A92" s="9" t="s">
        <v>233</v>
      </c>
      <c r="B92" s="9" t="s">
        <v>988</v>
      </c>
      <c r="D92" s="9"/>
    </row>
    <row r="93" spans="1:4">
      <c r="A93" s="9" t="s">
        <v>235</v>
      </c>
      <c r="B93" s="9" t="s">
        <v>989</v>
      </c>
      <c r="D93" s="9"/>
    </row>
    <row r="94" spans="1:4">
      <c r="A94" s="9" t="s">
        <v>77</v>
      </c>
      <c r="B94" s="9" t="s">
        <v>944</v>
      </c>
      <c r="D94" s="9"/>
    </row>
    <row r="95" spans="1:4">
      <c r="A95" s="9" t="s">
        <v>80</v>
      </c>
      <c r="B95" s="9" t="s">
        <v>945</v>
      </c>
      <c r="D95" s="9"/>
    </row>
    <row r="96" spans="1:4">
      <c r="A96" s="9" t="s">
        <v>186</v>
      </c>
      <c r="B96" s="9" t="s">
        <v>974</v>
      </c>
      <c r="D96" s="9"/>
    </row>
    <row r="97" spans="1:4">
      <c r="A97" s="9" t="s">
        <v>192</v>
      </c>
      <c r="B97" s="9" t="s">
        <v>975</v>
      </c>
      <c r="D97" s="9"/>
    </row>
    <row r="98" spans="1:4">
      <c r="A98" s="9"/>
      <c r="B98" s="9"/>
      <c r="D98" s="9"/>
    </row>
    <row r="99" spans="1:4">
      <c r="A99" s="9"/>
      <c r="B99" s="9"/>
      <c r="D99" s="9"/>
    </row>
    <row r="100" spans="1:4">
      <c r="A100" s="9"/>
      <c r="B100" s="9"/>
      <c r="D100" s="9"/>
    </row>
    <row r="101" spans="1:4">
      <c r="A101" s="9"/>
      <c r="B101" s="9"/>
      <c r="D101" s="9"/>
    </row>
    <row r="102" spans="1:4">
      <c r="A102" s="9"/>
      <c r="B102" s="9"/>
      <c r="D102" s="9"/>
    </row>
    <row r="103" spans="1:4">
      <c r="A103" s="9"/>
      <c r="B103" s="9"/>
      <c r="D103" s="9"/>
    </row>
    <row r="104" spans="1:4">
      <c r="A104" s="9"/>
      <c r="B104" s="9"/>
      <c r="D104" s="9"/>
    </row>
    <row r="105" spans="1:4">
      <c r="A105" s="9"/>
      <c r="B105" s="9"/>
      <c r="D105" s="9"/>
    </row>
    <row r="106" spans="1:4">
      <c r="A106" s="9"/>
      <c r="B106" s="9"/>
      <c r="D106" s="9"/>
    </row>
    <row r="107" spans="1:4">
      <c r="A107" s="9"/>
      <c r="B107" s="9"/>
      <c r="D107" s="9"/>
    </row>
    <row r="108" spans="1:4">
      <c r="A108" s="9"/>
      <c r="B108" s="9"/>
      <c r="D108" s="9"/>
    </row>
    <row r="109" spans="1:4">
      <c r="A109" s="9"/>
      <c r="B109" s="9"/>
      <c r="D109" s="9"/>
    </row>
    <row r="110" spans="1:4">
      <c r="A110" s="9"/>
      <c r="B110" s="9"/>
      <c r="D110" s="9"/>
    </row>
    <row r="111" spans="1:4">
      <c r="A111" s="9"/>
      <c r="B111" s="9"/>
      <c r="D111" s="9"/>
    </row>
    <row r="112" spans="1:4">
      <c r="A112" s="9"/>
      <c r="B112" s="9"/>
      <c r="D112" s="9"/>
    </row>
    <row r="113" spans="1:4">
      <c r="A113" s="9"/>
      <c r="B113" s="9"/>
      <c r="D113" s="9"/>
    </row>
    <row r="114" spans="1:4">
      <c r="A114" s="9"/>
      <c r="B114" s="9"/>
      <c r="D114" s="9"/>
    </row>
    <row r="115" spans="1:4">
      <c r="A115" s="9"/>
      <c r="B115" s="9"/>
      <c r="D115" s="9"/>
    </row>
    <row r="116" spans="1:4">
      <c r="A116" s="9"/>
      <c r="B116" s="9"/>
      <c r="D116" s="9"/>
    </row>
    <row r="117" spans="1:4">
      <c r="A117" s="9"/>
      <c r="B117" s="9"/>
      <c r="D117" s="9"/>
    </row>
    <row r="118" spans="1:4">
      <c r="A118" s="9"/>
      <c r="B118" s="9"/>
      <c r="D118" s="9"/>
    </row>
    <row r="119" spans="1:4">
      <c r="A119" s="9"/>
      <c r="B119" s="9"/>
      <c r="D119" s="9"/>
    </row>
    <row r="120" spans="1:4">
      <c r="A120" s="9"/>
      <c r="B120" s="9"/>
      <c r="D120" s="9"/>
    </row>
    <row r="121" spans="1:4">
      <c r="A121" s="9"/>
      <c r="B121" s="9"/>
      <c r="D121" s="9"/>
    </row>
    <row r="122" spans="1:4">
      <c r="A122" s="9"/>
      <c r="B122" s="9"/>
      <c r="D122" s="9"/>
    </row>
    <row r="123" spans="1:4">
      <c r="A123" s="9"/>
      <c r="B123" s="9"/>
      <c r="D123" s="9"/>
    </row>
    <row r="124" spans="1:4">
      <c r="A124" s="9"/>
      <c r="B124" s="9"/>
      <c r="D124" s="9"/>
    </row>
    <row r="125" spans="1:4">
      <c r="A125" s="9"/>
      <c r="B125" s="9"/>
      <c r="D125" s="9"/>
    </row>
    <row r="126" spans="1:4">
      <c r="A126" s="9"/>
      <c r="B126" s="9"/>
      <c r="D126" s="9"/>
    </row>
    <row r="127" spans="1:4">
      <c r="A127" s="9"/>
      <c r="B127" s="9"/>
      <c r="D127" s="9"/>
    </row>
    <row r="128" spans="1:4">
      <c r="A128" s="9"/>
      <c r="B128" s="9"/>
      <c r="D128" s="9"/>
    </row>
    <row r="129" spans="1:4">
      <c r="A129" s="9"/>
      <c r="B129" s="9"/>
      <c r="D129" s="9"/>
    </row>
    <row r="130" spans="1:4">
      <c r="A130" s="9"/>
      <c r="B130" s="9"/>
      <c r="D130" s="9"/>
    </row>
    <row r="131" spans="1:4">
      <c r="A131" s="9"/>
      <c r="B131" s="9"/>
      <c r="D131" s="9"/>
    </row>
    <row r="132" spans="1:4">
      <c r="A132" s="9"/>
      <c r="B132" s="9"/>
      <c r="D132" s="9"/>
    </row>
    <row r="133" spans="1:4">
      <c r="A133" s="9"/>
      <c r="B133" s="9"/>
      <c r="D133" s="9"/>
    </row>
    <row r="134" spans="1:4">
      <c r="A134" s="9"/>
      <c r="B134" s="9"/>
      <c r="D134" s="9"/>
    </row>
    <row r="135" spans="1:4">
      <c r="A135" s="9"/>
      <c r="B135" s="9"/>
      <c r="D135" s="9"/>
    </row>
    <row r="136" spans="1:4">
      <c r="A136" s="9"/>
      <c r="B136" s="9"/>
      <c r="D136" s="9"/>
    </row>
    <row r="137" spans="1:4">
      <c r="A137" s="9"/>
      <c r="B137" s="9"/>
      <c r="D137" s="9"/>
    </row>
    <row r="138" spans="1:4">
      <c r="A138" s="9"/>
      <c r="B138" s="9"/>
      <c r="D138" s="9"/>
    </row>
    <row r="139" spans="1:4">
      <c r="A139" s="9"/>
      <c r="B139" s="9"/>
      <c r="D139" s="9"/>
    </row>
    <row r="140" spans="1:4">
      <c r="A140" s="9"/>
      <c r="B140" s="9"/>
      <c r="D140" s="9"/>
    </row>
    <row r="141" spans="1:4">
      <c r="A141" s="9"/>
      <c r="B141" s="9"/>
      <c r="D141" s="9"/>
    </row>
    <row r="142" spans="1:4">
      <c r="A142" s="9"/>
      <c r="B142" s="9"/>
      <c r="D142" s="9"/>
    </row>
    <row r="143" spans="1:4">
      <c r="A143" s="9"/>
      <c r="B143" s="9"/>
      <c r="D143" s="9"/>
    </row>
    <row r="144" spans="1:4">
      <c r="A144" s="9"/>
      <c r="B144" s="9"/>
      <c r="D144" s="9"/>
    </row>
    <row r="145" spans="1:4">
      <c r="A145" s="9"/>
      <c r="B145" s="9"/>
      <c r="D145" s="9"/>
    </row>
    <row r="146" spans="1:4">
      <c r="A146" s="9"/>
      <c r="B146" s="9"/>
      <c r="D146" s="9"/>
    </row>
    <row r="147" spans="1:4">
      <c r="A147" s="9"/>
      <c r="B147" s="9"/>
      <c r="D147" s="9"/>
    </row>
    <row r="148" spans="1:4">
      <c r="A148" s="9"/>
      <c r="B148" s="9"/>
      <c r="D148" s="9"/>
    </row>
    <row r="149" spans="1:4">
      <c r="A149" s="9"/>
      <c r="B149" s="9"/>
      <c r="D149" s="9"/>
    </row>
    <row r="150" spans="1:4">
      <c r="A150" s="9"/>
      <c r="B150" s="9"/>
      <c r="D150" s="9"/>
    </row>
    <row r="151" spans="1:4">
      <c r="A151" s="9"/>
      <c r="B151" s="9"/>
      <c r="D151" s="9"/>
    </row>
    <row r="152" spans="1:4">
      <c r="A152" s="9"/>
      <c r="B152" s="9"/>
      <c r="D152" s="9"/>
    </row>
    <row r="153" spans="1:4">
      <c r="A153" s="9"/>
      <c r="B153" s="9"/>
      <c r="D153" s="9"/>
    </row>
    <row r="154" spans="1:4">
      <c r="A154" s="9"/>
      <c r="B154" s="9"/>
      <c r="D154" s="9"/>
    </row>
    <row r="155" spans="1:4">
      <c r="A155" s="9"/>
      <c r="B155" s="9"/>
      <c r="D155" s="9"/>
    </row>
    <row r="156" spans="1:4">
      <c r="A156" s="9"/>
      <c r="B156" s="9"/>
      <c r="D156" s="9"/>
    </row>
    <row r="157" spans="1:4">
      <c r="A157" s="9"/>
      <c r="B157" s="9"/>
      <c r="D157" s="9"/>
    </row>
    <row r="158" spans="1:4">
      <c r="A158" s="9"/>
      <c r="B158" s="9"/>
      <c r="D158" s="9"/>
    </row>
    <row r="159" spans="1:4">
      <c r="A159" s="9"/>
      <c r="B159" s="9"/>
      <c r="D159" s="9"/>
    </row>
    <row r="160" spans="1:4">
      <c r="A160" s="9"/>
      <c r="B160" s="9"/>
      <c r="D160" s="9"/>
    </row>
    <row r="161" spans="1:4">
      <c r="A161" s="9"/>
      <c r="B161" s="9"/>
      <c r="D161" s="9"/>
    </row>
    <row r="162" spans="1:4">
      <c r="A162" s="9"/>
      <c r="B162" s="9"/>
      <c r="D162" s="9"/>
    </row>
    <row r="163" spans="1:4">
      <c r="A163" s="9"/>
      <c r="B163" s="9"/>
      <c r="D163" s="9"/>
    </row>
    <row r="164" spans="1:4">
      <c r="A164" s="9"/>
      <c r="B164" s="9"/>
      <c r="D164" s="9"/>
    </row>
    <row r="165" spans="1:4">
      <c r="A165" s="9"/>
      <c r="B165" s="9"/>
      <c r="D165" s="9"/>
    </row>
    <row r="166" spans="1:4">
      <c r="A166" s="9"/>
      <c r="B166" s="9"/>
      <c r="D166" s="9"/>
    </row>
    <row r="167" spans="1:4">
      <c r="A167" s="9"/>
      <c r="B167" s="9"/>
      <c r="D167" s="9"/>
    </row>
    <row r="168" spans="1:4">
      <c r="A168" s="9"/>
      <c r="B168" s="9"/>
      <c r="D168" s="9"/>
    </row>
    <row r="169" spans="1:4">
      <c r="A169" s="9"/>
      <c r="B169" s="9"/>
      <c r="D169" s="9"/>
    </row>
    <row r="170" spans="1:4">
      <c r="A170" s="9"/>
      <c r="B170" s="9"/>
      <c r="D170" s="9"/>
    </row>
    <row r="171" spans="1:4">
      <c r="A171" s="9"/>
      <c r="B171" s="9"/>
      <c r="D171" s="9"/>
    </row>
    <row r="172" spans="1:4">
      <c r="A172" s="9"/>
      <c r="B172" s="9"/>
      <c r="D172" s="9"/>
    </row>
    <row r="173" spans="1:4">
      <c r="A173" s="9"/>
      <c r="B173" s="9"/>
      <c r="D173" s="9"/>
    </row>
    <row r="174" spans="1:4">
      <c r="A174" s="9"/>
      <c r="B174" s="9"/>
      <c r="D174" s="9"/>
    </row>
    <row r="175" spans="1:4">
      <c r="A175" s="9"/>
      <c r="B175" s="9"/>
      <c r="D175" s="9"/>
    </row>
    <row r="176" spans="1:4">
      <c r="A176" s="9"/>
      <c r="B176" s="9"/>
      <c r="D176" s="9"/>
    </row>
    <row r="177" spans="1:4">
      <c r="A177" s="9"/>
      <c r="B177" s="9"/>
      <c r="D177" s="9"/>
    </row>
    <row r="178" spans="1:4">
      <c r="A178" s="9"/>
      <c r="B178" s="9"/>
      <c r="D178" s="9"/>
    </row>
    <row r="179" spans="1:4">
      <c r="A179" s="9"/>
      <c r="B179" s="9"/>
      <c r="D179" s="9"/>
    </row>
    <row r="180" spans="1:4">
      <c r="A180" s="9"/>
      <c r="B180" s="9"/>
      <c r="D180" s="9"/>
    </row>
    <row r="181" spans="1:4">
      <c r="A181" s="9"/>
      <c r="B181" s="9"/>
      <c r="D181" s="9"/>
    </row>
    <row r="182" spans="1:4">
      <c r="A182" s="9"/>
      <c r="B182" s="9"/>
      <c r="D182" s="9"/>
    </row>
    <row r="183" spans="1:4">
      <c r="A183" s="9"/>
      <c r="B183" s="9"/>
      <c r="D183" s="9"/>
    </row>
    <row r="184" spans="1:4">
      <c r="A184" s="9"/>
      <c r="B184" s="9"/>
      <c r="D184" s="9"/>
    </row>
    <row r="185" spans="1:4">
      <c r="A185" s="9"/>
      <c r="B185" s="9"/>
      <c r="D185" s="9"/>
    </row>
    <row r="186" spans="1:4">
      <c r="A186" s="9"/>
      <c r="B186" s="9"/>
      <c r="D186" s="9"/>
    </row>
    <row r="187" spans="1:4">
      <c r="A187" s="9"/>
      <c r="B187" s="9"/>
      <c r="D187" s="9"/>
    </row>
    <row r="188" spans="1:4">
      <c r="A188" s="9"/>
      <c r="B188" s="9"/>
      <c r="D188" s="9"/>
    </row>
    <row r="189" spans="1:4">
      <c r="A189" s="9"/>
      <c r="B189" s="9"/>
      <c r="D189" s="9"/>
    </row>
    <row r="190" spans="1:4">
      <c r="A190" s="9"/>
      <c r="B190" s="9"/>
      <c r="D190" s="9"/>
    </row>
    <row r="191" spans="1:4">
      <c r="A191" s="9"/>
      <c r="B191" s="9"/>
      <c r="D191" s="9"/>
    </row>
    <row r="192" spans="1:4">
      <c r="A192" s="9"/>
      <c r="B192" s="9"/>
      <c r="D192" s="9"/>
    </row>
    <row r="193" spans="1:4">
      <c r="A193" s="9"/>
      <c r="B193" s="9"/>
      <c r="D19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33"/>
  <sheetViews>
    <sheetView workbookViewId="0"/>
  </sheetViews>
  <sheetFormatPr baseColWidth="10" defaultColWidth="14.5" defaultRowHeight="15" customHeight="1"/>
  <sheetData>
    <row r="1" spans="1:10">
      <c r="A1" s="3"/>
      <c r="B1" s="4" t="s">
        <v>564</v>
      </c>
      <c r="C1" s="5">
        <f t="shared" ref="C1:D1" si="0">SUM(C3:C162)</f>
        <v>8</v>
      </c>
      <c r="D1" s="5">
        <f t="shared" si="0"/>
        <v>8</v>
      </c>
      <c r="E1" s="5"/>
      <c r="F1" s="5"/>
      <c r="G1" s="5">
        <f t="shared" ref="G1:J1" si="1">SUM(G3:G162)</f>
        <v>3</v>
      </c>
      <c r="H1" s="5">
        <f t="shared" si="1"/>
        <v>13</v>
      </c>
      <c r="I1" s="5">
        <f t="shared" si="1"/>
        <v>13</v>
      </c>
      <c r="J1" s="5">
        <f t="shared" si="1"/>
        <v>3</v>
      </c>
    </row>
    <row r="2" spans="1:10">
      <c r="A2" s="4" t="s">
        <v>565</v>
      </c>
      <c r="B2" s="4" t="s">
        <v>566</v>
      </c>
      <c r="C2" s="6" t="s">
        <v>567</v>
      </c>
      <c r="D2" s="7" t="s">
        <v>568</v>
      </c>
      <c r="E2" s="4" t="s">
        <v>569</v>
      </c>
      <c r="F2" s="8" t="s">
        <v>570</v>
      </c>
      <c r="G2" s="6" t="s">
        <v>571</v>
      </c>
      <c r="H2" s="7" t="s">
        <v>568</v>
      </c>
      <c r="I2" s="8" t="s">
        <v>572</v>
      </c>
      <c r="J2" s="8" t="s">
        <v>573</v>
      </c>
    </row>
    <row r="3" spans="1:10">
      <c r="A3" s="2">
        <v>1</v>
      </c>
      <c r="B3" s="2" t="s">
        <v>574</v>
      </c>
      <c r="D3" s="2">
        <v>1</v>
      </c>
      <c r="E3" s="2" t="s">
        <v>149</v>
      </c>
      <c r="F3" s="2" t="s">
        <v>575</v>
      </c>
      <c r="H3" s="2">
        <v>1</v>
      </c>
      <c r="I3" s="2">
        <v>1</v>
      </c>
    </row>
    <row r="4" spans="1:10">
      <c r="A4" s="2">
        <v>2</v>
      </c>
      <c r="B4" s="2" t="s">
        <v>576</v>
      </c>
      <c r="C4" s="2">
        <v>1</v>
      </c>
      <c r="E4" s="2" t="s">
        <v>577</v>
      </c>
      <c r="F4" s="2" t="s">
        <v>578</v>
      </c>
      <c r="H4" s="2">
        <v>1</v>
      </c>
      <c r="I4" s="2">
        <v>1</v>
      </c>
    </row>
    <row r="5" spans="1:10">
      <c r="A5" s="2">
        <v>3</v>
      </c>
      <c r="B5" s="2" t="s">
        <v>579</v>
      </c>
      <c r="D5" s="2">
        <v>1</v>
      </c>
      <c r="E5" s="2" t="s">
        <v>191</v>
      </c>
      <c r="F5" s="2" t="s">
        <v>580</v>
      </c>
      <c r="H5" s="2">
        <v>1</v>
      </c>
      <c r="I5" s="2">
        <v>1</v>
      </c>
    </row>
    <row r="6" spans="1:10">
      <c r="A6" s="2">
        <v>4</v>
      </c>
      <c r="B6" s="2" t="s">
        <v>581</v>
      </c>
      <c r="C6" s="2">
        <v>1</v>
      </c>
      <c r="E6" s="2" t="s">
        <v>112</v>
      </c>
      <c r="F6" s="2" t="s">
        <v>582</v>
      </c>
      <c r="H6" s="2">
        <v>1</v>
      </c>
      <c r="I6" s="2">
        <v>1</v>
      </c>
    </row>
    <row r="7" spans="1:10">
      <c r="A7" s="2">
        <v>5</v>
      </c>
      <c r="B7" s="2" t="s">
        <v>583</v>
      </c>
      <c r="D7" s="2">
        <v>1</v>
      </c>
      <c r="E7" s="2" t="s">
        <v>584</v>
      </c>
      <c r="F7" s="2" t="s">
        <v>585</v>
      </c>
      <c r="H7" s="2">
        <v>1</v>
      </c>
      <c r="I7" s="2">
        <v>1</v>
      </c>
    </row>
    <row r="8" spans="1:10">
      <c r="A8" s="2">
        <v>6</v>
      </c>
      <c r="B8" s="2" t="s">
        <v>586</v>
      </c>
      <c r="C8" s="2">
        <v>1</v>
      </c>
      <c r="E8" s="2" t="s">
        <v>587</v>
      </c>
      <c r="F8" s="2" t="s">
        <v>588</v>
      </c>
      <c r="H8" s="2">
        <v>1</v>
      </c>
      <c r="I8" s="2">
        <v>1</v>
      </c>
    </row>
    <row r="9" spans="1:10">
      <c r="A9" s="2">
        <v>7</v>
      </c>
      <c r="B9" s="9" t="s">
        <v>589</v>
      </c>
      <c r="C9" s="2">
        <v>1</v>
      </c>
      <c r="E9" s="2" t="s">
        <v>414</v>
      </c>
      <c r="F9" s="2" t="s">
        <v>590</v>
      </c>
      <c r="H9" s="2">
        <v>1</v>
      </c>
      <c r="I9" s="2">
        <v>1</v>
      </c>
    </row>
    <row r="10" spans="1:10">
      <c r="A10" s="2">
        <v>8</v>
      </c>
      <c r="B10" s="9" t="s">
        <v>591</v>
      </c>
      <c r="D10" s="2">
        <v>1</v>
      </c>
      <c r="E10" s="2" t="s">
        <v>592</v>
      </c>
      <c r="F10" s="2" t="s">
        <v>593</v>
      </c>
      <c r="H10" s="2">
        <v>1</v>
      </c>
      <c r="I10" s="2">
        <v>1</v>
      </c>
    </row>
    <row r="11" spans="1:10">
      <c r="A11" s="2">
        <v>9</v>
      </c>
      <c r="B11" s="9" t="s">
        <v>594</v>
      </c>
      <c r="C11" s="2">
        <v>1</v>
      </c>
      <c r="E11" s="2" t="s">
        <v>395</v>
      </c>
      <c r="F11" s="2" t="s">
        <v>595</v>
      </c>
      <c r="G11" s="2">
        <v>1</v>
      </c>
      <c r="J11" s="2">
        <v>1</v>
      </c>
    </row>
    <row r="12" spans="1:10">
      <c r="A12" s="2">
        <v>10</v>
      </c>
      <c r="B12" s="2" t="s">
        <v>596</v>
      </c>
      <c r="D12" s="2">
        <v>1</v>
      </c>
      <c r="E12" s="2" t="s">
        <v>597</v>
      </c>
      <c r="F12" s="2" t="s">
        <v>598</v>
      </c>
      <c r="G12" s="2">
        <v>1</v>
      </c>
      <c r="J12" s="2">
        <v>1</v>
      </c>
    </row>
    <row r="13" spans="1:10">
      <c r="A13" s="10">
        <v>11</v>
      </c>
      <c r="B13" s="9" t="s">
        <v>599</v>
      </c>
      <c r="D13" s="2">
        <v>1</v>
      </c>
      <c r="E13" s="2" t="s">
        <v>600</v>
      </c>
      <c r="F13" s="2" t="s">
        <v>601</v>
      </c>
      <c r="H13" s="2">
        <v>1</v>
      </c>
      <c r="I13" s="2">
        <v>1</v>
      </c>
    </row>
    <row r="14" spans="1:10">
      <c r="A14" s="10">
        <v>12</v>
      </c>
      <c r="B14" s="9" t="s">
        <v>602</v>
      </c>
      <c r="C14" s="2">
        <v>1</v>
      </c>
      <c r="E14" s="2" t="s">
        <v>603</v>
      </c>
      <c r="F14" s="2" t="s">
        <v>604</v>
      </c>
      <c r="H14" s="2">
        <v>1</v>
      </c>
      <c r="I14" s="2">
        <v>1</v>
      </c>
    </row>
    <row r="15" spans="1:10">
      <c r="A15" s="10">
        <v>13</v>
      </c>
      <c r="B15" s="2" t="s">
        <v>605</v>
      </c>
      <c r="C15" s="2">
        <v>1</v>
      </c>
      <c r="E15" s="2" t="s">
        <v>606</v>
      </c>
      <c r="F15" s="2" t="s">
        <v>607</v>
      </c>
      <c r="G15" s="2">
        <v>1</v>
      </c>
      <c r="J15" s="2">
        <v>1</v>
      </c>
    </row>
    <row r="16" spans="1:10">
      <c r="A16" s="10">
        <v>14</v>
      </c>
      <c r="B16" s="2" t="s">
        <v>608</v>
      </c>
      <c r="D16" s="2">
        <v>1</v>
      </c>
      <c r="E16" s="2" t="s">
        <v>609</v>
      </c>
      <c r="F16" s="2" t="s">
        <v>610</v>
      </c>
      <c r="H16" s="2">
        <v>1</v>
      </c>
      <c r="I16" s="2">
        <v>1</v>
      </c>
    </row>
    <row r="17" spans="1:9">
      <c r="A17" s="10">
        <v>15</v>
      </c>
      <c r="B17" s="2" t="s">
        <v>611</v>
      </c>
      <c r="D17" s="2">
        <v>1</v>
      </c>
      <c r="E17" s="2" t="s">
        <v>612</v>
      </c>
      <c r="F17" s="2" t="s">
        <v>613</v>
      </c>
      <c r="H17" s="2">
        <v>1</v>
      </c>
      <c r="I17" s="2">
        <v>1</v>
      </c>
    </row>
    <row r="18" spans="1:9">
      <c r="A18" s="10">
        <v>16</v>
      </c>
      <c r="B18" s="2" t="s">
        <v>614</v>
      </c>
      <c r="C18" s="2">
        <v>1</v>
      </c>
      <c r="E18" s="2" t="s">
        <v>615</v>
      </c>
      <c r="F18" s="2" t="s">
        <v>616</v>
      </c>
      <c r="H18" s="2">
        <v>1</v>
      </c>
      <c r="I18" s="2">
        <v>1</v>
      </c>
    </row>
    <row r="19" spans="1:9">
      <c r="A19" s="10"/>
    </row>
    <row r="20" spans="1:9">
      <c r="A20" s="10"/>
    </row>
    <row r="23" spans="1:9">
      <c r="A23" s="2"/>
    </row>
    <row r="24" spans="1:9">
      <c r="C24" s="10"/>
    </row>
    <row r="25" spans="1:9">
      <c r="C25" s="10"/>
    </row>
    <row r="26" spans="1:9">
      <c r="C26" s="10"/>
    </row>
    <row r="27" spans="1:9">
      <c r="C27" s="10"/>
    </row>
    <row r="28" spans="1:9">
      <c r="C28" s="10"/>
    </row>
    <row r="29" spans="1:9">
      <c r="C29" s="10"/>
    </row>
    <row r="30" spans="1:9">
      <c r="C30" s="10"/>
    </row>
    <row r="33" spans="3:3">
      <c r="C3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74"/>
  <sheetViews>
    <sheetView workbookViewId="0"/>
  </sheetViews>
  <sheetFormatPr baseColWidth="10" defaultColWidth="14.5" defaultRowHeight="15" customHeight="1"/>
  <cols>
    <col min="15" max="15" width="144.5" customWidth="1"/>
  </cols>
  <sheetData>
    <row r="1" spans="1:15">
      <c r="A1" s="3"/>
      <c r="B1" s="4" t="s">
        <v>617</v>
      </c>
      <c r="C1" s="5">
        <f t="shared" ref="C1:D1" si="0">SUM(C3:C162)</f>
        <v>24</v>
      </c>
      <c r="D1" s="5">
        <f t="shared" si="0"/>
        <v>24</v>
      </c>
      <c r="E1" s="5" t="s">
        <v>618</v>
      </c>
      <c r="F1" s="5"/>
      <c r="G1" s="5">
        <f>SUM(G3:G162)</f>
        <v>4</v>
      </c>
      <c r="H1" s="5"/>
      <c r="I1" s="5">
        <f t="shared" ref="I1:J1" si="1">SUM(I3:I162)</f>
        <v>26</v>
      </c>
      <c r="J1" s="5">
        <f t="shared" si="1"/>
        <v>22</v>
      </c>
      <c r="K1" s="2"/>
      <c r="L1" s="2"/>
    </row>
    <row r="2" spans="1:15">
      <c r="A2" s="4" t="s">
        <v>565</v>
      </c>
      <c r="B2" s="4" t="s">
        <v>566</v>
      </c>
      <c r="C2" s="6" t="s">
        <v>567</v>
      </c>
      <c r="D2" s="7" t="s">
        <v>568</v>
      </c>
      <c r="E2" s="11" t="s">
        <v>569</v>
      </c>
      <c r="F2" s="11" t="s">
        <v>619</v>
      </c>
      <c r="G2" s="11" t="s">
        <v>620</v>
      </c>
      <c r="H2" s="8" t="s">
        <v>570</v>
      </c>
      <c r="I2" s="6" t="s">
        <v>571</v>
      </c>
      <c r="J2" s="7" t="s">
        <v>568</v>
      </c>
      <c r="K2" s="2"/>
      <c r="L2" s="2"/>
    </row>
    <row r="3" spans="1:15">
      <c r="A3" s="2">
        <v>1</v>
      </c>
      <c r="B3" s="2" t="s">
        <v>621</v>
      </c>
      <c r="D3" s="2">
        <v>1</v>
      </c>
      <c r="E3" s="12" t="s">
        <v>21</v>
      </c>
      <c r="F3" s="12" t="s">
        <v>22</v>
      </c>
      <c r="H3" s="2" t="s">
        <v>622</v>
      </c>
      <c r="J3" s="2">
        <v>1</v>
      </c>
      <c r="K3" s="2"/>
      <c r="M3" s="2"/>
      <c r="N3" s="2"/>
      <c r="O3" s="2"/>
    </row>
    <row r="4" spans="1:15">
      <c r="A4" s="2">
        <v>2</v>
      </c>
      <c r="B4" s="2" t="s">
        <v>623</v>
      </c>
      <c r="D4" s="2">
        <v>1</v>
      </c>
      <c r="E4" s="12" t="s">
        <v>112</v>
      </c>
      <c r="F4" s="12" t="s">
        <v>22</v>
      </c>
      <c r="H4" s="2" t="s">
        <v>624</v>
      </c>
      <c r="J4" s="2">
        <v>1</v>
      </c>
      <c r="L4" s="2"/>
    </row>
    <row r="5" spans="1:15">
      <c r="A5" s="2">
        <v>3</v>
      </c>
      <c r="B5" s="2" t="s">
        <v>625</v>
      </c>
      <c r="D5" s="2">
        <v>1</v>
      </c>
      <c r="E5" s="12" t="s">
        <v>165</v>
      </c>
      <c r="F5" s="12" t="s">
        <v>22</v>
      </c>
      <c r="H5" s="2" t="s">
        <v>626</v>
      </c>
      <c r="I5" s="2">
        <v>1</v>
      </c>
    </row>
    <row r="6" spans="1:15">
      <c r="A6" s="2">
        <v>4</v>
      </c>
      <c r="B6" s="2" t="s">
        <v>627</v>
      </c>
      <c r="C6" s="2">
        <v>1</v>
      </c>
      <c r="E6" s="12" t="s">
        <v>172</v>
      </c>
      <c r="F6" s="12" t="s">
        <v>22</v>
      </c>
      <c r="H6" s="2" t="s">
        <v>628</v>
      </c>
      <c r="J6" s="2">
        <v>1</v>
      </c>
    </row>
    <row r="7" spans="1:15">
      <c r="A7" s="2">
        <v>5</v>
      </c>
      <c r="B7" s="2" t="s">
        <v>629</v>
      </c>
      <c r="D7" s="2">
        <v>1</v>
      </c>
      <c r="E7" s="12" t="s">
        <v>179</v>
      </c>
      <c r="F7" s="12" t="s">
        <v>22</v>
      </c>
      <c r="H7" s="2" t="s">
        <v>630</v>
      </c>
      <c r="J7" s="2">
        <v>1</v>
      </c>
      <c r="L7" s="2"/>
    </row>
    <row r="8" spans="1:15">
      <c r="A8" s="2">
        <v>6</v>
      </c>
      <c r="B8" s="2" t="s">
        <v>631</v>
      </c>
      <c r="D8" s="2">
        <v>1</v>
      </c>
      <c r="E8" s="12" t="s">
        <v>191</v>
      </c>
      <c r="F8" s="12" t="s">
        <v>22</v>
      </c>
      <c r="H8" s="2" t="s">
        <v>632</v>
      </c>
      <c r="I8" s="2">
        <v>1</v>
      </c>
      <c r="L8" s="2"/>
    </row>
    <row r="9" spans="1:15">
      <c r="A9" s="2">
        <v>7</v>
      </c>
      <c r="B9" s="2" t="s">
        <v>633</v>
      </c>
      <c r="D9" s="2">
        <v>1</v>
      </c>
      <c r="E9" s="12" t="s">
        <v>198</v>
      </c>
      <c r="F9" s="12" t="s">
        <v>22</v>
      </c>
      <c r="H9" s="2" t="s">
        <v>634</v>
      </c>
      <c r="J9" s="2">
        <v>1</v>
      </c>
      <c r="L9" s="2"/>
    </row>
    <row r="10" spans="1:15">
      <c r="A10" s="2">
        <v>8</v>
      </c>
      <c r="B10" s="2" t="s">
        <v>635</v>
      </c>
      <c r="C10" s="2">
        <v>1</v>
      </c>
      <c r="E10" s="12" t="s">
        <v>207</v>
      </c>
      <c r="F10" s="12" t="s">
        <v>22</v>
      </c>
      <c r="H10" s="2" t="s">
        <v>636</v>
      </c>
      <c r="J10" s="2">
        <v>1</v>
      </c>
      <c r="L10" s="2"/>
    </row>
    <row r="11" spans="1:15">
      <c r="A11" s="2">
        <v>9</v>
      </c>
      <c r="B11" s="2" t="s">
        <v>637</v>
      </c>
      <c r="C11" s="2">
        <v>1</v>
      </c>
      <c r="E11" s="12" t="s">
        <v>217</v>
      </c>
      <c r="F11" s="12" t="s">
        <v>22</v>
      </c>
      <c r="G11" s="2">
        <v>1</v>
      </c>
      <c r="H11" s="2" t="s">
        <v>638</v>
      </c>
      <c r="I11" s="2">
        <v>1</v>
      </c>
    </row>
    <row r="12" spans="1:15">
      <c r="A12" s="2">
        <v>10</v>
      </c>
      <c r="B12" s="2" t="s">
        <v>639</v>
      </c>
      <c r="C12" s="2">
        <v>1</v>
      </c>
      <c r="E12" s="12" t="s">
        <v>36</v>
      </c>
      <c r="F12" s="12" t="s">
        <v>22</v>
      </c>
      <c r="H12" s="2" t="s">
        <v>640</v>
      </c>
      <c r="J12" s="2">
        <v>1</v>
      </c>
      <c r="N12" s="2"/>
    </row>
    <row r="13" spans="1:15">
      <c r="A13" s="2">
        <v>11</v>
      </c>
      <c r="B13" s="2" t="s">
        <v>641</v>
      </c>
      <c r="C13" s="2">
        <v>1</v>
      </c>
      <c r="E13" s="12" t="s">
        <v>45</v>
      </c>
      <c r="F13" s="12" t="s">
        <v>22</v>
      </c>
      <c r="G13" s="2">
        <v>1</v>
      </c>
      <c r="H13" s="2" t="s">
        <v>642</v>
      </c>
      <c r="I13" s="2">
        <v>1</v>
      </c>
    </row>
    <row r="14" spans="1:15">
      <c r="A14" s="2">
        <v>12</v>
      </c>
      <c r="B14" s="2" t="s">
        <v>643</v>
      </c>
      <c r="D14" s="2">
        <v>1</v>
      </c>
      <c r="E14" s="12" t="s">
        <v>55</v>
      </c>
      <c r="F14" s="12" t="s">
        <v>22</v>
      </c>
      <c r="H14" s="2" t="s">
        <v>644</v>
      </c>
      <c r="I14" s="2">
        <v>1</v>
      </c>
    </row>
    <row r="15" spans="1:15">
      <c r="A15" s="2">
        <v>13</v>
      </c>
      <c r="B15" s="2" t="s">
        <v>645</v>
      </c>
      <c r="D15" s="2">
        <v>1</v>
      </c>
      <c r="E15" s="9" t="s">
        <v>64</v>
      </c>
      <c r="F15" s="9" t="s">
        <v>65</v>
      </c>
      <c r="G15" s="9"/>
      <c r="H15" s="2" t="s">
        <v>646</v>
      </c>
      <c r="I15" s="2">
        <v>1</v>
      </c>
      <c r="L15" s="2"/>
    </row>
    <row r="16" spans="1:15">
      <c r="A16" s="2">
        <v>14</v>
      </c>
      <c r="B16" s="2" t="s">
        <v>647</v>
      </c>
      <c r="C16" s="2">
        <v>1</v>
      </c>
      <c r="E16" s="9" t="s">
        <v>73</v>
      </c>
      <c r="F16" s="9" t="s">
        <v>65</v>
      </c>
      <c r="G16" s="9"/>
      <c r="H16" s="2" t="s">
        <v>648</v>
      </c>
      <c r="J16" s="2">
        <v>1</v>
      </c>
    </row>
    <row r="17" spans="1:12">
      <c r="A17" s="2">
        <v>15</v>
      </c>
      <c r="B17" s="2" t="s">
        <v>649</v>
      </c>
      <c r="D17" s="2">
        <v>1</v>
      </c>
      <c r="E17" s="9" t="s">
        <v>79</v>
      </c>
      <c r="F17" s="9" t="s">
        <v>65</v>
      </c>
      <c r="G17" s="9"/>
      <c r="H17" s="2" t="s">
        <v>650</v>
      </c>
      <c r="J17" s="2">
        <v>1</v>
      </c>
    </row>
    <row r="18" spans="1:12">
      <c r="A18" s="2">
        <v>16</v>
      </c>
      <c r="B18" s="2" t="s">
        <v>651</v>
      </c>
      <c r="C18" s="2">
        <v>1</v>
      </c>
      <c r="E18" s="9" t="s">
        <v>86</v>
      </c>
      <c r="F18" s="9" t="s">
        <v>65</v>
      </c>
      <c r="G18" s="9"/>
      <c r="H18" s="2" t="s">
        <v>652</v>
      </c>
      <c r="I18" s="2">
        <v>1</v>
      </c>
      <c r="L18" s="2"/>
    </row>
    <row r="19" spans="1:12">
      <c r="A19" s="2">
        <v>17</v>
      </c>
      <c r="B19" s="2" t="s">
        <v>653</v>
      </c>
      <c r="C19" s="2">
        <v>1</v>
      </c>
      <c r="E19" s="9" t="s">
        <v>94</v>
      </c>
      <c r="F19" s="9" t="s">
        <v>65</v>
      </c>
      <c r="G19" s="13">
        <v>1</v>
      </c>
      <c r="H19" s="2" t="s">
        <v>654</v>
      </c>
      <c r="I19" s="2">
        <v>1</v>
      </c>
    </row>
    <row r="20" spans="1:12">
      <c r="A20" s="2">
        <v>18</v>
      </c>
      <c r="B20" s="2" t="s">
        <v>655</v>
      </c>
      <c r="C20" s="2">
        <v>1</v>
      </c>
      <c r="E20" s="9" t="s">
        <v>100</v>
      </c>
      <c r="F20" s="9" t="s">
        <v>65</v>
      </c>
      <c r="G20" s="9"/>
      <c r="H20" s="2" t="s">
        <v>656</v>
      </c>
      <c r="I20" s="2">
        <v>1</v>
      </c>
      <c r="L20" s="2"/>
    </row>
    <row r="21" spans="1:12">
      <c r="A21" s="2">
        <v>19</v>
      </c>
      <c r="B21" s="2" t="s">
        <v>657</v>
      </c>
      <c r="C21" s="2">
        <v>1</v>
      </c>
      <c r="E21" s="9" t="s">
        <v>106</v>
      </c>
      <c r="F21" s="9" t="s">
        <v>65</v>
      </c>
      <c r="G21" s="13">
        <v>1</v>
      </c>
      <c r="H21" s="2" t="s">
        <v>658</v>
      </c>
      <c r="I21" s="2">
        <v>1</v>
      </c>
      <c r="L21" s="2"/>
    </row>
    <row r="22" spans="1:12">
      <c r="A22" s="2">
        <v>20</v>
      </c>
      <c r="B22" s="2" t="s">
        <v>659</v>
      </c>
      <c r="D22" s="2">
        <v>1</v>
      </c>
      <c r="E22" s="9" t="s">
        <v>120</v>
      </c>
      <c r="F22" s="9" t="s">
        <v>65</v>
      </c>
      <c r="G22" s="9"/>
      <c r="H22" s="2" t="s">
        <v>660</v>
      </c>
      <c r="J22" s="2">
        <v>1</v>
      </c>
    </row>
    <row r="23" spans="1:12">
      <c r="A23" s="2">
        <v>21</v>
      </c>
      <c r="B23" s="2" t="s">
        <v>661</v>
      </c>
      <c r="C23" s="2">
        <v>1</v>
      </c>
      <c r="E23" s="9" t="s">
        <v>129</v>
      </c>
      <c r="F23" s="9" t="s">
        <v>65</v>
      </c>
      <c r="G23" s="9"/>
      <c r="H23" s="2" t="s">
        <v>662</v>
      </c>
      <c r="I23" s="2">
        <v>1</v>
      </c>
    </row>
    <row r="24" spans="1:12">
      <c r="A24" s="2">
        <v>22</v>
      </c>
      <c r="B24" s="2" t="s">
        <v>663</v>
      </c>
      <c r="D24" s="2">
        <v>1</v>
      </c>
      <c r="E24" s="9" t="s">
        <v>137</v>
      </c>
      <c r="F24" s="9" t="s">
        <v>65</v>
      </c>
      <c r="G24" s="9"/>
      <c r="H24" s="2" t="s">
        <v>664</v>
      </c>
      <c r="I24" s="2">
        <v>1</v>
      </c>
    </row>
    <row r="25" spans="1:12">
      <c r="A25" s="2">
        <v>23</v>
      </c>
      <c r="B25" s="2" t="s">
        <v>665</v>
      </c>
      <c r="C25" s="2">
        <v>1</v>
      </c>
      <c r="E25" s="9" t="s">
        <v>144</v>
      </c>
      <c r="F25" s="9" t="s">
        <v>65</v>
      </c>
      <c r="G25" s="9"/>
      <c r="H25" s="2" t="s">
        <v>666</v>
      </c>
      <c r="I25" s="2">
        <v>1</v>
      </c>
    </row>
    <row r="26" spans="1:12">
      <c r="A26" s="2">
        <v>24</v>
      </c>
      <c r="B26" s="2" t="s">
        <v>667</v>
      </c>
      <c r="D26" s="2">
        <v>1</v>
      </c>
      <c r="E26" s="9" t="s">
        <v>149</v>
      </c>
      <c r="F26" s="9" t="s">
        <v>65</v>
      </c>
      <c r="G26" s="9"/>
      <c r="H26" s="2" t="s">
        <v>668</v>
      </c>
      <c r="I26" s="2">
        <v>1</v>
      </c>
    </row>
    <row r="27" spans="1:12">
      <c r="A27" s="2">
        <v>25</v>
      </c>
      <c r="B27" s="2" t="s">
        <v>669</v>
      </c>
      <c r="C27" s="2">
        <v>1</v>
      </c>
      <c r="E27" s="12" t="s">
        <v>21</v>
      </c>
      <c r="F27" s="12" t="s">
        <v>22</v>
      </c>
      <c r="G27" s="9"/>
      <c r="H27" s="2" t="s">
        <v>670</v>
      </c>
      <c r="J27" s="2">
        <v>1</v>
      </c>
      <c r="L27" s="2"/>
    </row>
    <row r="28" spans="1:12">
      <c r="A28" s="2">
        <v>26</v>
      </c>
      <c r="B28" s="2" t="s">
        <v>671</v>
      </c>
      <c r="C28" s="2">
        <v>1</v>
      </c>
      <c r="E28" s="12" t="s">
        <v>112</v>
      </c>
      <c r="F28" s="12" t="s">
        <v>22</v>
      </c>
      <c r="G28" s="9"/>
      <c r="H28" s="2" t="s">
        <v>672</v>
      </c>
      <c r="I28" s="2">
        <v>1</v>
      </c>
      <c r="L28" s="2"/>
    </row>
    <row r="29" spans="1:12">
      <c r="A29" s="2">
        <v>27</v>
      </c>
      <c r="B29" s="2" t="s">
        <v>673</v>
      </c>
      <c r="D29" s="2">
        <v>1</v>
      </c>
      <c r="E29" s="12" t="s">
        <v>165</v>
      </c>
      <c r="F29" s="12" t="s">
        <v>22</v>
      </c>
      <c r="G29" s="9"/>
      <c r="H29" s="2" t="s">
        <v>674</v>
      </c>
      <c r="I29" s="2">
        <v>1</v>
      </c>
    </row>
    <row r="30" spans="1:12">
      <c r="A30" s="2">
        <v>28</v>
      </c>
      <c r="B30" s="2" t="s">
        <v>675</v>
      </c>
      <c r="C30" s="2">
        <v>1</v>
      </c>
      <c r="E30" s="12" t="s">
        <v>172</v>
      </c>
      <c r="F30" s="12" t="s">
        <v>22</v>
      </c>
      <c r="G30" s="13"/>
      <c r="H30" s="2" t="s">
        <v>676</v>
      </c>
      <c r="J30" s="2">
        <v>1</v>
      </c>
      <c r="L30" s="2"/>
    </row>
    <row r="31" spans="1:12">
      <c r="A31" s="2">
        <v>29</v>
      </c>
      <c r="B31" s="2" t="s">
        <v>677</v>
      </c>
      <c r="D31" s="2">
        <v>1</v>
      </c>
      <c r="E31" s="12" t="s">
        <v>179</v>
      </c>
      <c r="F31" s="12" t="s">
        <v>22</v>
      </c>
      <c r="G31" s="13"/>
      <c r="H31" s="2" t="s">
        <v>678</v>
      </c>
      <c r="I31" s="2">
        <v>1</v>
      </c>
    </row>
    <row r="32" spans="1:12">
      <c r="A32" s="2">
        <v>30</v>
      </c>
      <c r="B32" s="2" t="s">
        <v>679</v>
      </c>
      <c r="D32" s="2">
        <v>1</v>
      </c>
      <c r="E32" s="12" t="s">
        <v>191</v>
      </c>
      <c r="F32" s="12" t="s">
        <v>22</v>
      </c>
      <c r="H32" s="2" t="s">
        <v>680</v>
      </c>
      <c r="I32" s="2">
        <v>1</v>
      </c>
    </row>
    <row r="33" spans="1:14">
      <c r="A33" s="2">
        <v>31</v>
      </c>
      <c r="B33" s="2" t="s">
        <v>681</v>
      </c>
      <c r="D33" s="2">
        <v>1</v>
      </c>
      <c r="E33" s="12" t="s">
        <v>198</v>
      </c>
      <c r="F33" s="12" t="s">
        <v>22</v>
      </c>
      <c r="H33" s="2" t="s">
        <v>682</v>
      </c>
      <c r="J33" s="2">
        <v>1</v>
      </c>
    </row>
    <row r="34" spans="1:14">
      <c r="A34" s="2">
        <v>32</v>
      </c>
      <c r="B34" s="2" t="s">
        <v>683</v>
      </c>
      <c r="C34" s="2">
        <v>1</v>
      </c>
      <c r="E34" s="12" t="s">
        <v>207</v>
      </c>
      <c r="F34" s="12" t="s">
        <v>22</v>
      </c>
      <c r="G34" s="2"/>
      <c r="H34" s="2" t="s">
        <v>684</v>
      </c>
      <c r="I34" s="2">
        <v>1</v>
      </c>
      <c r="L34" s="2"/>
    </row>
    <row r="35" spans="1:14">
      <c r="A35" s="2">
        <v>33</v>
      </c>
      <c r="B35" s="2" t="s">
        <v>685</v>
      </c>
      <c r="C35" s="2">
        <v>1</v>
      </c>
      <c r="E35" s="12" t="s">
        <v>217</v>
      </c>
      <c r="F35" s="12" t="s">
        <v>22</v>
      </c>
      <c r="H35" s="2" t="s">
        <v>686</v>
      </c>
      <c r="I35" s="2">
        <v>1</v>
      </c>
      <c r="L35" s="2"/>
    </row>
    <row r="36" spans="1:14">
      <c r="A36" s="2">
        <v>34</v>
      </c>
      <c r="B36" s="2" t="s">
        <v>687</v>
      </c>
      <c r="D36" s="2">
        <v>1</v>
      </c>
      <c r="E36" s="12" t="s">
        <v>36</v>
      </c>
      <c r="F36" s="12" t="s">
        <v>22</v>
      </c>
      <c r="H36" s="2" t="s">
        <v>688</v>
      </c>
      <c r="I36" s="2">
        <v>1</v>
      </c>
    </row>
    <row r="37" spans="1:14">
      <c r="A37" s="2">
        <v>35</v>
      </c>
      <c r="B37" s="2" t="s">
        <v>689</v>
      </c>
      <c r="D37" s="2">
        <v>1</v>
      </c>
      <c r="E37" s="12" t="s">
        <v>45</v>
      </c>
      <c r="F37" s="12" t="s">
        <v>22</v>
      </c>
      <c r="H37" s="2" t="s">
        <v>690</v>
      </c>
      <c r="J37" s="2">
        <v>1</v>
      </c>
      <c r="L37" s="2"/>
    </row>
    <row r="38" spans="1:14">
      <c r="A38" s="2">
        <v>36</v>
      </c>
      <c r="B38" s="2" t="s">
        <v>691</v>
      </c>
      <c r="C38" s="2">
        <v>1</v>
      </c>
      <c r="E38" s="12" t="s">
        <v>55</v>
      </c>
      <c r="F38" s="12" t="s">
        <v>22</v>
      </c>
      <c r="H38" s="2" t="s">
        <v>692</v>
      </c>
      <c r="I38" s="2">
        <v>1</v>
      </c>
      <c r="L38" s="2"/>
    </row>
    <row r="39" spans="1:14">
      <c r="A39" s="2">
        <v>37</v>
      </c>
      <c r="B39" s="2" t="s">
        <v>693</v>
      </c>
      <c r="D39" s="2">
        <v>1</v>
      </c>
      <c r="E39" s="9" t="s">
        <v>64</v>
      </c>
      <c r="F39" s="9" t="s">
        <v>65</v>
      </c>
      <c r="G39" s="2"/>
      <c r="H39" s="2" t="s">
        <v>694</v>
      </c>
      <c r="J39" s="2">
        <v>1</v>
      </c>
      <c r="L39" s="2"/>
      <c r="M39" s="2"/>
      <c r="N39" s="2"/>
    </row>
    <row r="40" spans="1:14">
      <c r="A40" s="2">
        <v>38</v>
      </c>
      <c r="B40" s="2" t="s">
        <v>695</v>
      </c>
      <c r="D40" s="2">
        <v>1</v>
      </c>
      <c r="E40" s="9" t="s">
        <v>73</v>
      </c>
      <c r="F40" s="9" t="s">
        <v>65</v>
      </c>
      <c r="H40" s="2" t="s">
        <v>696</v>
      </c>
      <c r="J40" s="2">
        <v>1</v>
      </c>
      <c r="L40" s="2"/>
    </row>
    <row r="41" spans="1:14">
      <c r="A41" s="2">
        <v>39</v>
      </c>
      <c r="B41" s="2" t="s">
        <v>697</v>
      </c>
      <c r="C41" s="2">
        <v>1</v>
      </c>
      <c r="E41" s="9" t="s">
        <v>79</v>
      </c>
      <c r="F41" s="9" t="s">
        <v>65</v>
      </c>
      <c r="H41" s="2" t="s">
        <v>698</v>
      </c>
      <c r="I41" s="2">
        <v>1</v>
      </c>
      <c r="L41" s="2"/>
    </row>
    <row r="42" spans="1:14">
      <c r="A42" s="2">
        <v>40</v>
      </c>
      <c r="B42" s="2" t="s">
        <v>699</v>
      </c>
      <c r="D42" s="2">
        <v>1</v>
      </c>
      <c r="E42" s="9" t="s">
        <v>86</v>
      </c>
      <c r="F42" s="9" t="s">
        <v>65</v>
      </c>
      <c r="H42" s="2" t="s">
        <v>700</v>
      </c>
      <c r="J42" s="2">
        <v>1</v>
      </c>
    </row>
    <row r="43" spans="1:14">
      <c r="A43" s="2">
        <v>41</v>
      </c>
      <c r="B43" s="2" t="s">
        <v>701</v>
      </c>
      <c r="D43" s="2">
        <v>1</v>
      </c>
      <c r="E43" s="9" t="s">
        <v>94</v>
      </c>
      <c r="F43" s="9" t="s">
        <v>65</v>
      </c>
      <c r="H43" s="2" t="s">
        <v>702</v>
      </c>
      <c r="J43" s="2">
        <v>1</v>
      </c>
      <c r="L43" s="2"/>
    </row>
    <row r="44" spans="1:14">
      <c r="A44" s="2">
        <v>42</v>
      </c>
      <c r="B44" s="2" t="s">
        <v>703</v>
      </c>
      <c r="C44" s="2">
        <v>1</v>
      </c>
      <c r="E44" s="9" t="s">
        <v>100</v>
      </c>
      <c r="F44" s="9" t="s">
        <v>65</v>
      </c>
      <c r="H44" s="2" t="s">
        <v>704</v>
      </c>
      <c r="I44" s="2">
        <v>1</v>
      </c>
    </row>
    <row r="45" spans="1:14">
      <c r="A45" s="2">
        <v>43</v>
      </c>
      <c r="B45" s="2" t="s">
        <v>705</v>
      </c>
      <c r="D45" s="2">
        <v>1</v>
      </c>
      <c r="E45" s="9" t="s">
        <v>106</v>
      </c>
      <c r="F45" s="9" t="s">
        <v>65</v>
      </c>
      <c r="H45" s="2" t="s">
        <v>706</v>
      </c>
      <c r="J45" s="2">
        <v>1</v>
      </c>
      <c r="L45" s="2"/>
    </row>
    <row r="46" spans="1:14">
      <c r="A46" s="2">
        <v>44</v>
      </c>
      <c r="B46" s="2" t="s">
        <v>707</v>
      </c>
      <c r="C46" s="2">
        <v>1</v>
      </c>
      <c r="E46" s="9" t="s">
        <v>120</v>
      </c>
      <c r="F46" s="9" t="s">
        <v>65</v>
      </c>
      <c r="H46" s="2" t="s">
        <v>708</v>
      </c>
      <c r="J46" s="2">
        <v>1</v>
      </c>
    </row>
    <row r="47" spans="1:14">
      <c r="A47" s="2">
        <v>45</v>
      </c>
      <c r="B47" s="2" t="s">
        <v>709</v>
      </c>
      <c r="C47" s="2">
        <v>1</v>
      </c>
      <c r="E47" s="9" t="s">
        <v>129</v>
      </c>
      <c r="F47" s="9" t="s">
        <v>65</v>
      </c>
      <c r="H47" s="2" t="s">
        <v>710</v>
      </c>
      <c r="J47" s="2">
        <v>1</v>
      </c>
      <c r="L47" s="2"/>
    </row>
    <row r="48" spans="1:14">
      <c r="A48" s="2">
        <v>46</v>
      </c>
      <c r="B48" s="2" t="s">
        <v>711</v>
      </c>
      <c r="D48" s="2">
        <v>1</v>
      </c>
      <c r="E48" s="9" t="s">
        <v>137</v>
      </c>
      <c r="F48" s="9" t="s">
        <v>65</v>
      </c>
      <c r="H48" s="2" t="s">
        <v>712</v>
      </c>
      <c r="J48" s="2">
        <v>1</v>
      </c>
      <c r="L48" s="2"/>
    </row>
    <row r="49" spans="1:12">
      <c r="A49" s="2">
        <v>47</v>
      </c>
      <c r="B49" s="2" t="s">
        <v>713</v>
      </c>
      <c r="C49" s="2">
        <v>1</v>
      </c>
      <c r="E49" s="9" t="s">
        <v>144</v>
      </c>
      <c r="F49" s="9" t="s">
        <v>65</v>
      </c>
      <c r="H49" s="2" t="s">
        <v>714</v>
      </c>
      <c r="I49" s="2">
        <v>1</v>
      </c>
      <c r="L49" s="2"/>
    </row>
    <row r="50" spans="1:12">
      <c r="A50" s="2">
        <v>48</v>
      </c>
      <c r="B50" s="2" t="s">
        <v>715</v>
      </c>
      <c r="C50" s="2">
        <v>1</v>
      </c>
      <c r="E50" s="9" t="s">
        <v>149</v>
      </c>
      <c r="F50" s="9" t="s">
        <v>65</v>
      </c>
      <c r="H50" s="2" t="s">
        <v>716</v>
      </c>
      <c r="I50" s="2">
        <v>1</v>
      </c>
      <c r="L50" s="2"/>
    </row>
    <row r="51" spans="1:12">
      <c r="L51" s="2"/>
    </row>
    <row r="55" spans="1:12">
      <c r="L55" s="2"/>
    </row>
    <row r="56" spans="1:12">
      <c r="L56" s="2"/>
    </row>
    <row r="58" spans="1:12">
      <c r="L58" s="2"/>
    </row>
    <row r="59" spans="1:12">
      <c r="A59" s="2"/>
    </row>
    <row r="60" spans="1:12">
      <c r="A60" s="2"/>
      <c r="L60" s="2"/>
    </row>
    <row r="61" spans="1:12">
      <c r="A61" s="2"/>
    </row>
    <row r="62" spans="1:12">
      <c r="A62" s="2"/>
      <c r="L62" s="2"/>
    </row>
    <row r="63" spans="1:12">
      <c r="A63" s="2"/>
      <c r="L63" s="2"/>
    </row>
    <row r="64" spans="1:12">
      <c r="A64" s="2"/>
      <c r="L64" s="2"/>
    </row>
    <row r="65" spans="1:12">
      <c r="A65" s="2"/>
    </row>
    <row r="66" spans="1:12">
      <c r="A66" s="2"/>
    </row>
    <row r="67" spans="1:12">
      <c r="A67" s="2"/>
    </row>
    <row r="68" spans="1:12">
      <c r="A68" s="2"/>
      <c r="L68" s="2"/>
    </row>
    <row r="69" spans="1:12">
      <c r="A69" s="2"/>
    </row>
    <row r="70" spans="1:12">
      <c r="A70" s="2"/>
    </row>
    <row r="71" spans="1:12">
      <c r="A71" s="2"/>
      <c r="L71" s="2"/>
    </row>
    <row r="72" spans="1:12">
      <c r="A72" s="2"/>
      <c r="L72" s="2"/>
    </row>
    <row r="73" spans="1:12">
      <c r="A73" s="2"/>
      <c r="L73" s="2"/>
    </row>
    <row r="74" spans="1:12">
      <c r="A74" s="2"/>
      <c r="B74" s="2"/>
      <c r="C74" s="2"/>
      <c r="E74" s="2"/>
      <c r="F74" s="2"/>
      <c r="G74" s="2"/>
      <c r="H74" s="2"/>
      <c r="I74" s="2"/>
      <c r="K7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74"/>
  <sheetViews>
    <sheetView workbookViewId="0"/>
  </sheetViews>
  <sheetFormatPr baseColWidth="10" defaultColWidth="14.5" defaultRowHeight="15" customHeight="1"/>
  <cols>
    <col min="15" max="15" width="144.5" customWidth="1"/>
  </cols>
  <sheetData>
    <row r="1" spans="1:15">
      <c r="A1" s="3"/>
      <c r="B1" s="4" t="s">
        <v>617</v>
      </c>
      <c r="C1" s="5">
        <f t="shared" ref="C1:D1" si="0">SUM(C3:C162)</f>
        <v>24</v>
      </c>
      <c r="D1" s="5">
        <f t="shared" si="0"/>
        <v>24</v>
      </c>
      <c r="E1" s="5" t="s">
        <v>717</v>
      </c>
      <c r="F1" s="5"/>
      <c r="G1" s="5">
        <f>SUM(G3:G162)</f>
        <v>0</v>
      </c>
      <c r="H1" s="5"/>
      <c r="I1" s="5">
        <f t="shared" ref="I1:J1" si="1">SUM(I3:I162)</f>
        <v>22</v>
      </c>
      <c r="J1" s="5">
        <f t="shared" si="1"/>
        <v>26</v>
      </c>
      <c r="K1" s="2"/>
      <c r="L1" s="2"/>
    </row>
    <row r="2" spans="1:15">
      <c r="A2" s="4" t="s">
        <v>565</v>
      </c>
      <c r="B2" s="4" t="s">
        <v>566</v>
      </c>
      <c r="C2" s="6" t="s">
        <v>567</v>
      </c>
      <c r="D2" s="7" t="s">
        <v>568</v>
      </c>
      <c r="E2" s="11" t="s">
        <v>569</v>
      </c>
      <c r="F2" s="11" t="s">
        <v>619</v>
      </c>
      <c r="G2" s="11" t="s">
        <v>718</v>
      </c>
      <c r="H2" s="8" t="s">
        <v>570</v>
      </c>
      <c r="I2" s="6" t="s">
        <v>571</v>
      </c>
      <c r="J2" s="7" t="s">
        <v>568</v>
      </c>
      <c r="K2" s="2"/>
      <c r="L2" s="2"/>
    </row>
    <row r="3" spans="1:15">
      <c r="A3" s="2">
        <v>49</v>
      </c>
      <c r="B3" s="2" t="s">
        <v>719</v>
      </c>
      <c r="C3" s="2">
        <v>1</v>
      </c>
      <c r="E3" s="12" t="s">
        <v>288</v>
      </c>
      <c r="F3" s="12" t="s">
        <v>22</v>
      </c>
      <c r="H3" s="2" t="s">
        <v>720</v>
      </c>
      <c r="I3" s="2">
        <v>1</v>
      </c>
      <c r="K3" s="2"/>
      <c r="M3" s="2"/>
      <c r="N3" s="2"/>
      <c r="O3" s="2"/>
    </row>
    <row r="4" spans="1:15">
      <c r="A4" s="2">
        <v>50</v>
      </c>
      <c r="B4" s="2" t="s">
        <v>721</v>
      </c>
      <c r="C4" s="2">
        <v>1</v>
      </c>
      <c r="E4" s="12" t="s">
        <v>299</v>
      </c>
      <c r="F4" s="12" t="s">
        <v>22</v>
      </c>
      <c r="H4" s="2" t="s">
        <v>722</v>
      </c>
      <c r="I4" s="2">
        <v>1</v>
      </c>
      <c r="L4" s="2"/>
    </row>
    <row r="5" spans="1:15">
      <c r="A5" s="2">
        <v>51</v>
      </c>
      <c r="B5" s="2" t="s">
        <v>723</v>
      </c>
      <c r="D5" s="2">
        <v>1</v>
      </c>
      <c r="E5" s="12" t="s">
        <v>307</v>
      </c>
      <c r="F5" s="12" t="s">
        <v>22</v>
      </c>
      <c r="H5" s="2" t="s">
        <v>724</v>
      </c>
      <c r="J5" s="2">
        <v>1</v>
      </c>
    </row>
    <row r="6" spans="1:15">
      <c r="A6" s="2">
        <v>52</v>
      </c>
      <c r="B6" s="2" t="s">
        <v>725</v>
      </c>
      <c r="D6" s="2">
        <v>1</v>
      </c>
      <c r="E6" s="12" t="s">
        <v>315</v>
      </c>
      <c r="F6" s="12" t="s">
        <v>22</v>
      </c>
      <c r="H6" s="2" t="s">
        <v>726</v>
      </c>
      <c r="J6" s="2">
        <v>1</v>
      </c>
    </row>
    <row r="7" spans="1:15">
      <c r="A7" s="2">
        <v>53</v>
      </c>
      <c r="B7" s="2" t="s">
        <v>727</v>
      </c>
      <c r="C7" s="2">
        <v>1</v>
      </c>
      <c r="E7" s="12" t="s">
        <v>323</v>
      </c>
      <c r="F7" s="12" t="s">
        <v>22</v>
      </c>
      <c r="H7" s="2" t="s">
        <v>728</v>
      </c>
      <c r="I7" s="2">
        <v>1</v>
      </c>
      <c r="L7" s="2"/>
    </row>
    <row r="8" spans="1:15">
      <c r="A8" s="2">
        <v>54</v>
      </c>
      <c r="B8" s="2" t="s">
        <v>729</v>
      </c>
      <c r="D8" s="2">
        <v>1</v>
      </c>
      <c r="E8" s="12" t="s">
        <v>332</v>
      </c>
      <c r="F8" s="12" t="s">
        <v>22</v>
      </c>
      <c r="H8" s="2" t="s">
        <v>730</v>
      </c>
      <c r="I8" s="2">
        <v>1</v>
      </c>
      <c r="L8" s="2"/>
    </row>
    <row r="9" spans="1:15">
      <c r="A9" s="2">
        <v>55</v>
      </c>
      <c r="B9" s="2" t="s">
        <v>731</v>
      </c>
      <c r="D9" s="2">
        <v>1</v>
      </c>
      <c r="E9" s="12" t="s">
        <v>341</v>
      </c>
      <c r="F9" s="12" t="s">
        <v>22</v>
      </c>
      <c r="H9" s="2" t="s">
        <v>732</v>
      </c>
      <c r="J9" s="2">
        <v>1</v>
      </c>
      <c r="L9" s="2"/>
    </row>
    <row r="10" spans="1:15">
      <c r="A10" s="2">
        <v>56</v>
      </c>
      <c r="B10" s="2" t="s">
        <v>733</v>
      </c>
      <c r="D10" s="2">
        <v>1</v>
      </c>
      <c r="E10" s="12" t="s">
        <v>347</v>
      </c>
      <c r="F10" s="12" t="s">
        <v>22</v>
      </c>
      <c r="H10" s="2" t="s">
        <v>734</v>
      </c>
      <c r="J10" s="2">
        <v>1</v>
      </c>
      <c r="L10" s="2"/>
    </row>
    <row r="11" spans="1:15">
      <c r="A11" s="2">
        <v>57</v>
      </c>
      <c r="B11" s="2" t="s">
        <v>735</v>
      </c>
      <c r="C11" s="2">
        <v>1</v>
      </c>
      <c r="E11" s="12" t="s">
        <v>353</v>
      </c>
      <c r="F11" s="12" t="s">
        <v>22</v>
      </c>
      <c r="H11" s="2" t="s">
        <v>736</v>
      </c>
      <c r="I11" s="2">
        <v>1</v>
      </c>
    </row>
    <row r="12" spans="1:15">
      <c r="A12" s="2">
        <v>58</v>
      </c>
      <c r="B12" s="2" t="s">
        <v>737</v>
      </c>
      <c r="D12" s="2">
        <v>1</v>
      </c>
      <c r="E12" s="12" t="s">
        <v>360</v>
      </c>
      <c r="F12" s="12" t="s">
        <v>22</v>
      </c>
      <c r="H12" s="2" t="s">
        <v>738</v>
      </c>
      <c r="I12" s="2">
        <v>1</v>
      </c>
      <c r="N12" s="2"/>
    </row>
    <row r="13" spans="1:15">
      <c r="A13" s="2">
        <v>59</v>
      </c>
      <c r="B13" s="2" t="s">
        <v>739</v>
      </c>
      <c r="D13" s="2">
        <v>1</v>
      </c>
      <c r="E13" s="12" t="s">
        <v>367</v>
      </c>
      <c r="F13" s="12" t="s">
        <v>22</v>
      </c>
      <c r="H13" s="2" t="s">
        <v>740</v>
      </c>
      <c r="I13" s="2">
        <v>1</v>
      </c>
    </row>
    <row r="14" spans="1:15">
      <c r="A14" s="2">
        <v>60</v>
      </c>
      <c r="B14" s="2" t="s">
        <v>741</v>
      </c>
      <c r="C14" s="2">
        <v>1</v>
      </c>
      <c r="E14" s="12" t="s">
        <v>377</v>
      </c>
      <c r="F14" s="12" t="s">
        <v>22</v>
      </c>
      <c r="H14" s="2" t="s">
        <v>742</v>
      </c>
      <c r="I14" s="2">
        <v>1</v>
      </c>
    </row>
    <row r="15" spans="1:15">
      <c r="A15" s="2">
        <v>61</v>
      </c>
      <c r="B15" s="2" t="s">
        <v>743</v>
      </c>
      <c r="D15" s="2">
        <v>1</v>
      </c>
      <c r="E15" s="2" t="s">
        <v>384</v>
      </c>
      <c r="F15" s="9" t="s">
        <v>65</v>
      </c>
      <c r="H15" s="2" t="s">
        <v>744</v>
      </c>
      <c r="J15" s="2">
        <v>1</v>
      </c>
      <c r="L15" s="2"/>
    </row>
    <row r="16" spans="1:15">
      <c r="A16" s="2">
        <v>62</v>
      </c>
      <c r="B16" s="2" t="s">
        <v>745</v>
      </c>
      <c r="D16" s="2">
        <v>1</v>
      </c>
      <c r="E16" s="2" t="s">
        <v>746</v>
      </c>
      <c r="F16" s="9" t="s">
        <v>65</v>
      </c>
      <c r="H16" s="2" t="s">
        <v>747</v>
      </c>
      <c r="I16" s="2">
        <v>1</v>
      </c>
    </row>
    <row r="17" spans="1:12">
      <c r="A17" s="2">
        <v>63</v>
      </c>
      <c r="B17" s="2" t="s">
        <v>748</v>
      </c>
      <c r="C17" s="2">
        <v>1</v>
      </c>
      <c r="E17" s="2" t="s">
        <v>395</v>
      </c>
      <c r="F17" s="9" t="s">
        <v>65</v>
      </c>
      <c r="H17" s="2" t="s">
        <v>749</v>
      </c>
      <c r="J17" s="2">
        <v>1</v>
      </c>
    </row>
    <row r="18" spans="1:12">
      <c r="A18" s="2">
        <v>64</v>
      </c>
      <c r="B18" s="2" t="s">
        <v>750</v>
      </c>
      <c r="D18" s="2">
        <v>1</v>
      </c>
      <c r="E18" s="2" t="s">
        <v>402</v>
      </c>
      <c r="F18" s="9" t="s">
        <v>65</v>
      </c>
      <c r="H18" s="2" t="s">
        <v>751</v>
      </c>
      <c r="I18" s="2">
        <v>1</v>
      </c>
      <c r="L18" s="2"/>
    </row>
    <row r="19" spans="1:12">
      <c r="A19" s="2">
        <v>65</v>
      </c>
      <c r="B19" s="2" t="s">
        <v>752</v>
      </c>
      <c r="D19" s="2">
        <v>1</v>
      </c>
      <c r="E19" s="2" t="s">
        <v>409</v>
      </c>
      <c r="F19" s="9" t="s">
        <v>65</v>
      </c>
      <c r="H19" s="2" t="s">
        <v>753</v>
      </c>
      <c r="J19" s="2">
        <v>1</v>
      </c>
    </row>
    <row r="20" spans="1:12">
      <c r="A20" s="2">
        <v>66</v>
      </c>
      <c r="B20" s="2" t="s">
        <v>754</v>
      </c>
      <c r="D20" s="2">
        <v>1</v>
      </c>
      <c r="E20" s="2" t="s">
        <v>414</v>
      </c>
      <c r="F20" s="9" t="s">
        <v>65</v>
      </c>
      <c r="H20" s="2" t="s">
        <v>755</v>
      </c>
      <c r="J20" s="2">
        <v>1</v>
      </c>
      <c r="L20" s="2"/>
    </row>
    <row r="21" spans="1:12">
      <c r="A21" s="2">
        <v>67</v>
      </c>
      <c r="B21" s="2" t="s">
        <v>756</v>
      </c>
      <c r="D21" s="2">
        <v>1</v>
      </c>
      <c r="E21" s="2" t="s">
        <v>419</v>
      </c>
      <c r="F21" s="9" t="s">
        <v>65</v>
      </c>
      <c r="H21" s="2" t="s">
        <v>757</v>
      </c>
      <c r="J21" s="2">
        <v>1</v>
      </c>
      <c r="L21" s="2"/>
    </row>
    <row r="22" spans="1:12">
      <c r="A22" s="2">
        <v>68</v>
      </c>
      <c r="B22" s="2" t="s">
        <v>758</v>
      </c>
      <c r="C22" s="2">
        <v>1</v>
      </c>
      <c r="E22" s="2" t="s">
        <v>424</v>
      </c>
      <c r="F22" s="9" t="s">
        <v>65</v>
      </c>
      <c r="H22" s="2" t="s">
        <v>759</v>
      </c>
      <c r="J22" s="2">
        <v>1</v>
      </c>
    </row>
    <row r="23" spans="1:12">
      <c r="A23" s="2">
        <v>69</v>
      </c>
      <c r="B23" s="2" t="s">
        <v>760</v>
      </c>
      <c r="D23" s="2">
        <v>1</v>
      </c>
      <c r="E23" s="2" t="s">
        <v>431</v>
      </c>
      <c r="F23" s="9" t="s">
        <v>65</v>
      </c>
      <c r="H23" s="2" t="s">
        <v>761</v>
      </c>
      <c r="J23" s="2">
        <v>1</v>
      </c>
    </row>
    <row r="24" spans="1:12">
      <c r="A24" s="2">
        <v>70</v>
      </c>
      <c r="B24" s="2" t="s">
        <v>762</v>
      </c>
      <c r="C24" s="2">
        <v>1</v>
      </c>
      <c r="E24" s="2" t="s">
        <v>441</v>
      </c>
      <c r="F24" s="9" t="s">
        <v>65</v>
      </c>
      <c r="H24" s="2" t="s">
        <v>763</v>
      </c>
      <c r="I24" s="2">
        <v>1</v>
      </c>
    </row>
    <row r="25" spans="1:12">
      <c r="A25" s="2">
        <v>71</v>
      </c>
      <c r="B25" s="2" t="s">
        <v>764</v>
      </c>
      <c r="C25" s="2">
        <v>1</v>
      </c>
      <c r="E25" s="2" t="s">
        <v>446</v>
      </c>
      <c r="F25" s="9" t="s">
        <v>65</v>
      </c>
      <c r="H25" s="2" t="s">
        <v>765</v>
      </c>
      <c r="J25" s="2">
        <v>1</v>
      </c>
    </row>
    <row r="26" spans="1:12">
      <c r="A26" s="2">
        <v>72</v>
      </c>
      <c r="B26" s="2" t="s">
        <v>766</v>
      </c>
      <c r="C26" s="2">
        <v>1</v>
      </c>
      <c r="E26" s="2" t="s">
        <v>451</v>
      </c>
      <c r="F26" s="9" t="s">
        <v>65</v>
      </c>
      <c r="H26" s="2" t="s">
        <v>767</v>
      </c>
      <c r="I26" s="2">
        <v>1</v>
      </c>
    </row>
    <row r="27" spans="1:12">
      <c r="A27" s="2">
        <v>73</v>
      </c>
      <c r="B27" s="2" t="s">
        <v>768</v>
      </c>
      <c r="D27" s="2">
        <v>1</v>
      </c>
      <c r="E27" s="12" t="s">
        <v>288</v>
      </c>
      <c r="F27" s="12" t="s">
        <v>22</v>
      </c>
      <c r="H27" s="2" t="s">
        <v>769</v>
      </c>
      <c r="J27" s="2">
        <v>1</v>
      </c>
      <c r="L27" s="2"/>
    </row>
    <row r="28" spans="1:12">
      <c r="A28" s="2">
        <v>74</v>
      </c>
      <c r="B28" s="2" t="s">
        <v>770</v>
      </c>
      <c r="D28" s="2">
        <v>1</v>
      </c>
      <c r="E28" s="12" t="s">
        <v>299</v>
      </c>
      <c r="F28" s="12" t="s">
        <v>22</v>
      </c>
      <c r="H28" s="2" t="s">
        <v>771</v>
      </c>
      <c r="J28" s="2">
        <v>1</v>
      </c>
      <c r="L28" s="2"/>
    </row>
    <row r="29" spans="1:12">
      <c r="A29" s="2">
        <v>75</v>
      </c>
      <c r="B29" s="2" t="s">
        <v>772</v>
      </c>
      <c r="D29" s="2">
        <v>1</v>
      </c>
      <c r="E29" s="12" t="s">
        <v>307</v>
      </c>
      <c r="F29" s="12" t="s">
        <v>22</v>
      </c>
      <c r="H29" s="2" t="s">
        <v>773</v>
      </c>
      <c r="I29" s="2">
        <v>1</v>
      </c>
    </row>
    <row r="30" spans="1:12">
      <c r="A30" s="2">
        <v>76</v>
      </c>
      <c r="B30" s="2" t="s">
        <v>774</v>
      </c>
      <c r="D30" s="2">
        <v>1</v>
      </c>
      <c r="E30" s="12" t="s">
        <v>315</v>
      </c>
      <c r="F30" s="12" t="s">
        <v>22</v>
      </c>
      <c r="H30" s="2" t="s">
        <v>775</v>
      </c>
      <c r="J30" s="2">
        <v>1</v>
      </c>
      <c r="L30" s="2"/>
    </row>
    <row r="31" spans="1:12">
      <c r="A31" s="2">
        <v>77</v>
      </c>
      <c r="B31" s="2" t="s">
        <v>776</v>
      </c>
      <c r="C31" s="2">
        <v>1</v>
      </c>
      <c r="E31" s="12" t="s">
        <v>323</v>
      </c>
      <c r="F31" s="12" t="s">
        <v>22</v>
      </c>
      <c r="H31" s="2" t="s">
        <v>777</v>
      </c>
      <c r="I31" s="2">
        <v>1</v>
      </c>
    </row>
    <row r="32" spans="1:12">
      <c r="A32" s="2">
        <v>78</v>
      </c>
      <c r="B32" s="2" t="s">
        <v>778</v>
      </c>
      <c r="C32" s="2">
        <v>1</v>
      </c>
      <c r="E32" s="12" t="s">
        <v>332</v>
      </c>
      <c r="F32" s="12" t="s">
        <v>22</v>
      </c>
      <c r="H32" s="2" t="s">
        <v>779</v>
      </c>
      <c r="I32" s="2">
        <v>1</v>
      </c>
    </row>
    <row r="33" spans="1:14">
      <c r="A33" s="2">
        <v>79</v>
      </c>
      <c r="B33" s="2" t="s">
        <v>780</v>
      </c>
      <c r="D33" s="2">
        <v>1</v>
      </c>
      <c r="E33" s="12" t="s">
        <v>341</v>
      </c>
      <c r="F33" s="12" t="s">
        <v>22</v>
      </c>
      <c r="H33" s="2" t="s">
        <v>781</v>
      </c>
      <c r="J33" s="2">
        <v>1</v>
      </c>
    </row>
    <row r="34" spans="1:14">
      <c r="A34" s="2">
        <v>80</v>
      </c>
      <c r="B34" s="2" t="s">
        <v>782</v>
      </c>
      <c r="C34" s="2">
        <v>1</v>
      </c>
      <c r="E34" s="12" t="s">
        <v>347</v>
      </c>
      <c r="F34" s="12" t="s">
        <v>22</v>
      </c>
      <c r="H34" s="2" t="s">
        <v>783</v>
      </c>
      <c r="I34" s="2">
        <v>1</v>
      </c>
      <c r="L34" s="2"/>
    </row>
    <row r="35" spans="1:14">
      <c r="A35" s="2">
        <v>81</v>
      </c>
      <c r="B35" s="2" t="s">
        <v>784</v>
      </c>
      <c r="C35" s="2">
        <v>1</v>
      </c>
      <c r="E35" s="12" t="s">
        <v>353</v>
      </c>
      <c r="F35" s="12" t="s">
        <v>22</v>
      </c>
      <c r="H35" s="2" t="s">
        <v>785</v>
      </c>
      <c r="J35" s="2">
        <v>1</v>
      </c>
      <c r="L35" s="2"/>
    </row>
    <row r="36" spans="1:14">
      <c r="A36" s="2">
        <v>82</v>
      </c>
      <c r="B36" s="2" t="s">
        <v>786</v>
      </c>
      <c r="D36" s="2">
        <v>1</v>
      </c>
      <c r="E36" s="12" t="s">
        <v>360</v>
      </c>
      <c r="F36" s="12" t="s">
        <v>22</v>
      </c>
      <c r="H36" s="2" t="s">
        <v>787</v>
      </c>
      <c r="J36" s="2">
        <v>1</v>
      </c>
    </row>
    <row r="37" spans="1:14">
      <c r="A37" s="2">
        <v>83</v>
      </c>
      <c r="B37" s="2" t="s">
        <v>788</v>
      </c>
      <c r="C37" s="2">
        <v>1</v>
      </c>
      <c r="E37" s="12" t="s">
        <v>367</v>
      </c>
      <c r="F37" s="12" t="s">
        <v>22</v>
      </c>
      <c r="H37" s="2" t="s">
        <v>789</v>
      </c>
      <c r="I37" s="2">
        <v>1</v>
      </c>
      <c r="L37" s="2"/>
    </row>
    <row r="38" spans="1:14">
      <c r="A38" s="2">
        <v>84</v>
      </c>
      <c r="B38" s="2" t="s">
        <v>790</v>
      </c>
      <c r="C38" s="2">
        <v>1</v>
      </c>
      <c r="E38" s="12" t="s">
        <v>377</v>
      </c>
      <c r="F38" s="12" t="s">
        <v>22</v>
      </c>
      <c r="H38" s="2" t="s">
        <v>791</v>
      </c>
      <c r="I38" s="2">
        <v>1</v>
      </c>
      <c r="L38" s="2"/>
    </row>
    <row r="39" spans="1:14">
      <c r="A39" s="2">
        <v>85</v>
      </c>
      <c r="B39" s="2" t="s">
        <v>792</v>
      </c>
      <c r="C39" s="2">
        <v>1</v>
      </c>
      <c r="E39" s="2" t="s">
        <v>384</v>
      </c>
      <c r="F39" s="9" t="s">
        <v>65</v>
      </c>
      <c r="H39" s="2" t="s">
        <v>793</v>
      </c>
      <c r="J39" s="2">
        <v>1</v>
      </c>
      <c r="L39" s="2"/>
      <c r="M39" s="2"/>
      <c r="N39" s="2"/>
    </row>
    <row r="40" spans="1:14">
      <c r="A40" s="2">
        <v>86</v>
      </c>
      <c r="B40" s="2" t="s">
        <v>581</v>
      </c>
      <c r="C40" s="2">
        <v>1</v>
      </c>
      <c r="E40" s="2" t="s">
        <v>746</v>
      </c>
      <c r="F40" s="9" t="s">
        <v>65</v>
      </c>
      <c r="H40" s="2" t="s">
        <v>794</v>
      </c>
      <c r="J40" s="2">
        <v>1</v>
      </c>
      <c r="L40" s="2"/>
    </row>
    <row r="41" spans="1:14">
      <c r="A41" s="2">
        <v>87</v>
      </c>
      <c r="B41" s="2" t="s">
        <v>795</v>
      </c>
      <c r="D41" s="2">
        <v>1</v>
      </c>
      <c r="E41" s="2" t="s">
        <v>395</v>
      </c>
      <c r="F41" s="9" t="s">
        <v>65</v>
      </c>
      <c r="H41" s="2" t="s">
        <v>796</v>
      </c>
      <c r="J41" s="2">
        <v>1</v>
      </c>
      <c r="L41" s="2"/>
    </row>
    <row r="42" spans="1:14">
      <c r="A42" s="2">
        <v>88</v>
      </c>
      <c r="B42" s="2" t="s">
        <v>797</v>
      </c>
      <c r="C42" s="2">
        <v>1</v>
      </c>
      <c r="E42" s="2" t="s">
        <v>402</v>
      </c>
      <c r="F42" s="9" t="s">
        <v>65</v>
      </c>
      <c r="H42" s="2" t="s">
        <v>798</v>
      </c>
      <c r="I42" s="2">
        <v>1</v>
      </c>
    </row>
    <row r="43" spans="1:14">
      <c r="A43" s="2">
        <v>89</v>
      </c>
      <c r="B43" s="2" t="s">
        <v>799</v>
      </c>
      <c r="D43" s="2">
        <v>1</v>
      </c>
      <c r="E43" s="2" t="s">
        <v>409</v>
      </c>
      <c r="F43" s="9" t="s">
        <v>65</v>
      </c>
      <c r="H43" s="2" t="s">
        <v>800</v>
      </c>
      <c r="J43" s="2">
        <v>1</v>
      </c>
      <c r="L43" s="2"/>
    </row>
    <row r="44" spans="1:14">
      <c r="A44" s="2">
        <v>90</v>
      </c>
      <c r="B44" s="2" t="s">
        <v>801</v>
      </c>
      <c r="C44" s="2">
        <v>1</v>
      </c>
      <c r="E44" s="2" t="s">
        <v>414</v>
      </c>
      <c r="F44" s="9" t="s">
        <v>65</v>
      </c>
      <c r="H44" s="2" t="s">
        <v>802</v>
      </c>
      <c r="J44" s="2">
        <v>1</v>
      </c>
    </row>
    <row r="45" spans="1:14">
      <c r="A45" s="2">
        <v>91</v>
      </c>
      <c r="B45" s="2" t="s">
        <v>803</v>
      </c>
      <c r="D45" s="2">
        <v>1</v>
      </c>
      <c r="E45" s="2" t="s">
        <v>419</v>
      </c>
      <c r="F45" s="9" t="s">
        <v>65</v>
      </c>
      <c r="H45" s="2" t="s">
        <v>804</v>
      </c>
      <c r="I45" s="2">
        <v>1</v>
      </c>
      <c r="L45" s="2"/>
    </row>
    <row r="46" spans="1:14">
      <c r="A46" s="2">
        <v>92</v>
      </c>
      <c r="B46" s="2" t="s">
        <v>805</v>
      </c>
      <c r="C46" s="2">
        <v>1</v>
      </c>
      <c r="E46" s="2" t="s">
        <v>424</v>
      </c>
      <c r="F46" s="9" t="s">
        <v>65</v>
      </c>
      <c r="H46" s="2" t="s">
        <v>806</v>
      </c>
      <c r="I46" s="2">
        <v>1</v>
      </c>
    </row>
    <row r="47" spans="1:14">
      <c r="A47" s="2">
        <v>93</v>
      </c>
      <c r="B47" s="2" t="s">
        <v>807</v>
      </c>
      <c r="D47" s="2">
        <v>1</v>
      </c>
      <c r="E47" s="2" t="s">
        <v>431</v>
      </c>
      <c r="F47" s="9" t="s">
        <v>65</v>
      </c>
      <c r="H47" s="2" t="s">
        <v>808</v>
      </c>
      <c r="J47" s="2">
        <v>1</v>
      </c>
      <c r="L47" s="2"/>
    </row>
    <row r="48" spans="1:14">
      <c r="A48" s="2">
        <v>94</v>
      </c>
      <c r="B48" s="2" t="s">
        <v>809</v>
      </c>
      <c r="C48" s="2">
        <v>1</v>
      </c>
      <c r="E48" s="2" t="s">
        <v>441</v>
      </c>
      <c r="F48" s="9" t="s">
        <v>65</v>
      </c>
      <c r="H48" s="2" t="s">
        <v>810</v>
      </c>
      <c r="J48" s="2">
        <v>1</v>
      </c>
      <c r="L48" s="2"/>
    </row>
    <row r="49" spans="1:12">
      <c r="A49" s="2">
        <v>95</v>
      </c>
      <c r="B49" s="2" t="s">
        <v>811</v>
      </c>
      <c r="C49" s="2">
        <v>1</v>
      </c>
      <c r="E49" s="2" t="s">
        <v>446</v>
      </c>
      <c r="F49" s="9" t="s">
        <v>65</v>
      </c>
      <c r="H49" s="2" t="s">
        <v>812</v>
      </c>
      <c r="I49" s="2">
        <v>1</v>
      </c>
      <c r="L49" s="2"/>
    </row>
    <row r="50" spans="1:12">
      <c r="A50" s="2">
        <v>96</v>
      </c>
      <c r="B50" s="2" t="s">
        <v>813</v>
      </c>
      <c r="C50" s="2">
        <v>1</v>
      </c>
      <c r="E50" s="2" t="s">
        <v>451</v>
      </c>
      <c r="F50" s="9" t="s">
        <v>65</v>
      </c>
      <c r="H50" s="2" t="s">
        <v>814</v>
      </c>
      <c r="J50" s="2">
        <v>1</v>
      </c>
      <c r="L50" s="2"/>
    </row>
    <row r="51" spans="1:12">
      <c r="L51" s="2"/>
    </row>
    <row r="55" spans="1:12">
      <c r="L55" s="2"/>
    </row>
    <row r="56" spans="1:12">
      <c r="L56" s="2"/>
    </row>
    <row r="58" spans="1:12">
      <c r="L58" s="2"/>
    </row>
    <row r="59" spans="1:12">
      <c r="A59" s="2"/>
    </row>
    <row r="60" spans="1:12">
      <c r="A60" s="2"/>
      <c r="L60" s="2"/>
    </row>
    <row r="61" spans="1:12">
      <c r="A61" s="2"/>
    </row>
    <row r="62" spans="1:12">
      <c r="A62" s="2"/>
      <c r="L62" s="2"/>
    </row>
    <row r="63" spans="1:12">
      <c r="A63" s="2"/>
      <c r="L63" s="2"/>
    </row>
    <row r="64" spans="1:12">
      <c r="A64" s="2"/>
      <c r="L64" s="2"/>
    </row>
    <row r="65" spans="1:12">
      <c r="A65" s="2"/>
    </row>
    <row r="66" spans="1:12">
      <c r="A66" s="2"/>
    </row>
    <row r="67" spans="1:12">
      <c r="A67" s="2"/>
    </row>
    <row r="68" spans="1:12">
      <c r="A68" s="2"/>
      <c r="L68" s="2"/>
    </row>
    <row r="69" spans="1:12">
      <c r="A69" s="2"/>
    </row>
    <row r="70" spans="1:12">
      <c r="A70" s="2"/>
    </row>
    <row r="71" spans="1:12">
      <c r="A71" s="2"/>
      <c r="L71" s="2"/>
    </row>
    <row r="72" spans="1:12">
      <c r="A72" s="2"/>
      <c r="L72" s="2"/>
    </row>
    <row r="73" spans="1:12">
      <c r="A73" s="2"/>
      <c r="L73" s="2"/>
    </row>
    <row r="74" spans="1:12">
      <c r="A74" s="2"/>
      <c r="B74" s="2"/>
      <c r="C74" s="2"/>
      <c r="E74" s="2"/>
      <c r="F74" s="2"/>
      <c r="G74" s="2"/>
      <c r="H74" s="2"/>
      <c r="I74" s="2"/>
      <c r="K7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243"/>
  <sheetViews>
    <sheetView workbookViewId="0"/>
  </sheetViews>
  <sheetFormatPr baseColWidth="10" defaultColWidth="14.5" defaultRowHeight="15" customHeight="1"/>
  <cols>
    <col min="15" max="15" width="144.5" customWidth="1"/>
  </cols>
  <sheetData>
    <row r="1" spans="1:14">
      <c r="A1" s="3"/>
      <c r="B1" s="4" t="s">
        <v>617</v>
      </c>
      <c r="C1" s="5">
        <f t="shared" ref="C1:D1" si="0">SUM(C4:C158)</f>
        <v>48</v>
      </c>
      <c r="D1" s="5">
        <f t="shared" si="0"/>
        <v>47</v>
      </c>
      <c r="E1" s="5" t="s">
        <v>815</v>
      </c>
      <c r="F1" s="5"/>
      <c r="G1" s="5">
        <f>SUM(G4:G158)</f>
        <v>4</v>
      </c>
      <c r="H1" s="5"/>
      <c r="I1" s="5">
        <f t="shared" ref="I1:J1" si="1">SUM(I4:I158)</f>
        <v>48</v>
      </c>
      <c r="J1" s="5">
        <f t="shared" si="1"/>
        <v>47</v>
      </c>
      <c r="K1" s="2"/>
      <c r="L1" s="2"/>
    </row>
    <row r="2" spans="1:14">
      <c r="A2" s="4" t="s">
        <v>565</v>
      </c>
      <c r="B2" s="4" t="s">
        <v>566</v>
      </c>
      <c r="C2" s="6" t="s">
        <v>567</v>
      </c>
      <c r="D2" s="7" t="s">
        <v>568</v>
      </c>
      <c r="E2" s="11" t="s">
        <v>569</v>
      </c>
      <c r="F2" s="11" t="s">
        <v>619</v>
      </c>
      <c r="G2" s="11" t="s">
        <v>620</v>
      </c>
      <c r="H2" s="8" t="s">
        <v>570</v>
      </c>
      <c r="I2" s="6" t="s">
        <v>571</v>
      </c>
      <c r="J2" s="7" t="s">
        <v>568</v>
      </c>
      <c r="K2" s="2"/>
      <c r="L2" s="2"/>
    </row>
    <row r="3" spans="1:14">
      <c r="A3" s="2">
        <v>1</v>
      </c>
      <c r="B3" s="2" t="s">
        <v>621</v>
      </c>
      <c r="D3" s="2">
        <v>1</v>
      </c>
      <c r="E3" s="12" t="s">
        <v>21</v>
      </c>
      <c r="F3" s="12" t="s">
        <v>22</v>
      </c>
      <c r="H3" s="2" t="s">
        <v>622</v>
      </c>
      <c r="J3" s="2">
        <v>1</v>
      </c>
      <c r="L3" s="2"/>
    </row>
    <row r="4" spans="1:14">
      <c r="A4" s="2">
        <v>2</v>
      </c>
      <c r="B4" s="2" t="s">
        <v>623</v>
      </c>
      <c r="D4" s="2">
        <v>1</v>
      </c>
      <c r="E4" s="12" t="s">
        <v>112</v>
      </c>
      <c r="F4" s="12" t="s">
        <v>22</v>
      </c>
      <c r="H4" s="2" t="s">
        <v>624</v>
      </c>
      <c r="J4" s="2">
        <v>1</v>
      </c>
      <c r="L4" s="2"/>
    </row>
    <row r="5" spans="1:14">
      <c r="A5" s="2">
        <v>3</v>
      </c>
      <c r="B5" s="2" t="s">
        <v>625</v>
      </c>
      <c r="D5" s="2">
        <v>1</v>
      </c>
      <c r="E5" s="12" t="s">
        <v>165</v>
      </c>
      <c r="F5" s="12" t="s">
        <v>22</v>
      </c>
      <c r="H5" s="2" t="s">
        <v>626</v>
      </c>
      <c r="I5" s="2">
        <v>1</v>
      </c>
    </row>
    <row r="6" spans="1:14">
      <c r="A6" s="2">
        <v>4</v>
      </c>
      <c r="B6" s="2" t="s">
        <v>627</v>
      </c>
      <c r="C6" s="2">
        <v>1</v>
      </c>
      <c r="E6" s="12" t="s">
        <v>172</v>
      </c>
      <c r="F6" s="12" t="s">
        <v>22</v>
      </c>
      <c r="H6" s="14" t="s">
        <v>816</v>
      </c>
      <c r="I6" s="2">
        <v>1</v>
      </c>
    </row>
    <row r="7" spans="1:14">
      <c r="A7" s="2">
        <v>5</v>
      </c>
      <c r="B7" s="2" t="s">
        <v>629</v>
      </c>
      <c r="D7" s="2">
        <v>1</v>
      </c>
      <c r="E7" s="12" t="s">
        <v>179</v>
      </c>
      <c r="F7" s="12" t="s">
        <v>22</v>
      </c>
      <c r="H7" s="2" t="s">
        <v>630</v>
      </c>
      <c r="J7" s="2">
        <v>1</v>
      </c>
      <c r="L7" s="2"/>
    </row>
    <row r="8" spans="1:14">
      <c r="A8" s="2">
        <v>6</v>
      </c>
      <c r="B8" s="2" t="s">
        <v>631</v>
      </c>
      <c r="D8" s="2">
        <v>1</v>
      </c>
      <c r="E8" s="12" t="s">
        <v>191</v>
      </c>
      <c r="F8" s="12" t="s">
        <v>22</v>
      </c>
      <c r="H8" s="2" t="s">
        <v>632</v>
      </c>
      <c r="I8" s="2">
        <v>1</v>
      </c>
      <c r="L8" s="2"/>
    </row>
    <row r="9" spans="1:14">
      <c r="A9" s="2">
        <v>7</v>
      </c>
      <c r="B9" s="2" t="s">
        <v>633</v>
      </c>
      <c r="D9" s="2">
        <v>1</v>
      </c>
      <c r="E9" s="12" t="s">
        <v>198</v>
      </c>
      <c r="F9" s="12" t="s">
        <v>22</v>
      </c>
      <c r="H9" s="14" t="s">
        <v>817</v>
      </c>
      <c r="J9" s="2">
        <v>1</v>
      </c>
      <c r="L9" s="2"/>
    </row>
    <row r="10" spans="1:14">
      <c r="A10" s="2">
        <v>8</v>
      </c>
      <c r="B10" s="2" t="s">
        <v>635</v>
      </c>
      <c r="C10" s="2">
        <v>1</v>
      </c>
      <c r="E10" s="12" t="s">
        <v>207</v>
      </c>
      <c r="F10" s="12" t="s">
        <v>22</v>
      </c>
      <c r="H10" s="2" t="s">
        <v>636</v>
      </c>
      <c r="J10" s="2">
        <v>1</v>
      </c>
      <c r="L10" s="2"/>
    </row>
    <row r="11" spans="1:14">
      <c r="A11" s="2">
        <v>9</v>
      </c>
      <c r="B11" s="2" t="s">
        <v>637</v>
      </c>
      <c r="C11" s="2">
        <v>1</v>
      </c>
      <c r="E11" s="12" t="s">
        <v>217</v>
      </c>
      <c r="F11" s="12" t="s">
        <v>22</v>
      </c>
      <c r="G11" s="2">
        <v>1</v>
      </c>
      <c r="H11" s="2" t="s">
        <v>638</v>
      </c>
      <c r="I11" s="2">
        <v>1</v>
      </c>
    </row>
    <row r="12" spans="1:14">
      <c r="A12" s="2">
        <v>10</v>
      </c>
      <c r="B12" s="2" t="s">
        <v>639</v>
      </c>
      <c r="C12" s="2">
        <v>1</v>
      </c>
      <c r="E12" s="12" t="s">
        <v>36</v>
      </c>
      <c r="F12" s="12" t="s">
        <v>22</v>
      </c>
      <c r="H12" s="2" t="s">
        <v>640</v>
      </c>
      <c r="J12" s="2">
        <v>1</v>
      </c>
      <c r="N12" s="2"/>
    </row>
    <row r="13" spans="1:14">
      <c r="A13" s="2">
        <v>11</v>
      </c>
      <c r="B13" s="2" t="s">
        <v>818</v>
      </c>
      <c r="C13" s="2">
        <v>1</v>
      </c>
      <c r="E13" s="12" t="s">
        <v>45</v>
      </c>
      <c r="F13" s="12" t="s">
        <v>22</v>
      </c>
      <c r="G13" s="2">
        <v>1</v>
      </c>
      <c r="H13" s="2" t="s">
        <v>642</v>
      </c>
      <c r="I13" s="2">
        <v>1</v>
      </c>
    </row>
    <row r="14" spans="1:14">
      <c r="A14" s="2">
        <v>12</v>
      </c>
      <c r="B14" s="2" t="s">
        <v>643</v>
      </c>
      <c r="D14" s="2">
        <v>1</v>
      </c>
      <c r="E14" s="12" t="s">
        <v>55</v>
      </c>
      <c r="F14" s="12" t="s">
        <v>22</v>
      </c>
      <c r="H14" s="2" t="s">
        <v>644</v>
      </c>
      <c r="I14" s="2">
        <v>1</v>
      </c>
    </row>
    <row r="15" spans="1:14">
      <c r="A15" s="2">
        <v>13</v>
      </c>
      <c r="B15" s="2" t="s">
        <v>645</v>
      </c>
      <c r="D15" s="2">
        <v>1</v>
      </c>
      <c r="E15" s="9" t="s">
        <v>64</v>
      </c>
      <c r="F15" s="9" t="s">
        <v>65</v>
      </c>
      <c r="G15" s="9"/>
      <c r="H15" s="2" t="s">
        <v>646</v>
      </c>
      <c r="I15" s="2">
        <v>1</v>
      </c>
      <c r="L15" s="2"/>
    </row>
    <row r="16" spans="1:14">
      <c r="A16" s="2">
        <v>14</v>
      </c>
      <c r="B16" s="2" t="s">
        <v>647</v>
      </c>
      <c r="C16" s="2">
        <v>1</v>
      </c>
      <c r="E16" s="9" t="s">
        <v>73</v>
      </c>
      <c r="F16" s="9" t="s">
        <v>65</v>
      </c>
      <c r="G16" s="9"/>
      <c r="H16" s="2" t="s">
        <v>648</v>
      </c>
      <c r="J16" s="2">
        <v>1</v>
      </c>
    </row>
    <row r="17" spans="1:12">
      <c r="A17" s="2">
        <v>15</v>
      </c>
      <c r="B17" s="2" t="s">
        <v>649</v>
      </c>
      <c r="D17" s="2">
        <v>1</v>
      </c>
      <c r="E17" s="9" t="s">
        <v>79</v>
      </c>
      <c r="F17" s="9" t="s">
        <v>65</v>
      </c>
      <c r="G17" s="9"/>
      <c r="H17" s="2" t="s">
        <v>650</v>
      </c>
      <c r="J17" s="2">
        <v>1</v>
      </c>
    </row>
    <row r="18" spans="1:12">
      <c r="A18" s="2">
        <v>16</v>
      </c>
      <c r="B18" s="2" t="s">
        <v>651</v>
      </c>
      <c r="C18" s="2">
        <v>1</v>
      </c>
      <c r="E18" s="9" t="s">
        <v>86</v>
      </c>
      <c r="F18" s="9" t="s">
        <v>65</v>
      </c>
      <c r="G18" s="9"/>
      <c r="H18" s="2" t="s">
        <v>652</v>
      </c>
      <c r="I18" s="2">
        <v>1</v>
      </c>
      <c r="L18" s="2"/>
    </row>
    <row r="19" spans="1:12">
      <c r="A19" s="2">
        <v>17</v>
      </c>
      <c r="B19" s="2" t="s">
        <v>653</v>
      </c>
      <c r="C19" s="2">
        <v>1</v>
      </c>
      <c r="E19" s="9" t="s">
        <v>94</v>
      </c>
      <c r="F19" s="9" t="s">
        <v>65</v>
      </c>
      <c r="G19" s="13">
        <v>1</v>
      </c>
      <c r="H19" s="2" t="s">
        <v>654</v>
      </c>
      <c r="I19" s="2">
        <v>1</v>
      </c>
    </row>
    <row r="20" spans="1:12">
      <c r="A20" s="2">
        <v>18</v>
      </c>
      <c r="B20" s="2" t="s">
        <v>655</v>
      </c>
      <c r="C20" s="2">
        <v>1</v>
      </c>
      <c r="E20" s="9" t="s">
        <v>100</v>
      </c>
      <c r="F20" s="9" t="s">
        <v>65</v>
      </c>
      <c r="G20" s="9"/>
      <c r="H20" s="2" t="s">
        <v>656</v>
      </c>
      <c r="I20" s="2">
        <v>1</v>
      </c>
      <c r="L20" s="2"/>
    </row>
    <row r="21" spans="1:12">
      <c r="A21" s="2">
        <v>19</v>
      </c>
      <c r="B21" s="14" t="s">
        <v>819</v>
      </c>
      <c r="C21" s="2">
        <v>1</v>
      </c>
      <c r="E21" s="9" t="s">
        <v>106</v>
      </c>
      <c r="F21" s="9" t="s">
        <v>65</v>
      </c>
      <c r="G21" s="13">
        <v>1</v>
      </c>
      <c r="H21" s="14" t="s">
        <v>820</v>
      </c>
      <c r="J21" s="2">
        <v>1</v>
      </c>
      <c r="L21" s="2"/>
    </row>
    <row r="22" spans="1:12">
      <c r="A22" s="2">
        <v>20</v>
      </c>
      <c r="B22" s="2" t="s">
        <v>659</v>
      </c>
      <c r="D22" s="2">
        <v>1</v>
      </c>
      <c r="E22" s="9" t="s">
        <v>120</v>
      </c>
      <c r="F22" s="9" t="s">
        <v>65</v>
      </c>
      <c r="G22" s="9"/>
      <c r="H22" s="2" t="s">
        <v>660</v>
      </c>
      <c r="J22" s="2">
        <v>1</v>
      </c>
    </row>
    <row r="23" spans="1:12">
      <c r="A23" s="2">
        <v>21</v>
      </c>
      <c r="B23" s="14" t="s">
        <v>821</v>
      </c>
      <c r="D23" s="2">
        <v>1</v>
      </c>
      <c r="E23" s="9" t="s">
        <v>129</v>
      </c>
      <c r="F23" s="9" t="s">
        <v>65</v>
      </c>
      <c r="G23" s="9"/>
      <c r="H23" s="2" t="s">
        <v>662</v>
      </c>
      <c r="I23" s="2">
        <v>1</v>
      </c>
    </row>
    <row r="24" spans="1:12">
      <c r="A24" s="2">
        <v>22</v>
      </c>
      <c r="B24" s="14" t="s">
        <v>822</v>
      </c>
      <c r="D24" s="2">
        <v>1</v>
      </c>
      <c r="E24" s="9" t="s">
        <v>137</v>
      </c>
      <c r="F24" s="9" t="s">
        <v>65</v>
      </c>
      <c r="G24" s="9"/>
      <c r="H24" s="14" t="s">
        <v>823</v>
      </c>
      <c r="I24" s="2">
        <v>1</v>
      </c>
    </row>
    <row r="25" spans="1:12">
      <c r="A25" s="2">
        <v>23</v>
      </c>
      <c r="B25" s="2" t="s">
        <v>665</v>
      </c>
      <c r="C25" s="2">
        <v>1</v>
      </c>
      <c r="E25" s="9" t="s">
        <v>144</v>
      </c>
      <c r="F25" s="9" t="s">
        <v>65</v>
      </c>
      <c r="G25" s="9"/>
      <c r="H25" s="2" t="s">
        <v>666</v>
      </c>
      <c r="I25" s="2">
        <v>1</v>
      </c>
    </row>
    <row r="26" spans="1:12">
      <c r="A26" s="2">
        <v>24</v>
      </c>
      <c r="B26" s="14" t="s">
        <v>667</v>
      </c>
      <c r="D26" s="2">
        <v>1</v>
      </c>
      <c r="E26" s="9" t="s">
        <v>149</v>
      </c>
      <c r="F26" s="9" t="s">
        <v>65</v>
      </c>
      <c r="G26" s="9"/>
      <c r="H26" s="14" t="s">
        <v>670</v>
      </c>
      <c r="J26" s="2">
        <v>1</v>
      </c>
    </row>
    <row r="27" spans="1:12">
      <c r="A27" s="2">
        <v>25</v>
      </c>
      <c r="B27" s="2" t="s">
        <v>824</v>
      </c>
      <c r="C27" s="2">
        <v>1</v>
      </c>
      <c r="E27" s="12" t="s">
        <v>21</v>
      </c>
      <c r="F27" s="12" t="s">
        <v>22</v>
      </c>
      <c r="G27" s="9"/>
      <c r="H27" s="14" t="s">
        <v>825</v>
      </c>
      <c r="I27" s="2">
        <v>1</v>
      </c>
      <c r="L27" s="2"/>
    </row>
    <row r="28" spans="1:12">
      <c r="A28" s="2">
        <v>26</v>
      </c>
      <c r="B28" s="2" t="s">
        <v>671</v>
      </c>
      <c r="C28" s="2">
        <v>1</v>
      </c>
      <c r="E28" s="12" t="s">
        <v>112</v>
      </c>
      <c r="F28" s="12" t="s">
        <v>22</v>
      </c>
      <c r="G28" s="9"/>
      <c r="H28" s="2" t="s">
        <v>672</v>
      </c>
      <c r="I28" s="2">
        <v>1</v>
      </c>
      <c r="L28" s="2"/>
    </row>
    <row r="29" spans="1:12">
      <c r="A29" s="2">
        <v>27</v>
      </c>
      <c r="B29" s="2" t="s">
        <v>673</v>
      </c>
      <c r="D29" s="2">
        <v>1</v>
      </c>
      <c r="E29" s="12" t="s">
        <v>165</v>
      </c>
      <c r="F29" s="12" t="s">
        <v>22</v>
      </c>
      <c r="G29" s="9"/>
      <c r="H29" s="2" t="s">
        <v>674</v>
      </c>
      <c r="I29" s="2">
        <v>1</v>
      </c>
    </row>
    <row r="30" spans="1:12">
      <c r="A30" s="2">
        <v>28</v>
      </c>
      <c r="B30" s="2" t="s">
        <v>675</v>
      </c>
      <c r="C30" s="2">
        <v>1</v>
      </c>
      <c r="E30" s="12" t="s">
        <v>172</v>
      </c>
      <c r="F30" s="12" t="s">
        <v>22</v>
      </c>
      <c r="G30" s="13"/>
      <c r="H30" s="2" t="s">
        <v>676</v>
      </c>
      <c r="J30" s="2">
        <v>1</v>
      </c>
      <c r="L30" s="2"/>
    </row>
    <row r="31" spans="1:12">
      <c r="A31" s="2">
        <v>29</v>
      </c>
      <c r="B31" s="14" t="s">
        <v>745</v>
      </c>
      <c r="D31" s="2">
        <v>1</v>
      </c>
      <c r="E31" s="12" t="s">
        <v>179</v>
      </c>
      <c r="F31" s="12" t="s">
        <v>22</v>
      </c>
      <c r="G31" s="13"/>
      <c r="H31" s="14" t="s">
        <v>826</v>
      </c>
      <c r="J31" s="2">
        <v>1</v>
      </c>
    </row>
    <row r="32" spans="1:12">
      <c r="A32" s="2">
        <v>30</v>
      </c>
      <c r="B32" s="2" t="s">
        <v>679</v>
      </c>
      <c r="D32" s="2">
        <v>1</v>
      </c>
      <c r="E32" s="12" t="s">
        <v>191</v>
      </c>
      <c r="F32" s="12" t="s">
        <v>22</v>
      </c>
      <c r="H32" s="14" t="s">
        <v>827</v>
      </c>
      <c r="J32" s="2">
        <v>1</v>
      </c>
    </row>
    <row r="33" spans="1:14">
      <c r="A33" s="2">
        <v>31</v>
      </c>
      <c r="B33" s="14" t="s">
        <v>677</v>
      </c>
      <c r="C33" s="2">
        <v>1</v>
      </c>
      <c r="E33" s="12" t="s">
        <v>198</v>
      </c>
      <c r="F33" s="12" t="s">
        <v>22</v>
      </c>
      <c r="H33" s="14" t="s">
        <v>828</v>
      </c>
      <c r="J33" s="2">
        <v>1</v>
      </c>
    </row>
    <row r="34" spans="1:14">
      <c r="A34" s="2">
        <v>32</v>
      </c>
      <c r="B34" s="2" t="s">
        <v>683</v>
      </c>
      <c r="C34" s="2">
        <v>1</v>
      </c>
      <c r="E34" s="12" t="s">
        <v>207</v>
      </c>
      <c r="F34" s="12" t="s">
        <v>22</v>
      </c>
      <c r="G34" s="2"/>
      <c r="H34" s="14" t="s">
        <v>829</v>
      </c>
      <c r="I34" s="2">
        <v>1</v>
      </c>
      <c r="L34" s="2"/>
    </row>
    <row r="35" spans="1:14">
      <c r="A35" s="2">
        <v>33</v>
      </c>
      <c r="B35" s="2" t="s">
        <v>685</v>
      </c>
      <c r="C35" s="2">
        <v>1</v>
      </c>
      <c r="E35" s="12" t="s">
        <v>217</v>
      </c>
      <c r="F35" s="12" t="s">
        <v>22</v>
      </c>
      <c r="H35" s="2" t="s">
        <v>686</v>
      </c>
      <c r="I35" s="2">
        <v>1</v>
      </c>
      <c r="L35" s="2"/>
    </row>
    <row r="36" spans="1:14">
      <c r="A36" s="2">
        <v>34</v>
      </c>
      <c r="B36" s="2" t="s">
        <v>687</v>
      </c>
      <c r="D36" s="2">
        <v>1</v>
      </c>
      <c r="E36" s="12" t="s">
        <v>36</v>
      </c>
      <c r="F36" s="12" t="s">
        <v>22</v>
      </c>
      <c r="H36" s="14" t="s">
        <v>830</v>
      </c>
      <c r="J36" s="2">
        <v>1</v>
      </c>
    </row>
    <row r="37" spans="1:14">
      <c r="A37" s="2">
        <v>35</v>
      </c>
      <c r="B37" s="2" t="s">
        <v>689</v>
      </c>
      <c r="D37" s="2">
        <v>1</v>
      </c>
      <c r="E37" s="12" t="s">
        <v>45</v>
      </c>
      <c r="F37" s="12" t="s">
        <v>22</v>
      </c>
      <c r="H37" s="2" t="s">
        <v>690</v>
      </c>
      <c r="J37" s="2">
        <v>1</v>
      </c>
      <c r="L37" s="2"/>
      <c r="M37" s="2" t="s">
        <v>831</v>
      </c>
    </row>
    <row r="38" spans="1:14">
      <c r="A38" s="2">
        <v>36</v>
      </c>
      <c r="B38" s="2" t="s">
        <v>691</v>
      </c>
      <c r="C38" s="2">
        <v>1</v>
      </c>
      <c r="E38" s="12" t="s">
        <v>55</v>
      </c>
      <c r="F38" s="12" t="s">
        <v>22</v>
      </c>
      <c r="H38" s="2" t="s">
        <v>692</v>
      </c>
      <c r="I38" s="2">
        <v>1</v>
      </c>
      <c r="L38" s="2"/>
    </row>
    <row r="39" spans="1:14">
      <c r="A39" s="2">
        <v>37</v>
      </c>
      <c r="B39" s="2" t="s">
        <v>693</v>
      </c>
      <c r="D39" s="2">
        <v>1</v>
      </c>
      <c r="E39" s="9" t="s">
        <v>64</v>
      </c>
      <c r="F39" s="9" t="s">
        <v>65</v>
      </c>
      <c r="G39" s="2"/>
      <c r="H39" s="2" t="s">
        <v>694</v>
      </c>
      <c r="J39" s="2">
        <v>1</v>
      </c>
      <c r="L39" s="2"/>
      <c r="M39" s="2"/>
      <c r="N39" s="2"/>
    </row>
    <row r="40" spans="1:14">
      <c r="A40" s="2">
        <v>38</v>
      </c>
      <c r="B40" s="2" t="s">
        <v>695</v>
      </c>
      <c r="D40" s="2">
        <v>1</v>
      </c>
      <c r="E40" s="9" t="s">
        <v>73</v>
      </c>
      <c r="F40" s="9" t="s">
        <v>65</v>
      </c>
      <c r="H40" s="14" t="s">
        <v>832</v>
      </c>
      <c r="I40" s="2">
        <v>1</v>
      </c>
      <c r="L40" s="2"/>
    </row>
    <row r="41" spans="1:14">
      <c r="A41" s="2">
        <v>39</v>
      </c>
      <c r="B41" s="2" t="s">
        <v>697</v>
      </c>
      <c r="C41" s="2">
        <v>1</v>
      </c>
      <c r="E41" s="9" t="s">
        <v>79</v>
      </c>
      <c r="F41" s="9" t="s">
        <v>65</v>
      </c>
      <c r="H41" s="2" t="s">
        <v>698</v>
      </c>
      <c r="I41" s="2">
        <v>1</v>
      </c>
      <c r="L41" s="2"/>
    </row>
    <row r="42" spans="1:14">
      <c r="A42" s="2">
        <v>40</v>
      </c>
      <c r="B42" s="2" t="s">
        <v>699</v>
      </c>
      <c r="D42" s="2">
        <v>1</v>
      </c>
      <c r="E42" s="9" t="s">
        <v>86</v>
      </c>
      <c r="F42" s="9" t="s">
        <v>65</v>
      </c>
      <c r="H42" s="14" t="s">
        <v>833</v>
      </c>
      <c r="J42" s="2">
        <v>1</v>
      </c>
    </row>
    <row r="43" spans="1:14">
      <c r="A43" s="2">
        <v>41</v>
      </c>
      <c r="B43" s="2" t="s">
        <v>701</v>
      </c>
      <c r="D43" s="2">
        <v>1</v>
      </c>
      <c r="E43" s="9" t="s">
        <v>94</v>
      </c>
      <c r="F43" s="9" t="s">
        <v>65</v>
      </c>
      <c r="H43" s="14" t="s">
        <v>688</v>
      </c>
      <c r="J43" s="2">
        <v>1</v>
      </c>
      <c r="L43" s="2"/>
    </row>
    <row r="44" spans="1:14">
      <c r="A44" s="2">
        <v>42</v>
      </c>
      <c r="B44" s="14" t="s">
        <v>834</v>
      </c>
      <c r="C44" s="2">
        <v>1</v>
      </c>
      <c r="E44" s="9" t="s">
        <v>100</v>
      </c>
      <c r="F44" s="9" t="s">
        <v>65</v>
      </c>
      <c r="H44" s="2" t="s">
        <v>704</v>
      </c>
      <c r="I44" s="2">
        <v>1</v>
      </c>
    </row>
    <row r="45" spans="1:14">
      <c r="A45" s="2">
        <v>43</v>
      </c>
      <c r="B45" s="2" t="s">
        <v>705</v>
      </c>
      <c r="D45" s="2">
        <v>1</v>
      </c>
      <c r="E45" s="9" t="s">
        <v>106</v>
      </c>
      <c r="F45" s="9" t="s">
        <v>65</v>
      </c>
      <c r="H45" s="2" t="s">
        <v>706</v>
      </c>
      <c r="J45" s="2">
        <v>1</v>
      </c>
      <c r="L45" s="2"/>
    </row>
    <row r="46" spans="1:14">
      <c r="A46" s="2">
        <v>44</v>
      </c>
      <c r="B46" s="2" t="s">
        <v>707</v>
      </c>
      <c r="C46" s="2">
        <v>1</v>
      </c>
      <c r="E46" s="9" t="s">
        <v>120</v>
      </c>
      <c r="F46" s="9" t="s">
        <v>65</v>
      </c>
      <c r="H46" s="2" t="s">
        <v>708</v>
      </c>
      <c r="J46" s="2">
        <v>1</v>
      </c>
    </row>
    <row r="47" spans="1:14">
      <c r="A47" s="2">
        <v>45</v>
      </c>
      <c r="B47" s="14" t="s">
        <v>835</v>
      </c>
      <c r="C47" s="2">
        <v>1</v>
      </c>
      <c r="E47" s="9" t="s">
        <v>129</v>
      </c>
      <c r="F47" s="9" t="s">
        <v>65</v>
      </c>
      <c r="H47" s="2" t="s">
        <v>710</v>
      </c>
      <c r="J47" s="2">
        <v>1</v>
      </c>
      <c r="L47" s="2"/>
    </row>
    <row r="48" spans="1:14">
      <c r="A48" s="2">
        <v>46</v>
      </c>
      <c r="B48" s="14" t="s">
        <v>836</v>
      </c>
      <c r="D48" s="2">
        <v>1</v>
      </c>
      <c r="E48" s="9" t="s">
        <v>137</v>
      </c>
      <c r="F48" s="9" t="s">
        <v>65</v>
      </c>
      <c r="H48" s="14" t="s">
        <v>837</v>
      </c>
      <c r="I48" s="2">
        <v>1</v>
      </c>
      <c r="L48" s="2"/>
    </row>
    <row r="49" spans="1:12">
      <c r="A49" s="2">
        <v>47</v>
      </c>
      <c r="B49" s="2" t="s">
        <v>713</v>
      </c>
      <c r="C49" s="2">
        <v>1</v>
      </c>
      <c r="E49" s="9" t="s">
        <v>144</v>
      </c>
      <c r="F49" s="9" t="s">
        <v>65</v>
      </c>
      <c r="H49" s="2" t="s">
        <v>714</v>
      </c>
      <c r="I49" s="2">
        <v>1</v>
      </c>
      <c r="L49" s="2"/>
    </row>
    <row r="50" spans="1:12">
      <c r="A50" s="2">
        <v>48</v>
      </c>
      <c r="B50" s="2" t="s">
        <v>715</v>
      </c>
      <c r="C50" s="2">
        <v>1</v>
      </c>
      <c r="E50" s="9" t="s">
        <v>149</v>
      </c>
      <c r="F50" s="9" t="s">
        <v>65</v>
      </c>
      <c r="H50" s="2" t="s">
        <v>716</v>
      </c>
      <c r="I50" s="2">
        <v>1</v>
      </c>
      <c r="L50" s="2"/>
    </row>
    <row r="51" spans="1:12">
      <c r="A51" s="2">
        <v>49</v>
      </c>
      <c r="B51" s="2" t="s">
        <v>719</v>
      </c>
      <c r="C51" s="2">
        <v>1</v>
      </c>
      <c r="E51" s="12" t="s">
        <v>288</v>
      </c>
      <c r="F51" s="12" t="s">
        <v>22</v>
      </c>
      <c r="H51" s="2" t="s">
        <v>720</v>
      </c>
      <c r="J51" s="2">
        <v>1</v>
      </c>
      <c r="L51" s="2"/>
    </row>
    <row r="52" spans="1:12">
      <c r="A52" s="2">
        <v>50</v>
      </c>
      <c r="B52" s="2" t="s">
        <v>721</v>
      </c>
      <c r="C52" s="2">
        <v>1</v>
      </c>
      <c r="E52" s="12" t="s">
        <v>299</v>
      </c>
      <c r="F52" s="12" t="s">
        <v>22</v>
      </c>
      <c r="H52" s="2" t="s">
        <v>722</v>
      </c>
      <c r="I52" s="2">
        <v>1</v>
      </c>
    </row>
    <row r="53" spans="1:12">
      <c r="A53" s="2">
        <v>51</v>
      </c>
      <c r="B53" s="2" t="s">
        <v>723</v>
      </c>
      <c r="D53" s="2">
        <v>1</v>
      </c>
      <c r="E53" s="12" t="s">
        <v>307</v>
      </c>
      <c r="F53" s="12" t="s">
        <v>22</v>
      </c>
      <c r="H53" s="2" t="s">
        <v>724</v>
      </c>
      <c r="J53" s="2">
        <v>1</v>
      </c>
    </row>
    <row r="54" spans="1:12">
      <c r="A54" s="2">
        <v>52</v>
      </c>
      <c r="B54" s="2" t="s">
        <v>725</v>
      </c>
      <c r="D54" s="2">
        <v>1</v>
      </c>
      <c r="E54" s="12" t="s">
        <v>315</v>
      </c>
      <c r="F54" s="12" t="s">
        <v>22</v>
      </c>
      <c r="H54" s="2" t="s">
        <v>726</v>
      </c>
      <c r="J54" s="2">
        <v>1</v>
      </c>
    </row>
    <row r="55" spans="1:12">
      <c r="A55" s="2">
        <v>53</v>
      </c>
      <c r="B55" s="2" t="s">
        <v>727</v>
      </c>
      <c r="C55" s="2">
        <v>1</v>
      </c>
      <c r="E55" s="14" t="s">
        <v>323</v>
      </c>
      <c r="F55" s="12" t="s">
        <v>22</v>
      </c>
      <c r="H55" s="2" t="s">
        <v>728</v>
      </c>
      <c r="I55" s="2">
        <v>1</v>
      </c>
      <c r="L55" s="2"/>
    </row>
    <row r="56" spans="1:12">
      <c r="A56" s="2">
        <v>54</v>
      </c>
      <c r="B56" s="2" t="s">
        <v>729</v>
      </c>
      <c r="D56" s="2">
        <v>1</v>
      </c>
      <c r="E56" s="12" t="s">
        <v>332</v>
      </c>
      <c r="F56" s="12" t="s">
        <v>22</v>
      </c>
      <c r="H56" s="2" t="s">
        <v>838</v>
      </c>
      <c r="I56" s="2">
        <v>1</v>
      </c>
      <c r="L56" s="2"/>
    </row>
    <row r="57" spans="1:12">
      <c r="A57" s="2">
        <v>55</v>
      </c>
      <c r="B57" s="2" t="s">
        <v>731</v>
      </c>
      <c r="D57" s="2">
        <v>1</v>
      </c>
      <c r="E57" s="12" t="s">
        <v>341</v>
      </c>
      <c r="F57" s="12" t="s">
        <v>22</v>
      </c>
      <c r="H57" s="2" t="s">
        <v>732</v>
      </c>
      <c r="J57" s="2">
        <v>1</v>
      </c>
    </row>
    <row r="58" spans="1:12">
      <c r="A58" s="2">
        <v>56</v>
      </c>
      <c r="B58" s="2" t="s">
        <v>733</v>
      </c>
      <c r="D58" s="2">
        <v>1</v>
      </c>
      <c r="E58" s="12" t="s">
        <v>347</v>
      </c>
      <c r="F58" s="12" t="s">
        <v>22</v>
      </c>
      <c r="H58" s="14" t="s">
        <v>839</v>
      </c>
      <c r="J58" s="2">
        <v>1</v>
      </c>
      <c r="L58" s="2"/>
    </row>
    <row r="59" spans="1:12">
      <c r="A59" s="2">
        <v>57</v>
      </c>
      <c r="B59" s="2" t="s">
        <v>735</v>
      </c>
      <c r="C59" s="2">
        <v>1</v>
      </c>
      <c r="E59" s="12" t="s">
        <v>353</v>
      </c>
      <c r="F59" s="12" t="s">
        <v>22</v>
      </c>
      <c r="H59" s="2" t="s">
        <v>736</v>
      </c>
      <c r="I59" s="2">
        <v>1</v>
      </c>
    </row>
    <row r="60" spans="1:12">
      <c r="A60" s="2">
        <v>58</v>
      </c>
      <c r="B60" s="2" t="s">
        <v>737</v>
      </c>
      <c r="D60" s="2">
        <v>1</v>
      </c>
      <c r="E60" s="12" t="s">
        <v>360</v>
      </c>
      <c r="F60" s="12" t="s">
        <v>22</v>
      </c>
      <c r="H60" s="2" t="s">
        <v>738</v>
      </c>
      <c r="I60" s="2">
        <v>1</v>
      </c>
      <c r="L60" s="2"/>
    </row>
    <row r="61" spans="1:12">
      <c r="A61" s="2">
        <v>59</v>
      </c>
      <c r="B61" s="2" t="s">
        <v>739</v>
      </c>
      <c r="D61" s="2">
        <v>1</v>
      </c>
      <c r="E61" s="12" t="s">
        <v>367</v>
      </c>
      <c r="F61" s="12" t="s">
        <v>22</v>
      </c>
      <c r="H61" s="2" t="s">
        <v>740</v>
      </c>
      <c r="I61" s="2">
        <v>1</v>
      </c>
    </row>
    <row r="62" spans="1:12">
      <c r="A62" s="2">
        <v>60</v>
      </c>
      <c r="B62" s="2" t="s">
        <v>741</v>
      </c>
      <c r="C62" s="2">
        <v>1</v>
      </c>
      <c r="E62" s="12" t="s">
        <v>377</v>
      </c>
      <c r="F62" s="12" t="s">
        <v>22</v>
      </c>
      <c r="H62" s="2" t="s">
        <v>742</v>
      </c>
      <c r="I62" s="2">
        <v>1</v>
      </c>
      <c r="L62" s="2"/>
    </row>
    <row r="63" spans="1:12">
      <c r="A63" s="2">
        <v>61</v>
      </c>
      <c r="B63" s="2" t="s">
        <v>743</v>
      </c>
      <c r="D63" s="2">
        <v>1</v>
      </c>
      <c r="E63" s="2" t="s">
        <v>384</v>
      </c>
      <c r="F63" s="9" t="s">
        <v>65</v>
      </c>
      <c r="H63" s="2" t="s">
        <v>744</v>
      </c>
      <c r="J63" s="2">
        <v>1</v>
      </c>
      <c r="L63" s="2"/>
    </row>
    <row r="64" spans="1:12">
      <c r="A64" s="2">
        <v>62</v>
      </c>
      <c r="B64" s="14" t="s">
        <v>681</v>
      </c>
      <c r="D64" s="2">
        <v>1</v>
      </c>
      <c r="E64" s="14" t="s">
        <v>389</v>
      </c>
      <c r="F64" s="9" t="s">
        <v>65</v>
      </c>
      <c r="H64" s="14" t="s">
        <v>840</v>
      </c>
      <c r="J64" s="2">
        <v>1</v>
      </c>
      <c r="L64" s="2"/>
    </row>
    <row r="65" spans="1:12">
      <c r="A65" s="2">
        <v>63</v>
      </c>
      <c r="B65" s="14" t="s">
        <v>841</v>
      </c>
      <c r="C65" s="2">
        <v>1</v>
      </c>
      <c r="E65" s="2" t="s">
        <v>395</v>
      </c>
      <c r="F65" s="9" t="s">
        <v>65</v>
      </c>
      <c r="H65" s="14" t="s">
        <v>842</v>
      </c>
      <c r="I65" s="2">
        <v>1</v>
      </c>
    </row>
    <row r="66" spans="1:12">
      <c r="A66" s="2">
        <v>64</v>
      </c>
      <c r="B66" s="2" t="s">
        <v>750</v>
      </c>
      <c r="D66" s="2">
        <v>1</v>
      </c>
      <c r="E66" s="2" t="s">
        <v>402</v>
      </c>
      <c r="F66" s="9" t="s">
        <v>65</v>
      </c>
      <c r="H66" s="2" t="s">
        <v>751</v>
      </c>
      <c r="I66" s="2">
        <v>1</v>
      </c>
    </row>
    <row r="67" spans="1:12">
      <c r="A67" s="2">
        <v>65</v>
      </c>
      <c r="B67" s="2" t="s">
        <v>752</v>
      </c>
      <c r="D67" s="2">
        <v>1</v>
      </c>
      <c r="E67" s="2" t="s">
        <v>409</v>
      </c>
      <c r="F67" s="9" t="s">
        <v>65</v>
      </c>
      <c r="H67" s="2" t="s">
        <v>753</v>
      </c>
      <c r="J67" s="2">
        <v>1</v>
      </c>
    </row>
    <row r="68" spans="1:12">
      <c r="A68" s="2">
        <v>66</v>
      </c>
      <c r="B68" s="2" t="s">
        <v>754</v>
      </c>
      <c r="D68" s="2">
        <v>1</v>
      </c>
      <c r="E68" s="2" t="s">
        <v>414</v>
      </c>
      <c r="F68" s="9" t="s">
        <v>65</v>
      </c>
      <c r="H68" s="2" t="s">
        <v>755</v>
      </c>
      <c r="J68" s="2">
        <v>1</v>
      </c>
      <c r="L68" s="2"/>
    </row>
    <row r="69" spans="1:12">
      <c r="A69" s="2">
        <v>67</v>
      </c>
      <c r="B69" s="2" t="s">
        <v>756</v>
      </c>
      <c r="D69" s="2">
        <v>1</v>
      </c>
      <c r="E69" s="2" t="s">
        <v>419</v>
      </c>
      <c r="F69" s="9" t="s">
        <v>65</v>
      </c>
      <c r="H69" s="2" t="s">
        <v>757</v>
      </c>
      <c r="J69" s="2">
        <v>1</v>
      </c>
    </row>
    <row r="70" spans="1:12">
      <c r="A70" s="2">
        <v>68</v>
      </c>
      <c r="B70" s="2" t="s">
        <v>758</v>
      </c>
      <c r="C70" s="2">
        <v>1</v>
      </c>
      <c r="E70" s="2" t="s">
        <v>424</v>
      </c>
      <c r="F70" s="9" t="s">
        <v>65</v>
      </c>
      <c r="H70" s="2" t="s">
        <v>759</v>
      </c>
      <c r="J70" s="2">
        <v>1</v>
      </c>
    </row>
    <row r="71" spans="1:12">
      <c r="A71" s="2">
        <v>69</v>
      </c>
      <c r="B71" s="2" t="s">
        <v>760</v>
      </c>
      <c r="D71" s="2">
        <v>1</v>
      </c>
      <c r="E71" s="2" t="s">
        <v>431</v>
      </c>
      <c r="F71" s="9" t="s">
        <v>65</v>
      </c>
      <c r="H71" s="2" t="s">
        <v>761</v>
      </c>
      <c r="J71" s="2">
        <v>1</v>
      </c>
      <c r="L71" s="2"/>
    </row>
    <row r="72" spans="1:12">
      <c r="A72" s="2">
        <v>70</v>
      </c>
      <c r="B72" s="2" t="s">
        <v>762</v>
      </c>
      <c r="C72" s="2">
        <v>1</v>
      </c>
      <c r="E72" s="2" t="s">
        <v>441</v>
      </c>
      <c r="F72" s="9" t="s">
        <v>65</v>
      </c>
      <c r="H72" s="14" t="s">
        <v>843</v>
      </c>
      <c r="I72" s="2">
        <v>1</v>
      </c>
      <c r="L72" s="2"/>
    </row>
    <row r="73" spans="1:12">
      <c r="A73" s="2">
        <v>71</v>
      </c>
      <c r="B73" s="2" t="s">
        <v>764</v>
      </c>
      <c r="C73" s="2">
        <v>1</v>
      </c>
      <c r="E73" s="2" t="s">
        <v>446</v>
      </c>
      <c r="F73" s="9" t="s">
        <v>65</v>
      </c>
      <c r="H73" s="14" t="s">
        <v>658</v>
      </c>
      <c r="I73" s="2">
        <v>1</v>
      </c>
      <c r="L73" s="2"/>
    </row>
    <row r="74" spans="1:12">
      <c r="A74" s="2">
        <v>72</v>
      </c>
      <c r="B74" s="2" t="s">
        <v>766</v>
      </c>
      <c r="C74" s="2">
        <v>1</v>
      </c>
      <c r="E74" s="2" t="s">
        <v>451</v>
      </c>
      <c r="F74" s="9" t="s">
        <v>65</v>
      </c>
      <c r="H74" s="2" t="s">
        <v>767</v>
      </c>
      <c r="I74" s="2">
        <v>1</v>
      </c>
      <c r="K74" s="2"/>
    </row>
    <row r="75" spans="1:12">
      <c r="A75" s="2">
        <v>73</v>
      </c>
      <c r="B75" s="2" t="s">
        <v>768</v>
      </c>
      <c r="D75" s="2">
        <v>1</v>
      </c>
      <c r="E75" s="12" t="s">
        <v>288</v>
      </c>
      <c r="F75" s="12" t="s">
        <v>22</v>
      </c>
      <c r="H75" s="2" t="s">
        <v>769</v>
      </c>
      <c r="I75" s="2">
        <v>1</v>
      </c>
    </row>
    <row r="76" spans="1:12">
      <c r="A76" s="2">
        <v>74</v>
      </c>
      <c r="B76" s="2" t="s">
        <v>770</v>
      </c>
      <c r="D76" s="2">
        <v>1</v>
      </c>
      <c r="E76" s="12" t="s">
        <v>299</v>
      </c>
      <c r="F76" s="12" t="s">
        <v>22</v>
      </c>
      <c r="H76" s="2" t="s">
        <v>771</v>
      </c>
      <c r="J76" s="2">
        <v>1</v>
      </c>
    </row>
    <row r="77" spans="1:12">
      <c r="A77" s="2">
        <v>75</v>
      </c>
      <c r="B77" s="2" t="s">
        <v>772</v>
      </c>
      <c r="D77" s="2">
        <v>1</v>
      </c>
      <c r="E77" s="12" t="s">
        <v>307</v>
      </c>
      <c r="F77" s="12" t="s">
        <v>22</v>
      </c>
      <c r="H77" s="2" t="s">
        <v>773</v>
      </c>
      <c r="I77" s="2">
        <v>1</v>
      </c>
    </row>
    <row r="78" spans="1:12">
      <c r="A78" s="2">
        <v>76</v>
      </c>
      <c r="B78" s="2" t="s">
        <v>774</v>
      </c>
      <c r="D78" s="2">
        <v>1</v>
      </c>
      <c r="E78" s="12" t="s">
        <v>315</v>
      </c>
      <c r="F78" s="12" t="s">
        <v>22</v>
      </c>
      <c r="H78" s="14" t="s">
        <v>844</v>
      </c>
      <c r="J78" s="2">
        <v>1</v>
      </c>
    </row>
    <row r="79" spans="1:12">
      <c r="A79" s="2">
        <v>77</v>
      </c>
      <c r="B79" s="2" t="s">
        <v>776</v>
      </c>
      <c r="C79" s="2">
        <v>1</v>
      </c>
      <c r="E79" s="14" t="s">
        <v>323</v>
      </c>
      <c r="F79" s="12" t="s">
        <v>22</v>
      </c>
      <c r="H79" s="14" t="s">
        <v>845</v>
      </c>
      <c r="J79" s="2">
        <v>1</v>
      </c>
    </row>
    <row r="80" spans="1:12">
      <c r="A80" s="2">
        <v>78</v>
      </c>
      <c r="B80" s="14" t="s">
        <v>846</v>
      </c>
      <c r="C80" s="2">
        <v>1</v>
      </c>
      <c r="E80" s="12" t="s">
        <v>332</v>
      </c>
      <c r="F80" s="12" t="s">
        <v>22</v>
      </c>
      <c r="H80" s="14" t="s">
        <v>847</v>
      </c>
      <c r="I80" s="2">
        <v>1</v>
      </c>
    </row>
    <row r="81" spans="1:10">
      <c r="A81" s="2">
        <v>79</v>
      </c>
      <c r="B81" s="2" t="s">
        <v>780</v>
      </c>
      <c r="D81" s="2">
        <v>1</v>
      </c>
      <c r="E81" s="12" t="s">
        <v>341</v>
      </c>
      <c r="F81" s="12" t="s">
        <v>22</v>
      </c>
      <c r="H81" s="14" t="s">
        <v>848</v>
      </c>
      <c r="I81" s="2">
        <v>1</v>
      </c>
    </row>
    <row r="82" spans="1:10">
      <c r="A82" s="2">
        <v>80</v>
      </c>
      <c r="B82" s="14" t="s">
        <v>849</v>
      </c>
      <c r="C82" s="2">
        <v>1</v>
      </c>
      <c r="E82" s="12" t="s">
        <v>347</v>
      </c>
      <c r="F82" s="12" t="s">
        <v>22</v>
      </c>
      <c r="H82" s="2" t="s">
        <v>783</v>
      </c>
      <c r="I82" s="2">
        <v>1</v>
      </c>
    </row>
    <row r="83" spans="1:10">
      <c r="A83" s="2">
        <v>81</v>
      </c>
      <c r="B83" s="2" t="s">
        <v>784</v>
      </c>
      <c r="C83" s="2">
        <v>1</v>
      </c>
      <c r="E83" s="12" t="s">
        <v>353</v>
      </c>
      <c r="F83" s="12" t="s">
        <v>22</v>
      </c>
      <c r="H83" s="14" t="s">
        <v>850</v>
      </c>
      <c r="I83" s="2">
        <v>1</v>
      </c>
    </row>
    <row r="84" spans="1:10">
      <c r="A84" s="2">
        <v>82</v>
      </c>
      <c r="B84" s="2" t="s">
        <v>786</v>
      </c>
      <c r="D84" s="2">
        <v>1</v>
      </c>
      <c r="E84" s="12" t="s">
        <v>360</v>
      </c>
      <c r="F84" s="12" t="s">
        <v>22</v>
      </c>
      <c r="H84" s="2" t="s">
        <v>787</v>
      </c>
      <c r="J84" s="2">
        <v>1</v>
      </c>
    </row>
    <row r="85" spans="1:10">
      <c r="A85" s="2">
        <v>83</v>
      </c>
      <c r="B85" s="2" t="s">
        <v>788</v>
      </c>
      <c r="C85" s="2">
        <v>1</v>
      </c>
      <c r="E85" s="12" t="s">
        <v>367</v>
      </c>
      <c r="F85" s="12" t="s">
        <v>22</v>
      </c>
      <c r="H85" s="2" t="s">
        <v>789</v>
      </c>
      <c r="I85" s="2">
        <v>1</v>
      </c>
    </row>
    <row r="86" spans="1:10">
      <c r="A86" s="2">
        <v>84</v>
      </c>
      <c r="B86" s="14" t="s">
        <v>851</v>
      </c>
      <c r="C86" s="2">
        <v>1</v>
      </c>
      <c r="E86" s="12" t="s">
        <v>377</v>
      </c>
      <c r="F86" s="12" t="s">
        <v>22</v>
      </c>
      <c r="H86" s="14" t="s">
        <v>852</v>
      </c>
      <c r="I86" s="2">
        <v>1</v>
      </c>
    </row>
    <row r="87" spans="1:10">
      <c r="A87" s="2">
        <v>85</v>
      </c>
      <c r="B87" s="14" t="s">
        <v>853</v>
      </c>
      <c r="C87" s="2">
        <v>1</v>
      </c>
      <c r="E87" s="2" t="s">
        <v>384</v>
      </c>
      <c r="F87" s="9" t="s">
        <v>65</v>
      </c>
      <c r="H87" s="14" t="s">
        <v>854</v>
      </c>
      <c r="J87" s="2">
        <v>1</v>
      </c>
    </row>
    <row r="88" spans="1:10">
      <c r="A88" s="2">
        <v>86</v>
      </c>
      <c r="B88" s="2" t="s">
        <v>795</v>
      </c>
      <c r="D88" s="2">
        <v>1</v>
      </c>
      <c r="E88" s="14" t="s">
        <v>389</v>
      </c>
      <c r="F88" s="9" t="s">
        <v>65</v>
      </c>
      <c r="H88" s="14" t="s">
        <v>855</v>
      </c>
      <c r="J88" s="2">
        <v>1</v>
      </c>
    </row>
    <row r="89" spans="1:10">
      <c r="A89" s="2">
        <v>87</v>
      </c>
      <c r="B89" s="2" t="s">
        <v>581</v>
      </c>
      <c r="C89" s="2">
        <v>1</v>
      </c>
      <c r="E89" s="2" t="s">
        <v>395</v>
      </c>
      <c r="F89" s="9" t="s">
        <v>65</v>
      </c>
      <c r="H89" s="2" t="s">
        <v>796</v>
      </c>
      <c r="J89" s="2">
        <v>1</v>
      </c>
    </row>
    <row r="90" spans="1:10">
      <c r="A90" s="2">
        <v>88</v>
      </c>
      <c r="B90" s="14" t="s">
        <v>778</v>
      </c>
      <c r="C90" s="2">
        <v>1</v>
      </c>
      <c r="E90" s="2" t="s">
        <v>402</v>
      </c>
      <c r="F90" s="9" t="s">
        <v>65</v>
      </c>
      <c r="H90" s="14" t="s">
        <v>588</v>
      </c>
      <c r="J90" s="2">
        <v>1</v>
      </c>
    </row>
    <row r="91" spans="1:10">
      <c r="A91" s="2">
        <v>89</v>
      </c>
      <c r="B91" s="14" t="s">
        <v>856</v>
      </c>
      <c r="D91" s="2">
        <v>1</v>
      </c>
      <c r="E91" s="2" t="s">
        <v>409</v>
      </c>
      <c r="F91" s="9" t="s">
        <v>65</v>
      </c>
      <c r="H91" s="2" t="s">
        <v>800</v>
      </c>
      <c r="J91" s="2">
        <v>1</v>
      </c>
    </row>
    <row r="92" spans="1:10">
      <c r="A92" s="2">
        <v>90</v>
      </c>
      <c r="B92" s="2" t="s">
        <v>857</v>
      </c>
      <c r="C92" s="2">
        <v>1</v>
      </c>
      <c r="E92" s="2" t="s">
        <v>414</v>
      </c>
      <c r="F92" s="9" t="s">
        <v>65</v>
      </c>
      <c r="H92" s="2" t="s">
        <v>802</v>
      </c>
      <c r="J92" s="2">
        <v>1</v>
      </c>
    </row>
    <row r="93" spans="1:10">
      <c r="A93" s="2">
        <v>91</v>
      </c>
      <c r="B93" s="2" t="s">
        <v>803</v>
      </c>
      <c r="D93" s="2">
        <v>1</v>
      </c>
      <c r="E93" s="2" t="s">
        <v>419</v>
      </c>
      <c r="F93" s="9" t="s">
        <v>65</v>
      </c>
      <c r="H93" s="2" t="s">
        <v>804</v>
      </c>
      <c r="I93" s="2">
        <v>1</v>
      </c>
    </row>
    <row r="94" spans="1:10">
      <c r="A94" s="2">
        <v>92</v>
      </c>
      <c r="B94" s="14" t="s">
        <v>858</v>
      </c>
      <c r="C94" s="2">
        <v>1</v>
      </c>
      <c r="E94" s="2" t="s">
        <v>424</v>
      </c>
      <c r="F94" s="9" t="s">
        <v>65</v>
      </c>
      <c r="H94" s="14" t="s">
        <v>859</v>
      </c>
      <c r="J94" s="2">
        <v>1</v>
      </c>
    </row>
    <row r="95" spans="1:10">
      <c r="A95" s="2">
        <v>93</v>
      </c>
      <c r="B95" s="2" t="s">
        <v>860</v>
      </c>
      <c r="D95" s="2">
        <v>1</v>
      </c>
      <c r="E95" s="2" t="s">
        <v>431</v>
      </c>
      <c r="F95" s="9" t="s">
        <v>65</v>
      </c>
      <c r="H95" s="2" t="s">
        <v>808</v>
      </c>
      <c r="J95" s="2">
        <v>1</v>
      </c>
    </row>
    <row r="96" spans="1:10">
      <c r="A96" s="2">
        <v>94</v>
      </c>
      <c r="B96" s="2" t="s">
        <v>809</v>
      </c>
      <c r="C96" s="2">
        <v>1</v>
      </c>
      <c r="E96" s="2" t="s">
        <v>441</v>
      </c>
      <c r="F96" s="9" t="s">
        <v>65</v>
      </c>
      <c r="H96" s="14" t="s">
        <v>861</v>
      </c>
      <c r="I96" s="2">
        <v>1</v>
      </c>
    </row>
    <row r="97" spans="1:10">
      <c r="A97" s="2">
        <v>95</v>
      </c>
      <c r="B97" s="14" t="s">
        <v>862</v>
      </c>
      <c r="C97" s="2">
        <v>1</v>
      </c>
      <c r="E97" s="2" t="s">
        <v>446</v>
      </c>
      <c r="F97" s="9" t="s">
        <v>65</v>
      </c>
      <c r="H97" s="2" t="s">
        <v>812</v>
      </c>
      <c r="I97" s="2">
        <v>1</v>
      </c>
    </row>
    <row r="98" spans="1:10">
      <c r="A98" s="2">
        <v>96</v>
      </c>
      <c r="B98" s="2" t="s">
        <v>813</v>
      </c>
      <c r="C98" s="2">
        <v>1</v>
      </c>
      <c r="E98" s="2" t="s">
        <v>451</v>
      </c>
      <c r="F98" s="9" t="s">
        <v>65</v>
      </c>
      <c r="H98" s="2" t="s">
        <v>814</v>
      </c>
      <c r="J98" s="2">
        <v>1</v>
      </c>
    </row>
    <row r="99" spans="1:10" ht="15" customHeight="1"/>
    <row r="100" spans="1:10" ht="15" customHeight="1"/>
    <row r="101" spans="1:10" ht="15" customHeight="1"/>
    <row r="102" spans="1:10" ht="15" customHeight="1"/>
    <row r="126" spans="1:11">
      <c r="A126" s="15"/>
      <c r="B126" s="15" t="s">
        <v>863</v>
      </c>
      <c r="C126" s="15"/>
      <c r="D126" s="15"/>
      <c r="E126" s="15" t="s">
        <v>864</v>
      </c>
      <c r="F126" s="15" t="s">
        <v>22</v>
      </c>
      <c r="G126" s="15"/>
      <c r="H126" s="15" t="s">
        <v>865</v>
      </c>
      <c r="I126" s="15"/>
      <c r="J126" s="15"/>
      <c r="K126" s="9"/>
    </row>
    <row r="127" spans="1:11">
      <c r="A127" s="13">
        <v>98</v>
      </c>
      <c r="B127" s="9" t="s">
        <v>866</v>
      </c>
      <c r="C127" s="9"/>
      <c r="D127" s="9"/>
      <c r="E127" s="9" t="s">
        <v>864</v>
      </c>
      <c r="F127" s="9" t="s">
        <v>22</v>
      </c>
      <c r="G127" s="9"/>
      <c r="H127" s="9" t="s">
        <v>867</v>
      </c>
      <c r="I127" s="9"/>
      <c r="J127" s="9"/>
      <c r="K127" s="9"/>
    </row>
    <row r="128" spans="1:11">
      <c r="A128" s="13">
        <v>101</v>
      </c>
      <c r="B128" s="9" t="s">
        <v>625</v>
      </c>
      <c r="C128" s="9"/>
      <c r="D128" s="9"/>
      <c r="E128" s="9" t="s">
        <v>389</v>
      </c>
      <c r="F128" s="9" t="s">
        <v>65</v>
      </c>
      <c r="G128" s="9"/>
      <c r="H128" s="9" t="s">
        <v>847</v>
      </c>
      <c r="I128" s="9"/>
      <c r="J128" s="9"/>
      <c r="K128" s="9"/>
    </row>
    <row r="129" spans="1:11">
      <c r="A129" s="13">
        <v>102</v>
      </c>
      <c r="B129" s="9" t="s">
        <v>846</v>
      </c>
      <c r="C129" s="9"/>
      <c r="D129" s="9"/>
      <c r="E129" s="9" t="s">
        <v>389</v>
      </c>
      <c r="F129" s="9" t="s">
        <v>65</v>
      </c>
      <c r="G129" s="9"/>
      <c r="H129" s="9" t="s">
        <v>868</v>
      </c>
      <c r="I129" s="9"/>
      <c r="J129" s="9"/>
      <c r="K129" s="9"/>
    </row>
    <row r="130" spans="1:11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</row>
    <row r="131" spans="1:11">
      <c r="A131" s="9" t="s">
        <v>869</v>
      </c>
      <c r="B131" s="9" t="s">
        <v>870</v>
      </c>
      <c r="C131" s="9"/>
      <c r="D131" s="9"/>
      <c r="E131" s="9"/>
      <c r="F131" s="9"/>
      <c r="G131" s="9"/>
      <c r="H131" s="9"/>
      <c r="I131" s="9"/>
      <c r="J131" s="9"/>
      <c r="K131" s="9"/>
    </row>
    <row r="132" spans="1:11">
      <c r="A132" s="9"/>
      <c r="B132" s="9" t="s">
        <v>871</v>
      </c>
      <c r="C132" s="9"/>
      <c r="D132" s="9"/>
      <c r="E132" s="9"/>
      <c r="F132" s="9"/>
      <c r="G132" s="9"/>
      <c r="H132" s="9"/>
      <c r="I132" s="9"/>
      <c r="J132" s="9"/>
      <c r="K132" s="9"/>
    </row>
    <row r="133" spans="1:11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</row>
    <row r="134" spans="1:11">
      <c r="A134" s="9" t="s">
        <v>872</v>
      </c>
      <c r="B134" s="9"/>
      <c r="C134" s="9"/>
      <c r="D134" s="9"/>
      <c r="E134" s="9"/>
      <c r="F134" s="9"/>
      <c r="G134" s="9"/>
      <c r="H134" s="9"/>
      <c r="I134" s="9"/>
      <c r="J134" s="9"/>
      <c r="K134" s="9"/>
    </row>
    <row r="135" spans="1:11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</row>
    <row r="136" spans="1:11">
      <c r="A136" s="9" t="s">
        <v>22</v>
      </c>
      <c r="B136" s="9" t="s">
        <v>873</v>
      </c>
      <c r="C136" s="9"/>
      <c r="D136" s="9"/>
      <c r="E136" s="9"/>
      <c r="F136" s="9"/>
      <c r="G136" s="9"/>
      <c r="H136" s="9"/>
      <c r="I136" s="9"/>
      <c r="J136" s="9"/>
      <c r="K136" s="9"/>
    </row>
    <row r="137" spans="1:11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</row>
    <row r="138" spans="1:11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</row>
    <row r="139" spans="1:11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</row>
    <row r="140" spans="1:11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</row>
    <row r="141" spans="1:11">
      <c r="A141" s="9" t="s">
        <v>65</v>
      </c>
      <c r="B141" s="9" t="s">
        <v>874</v>
      </c>
      <c r="C141" s="9"/>
      <c r="D141" s="9"/>
      <c r="E141" s="9"/>
      <c r="F141" s="9"/>
      <c r="G141" s="9"/>
      <c r="H141" s="9"/>
      <c r="I141" s="9"/>
      <c r="J141" s="9"/>
      <c r="K141" s="9"/>
    </row>
    <row r="142" spans="1:11">
      <c r="A142" s="9"/>
      <c r="B142" s="9" t="s">
        <v>875</v>
      </c>
      <c r="C142" s="9"/>
      <c r="D142" s="9"/>
      <c r="E142" s="9"/>
      <c r="F142" s="9"/>
      <c r="G142" s="9"/>
      <c r="H142" s="9"/>
      <c r="I142" s="9"/>
      <c r="J142" s="9"/>
      <c r="K142" s="9"/>
    </row>
    <row r="143" spans="1:11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</row>
    <row r="243" spans="1:15">
      <c r="A243" s="2">
        <v>1</v>
      </c>
      <c r="B243" s="2" t="s">
        <v>621</v>
      </c>
      <c r="D243" s="2">
        <v>1</v>
      </c>
      <c r="E243" s="12" t="s">
        <v>21</v>
      </c>
      <c r="F243" s="12" t="s">
        <v>22</v>
      </c>
      <c r="H243" s="2" t="s">
        <v>622</v>
      </c>
      <c r="J243" s="2">
        <v>1</v>
      </c>
      <c r="K243" s="2"/>
      <c r="M243" s="2"/>
      <c r="N243" s="2"/>
      <c r="O243" s="2"/>
    </row>
  </sheetData>
  <autoFilter ref="A2:Z103" xr:uid="{00000000-0009-0000-0000-000004000000}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96"/>
  <sheetViews>
    <sheetView workbookViewId="0"/>
  </sheetViews>
  <sheetFormatPr baseColWidth="10" defaultColWidth="14.5" defaultRowHeight="15" customHeight="1"/>
  <sheetData>
    <row r="1" spans="1:2">
      <c r="A1" s="9" t="s">
        <v>100</v>
      </c>
      <c r="B1" s="9" t="s">
        <v>65</v>
      </c>
    </row>
    <row r="2" spans="1:2">
      <c r="A2" s="9" t="s">
        <v>100</v>
      </c>
      <c r="B2" s="9" t="s">
        <v>65</v>
      </c>
    </row>
    <row r="3" spans="1:2">
      <c r="A3" s="12" t="s">
        <v>341</v>
      </c>
      <c r="B3" s="12" t="s">
        <v>22</v>
      </c>
    </row>
    <row r="4" spans="1:2">
      <c r="A4" s="12" t="s">
        <v>341</v>
      </c>
      <c r="B4" s="12" t="s">
        <v>22</v>
      </c>
    </row>
    <row r="5" spans="1:2">
      <c r="A5" s="9" t="s">
        <v>120</v>
      </c>
      <c r="B5" s="9" t="s">
        <v>65</v>
      </c>
    </row>
    <row r="6" spans="1:2">
      <c r="A6" s="9" t="s">
        <v>120</v>
      </c>
      <c r="B6" s="9" t="s">
        <v>65</v>
      </c>
    </row>
    <row r="7" spans="1:2">
      <c r="A7" s="12" t="s">
        <v>377</v>
      </c>
      <c r="B7" s="12" t="s">
        <v>22</v>
      </c>
    </row>
    <row r="8" spans="1:2">
      <c r="A8" s="12" t="s">
        <v>377</v>
      </c>
      <c r="B8" s="12" t="s">
        <v>22</v>
      </c>
    </row>
    <row r="9" spans="1:2">
      <c r="A9" s="12" t="s">
        <v>207</v>
      </c>
      <c r="B9" s="12" t="s">
        <v>22</v>
      </c>
    </row>
    <row r="10" spans="1:2">
      <c r="A10" s="12" t="s">
        <v>207</v>
      </c>
      <c r="B10" s="12" t="s">
        <v>22</v>
      </c>
    </row>
    <row r="11" spans="1:2">
      <c r="A11" s="12" t="s">
        <v>367</v>
      </c>
      <c r="B11" s="12" t="s">
        <v>22</v>
      </c>
    </row>
    <row r="12" spans="1:2">
      <c r="A12" s="12" t="s">
        <v>367</v>
      </c>
      <c r="B12" s="12" t="s">
        <v>22</v>
      </c>
    </row>
    <row r="13" spans="1:2">
      <c r="A13" s="12" t="s">
        <v>55</v>
      </c>
      <c r="B13" s="12" t="s">
        <v>22</v>
      </c>
    </row>
    <row r="14" spans="1:2">
      <c r="A14" s="12" t="s">
        <v>55</v>
      </c>
      <c r="B14" s="12" t="s">
        <v>22</v>
      </c>
    </row>
    <row r="15" spans="1:2">
      <c r="A15" s="2" t="s">
        <v>402</v>
      </c>
      <c r="B15" s="9" t="s">
        <v>65</v>
      </c>
    </row>
    <row r="16" spans="1:2">
      <c r="A16" s="2" t="s">
        <v>402</v>
      </c>
      <c r="B16" s="9" t="s">
        <v>65</v>
      </c>
    </row>
    <row r="17" spans="1:2">
      <c r="A17" s="9" t="s">
        <v>73</v>
      </c>
      <c r="B17" s="9" t="s">
        <v>65</v>
      </c>
    </row>
    <row r="18" spans="1:2">
      <c r="A18" s="9" t="s">
        <v>73</v>
      </c>
      <c r="B18" s="9" t="s">
        <v>65</v>
      </c>
    </row>
    <row r="19" spans="1:2">
      <c r="A19" s="2" t="s">
        <v>431</v>
      </c>
      <c r="B19" s="9" t="s">
        <v>65</v>
      </c>
    </row>
    <row r="20" spans="1:2">
      <c r="A20" s="2" t="s">
        <v>431</v>
      </c>
      <c r="B20" s="9" t="s">
        <v>65</v>
      </c>
    </row>
    <row r="21" spans="1:2">
      <c r="A21" s="12" t="s">
        <v>288</v>
      </c>
      <c r="B21" s="12" t="s">
        <v>22</v>
      </c>
    </row>
    <row r="22" spans="1:2">
      <c r="A22" s="12" t="s">
        <v>288</v>
      </c>
      <c r="B22" s="12" t="s">
        <v>22</v>
      </c>
    </row>
    <row r="23" spans="1:2">
      <c r="A23" s="12" t="s">
        <v>360</v>
      </c>
      <c r="B23" s="12" t="s">
        <v>22</v>
      </c>
    </row>
    <row r="24" spans="1:2">
      <c r="A24" s="12" t="s">
        <v>360</v>
      </c>
      <c r="B24" s="12" t="s">
        <v>22</v>
      </c>
    </row>
    <row r="25" spans="1:2">
      <c r="A25" s="12" t="s">
        <v>112</v>
      </c>
      <c r="B25" s="12" t="s">
        <v>22</v>
      </c>
    </row>
    <row r="26" spans="1:2">
      <c r="A26" s="12" t="s">
        <v>112</v>
      </c>
      <c r="B26" s="12" t="s">
        <v>22</v>
      </c>
    </row>
    <row r="27" spans="1:2">
      <c r="A27" s="12" t="s">
        <v>45</v>
      </c>
      <c r="B27" s="12" t="s">
        <v>22</v>
      </c>
    </row>
    <row r="28" spans="1:2">
      <c r="A28" s="12" t="s">
        <v>45</v>
      </c>
      <c r="B28" s="12" t="s">
        <v>22</v>
      </c>
    </row>
    <row r="29" spans="1:2">
      <c r="A29" s="9" t="s">
        <v>144</v>
      </c>
      <c r="B29" s="9" t="s">
        <v>65</v>
      </c>
    </row>
    <row r="30" spans="1:2">
      <c r="A30" s="9" t="s">
        <v>144</v>
      </c>
      <c r="B30" s="9" t="s">
        <v>65</v>
      </c>
    </row>
    <row r="31" spans="1:2">
      <c r="A31" s="12" t="s">
        <v>347</v>
      </c>
      <c r="B31" s="12" t="s">
        <v>22</v>
      </c>
    </row>
    <row r="32" spans="1:2">
      <c r="A32" s="12" t="s">
        <v>347</v>
      </c>
      <c r="B32" s="12" t="s">
        <v>22</v>
      </c>
    </row>
    <row r="33" spans="1:2">
      <c r="A33" s="9" t="s">
        <v>94</v>
      </c>
      <c r="B33" s="9" t="s">
        <v>65</v>
      </c>
    </row>
    <row r="34" spans="1:2">
      <c r="A34" s="9" t="s">
        <v>94</v>
      </c>
      <c r="B34" s="9" t="s">
        <v>65</v>
      </c>
    </row>
    <row r="35" spans="1:2">
      <c r="A35" s="12" t="s">
        <v>165</v>
      </c>
      <c r="B35" s="12" t="s">
        <v>22</v>
      </c>
    </row>
    <row r="36" spans="1:2">
      <c r="A36" s="12" t="s">
        <v>165</v>
      </c>
      <c r="B36" s="12" t="s">
        <v>22</v>
      </c>
    </row>
    <row r="37" spans="1:2">
      <c r="A37" s="12" t="s">
        <v>299</v>
      </c>
      <c r="B37" s="12" t="s">
        <v>22</v>
      </c>
    </row>
    <row r="38" spans="1:2">
      <c r="A38" s="12" t="s">
        <v>299</v>
      </c>
      <c r="B38" s="12" t="s">
        <v>22</v>
      </c>
    </row>
    <row r="39" spans="1:2">
      <c r="A39" s="2" t="s">
        <v>395</v>
      </c>
      <c r="B39" s="9" t="s">
        <v>65</v>
      </c>
    </row>
    <row r="40" spans="1:2">
      <c r="A40" s="2" t="s">
        <v>395</v>
      </c>
      <c r="B40" s="9" t="s">
        <v>65</v>
      </c>
    </row>
    <row r="41" spans="1:2">
      <c r="A41" s="2" t="s">
        <v>746</v>
      </c>
      <c r="B41" s="9" t="s">
        <v>65</v>
      </c>
    </row>
    <row r="42" spans="1:2">
      <c r="A42" s="2" t="s">
        <v>746</v>
      </c>
      <c r="B42" s="9" t="s">
        <v>65</v>
      </c>
    </row>
    <row r="43" spans="1:2">
      <c r="A43" s="9" t="s">
        <v>149</v>
      </c>
      <c r="B43" s="9" t="s">
        <v>65</v>
      </c>
    </row>
    <row r="44" spans="1:2">
      <c r="A44" s="9" t="s">
        <v>149</v>
      </c>
      <c r="B44" s="9" t="s">
        <v>65</v>
      </c>
    </row>
    <row r="45" spans="1:2">
      <c r="A45" s="9" t="s">
        <v>64</v>
      </c>
      <c r="B45" s="9" t="s">
        <v>65</v>
      </c>
    </row>
    <row r="46" spans="1:2">
      <c r="A46" s="9" t="s">
        <v>64</v>
      </c>
      <c r="B46" s="9" t="s">
        <v>65</v>
      </c>
    </row>
    <row r="47" spans="1:2">
      <c r="A47" s="12" t="s">
        <v>36</v>
      </c>
      <c r="B47" s="12" t="s">
        <v>22</v>
      </c>
    </row>
    <row r="48" spans="1:2">
      <c r="A48" s="12" t="s">
        <v>36</v>
      </c>
      <c r="B48" s="12" t="s">
        <v>22</v>
      </c>
    </row>
    <row r="49" spans="1:2">
      <c r="A49" s="12" t="s">
        <v>21</v>
      </c>
      <c r="B49" s="12" t="s">
        <v>22</v>
      </c>
    </row>
    <row r="50" spans="1:2">
      <c r="A50" s="12" t="s">
        <v>21</v>
      </c>
      <c r="B50" s="12" t="s">
        <v>22</v>
      </c>
    </row>
    <row r="51" spans="1:2">
      <c r="A51" s="12" t="s">
        <v>191</v>
      </c>
      <c r="B51" s="12" t="s">
        <v>22</v>
      </c>
    </row>
    <row r="52" spans="1:2">
      <c r="A52" s="12" t="s">
        <v>191</v>
      </c>
      <c r="B52" s="12" t="s">
        <v>22</v>
      </c>
    </row>
    <row r="53" spans="1:2">
      <c r="A53" s="12" t="s">
        <v>217</v>
      </c>
      <c r="B53" s="12" t="s">
        <v>22</v>
      </c>
    </row>
    <row r="54" spans="1:2">
      <c r="A54" s="12" t="s">
        <v>217</v>
      </c>
      <c r="B54" s="12" t="s">
        <v>22</v>
      </c>
    </row>
    <row r="55" spans="1:2">
      <c r="A55" s="2" t="s">
        <v>441</v>
      </c>
      <c r="B55" s="9" t="s">
        <v>65</v>
      </c>
    </row>
    <row r="56" spans="1:2">
      <c r="A56" s="2" t="s">
        <v>441</v>
      </c>
      <c r="B56" s="9" t="s">
        <v>65</v>
      </c>
    </row>
    <row r="57" spans="1:2">
      <c r="A57" s="12" t="s">
        <v>307</v>
      </c>
      <c r="B57" s="12" t="s">
        <v>22</v>
      </c>
    </row>
    <row r="58" spans="1:2">
      <c r="A58" s="12" t="s">
        <v>307</v>
      </c>
      <c r="B58" s="12" t="s">
        <v>22</v>
      </c>
    </row>
    <row r="59" spans="1:2">
      <c r="A59" s="9" t="s">
        <v>86</v>
      </c>
      <c r="B59" s="9" t="s">
        <v>65</v>
      </c>
    </row>
    <row r="60" spans="1:2">
      <c r="A60" s="9" t="s">
        <v>86</v>
      </c>
      <c r="B60" s="9" t="s">
        <v>65</v>
      </c>
    </row>
    <row r="61" spans="1:2">
      <c r="A61" s="2" t="s">
        <v>424</v>
      </c>
      <c r="B61" s="9" t="s">
        <v>65</v>
      </c>
    </row>
    <row r="62" spans="1:2">
      <c r="A62" s="2" t="s">
        <v>424</v>
      </c>
      <c r="B62" s="9" t="s">
        <v>65</v>
      </c>
    </row>
    <row r="63" spans="1:2">
      <c r="A63" s="12" t="s">
        <v>179</v>
      </c>
      <c r="B63" s="12" t="s">
        <v>22</v>
      </c>
    </row>
    <row r="64" spans="1:2">
      <c r="A64" s="12" t="s">
        <v>179</v>
      </c>
      <c r="B64" s="12" t="s">
        <v>22</v>
      </c>
    </row>
    <row r="65" spans="1:2">
      <c r="A65" s="12" t="s">
        <v>315</v>
      </c>
      <c r="B65" s="12" t="s">
        <v>22</v>
      </c>
    </row>
    <row r="66" spans="1:2">
      <c r="A66" s="12" t="s">
        <v>315</v>
      </c>
      <c r="B66" s="12" t="s">
        <v>22</v>
      </c>
    </row>
    <row r="67" spans="1:2">
      <c r="A67" s="2" t="s">
        <v>451</v>
      </c>
      <c r="B67" s="9" t="s">
        <v>65</v>
      </c>
    </row>
    <row r="68" spans="1:2">
      <c r="A68" s="2" t="s">
        <v>451</v>
      </c>
      <c r="B68" s="9" t="s">
        <v>65</v>
      </c>
    </row>
    <row r="69" spans="1:2">
      <c r="A69" s="2" t="s">
        <v>419</v>
      </c>
      <c r="B69" s="9" t="s">
        <v>65</v>
      </c>
    </row>
    <row r="70" spans="1:2">
      <c r="A70" s="2" t="s">
        <v>419</v>
      </c>
      <c r="B70" s="9" t="s">
        <v>65</v>
      </c>
    </row>
    <row r="71" spans="1:2">
      <c r="A71" s="2" t="s">
        <v>446</v>
      </c>
      <c r="B71" s="9" t="s">
        <v>65</v>
      </c>
    </row>
    <row r="72" spans="1:2">
      <c r="A72" s="2" t="s">
        <v>446</v>
      </c>
      <c r="B72" s="9" t="s">
        <v>65</v>
      </c>
    </row>
    <row r="73" spans="1:2">
      <c r="A73" s="9" t="s">
        <v>137</v>
      </c>
      <c r="B73" s="9" t="s">
        <v>65</v>
      </c>
    </row>
    <row r="74" spans="1:2">
      <c r="A74" s="9" t="s">
        <v>137</v>
      </c>
      <c r="B74" s="9" t="s">
        <v>65</v>
      </c>
    </row>
    <row r="75" spans="1:2">
      <c r="A75" s="12" t="s">
        <v>323</v>
      </c>
      <c r="B75" s="12" t="s">
        <v>22</v>
      </c>
    </row>
    <row r="76" spans="1:2">
      <c r="A76" s="12" t="s">
        <v>323</v>
      </c>
      <c r="B76" s="12" t="s">
        <v>22</v>
      </c>
    </row>
    <row r="77" spans="1:2">
      <c r="A77" s="9" t="s">
        <v>129</v>
      </c>
      <c r="B77" s="9" t="s">
        <v>65</v>
      </c>
    </row>
    <row r="78" spans="1:2">
      <c r="A78" s="9" t="s">
        <v>129</v>
      </c>
      <c r="B78" s="9" t="s">
        <v>65</v>
      </c>
    </row>
    <row r="79" spans="1:2">
      <c r="A79" s="12" t="s">
        <v>353</v>
      </c>
      <c r="B79" s="12" t="s">
        <v>22</v>
      </c>
    </row>
    <row r="80" spans="1:2">
      <c r="A80" s="12" t="s">
        <v>353</v>
      </c>
      <c r="B80" s="12" t="s">
        <v>22</v>
      </c>
    </row>
    <row r="81" spans="1:2">
      <c r="A81" s="2" t="s">
        <v>414</v>
      </c>
      <c r="B81" s="9" t="s">
        <v>65</v>
      </c>
    </row>
    <row r="82" spans="1:2">
      <c r="A82" s="2" t="s">
        <v>414</v>
      </c>
      <c r="B82" s="9" t="s">
        <v>65</v>
      </c>
    </row>
    <row r="83" spans="1:2">
      <c r="A83" s="12" t="s">
        <v>198</v>
      </c>
      <c r="B83" s="12" t="s">
        <v>22</v>
      </c>
    </row>
    <row r="84" spans="1:2">
      <c r="A84" s="12" t="s">
        <v>198</v>
      </c>
      <c r="B84" s="12" t="s">
        <v>22</v>
      </c>
    </row>
    <row r="85" spans="1:2">
      <c r="A85" s="12" t="s">
        <v>172</v>
      </c>
      <c r="B85" s="12" t="s">
        <v>22</v>
      </c>
    </row>
    <row r="86" spans="1:2">
      <c r="A86" s="12" t="s">
        <v>172</v>
      </c>
      <c r="B86" s="12" t="s">
        <v>22</v>
      </c>
    </row>
    <row r="87" spans="1:2">
      <c r="A87" s="2" t="s">
        <v>409</v>
      </c>
      <c r="B87" s="9" t="s">
        <v>65</v>
      </c>
    </row>
    <row r="88" spans="1:2">
      <c r="A88" s="2" t="s">
        <v>409</v>
      </c>
      <c r="B88" s="9" t="s">
        <v>65</v>
      </c>
    </row>
    <row r="89" spans="1:2">
      <c r="A89" s="9" t="s">
        <v>106</v>
      </c>
      <c r="B89" s="9" t="s">
        <v>65</v>
      </c>
    </row>
    <row r="90" spans="1:2">
      <c r="A90" s="9" t="s">
        <v>106</v>
      </c>
      <c r="B90" s="9" t="s">
        <v>65</v>
      </c>
    </row>
    <row r="91" spans="1:2">
      <c r="A91" s="2" t="s">
        <v>384</v>
      </c>
      <c r="B91" s="9" t="s">
        <v>65</v>
      </c>
    </row>
    <row r="92" spans="1:2">
      <c r="A92" s="2" t="s">
        <v>384</v>
      </c>
      <c r="B92" s="9" t="s">
        <v>65</v>
      </c>
    </row>
    <row r="93" spans="1:2">
      <c r="A93" s="9" t="s">
        <v>79</v>
      </c>
      <c r="B93" s="9" t="s">
        <v>65</v>
      </c>
    </row>
    <row r="94" spans="1:2">
      <c r="A94" s="9" t="s">
        <v>79</v>
      </c>
      <c r="B94" s="9" t="s">
        <v>65</v>
      </c>
    </row>
    <row r="95" spans="1:2">
      <c r="A95" s="12" t="s">
        <v>332</v>
      </c>
      <c r="B95" s="12" t="s">
        <v>22</v>
      </c>
    </row>
    <row r="96" spans="1:2">
      <c r="A96" s="12" t="s">
        <v>332</v>
      </c>
      <c r="B96" s="12" t="s">
        <v>22</v>
      </c>
    </row>
  </sheetData>
  <autoFilter ref="A1:A1000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2:L31"/>
  <sheetViews>
    <sheetView workbookViewId="0"/>
  </sheetViews>
  <sheetFormatPr baseColWidth="10" defaultColWidth="14.5" defaultRowHeight="15" customHeight="1"/>
  <sheetData>
    <row r="2" spans="1:12">
      <c r="A2" s="9" t="s">
        <v>876</v>
      </c>
      <c r="B2" s="9" t="s">
        <v>877</v>
      </c>
      <c r="H2" s="2" t="s">
        <v>878</v>
      </c>
    </row>
    <row r="3" spans="1:12">
      <c r="A3" s="9"/>
      <c r="B3" s="9" t="s">
        <v>879</v>
      </c>
    </row>
    <row r="4" spans="1:12">
      <c r="A4" s="9"/>
      <c r="B4" s="9" t="s">
        <v>880</v>
      </c>
    </row>
    <row r="5" spans="1:12">
      <c r="A5" s="9"/>
      <c r="B5" s="9" t="s">
        <v>881</v>
      </c>
      <c r="I5" s="2">
        <v>192</v>
      </c>
      <c r="J5" s="2">
        <v>12</v>
      </c>
      <c r="K5" s="2" t="s">
        <v>882</v>
      </c>
      <c r="L5" s="2" t="s">
        <v>883</v>
      </c>
    </row>
    <row r="6" spans="1:12">
      <c r="A6" s="9"/>
      <c r="B6" s="9" t="s">
        <v>884</v>
      </c>
      <c r="I6" s="2" t="s">
        <v>885</v>
      </c>
      <c r="J6" s="2">
        <v>16</v>
      </c>
      <c r="K6" s="2" t="s">
        <v>886</v>
      </c>
    </row>
    <row r="7" spans="1:12">
      <c r="A7" s="9"/>
      <c r="B7" s="9" t="s">
        <v>887</v>
      </c>
      <c r="I7" s="2" t="s">
        <v>888</v>
      </c>
    </row>
    <row r="8" spans="1:12">
      <c r="A8" s="9"/>
      <c r="B8" s="9" t="s">
        <v>889</v>
      </c>
    </row>
    <row r="9" spans="1:12">
      <c r="A9" s="9"/>
      <c r="B9" s="9" t="s">
        <v>890</v>
      </c>
    </row>
    <row r="10" spans="1:12">
      <c r="A10" s="9"/>
      <c r="B10" s="9" t="s">
        <v>891</v>
      </c>
    </row>
    <row r="11" spans="1:12">
      <c r="A11" s="9"/>
      <c r="B11" s="9"/>
    </row>
    <row r="12" spans="1:12">
      <c r="A12" s="9"/>
      <c r="B12" s="9" t="s">
        <v>892</v>
      </c>
    </row>
    <row r="13" spans="1:12">
      <c r="A13" s="9"/>
      <c r="B13" s="9" t="s">
        <v>893</v>
      </c>
      <c r="G13" s="2">
        <v>20</v>
      </c>
      <c r="H13" s="2">
        <v>20</v>
      </c>
      <c r="I13" s="2" t="s">
        <v>894</v>
      </c>
    </row>
    <row r="14" spans="1:12">
      <c r="A14" s="9"/>
      <c r="B14" s="9" t="s">
        <v>895</v>
      </c>
      <c r="G14" s="2" t="s">
        <v>896</v>
      </c>
      <c r="H14" s="2" t="s">
        <v>897</v>
      </c>
      <c r="I14" s="2">
        <v>20</v>
      </c>
    </row>
    <row r="15" spans="1:12">
      <c r="A15" s="9"/>
      <c r="B15" s="13">
        <v>20</v>
      </c>
      <c r="G15" s="2">
        <v>64</v>
      </c>
      <c r="H15" s="2">
        <v>96</v>
      </c>
    </row>
    <row r="16" spans="1:12">
      <c r="A16" s="9"/>
      <c r="B16" s="9" t="s">
        <v>898</v>
      </c>
    </row>
    <row r="17" spans="1:9">
      <c r="A17" s="9"/>
      <c r="B17" s="13">
        <v>20</v>
      </c>
      <c r="H17" s="2" t="s">
        <v>899</v>
      </c>
    </row>
    <row r="18" spans="1:9">
      <c r="A18" s="9"/>
      <c r="B18" s="9"/>
      <c r="I18" s="2" t="s">
        <v>900</v>
      </c>
    </row>
    <row r="19" spans="1:9">
      <c r="A19" s="9"/>
      <c r="B19" s="9" t="s">
        <v>901</v>
      </c>
      <c r="H19" s="2" t="s">
        <v>902</v>
      </c>
    </row>
    <row r="20" spans="1:9">
      <c r="A20" s="9"/>
      <c r="B20" s="9" t="s">
        <v>903</v>
      </c>
      <c r="I20" s="2" t="s">
        <v>904</v>
      </c>
    </row>
    <row r="21" spans="1:9">
      <c r="A21" s="9"/>
      <c r="B21" s="9" t="s">
        <v>905</v>
      </c>
      <c r="I21" s="2" t="s">
        <v>906</v>
      </c>
    </row>
    <row r="22" spans="1:9">
      <c r="A22" s="9"/>
      <c r="B22" s="9" t="s">
        <v>907</v>
      </c>
      <c r="I22" s="2" t="s">
        <v>908</v>
      </c>
    </row>
    <row r="23" spans="1:9">
      <c r="A23" s="9"/>
      <c r="B23" s="9" t="s">
        <v>909</v>
      </c>
    </row>
    <row r="24" spans="1:9">
      <c r="A24" s="9"/>
      <c r="B24" s="9" t="s">
        <v>910</v>
      </c>
    </row>
    <row r="25" spans="1:9">
      <c r="A25" s="9"/>
      <c r="B25" s="9" t="s">
        <v>911</v>
      </c>
    </row>
    <row r="26" spans="1:9">
      <c r="A26" s="9"/>
      <c r="B26" s="9"/>
    </row>
    <row r="27" spans="1:9">
      <c r="A27" s="9"/>
      <c r="B27" s="9"/>
    </row>
    <row r="28" spans="1:9">
      <c r="A28" s="9" t="s">
        <v>912</v>
      </c>
      <c r="B28" s="9" t="s">
        <v>913</v>
      </c>
    </row>
    <row r="29" spans="1:9">
      <c r="A29" s="9"/>
      <c r="B29" s="9"/>
    </row>
    <row r="30" spans="1:9">
      <c r="A30" s="9"/>
      <c r="B30" s="9" t="s">
        <v>914</v>
      </c>
    </row>
    <row r="31" spans="1:9">
      <c r="A31" s="9"/>
      <c r="B31" s="9" t="s">
        <v>915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193"/>
  <sheetViews>
    <sheetView workbookViewId="0"/>
  </sheetViews>
  <sheetFormatPr baseColWidth="10" defaultColWidth="14.5" defaultRowHeight="15" customHeight="1"/>
  <sheetData>
    <row r="1" spans="1:4">
      <c r="A1" s="16" t="s">
        <v>0</v>
      </c>
      <c r="B1" s="16" t="s">
        <v>1</v>
      </c>
    </row>
    <row r="2" spans="1:4">
      <c r="A2" s="9" t="s">
        <v>16</v>
      </c>
      <c r="B2" s="9" t="s">
        <v>916</v>
      </c>
      <c r="D2" s="9"/>
    </row>
    <row r="3" spans="1:4">
      <c r="A3" s="9" t="s">
        <v>23</v>
      </c>
      <c r="B3" s="9" t="s">
        <v>917</v>
      </c>
      <c r="D3" s="9"/>
    </row>
    <row r="4" spans="1:4">
      <c r="A4" s="9" t="s">
        <v>109</v>
      </c>
      <c r="B4" s="9" t="s">
        <v>918</v>
      </c>
      <c r="D4" s="9"/>
    </row>
    <row r="5" spans="1:4">
      <c r="A5" s="9" t="s">
        <v>113</v>
      </c>
      <c r="B5" s="9" t="s">
        <v>919</v>
      </c>
      <c r="D5" s="9"/>
    </row>
    <row r="6" spans="1:4">
      <c r="A6" s="9" t="s">
        <v>182</v>
      </c>
      <c r="B6" s="9" t="s">
        <v>920</v>
      </c>
      <c r="D6" s="9"/>
    </row>
    <row r="7" spans="1:4">
      <c r="A7" s="9" t="s">
        <v>184</v>
      </c>
      <c r="B7" s="9" t="s">
        <v>921</v>
      </c>
      <c r="D7" s="9"/>
    </row>
    <row r="8" spans="1:4">
      <c r="A8" s="9" t="s">
        <v>245</v>
      </c>
      <c r="B8" s="9" t="s">
        <v>922</v>
      </c>
      <c r="D8" s="9"/>
    </row>
    <row r="9" spans="1:4">
      <c r="A9" s="9" t="s">
        <v>247</v>
      </c>
      <c r="B9" s="9" t="s">
        <v>923</v>
      </c>
      <c r="D9" s="9"/>
    </row>
    <row r="10" spans="1:4">
      <c r="A10" s="9" t="s">
        <v>291</v>
      </c>
      <c r="B10" s="9" t="s">
        <v>924</v>
      </c>
      <c r="D10" s="9"/>
    </row>
    <row r="11" spans="1:4">
      <c r="A11" s="9" t="s">
        <v>293</v>
      </c>
      <c r="B11" s="9" t="s">
        <v>925</v>
      </c>
      <c r="D11" s="9"/>
    </row>
    <row r="12" spans="1:4">
      <c r="A12" s="9" t="s">
        <v>370</v>
      </c>
      <c r="B12" s="9" t="s">
        <v>926</v>
      </c>
      <c r="D12" s="9"/>
    </row>
    <row r="13" spans="1:4">
      <c r="A13" s="9" t="s">
        <v>372</v>
      </c>
      <c r="B13" s="9" t="s">
        <v>927</v>
      </c>
      <c r="D13" s="9"/>
    </row>
    <row r="14" spans="1:4">
      <c r="A14" s="9" t="s">
        <v>435</v>
      </c>
      <c r="B14" s="9" t="s">
        <v>928</v>
      </c>
      <c r="D14" s="9"/>
    </row>
    <row r="15" spans="1:4">
      <c r="A15" s="9" t="s">
        <v>437</v>
      </c>
      <c r="B15" s="9" t="s">
        <v>929</v>
      </c>
      <c r="D15" s="9"/>
    </row>
    <row r="16" spans="1:4">
      <c r="A16" s="9" t="s">
        <v>483</v>
      </c>
      <c r="B16" s="9" t="s">
        <v>930</v>
      </c>
      <c r="D16" s="9"/>
    </row>
    <row r="17" spans="1:4">
      <c r="A17" s="9" t="s">
        <v>485</v>
      </c>
      <c r="B17" s="9" t="s">
        <v>931</v>
      </c>
      <c r="D17" s="9"/>
    </row>
    <row r="18" spans="1:4">
      <c r="A18" s="9" t="s">
        <v>530</v>
      </c>
      <c r="B18" s="9" t="s">
        <v>932</v>
      </c>
      <c r="D18" s="9"/>
    </row>
    <row r="19" spans="1:4">
      <c r="A19" s="9" t="s">
        <v>532</v>
      </c>
      <c r="B19" s="9" t="s">
        <v>933</v>
      </c>
      <c r="D19" s="9"/>
    </row>
    <row r="20" spans="1:4">
      <c r="A20" s="9" t="s">
        <v>29</v>
      </c>
      <c r="B20" s="9" t="s">
        <v>934</v>
      </c>
      <c r="D20" s="9"/>
    </row>
    <row r="21" spans="1:4">
      <c r="A21" s="9" t="s">
        <v>37</v>
      </c>
      <c r="B21" s="9" t="s">
        <v>935</v>
      </c>
      <c r="D21" s="9"/>
    </row>
    <row r="22" spans="1:4">
      <c r="A22" s="9" t="s">
        <v>40</v>
      </c>
      <c r="B22" s="9" t="s">
        <v>936</v>
      </c>
      <c r="D22" s="9"/>
    </row>
    <row r="23" spans="1:4">
      <c r="A23" s="9" t="s">
        <v>46</v>
      </c>
      <c r="B23" s="9" t="s">
        <v>937</v>
      </c>
      <c r="D23" s="9"/>
    </row>
    <row r="24" spans="1:4">
      <c r="A24" s="9" t="s">
        <v>49</v>
      </c>
      <c r="B24" s="9" t="s">
        <v>938</v>
      </c>
      <c r="D24" s="9"/>
    </row>
    <row r="25" spans="1:4">
      <c r="A25" s="9" t="s">
        <v>56</v>
      </c>
      <c r="B25" s="9" t="s">
        <v>939</v>
      </c>
      <c r="D25" s="9"/>
    </row>
    <row r="26" spans="1:4">
      <c r="A26" s="9" t="s">
        <v>59</v>
      </c>
      <c r="B26" s="9" t="s">
        <v>940</v>
      </c>
      <c r="D26" s="9"/>
    </row>
    <row r="27" spans="1:4">
      <c r="A27" s="9" t="s">
        <v>66</v>
      </c>
      <c r="B27" s="9" t="s">
        <v>941</v>
      </c>
      <c r="D27" s="9"/>
    </row>
    <row r="28" spans="1:4">
      <c r="A28" s="9" t="s">
        <v>69</v>
      </c>
      <c r="B28" s="9" t="s">
        <v>942</v>
      </c>
      <c r="D28" s="9"/>
    </row>
    <row r="29" spans="1:4">
      <c r="A29" s="9" t="s">
        <v>74</v>
      </c>
      <c r="B29" s="9" t="s">
        <v>943</v>
      </c>
      <c r="D29" s="9"/>
    </row>
    <row r="30" spans="1:4">
      <c r="A30" s="9" t="s">
        <v>77</v>
      </c>
      <c r="B30" s="9" t="s">
        <v>944</v>
      </c>
      <c r="D30" s="9"/>
    </row>
    <row r="31" spans="1:4">
      <c r="A31" s="9" t="s">
        <v>80</v>
      </c>
      <c r="B31" s="9" t="s">
        <v>945</v>
      </c>
      <c r="D31" s="9"/>
    </row>
    <row r="32" spans="1:4">
      <c r="A32" s="9" t="s">
        <v>82</v>
      </c>
      <c r="B32" s="9" t="s">
        <v>946</v>
      </c>
      <c r="D32" s="9"/>
    </row>
    <row r="33" spans="1:4">
      <c r="A33" s="9" t="s">
        <v>87</v>
      </c>
      <c r="B33" s="9" t="s">
        <v>947</v>
      </c>
      <c r="D33" s="9"/>
    </row>
    <row r="34" spans="1:4">
      <c r="A34" s="9" t="s">
        <v>90</v>
      </c>
      <c r="B34" s="9" t="s">
        <v>948</v>
      </c>
      <c r="D34" s="9"/>
    </row>
    <row r="35" spans="1:4">
      <c r="A35" s="9" t="s">
        <v>95</v>
      </c>
      <c r="B35" s="9" t="s">
        <v>949</v>
      </c>
      <c r="D35" s="9"/>
    </row>
    <row r="36" spans="1:4">
      <c r="A36" s="9" t="s">
        <v>98</v>
      </c>
      <c r="B36" s="9" t="s">
        <v>950</v>
      </c>
      <c r="D36" s="9"/>
    </row>
    <row r="37" spans="1:4">
      <c r="A37" s="9" t="s">
        <v>101</v>
      </c>
      <c r="B37" s="9" t="s">
        <v>951</v>
      </c>
      <c r="D37" s="9"/>
    </row>
    <row r="38" spans="1:4">
      <c r="A38" s="9" t="s">
        <v>103</v>
      </c>
      <c r="B38" s="9" t="s">
        <v>952</v>
      </c>
      <c r="D38" s="9"/>
    </row>
    <row r="39" spans="1:4">
      <c r="A39" s="9" t="s">
        <v>107</v>
      </c>
      <c r="B39" s="9" t="s">
        <v>953</v>
      </c>
      <c r="D39" s="9"/>
    </row>
    <row r="40" spans="1:4">
      <c r="A40" s="9" t="s">
        <v>115</v>
      </c>
      <c r="B40" s="9" t="s">
        <v>954</v>
      </c>
      <c r="D40" s="9"/>
    </row>
    <row r="41" spans="1:4">
      <c r="A41" s="9" t="s">
        <v>121</v>
      </c>
      <c r="B41" s="9" t="s">
        <v>955</v>
      </c>
      <c r="D41" s="9"/>
    </row>
    <row r="42" spans="1:4">
      <c r="A42" s="9" t="s">
        <v>124</v>
      </c>
      <c r="B42" s="9" t="s">
        <v>956</v>
      </c>
      <c r="D42" s="9"/>
    </row>
    <row r="43" spans="1:4">
      <c r="A43" s="9" t="s">
        <v>130</v>
      </c>
      <c r="B43" s="9" t="s">
        <v>957</v>
      </c>
      <c r="D43" s="9"/>
    </row>
    <row r="44" spans="1:4">
      <c r="A44" s="9" t="s">
        <v>133</v>
      </c>
      <c r="B44" s="9" t="s">
        <v>958</v>
      </c>
      <c r="D44" s="9"/>
    </row>
    <row r="45" spans="1:4">
      <c r="A45" s="9" t="s">
        <v>139</v>
      </c>
      <c r="B45" s="9" t="s">
        <v>959</v>
      </c>
      <c r="D45" s="9"/>
    </row>
    <row r="46" spans="1:4">
      <c r="A46" s="9" t="s">
        <v>142</v>
      </c>
      <c r="B46" s="9" t="s">
        <v>960</v>
      </c>
      <c r="D46" s="9"/>
    </row>
    <row r="47" spans="1:4">
      <c r="A47" s="9" t="s">
        <v>145</v>
      </c>
      <c r="B47" s="9" t="s">
        <v>961</v>
      </c>
      <c r="D47" s="9"/>
    </row>
    <row r="48" spans="1:4">
      <c r="A48" s="9" t="s">
        <v>147</v>
      </c>
      <c r="B48" s="9" t="s">
        <v>962</v>
      </c>
      <c r="D48" s="9"/>
    </row>
    <row r="49" spans="1:4">
      <c r="A49" s="9" t="s">
        <v>150</v>
      </c>
      <c r="B49" s="9" t="s">
        <v>963</v>
      </c>
      <c r="D49" s="9"/>
    </row>
    <row r="50" spans="1:4">
      <c r="A50" s="9" t="s">
        <v>152</v>
      </c>
      <c r="B50" s="9" t="s">
        <v>964</v>
      </c>
      <c r="D50" s="9"/>
    </row>
    <row r="51" spans="1:4">
      <c r="A51" s="9" t="s">
        <v>154</v>
      </c>
      <c r="B51" s="9" t="s">
        <v>965</v>
      </c>
      <c r="D51" s="9"/>
    </row>
    <row r="52" spans="1:4">
      <c r="A52" s="9" t="s">
        <v>157</v>
      </c>
      <c r="B52" s="9" t="s">
        <v>966</v>
      </c>
      <c r="D52" s="9"/>
    </row>
    <row r="53" spans="1:4">
      <c r="A53" s="9" t="s">
        <v>159</v>
      </c>
      <c r="B53" s="9" t="s">
        <v>967</v>
      </c>
      <c r="D53" s="9"/>
    </row>
    <row r="54" spans="1:4">
      <c r="A54" s="9" t="s">
        <v>161</v>
      </c>
      <c r="B54" s="9" t="s">
        <v>968</v>
      </c>
      <c r="D54" s="9"/>
    </row>
    <row r="55" spans="1:4">
      <c r="A55" s="9" t="s">
        <v>166</v>
      </c>
      <c r="B55" s="9" t="s">
        <v>969</v>
      </c>
      <c r="D55" s="9"/>
    </row>
    <row r="56" spans="1:4">
      <c r="A56" s="9" t="s">
        <v>168</v>
      </c>
      <c r="B56" s="9" t="s">
        <v>970</v>
      </c>
      <c r="D56" s="9"/>
    </row>
    <row r="57" spans="1:4">
      <c r="A57" s="9" t="s">
        <v>173</v>
      </c>
      <c r="B57" s="9" t="s">
        <v>971</v>
      </c>
      <c r="D57" s="9"/>
    </row>
    <row r="58" spans="1:4">
      <c r="A58" s="9" t="s">
        <v>175</v>
      </c>
      <c r="B58" s="9" t="s">
        <v>972</v>
      </c>
      <c r="D58" s="9"/>
    </row>
    <row r="59" spans="1:4">
      <c r="A59" s="9" t="s">
        <v>180</v>
      </c>
      <c r="B59" s="9" t="s">
        <v>973</v>
      </c>
      <c r="D59" s="9"/>
    </row>
    <row r="60" spans="1:4">
      <c r="A60" s="9" t="s">
        <v>186</v>
      </c>
      <c r="B60" s="9" t="s">
        <v>974</v>
      </c>
      <c r="D60" s="9"/>
    </row>
    <row r="61" spans="1:4">
      <c r="A61" s="9" t="s">
        <v>192</v>
      </c>
      <c r="B61" s="9" t="s">
        <v>975</v>
      </c>
      <c r="D61" s="9"/>
    </row>
    <row r="62" spans="1:4">
      <c r="A62" s="9" t="s">
        <v>195</v>
      </c>
      <c r="B62" s="9" t="s">
        <v>976</v>
      </c>
      <c r="D62" s="9"/>
    </row>
    <row r="63" spans="1:4">
      <c r="A63" s="9" t="s">
        <v>199</v>
      </c>
      <c r="B63" s="9" t="s">
        <v>977</v>
      </c>
      <c r="D63" s="9"/>
    </row>
    <row r="64" spans="1:4">
      <c r="A64" s="9" t="s">
        <v>201</v>
      </c>
      <c r="B64" s="9" t="s">
        <v>978</v>
      </c>
      <c r="D64" s="9"/>
    </row>
    <row r="65" spans="1:4">
      <c r="A65" s="9" t="s">
        <v>208</v>
      </c>
      <c r="B65" s="9" t="s">
        <v>979</v>
      </c>
      <c r="D65" s="9"/>
    </row>
    <row r="66" spans="1:4">
      <c r="A66" s="9" t="s">
        <v>211</v>
      </c>
      <c r="B66" s="9" t="s">
        <v>980</v>
      </c>
      <c r="D66" s="9"/>
    </row>
    <row r="67" spans="1:4">
      <c r="A67" s="9" t="s">
        <v>218</v>
      </c>
      <c r="B67" s="9" t="s">
        <v>981</v>
      </c>
      <c r="D67" s="9"/>
    </row>
    <row r="68" spans="1:4">
      <c r="A68" s="9" t="s">
        <v>221</v>
      </c>
      <c r="B68" s="9" t="s">
        <v>982</v>
      </c>
      <c r="D68" s="9"/>
    </row>
    <row r="69" spans="1:4">
      <c r="A69" s="9" t="s">
        <v>223</v>
      </c>
      <c r="B69" s="9" t="s">
        <v>983</v>
      </c>
      <c r="D69" s="9"/>
    </row>
    <row r="70" spans="1:4">
      <c r="A70" s="9" t="s">
        <v>225</v>
      </c>
      <c r="B70" s="9" t="s">
        <v>984</v>
      </c>
      <c r="D70" s="9"/>
    </row>
    <row r="71" spans="1:4">
      <c r="A71" s="9" t="s">
        <v>227</v>
      </c>
      <c r="B71" s="9" t="s">
        <v>985</v>
      </c>
      <c r="D71" s="9"/>
    </row>
    <row r="72" spans="1:4">
      <c r="A72" s="9" t="s">
        <v>229</v>
      </c>
      <c r="B72" s="9" t="s">
        <v>986</v>
      </c>
      <c r="D72" s="9"/>
    </row>
    <row r="73" spans="1:4">
      <c r="A73" s="9" t="s">
        <v>231</v>
      </c>
      <c r="B73" s="9" t="s">
        <v>987</v>
      </c>
      <c r="D73" s="9"/>
    </row>
    <row r="74" spans="1:4">
      <c r="A74" s="9" t="s">
        <v>233</v>
      </c>
      <c r="B74" s="9" t="s">
        <v>988</v>
      </c>
      <c r="D74" s="9"/>
    </row>
    <row r="75" spans="1:4">
      <c r="A75" s="9" t="s">
        <v>235</v>
      </c>
      <c r="B75" s="9" t="s">
        <v>989</v>
      </c>
      <c r="D75" s="9"/>
    </row>
    <row r="76" spans="1:4">
      <c r="A76" s="9" t="s">
        <v>237</v>
      </c>
      <c r="B76" s="9" t="s">
        <v>990</v>
      </c>
      <c r="D76" s="9"/>
    </row>
    <row r="77" spans="1:4">
      <c r="A77" s="9" t="s">
        <v>239</v>
      </c>
      <c r="B77" s="9" t="s">
        <v>991</v>
      </c>
      <c r="D77" s="9"/>
    </row>
    <row r="78" spans="1:4">
      <c r="A78" s="9" t="s">
        <v>241</v>
      </c>
      <c r="B78" s="9" t="s">
        <v>992</v>
      </c>
      <c r="D78" s="9"/>
    </row>
    <row r="79" spans="1:4">
      <c r="A79" s="9" t="s">
        <v>243</v>
      </c>
      <c r="B79" s="9" t="s">
        <v>993</v>
      </c>
      <c r="D79" s="9"/>
    </row>
    <row r="80" spans="1:4">
      <c r="A80" s="9" t="s">
        <v>249</v>
      </c>
      <c r="B80" s="9" t="s">
        <v>994</v>
      </c>
      <c r="D80" s="9"/>
    </row>
    <row r="81" spans="1:4">
      <c r="A81" s="9" t="s">
        <v>251</v>
      </c>
      <c r="B81" s="9" t="s">
        <v>995</v>
      </c>
      <c r="D81" s="9"/>
    </row>
    <row r="82" spans="1:4">
      <c r="A82" s="9" t="s">
        <v>253</v>
      </c>
      <c r="B82" s="9" t="s">
        <v>996</v>
      </c>
      <c r="D82" s="9"/>
    </row>
    <row r="83" spans="1:4">
      <c r="A83" s="9" t="s">
        <v>255</v>
      </c>
      <c r="B83" s="9" t="s">
        <v>997</v>
      </c>
      <c r="D83" s="9"/>
    </row>
    <row r="84" spans="1:4">
      <c r="A84" s="9" t="s">
        <v>257</v>
      </c>
      <c r="B84" s="9" t="s">
        <v>998</v>
      </c>
      <c r="D84" s="9"/>
    </row>
    <row r="85" spans="1:4">
      <c r="A85" s="9" t="s">
        <v>259</v>
      </c>
      <c r="B85" s="9" t="s">
        <v>999</v>
      </c>
      <c r="D85" s="9"/>
    </row>
    <row r="86" spans="1:4">
      <c r="A86" s="9" t="s">
        <v>261</v>
      </c>
      <c r="B86" s="9" t="s">
        <v>1000</v>
      </c>
      <c r="D86" s="9"/>
    </row>
    <row r="87" spans="1:4">
      <c r="A87" s="9" t="s">
        <v>263</v>
      </c>
      <c r="B87" s="9" t="s">
        <v>1001</v>
      </c>
      <c r="D87" s="9"/>
    </row>
    <row r="88" spans="1:4">
      <c r="A88" s="9" t="s">
        <v>265</v>
      </c>
      <c r="B88" s="9" t="s">
        <v>1002</v>
      </c>
      <c r="D88" s="9"/>
    </row>
    <row r="89" spans="1:4">
      <c r="A89" s="9" t="s">
        <v>267</v>
      </c>
      <c r="B89" s="9" t="s">
        <v>1003</v>
      </c>
      <c r="D89" s="9"/>
    </row>
    <row r="90" spans="1:4">
      <c r="A90" s="9" t="s">
        <v>269</v>
      </c>
      <c r="B90" s="9" t="s">
        <v>1004</v>
      </c>
      <c r="D90" s="9"/>
    </row>
    <row r="91" spans="1:4">
      <c r="A91" s="9" t="s">
        <v>271</v>
      </c>
      <c r="B91" s="9" t="s">
        <v>1005</v>
      </c>
      <c r="D91" s="9"/>
    </row>
    <row r="92" spans="1:4">
      <c r="A92" s="9" t="s">
        <v>273</v>
      </c>
      <c r="B92" s="9" t="s">
        <v>1006</v>
      </c>
      <c r="D92" s="9"/>
    </row>
    <row r="93" spans="1:4">
      <c r="A93" s="9" t="s">
        <v>275</v>
      </c>
      <c r="B93" s="9" t="s">
        <v>1007</v>
      </c>
      <c r="D93" s="9"/>
    </row>
    <row r="94" spans="1:4">
      <c r="A94" s="9" t="s">
        <v>277</v>
      </c>
      <c r="B94" s="9" t="s">
        <v>1008</v>
      </c>
      <c r="D94" s="9"/>
    </row>
    <row r="95" spans="1:4">
      <c r="A95" s="9" t="s">
        <v>279</v>
      </c>
      <c r="B95" s="9" t="s">
        <v>1009</v>
      </c>
      <c r="D95" s="9"/>
    </row>
    <row r="96" spans="1:4">
      <c r="A96" s="9" t="s">
        <v>281</v>
      </c>
      <c r="B96" s="9" t="s">
        <v>1010</v>
      </c>
      <c r="D96" s="9"/>
    </row>
    <row r="97" spans="1:4">
      <c r="A97" s="9" t="s">
        <v>283</v>
      </c>
      <c r="B97" s="9" t="s">
        <v>1011</v>
      </c>
      <c r="D97" s="9"/>
    </row>
    <row r="98" spans="1:4">
      <c r="A98" s="9"/>
      <c r="B98" s="9"/>
      <c r="D98" s="9"/>
    </row>
    <row r="99" spans="1:4">
      <c r="A99" s="9"/>
      <c r="B99" s="9"/>
      <c r="D99" s="9"/>
    </row>
    <row r="100" spans="1:4">
      <c r="A100" s="9"/>
      <c r="B100" s="9"/>
      <c r="D100" s="9"/>
    </row>
    <row r="101" spans="1:4">
      <c r="A101" s="9"/>
      <c r="B101" s="9"/>
      <c r="D101" s="9"/>
    </row>
    <row r="102" spans="1:4">
      <c r="A102" s="9"/>
      <c r="B102" s="9"/>
      <c r="D102" s="9"/>
    </row>
    <row r="103" spans="1:4">
      <c r="A103" s="9"/>
      <c r="B103" s="9"/>
      <c r="D103" s="9"/>
    </row>
    <row r="104" spans="1:4">
      <c r="A104" s="9"/>
      <c r="B104" s="9"/>
      <c r="D104" s="9"/>
    </row>
    <row r="105" spans="1:4">
      <c r="A105" s="9"/>
      <c r="B105" s="9"/>
      <c r="D105" s="9"/>
    </row>
    <row r="106" spans="1:4">
      <c r="A106" s="9"/>
      <c r="B106" s="9"/>
      <c r="D106" s="9"/>
    </row>
    <row r="107" spans="1:4">
      <c r="A107" s="9"/>
      <c r="B107" s="9"/>
      <c r="D107" s="9"/>
    </row>
    <row r="108" spans="1:4">
      <c r="A108" s="9"/>
      <c r="B108" s="9"/>
      <c r="D108" s="9"/>
    </row>
    <row r="109" spans="1:4">
      <c r="A109" s="9"/>
      <c r="B109" s="9"/>
      <c r="D109" s="9"/>
    </row>
    <row r="110" spans="1:4">
      <c r="A110" s="9"/>
      <c r="B110" s="9"/>
      <c r="D110" s="9"/>
    </row>
    <row r="111" spans="1:4">
      <c r="A111" s="9"/>
      <c r="B111" s="9"/>
      <c r="D111" s="9"/>
    </row>
    <row r="112" spans="1:4">
      <c r="A112" s="9"/>
      <c r="B112" s="9"/>
      <c r="D112" s="9"/>
    </row>
    <row r="113" spans="1:4">
      <c r="A113" s="9"/>
      <c r="B113" s="9"/>
      <c r="D113" s="9"/>
    </row>
    <row r="114" spans="1:4">
      <c r="A114" s="9"/>
      <c r="B114" s="9"/>
      <c r="D114" s="9"/>
    </row>
    <row r="115" spans="1:4">
      <c r="A115" s="9"/>
      <c r="B115" s="9"/>
      <c r="D115" s="9"/>
    </row>
    <row r="116" spans="1:4">
      <c r="A116" s="9"/>
      <c r="B116" s="9"/>
      <c r="D116" s="9"/>
    </row>
    <row r="117" spans="1:4">
      <c r="A117" s="9"/>
      <c r="B117" s="9"/>
      <c r="D117" s="9"/>
    </row>
    <row r="118" spans="1:4">
      <c r="A118" s="9"/>
      <c r="B118" s="9"/>
      <c r="D118" s="9"/>
    </row>
    <row r="119" spans="1:4">
      <c r="A119" s="9"/>
      <c r="B119" s="9"/>
      <c r="D119" s="9"/>
    </row>
    <row r="120" spans="1:4">
      <c r="A120" s="9"/>
      <c r="B120" s="9"/>
      <c r="D120" s="9"/>
    </row>
    <row r="121" spans="1:4">
      <c r="A121" s="9"/>
      <c r="B121" s="9"/>
      <c r="D121" s="9"/>
    </row>
    <row r="122" spans="1:4">
      <c r="A122" s="9"/>
      <c r="B122" s="9"/>
      <c r="D122" s="9"/>
    </row>
    <row r="123" spans="1:4">
      <c r="A123" s="9"/>
      <c r="B123" s="9"/>
      <c r="D123" s="9"/>
    </row>
    <row r="124" spans="1:4">
      <c r="A124" s="9"/>
      <c r="B124" s="9"/>
      <c r="D124" s="9"/>
    </row>
    <row r="125" spans="1:4">
      <c r="A125" s="9"/>
      <c r="B125" s="9"/>
      <c r="D125" s="9"/>
    </row>
    <row r="126" spans="1:4">
      <c r="A126" s="9"/>
      <c r="B126" s="9"/>
      <c r="D126" s="9"/>
    </row>
    <row r="127" spans="1:4">
      <c r="A127" s="9"/>
      <c r="B127" s="9"/>
      <c r="D127" s="9"/>
    </row>
    <row r="128" spans="1:4">
      <c r="A128" s="9"/>
      <c r="B128" s="9"/>
      <c r="D128" s="9"/>
    </row>
    <row r="129" spans="1:4">
      <c r="A129" s="9"/>
      <c r="B129" s="9"/>
      <c r="D129" s="9"/>
    </row>
    <row r="130" spans="1:4">
      <c r="A130" s="9"/>
      <c r="B130" s="9"/>
      <c r="D130" s="9"/>
    </row>
    <row r="131" spans="1:4">
      <c r="A131" s="9"/>
      <c r="B131" s="9"/>
      <c r="D131" s="9"/>
    </row>
    <row r="132" spans="1:4">
      <c r="A132" s="9"/>
      <c r="B132" s="9"/>
      <c r="D132" s="9"/>
    </row>
    <row r="133" spans="1:4">
      <c r="A133" s="9"/>
      <c r="B133" s="9"/>
      <c r="D133" s="9"/>
    </row>
    <row r="134" spans="1:4">
      <c r="A134" s="9"/>
      <c r="B134" s="9"/>
      <c r="D134" s="9"/>
    </row>
    <row r="135" spans="1:4">
      <c r="A135" s="9"/>
      <c r="B135" s="9"/>
      <c r="D135" s="9"/>
    </row>
    <row r="136" spans="1:4">
      <c r="A136" s="9"/>
      <c r="B136" s="9"/>
      <c r="D136" s="9"/>
    </row>
    <row r="137" spans="1:4">
      <c r="A137" s="9"/>
      <c r="B137" s="9"/>
      <c r="D137" s="9"/>
    </row>
    <row r="138" spans="1:4">
      <c r="A138" s="9"/>
      <c r="B138" s="9"/>
      <c r="D138" s="9"/>
    </row>
    <row r="139" spans="1:4">
      <c r="A139" s="9"/>
      <c r="B139" s="9"/>
      <c r="D139" s="9"/>
    </row>
    <row r="140" spans="1:4">
      <c r="A140" s="9"/>
      <c r="B140" s="9"/>
      <c r="D140" s="9"/>
    </row>
    <row r="141" spans="1:4">
      <c r="A141" s="9"/>
      <c r="B141" s="9"/>
      <c r="D141" s="9"/>
    </row>
    <row r="142" spans="1:4">
      <c r="A142" s="9"/>
      <c r="B142" s="9"/>
      <c r="D142" s="9"/>
    </row>
    <row r="143" spans="1:4">
      <c r="A143" s="9"/>
      <c r="B143" s="9"/>
      <c r="D143" s="9"/>
    </row>
    <row r="144" spans="1:4">
      <c r="A144" s="9"/>
      <c r="B144" s="9"/>
      <c r="D144" s="9"/>
    </row>
    <row r="145" spans="1:4">
      <c r="A145" s="9"/>
      <c r="B145" s="9"/>
      <c r="D145" s="9"/>
    </row>
    <row r="146" spans="1:4">
      <c r="A146" s="9"/>
      <c r="B146" s="9"/>
      <c r="D146" s="9"/>
    </row>
    <row r="147" spans="1:4">
      <c r="A147" s="9"/>
      <c r="B147" s="9"/>
      <c r="D147" s="9"/>
    </row>
    <row r="148" spans="1:4">
      <c r="A148" s="9"/>
      <c r="B148" s="9"/>
      <c r="D148" s="9"/>
    </row>
    <row r="149" spans="1:4">
      <c r="A149" s="9"/>
      <c r="B149" s="9"/>
      <c r="D149" s="9"/>
    </row>
    <row r="150" spans="1:4">
      <c r="A150" s="9"/>
      <c r="B150" s="9"/>
      <c r="D150" s="9"/>
    </row>
    <row r="151" spans="1:4">
      <c r="A151" s="9"/>
      <c r="B151" s="9"/>
      <c r="D151" s="9"/>
    </row>
    <row r="152" spans="1:4">
      <c r="A152" s="9"/>
      <c r="B152" s="9"/>
      <c r="D152" s="9"/>
    </row>
    <row r="153" spans="1:4">
      <c r="A153" s="9"/>
      <c r="B153" s="9"/>
      <c r="D153" s="9"/>
    </row>
    <row r="154" spans="1:4">
      <c r="A154" s="9"/>
      <c r="B154" s="9"/>
      <c r="D154" s="9"/>
    </row>
    <row r="155" spans="1:4">
      <c r="A155" s="9"/>
      <c r="B155" s="9"/>
      <c r="D155" s="9"/>
    </row>
    <row r="156" spans="1:4">
      <c r="A156" s="9"/>
      <c r="B156" s="9"/>
      <c r="D156" s="9"/>
    </row>
    <row r="157" spans="1:4">
      <c r="A157" s="9"/>
      <c r="B157" s="9"/>
      <c r="D157" s="9"/>
    </row>
    <row r="158" spans="1:4">
      <c r="A158" s="9"/>
      <c r="B158" s="9"/>
      <c r="D158" s="9"/>
    </row>
    <row r="159" spans="1:4">
      <c r="A159" s="9"/>
      <c r="B159" s="9"/>
      <c r="D159" s="9"/>
    </row>
    <row r="160" spans="1:4">
      <c r="A160" s="9"/>
      <c r="B160" s="9"/>
      <c r="D160" s="9"/>
    </row>
    <row r="161" spans="1:4">
      <c r="A161" s="9"/>
      <c r="B161" s="9"/>
      <c r="D161" s="9"/>
    </row>
    <row r="162" spans="1:4">
      <c r="A162" s="9"/>
      <c r="B162" s="9"/>
      <c r="D162" s="9"/>
    </row>
    <row r="163" spans="1:4">
      <c r="A163" s="9"/>
      <c r="B163" s="9"/>
      <c r="D163" s="9"/>
    </row>
    <row r="164" spans="1:4">
      <c r="A164" s="9"/>
      <c r="B164" s="9"/>
      <c r="D164" s="9"/>
    </row>
    <row r="165" spans="1:4">
      <c r="A165" s="9"/>
      <c r="B165" s="9"/>
      <c r="D165" s="9"/>
    </row>
    <row r="166" spans="1:4">
      <c r="A166" s="9"/>
      <c r="B166" s="9"/>
      <c r="D166" s="9"/>
    </row>
    <row r="167" spans="1:4">
      <c r="A167" s="9"/>
      <c r="B167" s="9"/>
      <c r="D167" s="9"/>
    </row>
    <row r="168" spans="1:4">
      <c r="A168" s="9"/>
      <c r="B168" s="9"/>
      <c r="D168" s="9"/>
    </row>
    <row r="169" spans="1:4">
      <c r="A169" s="9"/>
      <c r="B169" s="9"/>
      <c r="D169" s="9"/>
    </row>
    <row r="170" spans="1:4">
      <c r="A170" s="9"/>
      <c r="B170" s="9"/>
      <c r="D170" s="9"/>
    </row>
    <row r="171" spans="1:4">
      <c r="A171" s="9"/>
      <c r="B171" s="9"/>
      <c r="D171" s="9"/>
    </row>
    <row r="172" spans="1:4">
      <c r="A172" s="9"/>
      <c r="B172" s="9"/>
      <c r="D172" s="9"/>
    </row>
    <row r="173" spans="1:4">
      <c r="A173" s="9"/>
      <c r="B173" s="9"/>
      <c r="D173" s="9"/>
    </row>
    <row r="174" spans="1:4">
      <c r="A174" s="9"/>
      <c r="B174" s="9"/>
      <c r="D174" s="9"/>
    </row>
    <row r="175" spans="1:4">
      <c r="A175" s="9"/>
      <c r="B175" s="9"/>
      <c r="D175" s="9"/>
    </row>
    <row r="176" spans="1:4">
      <c r="A176" s="9"/>
      <c r="B176" s="9"/>
      <c r="D176" s="9"/>
    </row>
    <row r="177" spans="1:4">
      <c r="A177" s="9"/>
      <c r="B177" s="9"/>
      <c r="D177" s="9"/>
    </row>
    <row r="178" spans="1:4">
      <c r="A178" s="9"/>
      <c r="B178" s="9"/>
      <c r="D178" s="9"/>
    </row>
    <row r="179" spans="1:4">
      <c r="A179" s="9"/>
      <c r="B179" s="9"/>
      <c r="D179" s="9"/>
    </row>
    <row r="180" spans="1:4">
      <c r="A180" s="9"/>
      <c r="B180" s="9"/>
      <c r="D180" s="9"/>
    </row>
    <row r="181" spans="1:4">
      <c r="A181" s="9"/>
      <c r="B181" s="9"/>
      <c r="D181" s="9"/>
    </row>
    <row r="182" spans="1:4">
      <c r="A182" s="9"/>
      <c r="B182" s="9"/>
      <c r="D182" s="9"/>
    </row>
    <row r="183" spans="1:4">
      <c r="A183" s="9"/>
      <c r="B183" s="9"/>
      <c r="D183" s="9"/>
    </row>
    <row r="184" spans="1:4">
      <c r="A184" s="9"/>
      <c r="B184" s="9"/>
      <c r="D184" s="9"/>
    </row>
    <row r="185" spans="1:4">
      <c r="A185" s="9"/>
      <c r="B185" s="9"/>
      <c r="D185" s="9"/>
    </row>
    <row r="186" spans="1:4">
      <c r="A186" s="9"/>
      <c r="B186" s="9"/>
      <c r="D186" s="9"/>
    </row>
    <row r="187" spans="1:4">
      <c r="A187" s="9"/>
      <c r="B187" s="9"/>
      <c r="D187" s="9"/>
    </row>
    <row r="188" spans="1:4">
      <c r="A188" s="9"/>
      <c r="B188" s="9"/>
      <c r="D188" s="9"/>
    </row>
    <row r="189" spans="1:4">
      <c r="A189" s="9"/>
      <c r="B189" s="9"/>
      <c r="D189" s="9"/>
    </row>
    <row r="190" spans="1:4">
      <c r="A190" s="9"/>
      <c r="B190" s="9"/>
      <c r="D190" s="9"/>
    </row>
    <row r="191" spans="1:4">
      <c r="A191" s="9"/>
      <c r="B191" s="9"/>
      <c r="D191" s="9"/>
    </row>
    <row r="192" spans="1:4">
      <c r="A192" s="9"/>
      <c r="B192" s="9"/>
      <c r="D192" s="9"/>
    </row>
    <row r="193" spans="1:4">
      <c r="A193" s="9"/>
      <c r="B193" s="9"/>
      <c r="D193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193"/>
  <sheetViews>
    <sheetView workbookViewId="0"/>
  </sheetViews>
  <sheetFormatPr baseColWidth="10" defaultColWidth="14.5" defaultRowHeight="15" customHeight="1"/>
  <sheetData>
    <row r="1" spans="1:4">
      <c r="A1" s="16" t="s">
        <v>0</v>
      </c>
      <c r="B1" s="16" t="s">
        <v>1</v>
      </c>
    </row>
    <row r="2" spans="1:4">
      <c r="A2" s="9" t="s">
        <v>532</v>
      </c>
      <c r="B2" s="9" t="s">
        <v>933</v>
      </c>
      <c r="D2" s="9"/>
    </row>
    <row r="3" spans="1:4">
      <c r="A3" s="9" t="s">
        <v>530</v>
      </c>
      <c r="B3" s="9" t="s">
        <v>932</v>
      </c>
      <c r="D3" s="9"/>
    </row>
    <row r="4" spans="1:4">
      <c r="A4" s="9" t="s">
        <v>485</v>
      </c>
      <c r="B4" s="9" t="s">
        <v>931</v>
      </c>
      <c r="D4" s="9"/>
    </row>
    <row r="5" spans="1:4">
      <c r="A5" s="9" t="s">
        <v>483</v>
      </c>
      <c r="B5" s="9" t="s">
        <v>930</v>
      </c>
      <c r="D5" s="9"/>
    </row>
    <row r="6" spans="1:4">
      <c r="A6" s="9" t="s">
        <v>437</v>
      </c>
      <c r="B6" s="9" t="s">
        <v>929</v>
      </c>
      <c r="D6" s="9"/>
    </row>
    <row r="7" spans="1:4">
      <c r="A7" s="9" t="s">
        <v>435</v>
      </c>
      <c r="B7" s="9" t="s">
        <v>928</v>
      </c>
      <c r="D7" s="9"/>
    </row>
    <row r="8" spans="1:4">
      <c r="A8" s="9" t="s">
        <v>372</v>
      </c>
      <c r="B8" s="9" t="s">
        <v>927</v>
      </c>
      <c r="D8" s="9"/>
    </row>
    <row r="9" spans="1:4">
      <c r="A9" s="9" t="s">
        <v>370</v>
      </c>
      <c r="B9" s="9" t="s">
        <v>926</v>
      </c>
      <c r="D9" s="9"/>
    </row>
    <row r="10" spans="1:4">
      <c r="A10" s="9" t="s">
        <v>293</v>
      </c>
      <c r="B10" s="9" t="s">
        <v>925</v>
      </c>
      <c r="D10" s="9"/>
    </row>
    <row r="11" spans="1:4">
      <c r="A11" s="9" t="s">
        <v>291</v>
      </c>
      <c r="B11" s="9" t="s">
        <v>924</v>
      </c>
      <c r="D11" s="9"/>
    </row>
    <row r="12" spans="1:4">
      <c r="A12" s="9" t="s">
        <v>283</v>
      </c>
      <c r="B12" s="9" t="s">
        <v>1011</v>
      </c>
      <c r="D12" s="9"/>
    </row>
    <row r="13" spans="1:4">
      <c r="A13" s="9" t="s">
        <v>281</v>
      </c>
      <c r="B13" s="9" t="s">
        <v>1010</v>
      </c>
      <c r="D13" s="9"/>
    </row>
    <row r="14" spans="1:4">
      <c r="A14" s="9" t="s">
        <v>279</v>
      </c>
      <c r="B14" s="9" t="s">
        <v>1009</v>
      </c>
      <c r="D14" s="9"/>
    </row>
    <row r="15" spans="1:4">
      <c r="A15" s="9" t="s">
        <v>277</v>
      </c>
      <c r="B15" s="9" t="s">
        <v>1008</v>
      </c>
      <c r="D15" s="9"/>
    </row>
    <row r="16" spans="1:4">
      <c r="A16" s="9" t="s">
        <v>275</v>
      </c>
      <c r="B16" s="9" t="s">
        <v>1007</v>
      </c>
      <c r="D16" s="9"/>
    </row>
    <row r="17" spans="1:4">
      <c r="A17" s="9" t="s">
        <v>273</v>
      </c>
      <c r="B17" s="9" t="s">
        <v>1006</v>
      </c>
      <c r="D17" s="9"/>
    </row>
    <row r="18" spans="1:4">
      <c r="A18" s="9" t="s">
        <v>271</v>
      </c>
      <c r="B18" s="9" t="s">
        <v>1005</v>
      </c>
      <c r="D18" s="9"/>
    </row>
    <row r="19" spans="1:4">
      <c r="A19" s="9" t="s">
        <v>269</v>
      </c>
      <c r="B19" s="9" t="s">
        <v>1004</v>
      </c>
      <c r="D19" s="9"/>
    </row>
    <row r="20" spans="1:4">
      <c r="A20" s="9" t="s">
        <v>267</v>
      </c>
      <c r="B20" s="9" t="s">
        <v>1003</v>
      </c>
      <c r="D20" s="9"/>
    </row>
    <row r="21" spans="1:4">
      <c r="A21" s="9" t="s">
        <v>265</v>
      </c>
      <c r="B21" s="9" t="s">
        <v>1002</v>
      </c>
      <c r="D21" s="9"/>
    </row>
    <row r="22" spans="1:4">
      <c r="A22" s="9" t="s">
        <v>263</v>
      </c>
      <c r="B22" s="9" t="s">
        <v>1001</v>
      </c>
      <c r="D22" s="9"/>
    </row>
    <row r="23" spans="1:4">
      <c r="A23" s="9" t="s">
        <v>261</v>
      </c>
      <c r="B23" s="9" t="s">
        <v>1000</v>
      </c>
      <c r="D23" s="9"/>
    </row>
    <row r="24" spans="1:4">
      <c r="A24" s="9" t="s">
        <v>259</v>
      </c>
      <c r="B24" s="9" t="s">
        <v>999</v>
      </c>
      <c r="D24" s="9"/>
    </row>
    <row r="25" spans="1:4">
      <c r="A25" s="9" t="s">
        <v>257</v>
      </c>
      <c r="B25" s="9" t="s">
        <v>998</v>
      </c>
      <c r="D25" s="9"/>
    </row>
    <row r="26" spans="1:4">
      <c r="A26" s="9" t="s">
        <v>255</v>
      </c>
      <c r="B26" s="9" t="s">
        <v>997</v>
      </c>
      <c r="D26" s="9"/>
    </row>
    <row r="27" spans="1:4">
      <c r="A27" s="9" t="s">
        <v>253</v>
      </c>
      <c r="B27" s="9" t="s">
        <v>996</v>
      </c>
      <c r="D27" s="9"/>
    </row>
    <row r="28" spans="1:4">
      <c r="A28" s="9" t="s">
        <v>251</v>
      </c>
      <c r="B28" s="9" t="s">
        <v>995</v>
      </c>
      <c r="D28" s="9"/>
    </row>
    <row r="29" spans="1:4">
      <c r="A29" s="9" t="s">
        <v>249</v>
      </c>
      <c r="B29" s="9" t="s">
        <v>994</v>
      </c>
      <c r="D29" s="9"/>
    </row>
    <row r="30" spans="1:4">
      <c r="A30" s="9" t="s">
        <v>247</v>
      </c>
      <c r="B30" s="9" t="s">
        <v>923</v>
      </c>
      <c r="D30" s="9"/>
    </row>
    <row r="31" spans="1:4">
      <c r="A31" s="9" t="s">
        <v>245</v>
      </c>
      <c r="B31" s="9" t="s">
        <v>922</v>
      </c>
      <c r="D31" s="9"/>
    </row>
    <row r="32" spans="1:4">
      <c r="A32" s="9" t="s">
        <v>243</v>
      </c>
      <c r="B32" s="9" t="s">
        <v>993</v>
      </c>
      <c r="D32" s="9"/>
    </row>
    <row r="33" spans="1:4">
      <c r="A33" s="9" t="s">
        <v>241</v>
      </c>
      <c r="B33" s="9" t="s">
        <v>992</v>
      </c>
      <c r="D33" s="9"/>
    </row>
    <row r="34" spans="1:4">
      <c r="A34" s="9" t="s">
        <v>239</v>
      </c>
      <c r="B34" s="9" t="s">
        <v>991</v>
      </c>
      <c r="D34" s="9"/>
    </row>
    <row r="35" spans="1:4">
      <c r="A35" s="9" t="s">
        <v>237</v>
      </c>
      <c r="B35" s="9" t="s">
        <v>990</v>
      </c>
      <c r="D35" s="9"/>
    </row>
    <row r="36" spans="1:4">
      <c r="A36" s="9" t="s">
        <v>235</v>
      </c>
      <c r="B36" s="9" t="s">
        <v>989</v>
      </c>
      <c r="D36" s="9"/>
    </row>
    <row r="37" spans="1:4">
      <c r="A37" s="9" t="s">
        <v>233</v>
      </c>
      <c r="B37" s="9" t="s">
        <v>988</v>
      </c>
      <c r="D37" s="9"/>
    </row>
    <row r="38" spans="1:4">
      <c r="A38" s="9" t="s">
        <v>231</v>
      </c>
      <c r="B38" s="9" t="s">
        <v>987</v>
      </c>
      <c r="D38" s="9"/>
    </row>
    <row r="39" spans="1:4">
      <c r="A39" s="9" t="s">
        <v>229</v>
      </c>
      <c r="B39" s="9" t="s">
        <v>986</v>
      </c>
      <c r="D39" s="9"/>
    </row>
    <row r="40" spans="1:4">
      <c r="A40" s="9" t="s">
        <v>227</v>
      </c>
      <c r="B40" s="9" t="s">
        <v>985</v>
      </c>
      <c r="D40" s="9"/>
    </row>
    <row r="41" spans="1:4">
      <c r="A41" s="9" t="s">
        <v>225</v>
      </c>
      <c r="B41" s="9" t="s">
        <v>984</v>
      </c>
      <c r="D41" s="9"/>
    </row>
    <row r="42" spans="1:4">
      <c r="A42" s="9" t="s">
        <v>223</v>
      </c>
      <c r="B42" s="9" t="s">
        <v>983</v>
      </c>
      <c r="D42" s="9"/>
    </row>
    <row r="43" spans="1:4">
      <c r="A43" s="9" t="s">
        <v>221</v>
      </c>
      <c r="B43" s="9" t="s">
        <v>982</v>
      </c>
      <c r="D43" s="9"/>
    </row>
    <row r="44" spans="1:4">
      <c r="A44" s="9" t="s">
        <v>218</v>
      </c>
      <c r="B44" s="9" t="s">
        <v>981</v>
      </c>
      <c r="D44" s="9"/>
    </row>
    <row r="45" spans="1:4">
      <c r="A45" s="9" t="s">
        <v>211</v>
      </c>
      <c r="B45" s="9" t="s">
        <v>980</v>
      </c>
      <c r="D45" s="9"/>
    </row>
    <row r="46" spans="1:4">
      <c r="A46" s="9" t="s">
        <v>208</v>
      </c>
      <c r="B46" s="9" t="s">
        <v>979</v>
      </c>
      <c r="D46" s="9"/>
    </row>
    <row r="47" spans="1:4">
      <c r="A47" s="9" t="s">
        <v>201</v>
      </c>
      <c r="B47" s="9" t="s">
        <v>978</v>
      </c>
      <c r="D47" s="9"/>
    </row>
    <row r="48" spans="1:4">
      <c r="A48" s="9" t="s">
        <v>199</v>
      </c>
      <c r="B48" s="9" t="s">
        <v>977</v>
      </c>
      <c r="D48" s="9"/>
    </row>
    <row r="49" spans="1:4">
      <c r="A49" s="9" t="s">
        <v>195</v>
      </c>
      <c r="B49" s="9" t="s">
        <v>976</v>
      </c>
      <c r="D49" s="9"/>
    </row>
    <row r="50" spans="1:4">
      <c r="A50" s="9" t="s">
        <v>192</v>
      </c>
      <c r="B50" s="9" t="s">
        <v>975</v>
      </c>
      <c r="D50" s="9"/>
    </row>
    <row r="51" spans="1:4">
      <c r="A51" s="9" t="s">
        <v>186</v>
      </c>
      <c r="B51" s="9" t="s">
        <v>974</v>
      </c>
      <c r="D51" s="9"/>
    </row>
    <row r="52" spans="1:4">
      <c r="A52" s="9" t="s">
        <v>184</v>
      </c>
      <c r="B52" s="9" t="s">
        <v>921</v>
      </c>
      <c r="D52" s="9"/>
    </row>
    <row r="53" spans="1:4">
      <c r="A53" s="9" t="s">
        <v>182</v>
      </c>
      <c r="B53" s="9" t="s">
        <v>920</v>
      </c>
      <c r="D53" s="9"/>
    </row>
    <row r="54" spans="1:4">
      <c r="A54" s="9" t="s">
        <v>180</v>
      </c>
      <c r="B54" s="9" t="s">
        <v>973</v>
      </c>
      <c r="D54" s="9"/>
    </row>
    <row r="55" spans="1:4">
      <c r="A55" s="9" t="s">
        <v>175</v>
      </c>
      <c r="B55" s="9" t="s">
        <v>972</v>
      </c>
      <c r="D55" s="9"/>
    </row>
    <row r="56" spans="1:4">
      <c r="A56" s="9" t="s">
        <v>173</v>
      </c>
      <c r="B56" s="9" t="s">
        <v>971</v>
      </c>
      <c r="D56" s="9"/>
    </row>
    <row r="57" spans="1:4">
      <c r="A57" s="9" t="s">
        <v>168</v>
      </c>
      <c r="B57" s="9" t="s">
        <v>970</v>
      </c>
      <c r="D57" s="9"/>
    </row>
    <row r="58" spans="1:4">
      <c r="A58" s="9" t="s">
        <v>166</v>
      </c>
      <c r="B58" s="9" t="s">
        <v>969</v>
      </c>
      <c r="D58" s="9"/>
    </row>
    <row r="59" spans="1:4">
      <c r="A59" s="9" t="s">
        <v>161</v>
      </c>
      <c r="B59" s="9" t="s">
        <v>968</v>
      </c>
      <c r="D59" s="9"/>
    </row>
    <row r="60" spans="1:4">
      <c r="A60" s="9" t="s">
        <v>159</v>
      </c>
      <c r="B60" s="9" t="s">
        <v>967</v>
      </c>
      <c r="D60" s="9"/>
    </row>
    <row r="61" spans="1:4">
      <c r="A61" s="9" t="s">
        <v>157</v>
      </c>
      <c r="B61" s="9" t="s">
        <v>966</v>
      </c>
      <c r="D61" s="9"/>
    </row>
    <row r="62" spans="1:4">
      <c r="A62" s="9" t="s">
        <v>154</v>
      </c>
      <c r="B62" s="9" t="s">
        <v>965</v>
      </c>
      <c r="D62" s="9"/>
    </row>
    <row r="63" spans="1:4">
      <c r="A63" s="9" t="s">
        <v>152</v>
      </c>
      <c r="B63" s="9" t="s">
        <v>964</v>
      </c>
      <c r="D63" s="9"/>
    </row>
    <row r="64" spans="1:4">
      <c r="A64" s="9" t="s">
        <v>150</v>
      </c>
      <c r="B64" s="9" t="s">
        <v>963</v>
      </c>
      <c r="D64" s="9"/>
    </row>
    <row r="65" spans="1:4">
      <c r="A65" s="9" t="s">
        <v>147</v>
      </c>
      <c r="B65" s="9" t="s">
        <v>962</v>
      </c>
      <c r="D65" s="9"/>
    </row>
    <row r="66" spans="1:4">
      <c r="A66" s="9" t="s">
        <v>145</v>
      </c>
      <c r="B66" s="9" t="s">
        <v>961</v>
      </c>
      <c r="D66" s="9"/>
    </row>
    <row r="67" spans="1:4">
      <c r="A67" s="9" t="s">
        <v>142</v>
      </c>
      <c r="B67" s="9" t="s">
        <v>960</v>
      </c>
      <c r="D67" s="9"/>
    </row>
    <row r="68" spans="1:4">
      <c r="A68" s="9" t="s">
        <v>139</v>
      </c>
      <c r="B68" s="9" t="s">
        <v>959</v>
      </c>
      <c r="D68" s="9"/>
    </row>
    <row r="69" spans="1:4">
      <c r="A69" s="9" t="s">
        <v>133</v>
      </c>
      <c r="B69" s="9" t="s">
        <v>958</v>
      </c>
      <c r="D69" s="9"/>
    </row>
    <row r="70" spans="1:4">
      <c r="A70" s="9" t="s">
        <v>130</v>
      </c>
      <c r="B70" s="9" t="s">
        <v>957</v>
      </c>
      <c r="D70" s="9"/>
    </row>
    <row r="71" spans="1:4">
      <c r="A71" s="9" t="s">
        <v>124</v>
      </c>
      <c r="B71" s="9" t="s">
        <v>956</v>
      </c>
      <c r="D71" s="9"/>
    </row>
    <row r="72" spans="1:4">
      <c r="A72" s="9" t="s">
        <v>121</v>
      </c>
      <c r="B72" s="9" t="s">
        <v>955</v>
      </c>
      <c r="D72" s="9"/>
    </row>
    <row r="73" spans="1:4">
      <c r="A73" s="9" t="s">
        <v>115</v>
      </c>
      <c r="B73" s="9" t="s">
        <v>954</v>
      </c>
      <c r="D73" s="9"/>
    </row>
    <row r="74" spans="1:4">
      <c r="A74" s="9" t="s">
        <v>113</v>
      </c>
      <c r="B74" s="9" t="s">
        <v>919</v>
      </c>
      <c r="D74" s="9"/>
    </row>
    <row r="75" spans="1:4">
      <c r="A75" s="9" t="s">
        <v>109</v>
      </c>
      <c r="B75" s="9" t="s">
        <v>918</v>
      </c>
      <c r="D75" s="9"/>
    </row>
    <row r="76" spans="1:4">
      <c r="A76" s="9" t="s">
        <v>107</v>
      </c>
      <c r="B76" s="9" t="s">
        <v>953</v>
      </c>
      <c r="D76" s="9"/>
    </row>
    <row r="77" spans="1:4">
      <c r="A77" s="9" t="s">
        <v>103</v>
      </c>
      <c r="B77" s="9" t="s">
        <v>952</v>
      </c>
      <c r="D77" s="9"/>
    </row>
    <row r="78" spans="1:4">
      <c r="A78" s="9" t="s">
        <v>101</v>
      </c>
      <c r="B78" s="9" t="s">
        <v>951</v>
      </c>
      <c r="D78" s="9"/>
    </row>
    <row r="79" spans="1:4">
      <c r="A79" s="9" t="s">
        <v>98</v>
      </c>
      <c r="B79" s="9" t="s">
        <v>950</v>
      </c>
      <c r="D79" s="9"/>
    </row>
    <row r="80" spans="1:4">
      <c r="A80" s="9" t="s">
        <v>95</v>
      </c>
      <c r="B80" s="9" t="s">
        <v>949</v>
      </c>
      <c r="D80" s="9"/>
    </row>
    <row r="81" spans="1:4">
      <c r="A81" s="9" t="s">
        <v>90</v>
      </c>
      <c r="B81" s="9" t="s">
        <v>948</v>
      </c>
      <c r="D81" s="9"/>
    </row>
    <row r="82" spans="1:4">
      <c r="A82" s="9" t="s">
        <v>87</v>
      </c>
      <c r="B82" s="9" t="s">
        <v>947</v>
      </c>
      <c r="D82" s="9"/>
    </row>
    <row r="83" spans="1:4">
      <c r="A83" s="9" t="s">
        <v>82</v>
      </c>
      <c r="B83" s="9" t="s">
        <v>946</v>
      </c>
      <c r="D83" s="9"/>
    </row>
    <row r="84" spans="1:4">
      <c r="A84" s="9" t="s">
        <v>80</v>
      </c>
      <c r="B84" s="9" t="s">
        <v>945</v>
      </c>
      <c r="D84" s="9"/>
    </row>
    <row r="85" spans="1:4">
      <c r="A85" s="9" t="s">
        <v>77</v>
      </c>
      <c r="B85" s="9" t="s">
        <v>944</v>
      </c>
      <c r="D85" s="9"/>
    </row>
    <row r="86" spans="1:4">
      <c r="A86" s="9" t="s">
        <v>74</v>
      </c>
      <c r="B86" s="9" t="s">
        <v>943</v>
      </c>
      <c r="D86" s="9"/>
    </row>
    <row r="87" spans="1:4">
      <c r="A87" s="9" t="s">
        <v>69</v>
      </c>
      <c r="B87" s="9" t="s">
        <v>942</v>
      </c>
      <c r="D87" s="9"/>
    </row>
    <row r="88" spans="1:4">
      <c r="A88" s="9" t="s">
        <v>66</v>
      </c>
      <c r="B88" s="9" t="s">
        <v>941</v>
      </c>
      <c r="D88" s="9"/>
    </row>
    <row r="89" spans="1:4">
      <c r="A89" s="9" t="s">
        <v>59</v>
      </c>
      <c r="B89" s="9" t="s">
        <v>940</v>
      </c>
      <c r="D89" s="9"/>
    </row>
    <row r="90" spans="1:4">
      <c r="A90" s="9" t="s">
        <v>56</v>
      </c>
      <c r="B90" s="9" t="s">
        <v>939</v>
      </c>
      <c r="D90" s="9"/>
    </row>
    <row r="91" spans="1:4">
      <c r="A91" s="9" t="s">
        <v>49</v>
      </c>
      <c r="B91" s="9" t="s">
        <v>938</v>
      </c>
      <c r="D91" s="9"/>
    </row>
    <row r="92" spans="1:4">
      <c r="A92" s="9" t="s">
        <v>46</v>
      </c>
      <c r="B92" s="9" t="s">
        <v>937</v>
      </c>
      <c r="D92" s="9"/>
    </row>
    <row r="93" spans="1:4">
      <c r="A93" s="9" t="s">
        <v>40</v>
      </c>
      <c r="B93" s="9" t="s">
        <v>936</v>
      </c>
      <c r="D93" s="9"/>
    </row>
    <row r="94" spans="1:4">
      <c r="A94" s="9" t="s">
        <v>37</v>
      </c>
      <c r="B94" s="9" t="s">
        <v>935</v>
      </c>
      <c r="D94" s="9"/>
    </row>
    <row r="95" spans="1:4">
      <c r="A95" s="9" t="s">
        <v>29</v>
      </c>
      <c r="B95" s="9" t="s">
        <v>934</v>
      </c>
      <c r="D95" s="9"/>
    </row>
    <row r="96" spans="1:4">
      <c r="A96" s="9" t="s">
        <v>23</v>
      </c>
      <c r="B96" s="9" t="s">
        <v>917</v>
      </c>
      <c r="D96" s="9"/>
    </row>
    <row r="97" spans="1:4">
      <c r="A97" s="9" t="s">
        <v>16</v>
      </c>
      <c r="B97" s="9" t="s">
        <v>916</v>
      </c>
      <c r="D97" s="9"/>
    </row>
    <row r="98" spans="1:4">
      <c r="A98" s="9"/>
      <c r="B98" s="9"/>
      <c r="D98" s="9"/>
    </row>
    <row r="99" spans="1:4">
      <c r="A99" s="9"/>
      <c r="B99" s="9"/>
      <c r="D99" s="9"/>
    </row>
    <row r="100" spans="1:4">
      <c r="A100" s="9"/>
      <c r="B100" s="9"/>
      <c r="D100" s="9"/>
    </row>
    <row r="101" spans="1:4">
      <c r="A101" s="9"/>
      <c r="B101" s="9"/>
      <c r="D101" s="9"/>
    </row>
    <row r="102" spans="1:4">
      <c r="A102" s="9"/>
      <c r="B102" s="9"/>
      <c r="D102" s="9"/>
    </row>
    <row r="103" spans="1:4">
      <c r="A103" s="9"/>
      <c r="B103" s="9"/>
      <c r="D103" s="9"/>
    </row>
    <row r="104" spans="1:4">
      <c r="A104" s="9"/>
      <c r="B104" s="9"/>
      <c r="D104" s="9"/>
    </row>
    <row r="105" spans="1:4">
      <c r="A105" s="9"/>
      <c r="B105" s="9"/>
      <c r="D105" s="9"/>
    </row>
    <row r="106" spans="1:4">
      <c r="A106" s="9"/>
      <c r="B106" s="9"/>
      <c r="D106" s="9"/>
    </row>
    <row r="107" spans="1:4">
      <c r="A107" s="9"/>
      <c r="B107" s="9"/>
      <c r="D107" s="9"/>
    </row>
    <row r="108" spans="1:4">
      <c r="A108" s="9"/>
      <c r="B108" s="9"/>
      <c r="D108" s="9"/>
    </row>
    <row r="109" spans="1:4">
      <c r="A109" s="9"/>
      <c r="B109" s="9"/>
      <c r="D109" s="9"/>
    </row>
    <row r="110" spans="1:4">
      <c r="A110" s="9"/>
      <c r="B110" s="9"/>
      <c r="D110" s="9"/>
    </row>
    <row r="111" spans="1:4">
      <c r="A111" s="9"/>
      <c r="B111" s="9"/>
      <c r="D111" s="9"/>
    </row>
    <row r="112" spans="1:4">
      <c r="A112" s="9"/>
      <c r="B112" s="9"/>
      <c r="D112" s="9"/>
    </row>
    <row r="113" spans="1:4">
      <c r="A113" s="9"/>
      <c r="B113" s="9"/>
      <c r="D113" s="9"/>
    </row>
    <row r="114" spans="1:4">
      <c r="A114" s="9"/>
      <c r="B114" s="9"/>
      <c r="D114" s="9"/>
    </row>
    <row r="115" spans="1:4">
      <c r="A115" s="9"/>
      <c r="B115" s="9"/>
      <c r="D115" s="9"/>
    </row>
    <row r="116" spans="1:4">
      <c r="A116" s="9"/>
      <c r="B116" s="9"/>
      <c r="D116" s="9"/>
    </row>
    <row r="117" spans="1:4">
      <c r="A117" s="9"/>
      <c r="B117" s="9"/>
      <c r="D117" s="9"/>
    </row>
    <row r="118" spans="1:4">
      <c r="A118" s="9"/>
      <c r="B118" s="9"/>
      <c r="D118" s="9"/>
    </row>
    <row r="119" spans="1:4">
      <c r="A119" s="9"/>
      <c r="B119" s="9"/>
      <c r="D119" s="9"/>
    </row>
    <row r="120" spans="1:4">
      <c r="A120" s="9"/>
      <c r="B120" s="9"/>
      <c r="D120" s="9"/>
    </row>
    <row r="121" spans="1:4">
      <c r="A121" s="9"/>
      <c r="B121" s="9"/>
      <c r="D121" s="9"/>
    </row>
    <row r="122" spans="1:4">
      <c r="A122" s="9"/>
      <c r="B122" s="9"/>
      <c r="D122" s="9"/>
    </row>
    <row r="123" spans="1:4">
      <c r="A123" s="9"/>
      <c r="B123" s="9"/>
      <c r="D123" s="9"/>
    </row>
    <row r="124" spans="1:4">
      <c r="A124" s="9"/>
      <c r="B124" s="9"/>
      <c r="D124" s="9"/>
    </row>
    <row r="125" spans="1:4">
      <c r="A125" s="9"/>
      <c r="B125" s="9"/>
      <c r="D125" s="9"/>
    </row>
    <row r="126" spans="1:4">
      <c r="A126" s="9"/>
      <c r="B126" s="9"/>
      <c r="D126" s="9"/>
    </row>
    <row r="127" spans="1:4">
      <c r="A127" s="9"/>
      <c r="B127" s="9"/>
      <c r="D127" s="9"/>
    </row>
    <row r="128" spans="1:4">
      <c r="A128" s="9"/>
      <c r="B128" s="9"/>
      <c r="D128" s="9"/>
    </row>
    <row r="129" spans="1:4">
      <c r="A129" s="9"/>
      <c r="B129" s="9"/>
      <c r="D129" s="9"/>
    </row>
    <row r="130" spans="1:4">
      <c r="A130" s="9"/>
      <c r="B130" s="9"/>
      <c r="D130" s="9"/>
    </row>
    <row r="131" spans="1:4">
      <c r="A131" s="9"/>
      <c r="B131" s="9"/>
      <c r="D131" s="9"/>
    </row>
    <row r="132" spans="1:4">
      <c r="A132" s="9"/>
      <c r="B132" s="9"/>
      <c r="D132" s="9"/>
    </row>
    <row r="133" spans="1:4">
      <c r="A133" s="9"/>
      <c r="B133" s="9"/>
      <c r="D133" s="9"/>
    </row>
    <row r="134" spans="1:4">
      <c r="A134" s="9"/>
      <c r="B134" s="9"/>
      <c r="D134" s="9"/>
    </row>
    <row r="135" spans="1:4">
      <c r="A135" s="9"/>
      <c r="B135" s="9"/>
      <c r="D135" s="9"/>
    </row>
    <row r="136" spans="1:4">
      <c r="A136" s="9"/>
      <c r="B136" s="9"/>
      <c r="D136" s="9"/>
    </row>
    <row r="137" spans="1:4">
      <c r="A137" s="9"/>
      <c r="B137" s="9"/>
      <c r="D137" s="9"/>
    </row>
    <row r="138" spans="1:4">
      <c r="A138" s="9"/>
      <c r="B138" s="9"/>
      <c r="D138" s="9"/>
    </row>
    <row r="139" spans="1:4">
      <c r="A139" s="9"/>
      <c r="B139" s="9"/>
      <c r="D139" s="9"/>
    </row>
    <row r="140" spans="1:4">
      <c r="A140" s="9"/>
      <c r="B140" s="9"/>
      <c r="D140" s="9"/>
    </row>
    <row r="141" spans="1:4">
      <c r="A141" s="9"/>
      <c r="B141" s="9"/>
      <c r="D141" s="9"/>
    </row>
    <row r="142" spans="1:4">
      <c r="A142" s="9"/>
      <c r="B142" s="9"/>
      <c r="D142" s="9"/>
    </row>
    <row r="143" spans="1:4">
      <c r="A143" s="9"/>
      <c r="B143" s="9"/>
      <c r="D143" s="9"/>
    </row>
    <row r="144" spans="1:4">
      <c r="A144" s="9"/>
      <c r="B144" s="9"/>
      <c r="D144" s="9"/>
    </row>
    <row r="145" spans="1:4">
      <c r="A145" s="9"/>
      <c r="B145" s="9"/>
      <c r="D145" s="9"/>
    </row>
    <row r="146" spans="1:4">
      <c r="A146" s="9"/>
      <c r="B146" s="9"/>
      <c r="D146" s="9"/>
    </row>
    <row r="147" spans="1:4">
      <c r="A147" s="9"/>
      <c r="B147" s="9"/>
      <c r="D147" s="9"/>
    </row>
    <row r="148" spans="1:4">
      <c r="A148" s="9"/>
      <c r="B148" s="9"/>
      <c r="D148" s="9"/>
    </row>
    <row r="149" spans="1:4">
      <c r="A149" s="9"/>
      <c r="B149" s="9"/>
      <c r="D149" s="9"/>
    </row>
    <row r="150" spans="1:4">
      <c r="A150" s="9"/>
      <c r="B150" s="9"/>
      <c r="D150" s="9"/>
    </row>
    <row r="151" spans="1:4">
      <c r="A151" s="9"/>
      <c r="B151" s="9"/>
      <c r="D151" s="9"/>
    </row>
    <row r="152" spans="1:4">
      <c r="A152" s="9"/>
      <c r="B152" s="9"/>
      <c r="D152" s="9"/>
    </row>
    <row r="153" spans="1:4">
      <c r="A153" s="9"/>
      <c r="B153" s="9"/>
      <c r="D153" s="9"/>
    </row>
    <row r="154" spans="1:4">
      <c r="A154" s="9"/>
      <c r="B154" s="9"/>
      <c r="D154" s="9"/>
    </row>
    <row r="155" spans="1:4">
      <c r="A155" s="9"/>
      <c r="B155" s="9"/>
      <c r="D155" s="9"/>
    </row>
    <row r="156" spans="1:4">
      <c r="A156" s="9"/>
      <c r="B156" s="9"/>
      <c r="D156" s="9"/>
    </row>
    <row r="157" spans="1:4">
      <c r="A157" s="9"/>
      <c r="B157" s="9"/>
      <c r="D157" s="9"/>
    </row>
    <row r="158" spans="1:4">
      <c r="A158" s="9"/>
      <c r="B158" s="9"/>
      <c r="D158" s="9"/>
    </row>
    <row r="159" spans="1:4">
      <c r="A159" s="9"/>
      <c r="B159" s="9"/>
      <c r="D159" s="9"/>
    </row>
    <row r="160" spans="1:4">
      <c r="A160" s="9"/>
      <c r="B160" s="9"/>
      <c r="D160" s="9"/>
    </row>
    <row r="161" spans="1:4">
      <c r="A161" s="9"/>
      <c r="B161" s="9"/>
      <c r="D161" s="9"/>
    </row>
    <row r="162" spans="1:4">
      <c r="A162" s="9"/>
      <c r="B162" s="9"/>
      <c r="D162" s="9"/>
    </row>
    <row r="163" spans="1:4">
      <c r="A163" s="9"/>
      <c r="B163" s="9"/>
      <c r="D163" s="9"/>
    </row>
    <row r="164" spans="1:4">
      <c r="A164" s="9"/>
      <c r="B164" s="9"/>
      <c r="D164" s="9"/>
    </row>
    <row r="165" spans="1:4">
      <c r="A165" s="9"/>
      <c r="B165" s="9"/>
      <c r="D165" s="9"/>
    </row>
    <row r="166" spans="1:4">
      <c r="A166" s="9"/>
      <c r="B166" s="9"/>
      <c r="D166" s="9"/>
    </row>
    <row r="167" spans="1:4">
      <c r="A167" s="9"/>
      <c r="B167" s="9"/>
      <c r="D167" s="9"/>
    </row>
    <row r="168" spans="1:4">
      <c r="A168" s="9"/>
      <c r="B168" s="9"/>
      <c r="D168" s="9"/>
    </row>
    <row r="169" spans="1:4">
      <c r="A169" s="9"/>
      <c r="B169" s="9"/>
      <c r="D169" s="9"/>
    </row>
    <row r="170" spans="1:4">
      <c r="A170" s="9"/>
      <c r="B170" s="9"/>
      <c r="D170" s="9"/>
    </row>
    <row r="171" spans="1:4">
      <c r="A171" s="9"/>
      <c r="B171" s="9"/>
      <c r="D171" s="9"/>
    </row>
    <row r="172" spans="1:4">
      <c r="A172" s="9"/>
      <c r="B172" s="9"/>
      <c r="D172" s="9"/>
    </row>
    <row r="173" spans="1:4">
      <c r="A173" s="9"/>
      <c r="B173" s="9"/>
      <c r="D173" s="9"/>
    </row>
    <row r="174" spans="1:4">
      <c r="A174" s="9"/>
      <c r="B174" s="9"/>
      <c r="D174" s="9"/>
    </row>
    <row r="175" spans="1:4">
      <c r="A175" s="9"/>
      <c r="B175" s="9"/>
      <c r="D175" s="9"/>
    </row>
    <row r="176" spans="1:4">
      <c r="A176" s="9"/>
      <c r="B176" s="9"/>
      <c r="D176" s="9"/>
    </row>
    <row r="177" spans="1:4">
      <c r="A177" s="9"/>
      <c r="B177" s="9"/>
      <c r="D177" s="9"/>
    </row>
    <row r="178" spans="1:4">
      <c r="A178" s="9"/>
      <c r="B178" s="9"/>
      <c r="D178" s="9"/>
    </row>
    <row r="179" spans="1:4">
      <c r="A179" s="9"/>
      <c r="B179" s="9"/>
      <c r="D179" s="9"/>
    </row>
    <row r="180" spans="1:4">
      <c r="A180" s="9"/>
      <c r="B180" s="9"/>
      <c r="D180" s="9"/>
    </row>
    <row r="181" spans="1:4">
      <c r="A181" s="9"/>
      <c r="B181" s="9"/>
      <c r="D181" s="9"/>
    </row>
    <row r="182" spans="1:4">
      <c r="A182" s="9"/>
      <c r="B182" s="9"/>
      <c r="D182" s="9"/>
    </row>
    <row r="183" spans="1:4">
      <c r="A183" s="9"/>
      <c r="B183" s="9"/>
      <c r="D183" s="9"/>
    </row>
    <row r="184" spans="1:4">
      <c r="A184" s="9"/>
      <c r="B184" s="9"/>
      <c r="D184" s="9"/>
    </row>
    <row r="185" spans="1:4">
      <c r="A185" s="9"/>
      <c r="B185" s="9"/>
      <c r="D185" s="9"/>
    </row>
    <row r="186" spans="1:4">
      <c r="A186" s="9"/>
      <c r="B186" s="9"/>
      <c r="D186" s="9"/>
    </row>
    <row r="187" spans="1:4">
      <c r="A187" s="9"/>
      <c r="B187" s="9"/>
      <c r="D187" s="9"/>
    </row>
    <row r="188" spans="1:4">
      <c r="A188" s="9"/>
      <c r="B188" s="9"/>
      <c r="D188" s="9"/>
    </row>
    <row r="189" spans="1:4">
      <c r="A189" s="9"/>
      <c r="B189" s="9"/>
      <c r="D189" s="9"/>
    </row>
    <row r="190" spans="1:4">
      <c r="A190" s="9"/>
      <c r="B190" s="9"/>
      <c r="D190" s="9"/>
    </row>
    <row r="191" spans="1:4">
      <c r="A191" s="9"/>
      <c r="B191" s="9"/>
      <c r="D191" s="9"/>
    </row>
    <row r="192" spans="1:4">
      <c r="A192" s="9"/>
      <c r="B192" s="9"/>
      <c r="D192" s="9"/>
    </row>
    <row r="193" spans="1:4">
      <c r="A193" s="9"/>
      <c r="B193" s="9"/>
      <c r="D193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Stimuli</vt:lpstr>
      <vt:lpstr>New PrePosttest EyeTracking Exp</vt:lpstr>
      <vt:lpstr>NEW Dinosaur Level 1</vt:lpstr>
      <vt:lpstr>NEW Dinosaur Level 2</vt:lpstr>
      <vt:lpstr>NEW Dinosaur Level 3</vt:lpstr>
      <vt:lpstr>Sheet13</vt:lpstr>
      <vt:lpstr>Design notes</vt:lpstr>
      <vt:lpstr>V1Ex2</vt:lpstr>
      <vt:lpstr>V2Ex2</vt:lpstr>
      <vt:lpstr>V3Ex2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Kaylee Fernandez</dc:creator>
  <cp:lastModifiedBy>Kaylee Fernandez</cp:lastModifiedBy>
  <dcterms:created xsi:type="dcterms:W3CDTF">2022-06-10T03:45:11Z</dcterms:created>
  <dcterms:modified xsi:type="dcterms:W3CDTF">2024-11-17T22:05:53Z</dcterms:modified>
</cp:coreProperties>
</file>