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o404\Desktop\2024 이공자 컴퓨터활용능력 1급 실기\수정\2024 이공자 컴퓨터활용능력 1급 실기(엑셀_함수사전)_소스 및 정답 최종본\완성파일\"/>
    </mc:Choice>
  </mc:AlternateContent>
  <xr:revisionPtr revIDLastSave="0" documentId="13_ncr:1_{07AE5F10-91DD-447D-92CB-DD831D45D6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V 함수" sheetId="98" r:id="rId1"/>
    <sheet name="PV 함수" sheetId="99" r:id="rId2"/>
    <sheet name="NPV 함수" sheetId="90" r:id="rId3"/>
    <sheet name="PMT 함수" sheetId="91" r:id="rId4"/>
    <sheet name="SLN 함수" sheetId="96" r:id="rId5"/>
    <sheet name="SYD 함수" sheetId="9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7" l="1"/>
  <c r="G4" i="97"/>
  <c r="G5" i="97"/>
  <c r="G2" i="97"/>
  <c r="F3" i="96"/>
  <c r="F4" i="96"/>
  <c r="F5" i="96"/>
  <c r="F2" i="96"/>
  <c r="F6" i="91"/>
  <c r="F5" i="91"/>
  <c r="F4" i="91"/>
  <c r="C6" i="99"/>
  <c r="D5" i="98"/>
  <c r="D6" i="98"/>
  <c r="D7" i="98"/>
  <c r="D4" i="98"/>
  <c r="C7" i="90" l="1"/>
</calcChain>
</file>

<file path=xl/sharedStrings.xml><?xml version="1.0" encoding="utf-8"?>
<sst xmlns="http://schemas.openxmlformats.org/spreadsheetml/2006/main" count="48" uniqueCount="35">
  <si>
    <t>[연습 01]</t>
    <phoneticPr fontId="1" type="noConversion"/>
  </si>
  <si>
    <t>이름</t>
    <phoneticPr fontId="6" type="noConversion"/>
  </si>
  <si>
    <t>납입금액</t>
    <phoneticPr fontId="6" type="noConversion"/>
  </si>
  <si>
    <t>윤준희</t>
    <phoneticPr fontId="6" type="noConversion"/>
  </si>
  <si>
    <t>이서진</t>
    <phoneticPr fontId="6" type="noConversion"/>
  </si>
  <si>
    <t>진아영</t>
    <phoneticPr fontId="6" type="noConversion"/>
  </si>
  <si>
    <t>진사위</t>
    <phoneticPr fontId="6" type="noConversion"/>
  </si>
  <si>
    <t>만기지급액</t>
    <phoneticPr fontId="6" type="noConversion"/>
  </si>
  <si>
    <t>연이율</t>
    <phoneticPr fontId="1" type="noConversion"/>
  </si>
  <si>
    <t>기간</t>
    <phoneticPr fontId="1" type="noConversion"/>
  </si>
  <si>
    <t>현재가치</t>
    <phoneticPr fontId="1" type="noConversion"/>
  </si>
  <si>
    <t>월상환액</t>
    <phoneticPr fontId="1" type="noConversion"/>
  </si>
  <si>
    <t>커피숍</t>
    <phoneticPr fontId="1" type="noConversion"/>
  </si>
  <si>
    <t>연간 할인율</t>
    <phoneticPr fontId="1" type="noConversion"/>
  </si>
  <si>
    <t>초기 투자금</t>
    <phoneticPr fontId="1" type="noConversion"/>
  </si>
  <si>
    <t>1년 뒤 매출</t>
    <phoneticPr fontId="1" type="noConversion"/>
  </si>
  <si>
    <t>2년 뒤 매출</t>
    <phoneticPr fontId="1" type="noConversion"/>
  </si>
  <si>
    <t>3년 뒤 매출</t>
    <phoneticPr fontId="1" type="noConversion"/>
  </si>
  <si>
    <t>현재 가치</t>
    <phoneticPr fontId="1" type="noConversion"/>
  </si>
  <si>
    <t>이름</t>
    <phoneticPr fontId="1" type="noConversion"/>
  </si>
  <si>
    <t>연 이자율</t>
    <phoneticPr fontId="1" type="noConversion"/>
  </si>
  <si>
    <t>납입기간</t>
    <phoneticPr fontId="1" type="noConversion"/>
  </si>
  <si>
    <t>월 상환금</t>
    <phoneticPr fontId="1" type="noConversion"/>
  </si>
  <si>
    <t>구입 가격</t>
    <phoneticPr fontId="1" type="noConversion"/>
  </si>
  <si>
    <t>잔존 가치</t>
    <phoneticPr fontId="1" type="noConversion"/>
  </si>
  <si>
    <t>자산</t>
    <phoneticPr fontId="1" type="noConversion"/>
  </si>
  <si>
    <t>사용 기간</t>
    <phoneticPr fontId="1" type="noConversion"/>
  </si>
  <si>
    <t>감가 상각액</t>
    <phoneticPr fontId="1" type="noConversion"/>
  </si>
  <si>
    <t>에어컨</t>
    <phoneticPr fontId="6" type="noConversion"/>
  </si>
  <si>
    <t>냉장고</t>
    <phoneticPr fontId="6" type="noConversion"/>
  </si>
  <si>
    <t>청소기</t>
    <phoneticPr fontId="6" type="noConversion"/>
  </si>
  <si>
    <t>[연습 01]</t>
    <phoneticPr fontId="1" type="noConversion"/>
  </si>
  <si>
    <t>대출원금</t>
    <phoneticPr fontId="1" type="noConversion"/>
  </si>
  <si>
    <t>내용 연수</t>
    <phoneticPr fontId="1" type="noConversion"/>
  </si>
  <si>
    <t>공기청정기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</si>
</sst>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0_);[Red]\(0\)"/>
    <numFmt numFmtId="178" formatCode="General&quot;년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/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/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0" xfId="0" applyAlignment="1"/>
    <xf numFmtId="10" fontId="0" fillId="0" borderId="1" xfId="0" applyNumberFormat="1" applyBorder="1" applyAlignment="1"/>
    <xf numFmtId="6" fontId="0" fillId="0" borderId="1" xfId="0" applyNumberFormat="1" applyBorder="1" applyAlignment="1"/>
    <xf numFmtId="42" fontId="0" fillId="0" borderId="0" xfId="0" applyNumberFormat="1" applyAlignment="1"/>
    <xf numFmtId="0" fontId="3" fillId="2" borderId="1" xfId="0" applyFont="1" applyFill="1" applyBorder="1" applyAlignment="1">
      <alignment horizontal="center" vertical="center"/>
    </xf>
    <xf numFmtId="178" fontId="0" fillId="0" borderId="1" xfId="0" applyNumberFormat="1" applyBorder="1" applyAlignment="1"/>
    <xf numFmtId="42" fontId="0" fillId="0" borderId="1" xfId="0" applyNumberFormat="1" applyBorder="1" applyAlignment="1"/>
    <xf numFmtId="6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6">
    <cellStyle name="쉼표 [0]" xfId="1" builtinId="6"/>
    <cellStyle name="쉼표 [0] 2" xfId="4" xr:uid="{00000000-0005-0000-0000-000001000000}"/>
    <cellStyle name="표준" xfId="0" builtinId="0"/>
    <cellStyle name="표준 2" xfId="3" xr:uid="{00000000-0005-0000-0000-000003000000}"/>
    <cellStyle name="표준 2 2" xfId="2" xr:uid="{00000000-0005-0000-0000-000004000000}"/>
    <cellStyle name="표준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tabSelected="1" workbookViewId="0">
      <selection activeCell="D4" sqref="D4"/>
    </sheetView>
  </sheetViews>
  <sheetFormatPr defaultRowHeight="16.5" x14ac:dyDescent="0.3"/>
  <cols>
    <col min="2" max="2" width="12.625" customWidth="1"/>
    <col min="3" max="3" width="13.125" customWidth="1"/>
    <col min="4" max="4" width="12.625" customWidth="1"/>
  </cols>
  <sheetData>
    <row r="2" spans="2:4" x14ac:dyDescent="0.3">
      <c r="B2" t="s">
        <v>0</v>
      </c>
    </row>
    <row r="3" spans="2:4" x14ac:dyDescent="0.3">
      <c r="B3" s="3" t="s">
        <v>1</v>
      </c>
      <c r="C3" s="3" t="s">
        <v>2</v>
      </c>
      <c r="D3" s="1" t="s">
        <v>7</v>
      </c>
    </row>
    <row r="4" spans="2:4" x14ac:dyDescent="0.3">
      <c r="B4" s="4" t="s">
        <v>3</v>
      </c>
      <c r="C4" s="5">
        <v>100000</v>
      </c>
      <c r="D4" s="12">
        <f>FV(3%/12,2*12,-C4,0,0)</f>
        <v>2470281.7704791082</v>
      </c>
    </row>
    <row r="5" spans="2:4" x14ac:dyDescent="0.3">
      <c r="B5" s="4" t="s">
        <v>4</v>
      </c>
      <c r="C5" s="5">
        <v>50000</v>
      </c>
      <c r="D5" s="12">
        <f t="shared" ref="D5:D7" si="0">FV(3%/12,2*12,-C5,0,0)</f>
        <v>1235140.8852395541</v>
      </c>
    </row>
    <row r="6" spans="2:4" x14ac:dyDescent="0.3">
      <c r="B6" s="4" t="s">
        <v>5</v>
      </c>
      <c r="C6" s="5">
        <v>250000</v>
      </c>
      <c r="D6" s="12">
        <f t="shared" si="0"/>
        <v>6175704.4261977701</v>
      </c>
    </row>
    <row r="7" spans="2:4" x14ac:dyDescent="0.3">
      <c r="B7" s="4" t="s">
        <v>6</v>
      </c>
      <c r="C7" s="5">
        <v>150000</v>
      </c>
      <c r="D7" s="12">
        <f t="shared" si="0"/>
        <v>3705422.6557186618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"/>
  <sheetViews>
    <sheetView workbookViewId="0">
      <selection activeCell="C6" sqref="C6"/>
    </sheetView>
  </sheetViews>
  <sheetFormatPr defaultRowHeight="16.5" x14ac:dyDescent="0.3"/>
  <cols>
    <col min="2" max="2" width="12.625" customWidth="1"/>
    <col min="3" max="3" width="14.625" bestFit="1" customWidth="1"/>
  </cols>
  <sheetData>
    <row r="2" spans="2:3" x14ac:dyDescent="0.3">
      <c r="B2" t="s">
        <v>0</v>
      </c>
    </row>
    <row r="3" spans="2:3" x14ac:dyDescent="0.3">
      <c r="B3" s="6" t="s">
        <v>8</v>
      </c>
      <c r="C3" s="8">
        <v>2.5000000000000001E-2</v>
      </c>
    </row>
    <row r="4" spans="2:3" x14ac:dyDescent="0.3">
      <c r="B4" s="6" t="s">
        <v>9</v>
      </c>
      <c r="C4" s="9">
        <v>2</v>
      </c>
    </row>
    <row r="5" spans="2:3" x14ac:dyDescent="0.3">
      <c r="B5" s="6" t="s">
        <v>11</v>
      </c>
      <c r="C5" s="2">
        <v>100000</v>
      </c>
    </row>
    <row r="6" spans="2:3" x14ac:dyDescent="0.3">
      <c r="B6" s="7" t="s">
        <v>10</v>
      </c>
      <c r="C6" s="17">
        <f>PV(C3/12,C4*12,-C5)</f>
        <v>2338612.7863739668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7"/>
  <sheetViews>
    <sheetView workbookViewId="0">
      <selection activeCell="C7" sqref="C7"/>
    </sheetView>
  </sheetViews>
  <sheetFormatPr defaultRowHeight="16.5" x14ac:dyDescent="0.3"/>
  <cols>
    <col min="1" max="1" width="1.625" style="10" customWidth="1"/>
    <col min="2" max="2" width="18.375" style="10" bestFit="1" customWidth="1"/>
    <col min="3" max="3" width="16" style="13" customWidth="1"/>
    <col min="4" max="4" width="9" style="10"/>
    <col min="5" max="5" width="11.625" style="10" bestFit="1" customWidth="1"/>
    <col min="6" max="16384" width="9" style="10"/>
  </cols>
  <sheetData>
    <row r="1" spans="2:3" x14ac:dyDescent="0.3">
      <c r="B1" s="19" t="s">
        <v>12</v>
      </c>
      <c r="C1" s="20"/>
    </row>
    <row r="2" spans="2:3" x14ac:dyDescent="0.3">
      <c r="B2" s="21" t="s">
        <v>13</v>
      </c>
      <c r="C2" s="11">
        <v>2.5000000000000001E-2</v>
      </c>
    </row>
    <row r="3" spans="2:3" x14ac:dyDescent="0.3">
      <c r="B3" s="21" t="s">
        <v>14</v>
      </c>
      <c r="C3" s="12">
        <v>-30000000</v>
      </c>
    </row>
    <row r="4" spans="2:3" x14ac:dyDescent="0.3">
      <c r="B4" s="21" t="s">
        <v>15</v>
      </c>
      <c r="C4" s="12">
        <v>10000000</v>
      </c>
    </row>
    <row r="5" spans="2:3" x14ac:dyDescent="0.3">
      <c r="B5" s="21" t="s">
        <v>16</v>
      </c>
      <c r="C5" s="12">
        <v>10000000</v>
      </c>
    </row>
    <row r="6" spans="2:3" x14ac:dyDescent="0.3">
      <c r="B6" s="21" t="s">
        <v>17</v>
      </c>
      <c r="C6" s="12">
        <v>10000000</v>
      </c>
    </row>
    <row r="7" spans="2:3" x14ac:dyDescent="0.3">
      <c r="B7" s="7" t="s">
        <v>18</v>
      </c>
      <c r="C7" s="12">
        <f>NPV(C2,C3:C6)</f>
        <v>-1404648.1638043665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6"/>
  <sheetViews>
    <sheetView workbookViewId="0">
      <selection activeCell="F4" sqref="F4"/>
    </sheetView>
  </sheetViews>
  <sheetFormatPr defaultRowHeight="16.5" x14ac:dyDescent="0.3"/>
  <cols>
    <col min="1" max="1" width="1.625" style="10" customWidth="1"/>
    <col min="2" max="2" width="9.125" style="10" bestFit="1" customWidth="1"/>
    <col min="3" max="3" width="9.625" style="10" bestFit="1" customWidth="1"/>
    <col min="4" max="4" width="9" style="10" bestFit="1" customWidth="1"/>
    <col min="5" max="5" width="14.625" style="10" bestFit="1" customWidth="1"/>
    <col min="6" max="6" width="10.125" style="10" customWidth="1"/>
    <col min="7" max="16384" width="9" style="10"/>
  </cols>
  <sheetData>
    <row r="2" spans="2:6" x14ac:dyDescent="0.3">
      <c r="B2" s="10" t="s">
        <v>31</v>
      </c>
    </row>
    <row r="3" spans="2:6" x14ac:dyDescent="0.3">
      <c r="B3" s="18" t="s">
        <v>19</v>
      </c>
      <c r="C3" s="18" t="s">
        <v>20</v>
      </c>
      <c r="D3" s="18" t="s">
        <v>21</v>
      </c>
      <c r="E3" s="18" t="s">
        <v>32</v>
      </c>
      <c r="F3" s="14" t="s">
        <v>22</v>
      </c>
    </row>
    <row r="4" spans="2:6" x14ac:dyDescent="0.3">
      <c r="B4" s="4" t="s">
        <v>3</v>
      </c>
      <c r="C4" s="11">
        <v>3.5000000000000003E-2</v>
      </c>
      <c r="D4" s="15">
        <v>10</v>
      </c>
      <c r="E4" s="16">
        <v>100000000</v>
      </c>
      <c r="F4" s="12">
        <f>PMT(C4/12,D4*12,-E4)</f>
        <v>988858.67461903323</v>
      </c>
    </row>
    <row r="5" spans="2:6" x14ac:dyDescent="0.3">
      <c r="B5" s="4" t="s">
        <v>4</v>
      </c>
      <c r="C5" s="11">
        <v>3.5000000000000003E-2</v>
      </c>
      <c r="D5" s="15">
        <v>7</v>
      </c>
      <c r="E5" s="16">
        <v>60000000</v>
      </c>
      <c r="F5" s="12">
        <f t="shared" ref="F5" si="0">PMT(C5/12,D5*12,-E5)</f>
        <v>806391.03783971735</v>
      </c>
    </row>
    <row r="6" spans="2:6" x14ac:dyDescent="0.3">
      <c r="B6" s="4" t="s">
        <v>5</v>
      </c>
      <c r="C6" s="11">
        <v>3.5000000000000003E-2</v>
      </c>
      <c r="D6" s="15">
        <v>5</v>
      </c>
      <c r="E6" s="16">
        <v>30000000</v>
      </c>
      <c r="F6" s="12">
        <f>PMT(C6/12,D6*12,-E6)</f>
        <v>545752.34910769202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5"/>
  <sheetViews>
    <sheetView workbookViewId="0">
      <selection activeCell="F2" sqref="F2"/>
    </sheetView>
  </sheetViews>
  <sheetFormatPr defaultRowHeight="16.5" x14ac:dyDescent="0.3"/>
  <cols>
    <col min="1" max="1" width="1.625" style="10" customWidth="1"/>
    <col min="2" max="2" width="11" style="10" bestFit="1" customWidth="1"/>
    <col min="3" max="4" width="13.5" style="10" bestFit="1" customWidth="1"/>
    <col min="5" max="5" width="9" style="10"/>
    <col min="6" max="6" width="11.625" style="10" bestFit="1" customWidth="1"/>
    <col min="7" max="16384" width="9" style="10"/>
  </cols>
  <sheetData>
    <row r="1" spans="2:6" x14ac:dyDescent="0.3">
      <c r="B1" s="22" t="s">
        <v>25</v>
      </c>
      <c r="C1" s="22" t="s">
        <v>23</v>
      </c>
      <c r="D1" s="22" t="s">
        <v>24</v>
      </c>
      <c r="E1" s="22" t="s">
        <v>33</v>
      </c>
      <c r="F1" s="14" t="s">
        <v>27</v>
      </c>
    </row>
    <row r="2" spans="2:6" x14ac:dyDescent="0.3">
      <c r="B2" s="4" t="s">
        <v>34</v>
      </c>
      <c r="C2" s="16">
        <v>1000000</v>
      </c>
      <c r="D2" s="16">
        <v>150000</v>
      </c>
      <c r="E2" s="15">
        <v>8</v>
      </c>
      <c r="F2" s="12">
        <f>SLN(C2,D2,E2)</f>
        <v>106250</v>
      </c>
    </row>
    <row r="3" spans="2:6" x14ac:dyDescent="0.3">
      <c r="B3" s="4" t="s">
        <v>28</v>
      </c>
      <c r="C3" s="16">
        <v>800000</v>
      </c>
      <c r="D3" s="16">
        <v>200000</v>
      </c>
      <c r="E3" s="15">
        <v>10</v>
      </c>
      <c r="F3" s="12">
        <f t="shared" ref="F3:F5" si="0">SLN(C3,D3,E3)</f>
        <v>60000</v>
      </c>
    </row>
    <row r="4" spans="2:6" x14ac:dyDescent="0.3">
      <c r="B4" s="4" t="s">
        <v>29</v>
      </c>
      <c r="C4" s="16">
        <v>2000000</v>
      </c>
      <c r="D4" s="16">
        <v>100000</v>
      </c>
      <c r="E4" s="15">
        <v>10</v>
      </c>
      <c r="F4" s="12">
        <f t="shared" si="0"/>
        <v>190000</v>
      </c>
    </row>
    <row r="5" spans="2:6" x14ac:dyDescent="0.3">
      <c r="B5" s="4" t="s">
        <v>30</v>
      </c>
      <c r="C5" s="16">
        <v>500000</v>
      </c>
      <c r="D5" s="16">
        <v>50000</v>
      </c>
      <c r="E5" s="15">
        <v>4</v>
      </c>
      <c r="F5" s="12">
        <f t="shared" si="0"/>
        <v>112500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5"/>
  <sheetViews>
    <sheetView workbookViewId="0">
      <selection activeCell="G2" sqref="G2"/>
    </sheetView>
  </sheetViews>
  <sheetFormatPr defaultRowHeight="16.5" x14ac:dyDescent="0.3"/>
  <cols>
    <col min="1" max="1" width="1.625" style="10" customWidth="1"/>
    <col min="2" max="2" width="11" style="10" bestFit="1" customWidth="1"/>
    <col min="3" max="4" width="13.5" style="10" bestFit="1" customWidth="1"/>
    <col min="5" max="5" width="9" style="10"/>
    <col min="6" max="6" width="9.625" style="10" bestFit="1" customWidth="1"/>
    <col min="7" max="7" width="11.625" style="10" bestFit="1" customWidth="1"/>
    <col min="8" max="16384" width="9" style="10"/>
  </cols>
  <sheetData>
    <row r="1" spans="2:7" x14ac:dyDescent="0.3">
      <c r="B1" s="22" t="s">
        <v>25</v>
      </c>
      <c r="C1" s="22" t="s">
        <v>23</v>
      </c>
      <c r="D1" s="22" t="s">
        <v>24</v>
      </c>
      <c r="E1" s="22" t="s">
        <v>33</v>
      </c>
      <c r="F1" s="22" t="s">
        <v>26</v>
      </c>
      <c r="G1" s="14" t="s">
        <v>27</v>
      </c>
    </row>
    <row r="2" spans="2:7" x14ac:dyDescent="0.3">
      <c r="B2" s="4" t="s">
        <v>34</v>
      </c>
      <c r="C2" s="16">
        <v>1000000</v>
      </c>
      <c r="D2" s="16">
        <v>150000</v>
      </c>
      <c r="E2" s="15">
        <v>8</v>
      </c>
      <c r="F2" s="15">
        <v>6</v>
      </c>
      <c r="G2" s="12">
        <f>SYD(C2,D2,E2,F2)</f>
        <v>70833.333333333328</v>
      </c>
    </row>
    <row r="3" spans="2:7" x14ac:dyDescent="0.3">
      <c r="B3" s="4" t="s">
        <v>28</v>
      </c>
      <c r="C3" s="16">
        <v>800000</v>
      </c>
      <c r="D3" s="16">
        <v>200000</v>
      </c>
      <c r="E3" s="15">
        <v>10</v>
      </c>
      <c r="F3" s="15">
        <v>7</v>
      </c>
      <c r="G3" s="12">
        <f t="shared" ref="G3:G5" si="0">SYD(C3,D3,E3,F3)</f>
        <v>43636.36363636364</v>
      </c>
    </row>
    <row r="4" spans="2:7" x14ac:dyDescent="0.3">
      <c r="B4" s="4" t="s">
        <v>29</v>
      </c>
      <c r="C4" s="16">
        <v>2000000</v>
      </c>
      <c r="D4" s="16">
        <v>100000</v>
      </c>
      <c r="E4" s="15">
        <v>10</v>
      </c>
      <c r="F4" s="15">
        <v>5</v>
      </c>
      <c r="G4" s="12">
        <f t="shared" si="0"/>
        <v>207272.72727272726</v>
      </c>
    </row>
    <row r="5" spans="2:7" x14ac:dyDescent="0.3">
      <c r="B5" s="4" t="s">
        <v>30</v>
      </c>
      <c r="C5" s="16">
        <v>500000</v>
      </c>
      <c r="D5" s="16">
        <v>50000</v>
      </c>
      <c r="E5" s="15">
        <v>4</v>
      </c>
      <c r="F5" s="15">
        <v>2</v>
      </c>
      <c r="G5" s="12">
        <f t="shared" si="0"/>
        <v>135000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FV 함수</vt:lpstr>
      <vt:lpstr>PV 함수</vt:lpstr>
      <vt:lpstr>NPV 함수</vt:lpstr>
      <vt:lpstr>PMT 함수</vt:lpstr>
      <vt:lpstr>SLN 함수</vt:lpstr>
      <vt:lpstr>SYD 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ASO_403</dc:creator>
  <cp:lastModifiedBy>컨버전스 디지털</cp:lastModifiedBy>
  <dcterms:created xsi:type="dcterms:W3CDTF">2020-10-27T01:26:42Z</dcterms:created>
  <dcterms:modified xsi:type="dcterms:W3CDTF">2023-11-16T01:52:53Z</dcterms:modified>
</cp:coreProperties>
</file>