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linies" sheetId="1" r:id="rId1"/>
    <sheet name="distances" sheetId="2" r:id="rId2"/>
    <sheet name="times_distances" sheetId="3" r:id="rId3"/>
    <sheet name="Sheet2" sheetId="4" r:id="rId4"/>
    <sheet name="station_times" sheetId="5" r:id="rId5"/>
    <sheet name="vehicles_linies" sheetId="6" r:id="rId6"/>
  </sheets>
  <calcPr calcId="152511"/>
</workbook>
</file>

<file path=xl/calcChain.xml><?xml version="1.0" encoding="utf-8"?>
<calcChain xmlns="http://schemas.openxmlformats.org/spreadsheetml/2006/main">
  <c r="D2" i="6" l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1" i="6"/>
  <c r="K2" i="5" l="1"/>
  <c r="K3" i="5"/>
  <c r="K4" i="5"/>
  <c r="K5" i="5"/>
  <c r="K6" i="5"/>
  <c r="K7" i="5"/>
  <c r="K8" i="5"/>
  <c r="K9" i="5"/>
  <c r="K10" i="5"/>
  <c r="K11" i="5"/>
  <c r="K12" i="5"/>
  <c r="K13" i="5"/>
  <c r="K14" i="5"/>
  <c r="K1" i="5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1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1" i="2"/>
  <c r="D1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1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2" i="1" l="1"/>
  <c r="E3" i="1"/>
  <c r="E4" i="1"/>
  <c r="E5" i="1"/>
  <c r="E1" i="1"/>
</calcChain>
</file>

<file path=xl/sharedStrings.xml><?xml version="1.0" encoding="utf-8"?>
<sst xmlns="http://schemas.openxmlformats.org/spreadsheetml/2006/main" count="186" uniqueCount="66">
  <si>
    <t>Минск-центральный</t>
  </si>
  <si>
    <t>Минск-восточный</t>
  </si>
  <si>
    <t>Витебск</t>
  </si>
  <si>
    <t>Гомель</t>
  </si>
  <si>
    <t>Гродно</t>
  </si>
  <si>
    <t>Могилев</t>
  </si>
  <si>
    <t>Брест</t>
  </si>
  <si>
    <t>Барановичи</t>
  </si>
  <si>
    <t>Лида</t>
  </si>
  <si>
    <t>Полоцк</t>
  </si>
  <si>
    <t>Минск</t>
  </si>
  <si>
    <t>INSERT INTO linies_desc (vehicles_types_id,linies_desc_name,linies_desc_desc) VALUES (1,"100","Брест-Витебск");</t>
  </si>
  <si>
    <t>INSERT INTO linies_desc (vehicles_types_id,linies_desc_name,linies_desc_desc) VALUES (1,"101","Витебск-Брест");</t>
  </si>
  <si>
    <t>INSERT INTO linies_desc (vehicles_types_id,linies_desc_name,linies_desc_desc) VALUES (1,"102","Гомель-Витебск");</t>
  </si>
  <si>
    <t>INSERT INTO linies_desc (vehicles_types_id,linies_desc_name,linies_desc_desc) VALUES (1,"103","Витебск-Гомель");</t>
  </si>
  <si>
    <t>INSERT INTO linies_desc (vehicles_types_id,linies_desc_name,linies_desc_desc) VALUES (1,"106","Минск-Витебск");</t>
  </si>
  <si>
    <t>INSERT INTO linies_desc (vehicles_types_id,linies_desc_name,linies_desc_desc) VALUES (1,"107","Витебск-Минск");</t>
  </si>
  <si>
    <t>INSERT INTO linies_desc (vehicles_types_id,linies_desc_name,linies_desc_desc) VALUES (2,"200","Минск-Гродно");</t>
  </si>
  <si>
    <t>INSERT INTO linies_desc (vehicles_types_id,linies_desc_name,linies_desc_desc) VALUES (2,"201","Гродно-Минск");</t>
  </si>
  <si>
    <t>INSERT INTO linies_desc (vehicles_types_id,linies_desc_name,linies_desc_desc) VALUES (2,"202","Минск-Полоцк");</t>
  </si>
  <si>
    <t>INSERT INTO linies_desc (vehicles_types_id,linies_desc_name,linies_desc_desc) VALUES (2,"203","Полоцк-Минск");</t>
  </si>
  <si>
    <t>INSERT INTO linies_desc (vehicles_types_id,linies_desc_name,linies_desc_desc) VALUES (2,"204","Минск-Витебск");</t>
  </si>
  <si>
    <t>INSERT INTO linies_desc (vehicles_types_id,linies_desc_name,linies_desc_desc) VALUES (2,"205","Витебск-Минск");</t>
  </si>
  <si>
    <t>INSERT INTO linies_desc (vehicles_types_id,linies_desc_name,linies_desc_desc) VALUES (2,"206","Минск-Могилев");</t>
  </si>
  <si>
    <t>INSERT INTO linies_desc (vehicles_types_id,linies_desc_name,linies_desc_desc) VALUES (2,"207","Могилев-Минск");</t>
  </si>
  <si>
    <t>INSERT INTO linies_desc (vehicles_types_id,linies_desc_name,linies_desc_desc) VALUES (2,"208","Минск-Гомель");</t>
  </si>
  <si>
    <t>INSERT INTO linies_desc (vehicles_types_id,linies_desc_name,linies_desc_desc) VALUES (2,"209","Гомель-Минск");</t>
  </si>
  <si>
    <t>INSERT INTO linies_desc (vehicles_types_id,linies_desc_name,linies_desc_desc) VALUES (2,"210","Минск-Брест");</t>
  </si>
  <si>
    <t>INSERT INTO linies_desc (vehicles_types_id,linies_desc_name,linies_desc_desc) VALUES (2,"211","Брест-Минск");</t>
  </si>
  <si>
    <t>INSERT INTO linies_desc (vehicles_types_id,linies_desc_name,linies_desc_desc) VALUES (1,"104","Гродно-Гомель");</t>
  </si>
  <si>
    <t>INSERT INTO linies_desc (vehicles_types_id,linies_desc_name,linies_desc_desc) VALUES (1,"105","Гомель-Гродно");</t>
  </si>
  <si>
    <t>INSERT INTO linies (linies_desc_id,stations_id,linies_sequence) VALUES (1,7,1);</t>
  </si>
  <si>
    <t>INSERT INTO linies (linies_desc_id,stations_id,linies_sequence) VALUES (1,8,2);</t>
  </si>
  <si>
    <t>INSERT INTO linies (linies_desc_id,stations_id,linies_sequence) VALUES (1,1,3);</t>
  </si>
  <si>
    <t>INSERT INTO linies (linies_desc_id,stations_id,linies_sequence) VALUES (1,2,4);</t>
  </si>
  <si>
    <t>INSERT INTO linies (linies_desc_id,stations_id,linies_sequence) VALUES (1,3,5);</t>
  </si>
  <si>
    <t>INSERT INTO linies (linies_desc_id,stations_id,linies_sequence) VALUES (3,4,1);</t>
  </si>
  <si>
    <t>INSERT INTO linies (linies_desc_id,stations_id,linies_sequence) VALUES (3,8,2);</t>
  </si>
  <si>
    <t>INSERT INTO linies (linies_desc_id,stations_id,linies_sequence) VALUES (3,1,3);</t>
  </si>
  <si>
    <t>INSERT INTO linies (linies_desc_id,stations_id,linies_sequence) VALUES (3,2,4);</t>
  </si>
  <si>
    <t>INSERT INTO linies (linies_desc_id,stations_id,linies_sequence) VALUES (3,3,5);</t>
  </si>
  <si>
    <t>INSERT INTO linies (linies_desc_id,stations_id,linies_sequence) VALUES (5,5,1);</t>
  </si>
  <si>
    <t>INSERT INTO linies (linies_desc_id,stations_id,linies_sequence) VALUES (5,9,2);</t>
  </si>
  <si>
    <t>INSERT INTO linies (linies_desc_id,stations_id,linies_sequence) VALUES (5,1,3);</t>
  </si>
  <si>
    <t>INSERT INTO linies (linies_desc_id,stations_id,linies_sequence) VALUES (5,2,4);</t>
  </si>
  <si>
    <t>INSERT INTO linies (linies_desc_id,stations_id,linies_sequence) VALUES (5,6,5);</t>
  </si>
  <si>
    <t>INSERT INTO linies (linies_desc_id,stations_id,linies_sequence) VALUES (5,4,6);</t>
  </si>
  <si>
    <t>INSERT INTO linies (linies_desc_id,stations_id,linies_sequence) VALUES (7,1,1);</t>
  </si>
  <si>
    <t>INSERT INTO linies (linies_desc_id,stations_id,linies_sequence) VALUES (7,2,2);</t>
  </si>
  <si>
    <t>INSERT INTO linies (linies_desc_id,stations_id,linies_sequence) VALUES (7,10,3);</t>
  </si>
  <si>
    <t>INSERT INTO linies (linies_desc_id,stations_id,linies_sequence) VALUES (7,3,4);</t>
  </si>
  <si>
    <t>INSERT INTO linies (linies_desc_id,stations_id,linies_sequence) VALUES (9,11,1);</t>
  </si>
  <si>
    <t>INSERT INTO linies (linies_desc_id,stations_id,linies_sequence) VALUES (9,18,2);</t>
  </si>
  <si>
    <t>INSERT INTO linies (linies_desc_id,stations_id,linies_sequence) VALUES (9,14,3);</t>
  </si>
  <si>
    <t>INSERT INTO linies (linies_desc_id,stations_id,linies_sequence) VALUES (11,11,1);</t>
  </si>
  <si>
    <t>INSERT INTO linies (linies_desc_id,stations_id,linies_sequence) VALUES (11,19,2);</t>
  </si>
  <si>
    <t>INSERT INTO linies (linies_desc_id,stations_id,linies_sequence) VALUES (13,11,1);</t>
  </si>
  <si>
    <t>INSERT INTO linies (linies_desc_id,stations_id,linies_sequence) VALUES (13,12,2);</t>
  </si>
  <si>
    <t>INSERT INTO linies (linies_desc_id,stations_id,linies_sequence) VALUES (15,11,1);</t>
  </si>
  <si>
    <t>INSERT INTO linies (linies_desc_id,stations_id,linies_sequence) VALUES (15,15,2);</t>
  </si>
  <si>
    <t>INSERT INTO linies (linies_desc_id,stations_id,linies_sequence) VALUES (17,11,1);</t>
  </si>
  <si>
    <t>INSERT INTO linies (linies_desc_id,stations_id,linies_sequence) VALUES (17,17,2);</t>
  </si>
  <si>
    <t>INSERT INTO linies (linies_desc_id,stations_id,linies_sequence) VALUES (17,13,3);</t>
  </si>
  <si>
    <t>INSERT INTO linies (linies_desc_id,stations_id,linies_sequence) VALUES (19,11,1);</t>
  </si>
  <si>
    <t>INSERT INTO linies (linies_desc_id,stations_id,linies_sequence) VALUES (19,17,2);</t>
  </si>
  <si>
    <t>INSERT INTO linies (linies_desc_id,stations_id,linies_sequence) VALUES (19,16,3);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</si>
</sst>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E24" sqref="E24"/>
    </sheetView>
  </sheetViews>
  <sheetFormatPr defaultRowHeight="15" x14ac:dyDescent="0.25"/>
  <cols>
    <col min="5" max="5" width="20.140625" bestFit="1" customWidth="1"/>
    <col min="6" max="6" width="91.85546875" bestFit="1" customWidth="1"/>
    <col min="10" max="10" width="20.140625" bestFit="1" customWidth="1"/>
  </cols>
  <sheetData>
    <row r="1" spans="1:10" x14ac:dyDescent="0.25">
      <c r="A1">
        <v>100</v>
      </c>
      <c r="B1">
        <v>1</v>
      </c>
      <c r="C1">
        <v>7</v>
      </c>
      <c r="D1">
        <v>1</v>
      </c>
      <c r="E1" t="str">
        <f>VLOOKUP(C1,$I$1:$J$20,2,FALSE)</f>
        <v>Брест</v>
      </c>
      <c r="F1" t="str">
        <f>"INSERT INTO linies (linies_name,vehicles_types_id,stations_id,linies_sequence) VALUES ("&amp;A1&amp;","&amp;B1&amp;","&amp;C1&amp;","&amp;D1&amp;");"</f>
        <v>INSERT INTO linies (linies_name,vehicles_types_id,stations_id,linies_sequence) VALUES (100,1,7,1);</v>
      </c>
      <c r="I1">
        <v>1</v>
      </c>
      <c r="J1" t="s">
        <v>0</v>
      </c>
    </row>
    <row r="2" spans="1:10" x14ac:dyDescent="0.25">
      <c r="A2">
        <v>100</v>
      </c>
      <c r="B2">
        <v>1</v>
      </c>
      <c r="C2">
        <v>8</v>
      </c>
      <c r="D2">
        <v>2</v>
      </c>
      <c r="E2" t="str">
        <f t="shared" ref="E2:E35" si="0">VLOOKUP(C2,$I$1:$J$20,2,FALSE)</f>
        <v>Барановичи</v>
      </c>
      <c r="F2" t="str">
        <f t="shared" ref="F2:F35" si="1">"INSERT INTO linies (linies_name,vehicles_types_id,stations_id,linies_sequence) VALUES ("&amp;A2&amp;","&amp;B2&amp;","&amp;C2&amp;","&amp;D2&amp;");"</f>
        <v>INSERT INTO linies (linies_name,vehicles_types_id,stations_id,linies_sequence) VALUES (100,1,8,2);</v>
      </c>
      <c r="I2">
        <v>2</v>
      </c>
      <c r="J2" t="s">
        <v>1</v>
      </c>
    </row>
    <row r="3" spans="1:10" x14ac:dyDescent="0.25">
      <c r="A3">
        <v>100</v>
      </c>
      <c r="B3">
        <v>1</v>
      </c>
      <c r="C3">
        <v>1</v>
      </c>
      <c r="D3">
        <v>3</v>
      </c>
      <c r="E3" t="str">
        <f t="shared" si="0"/>
        <v>Минск-центральный</v>
      </c>
      <c r="F3" t="str">
        <f t="shared" si="1"/>
        <v>INSERT INTO linies (linies_name,vehicles_types_id,stations_id,linies_sequence) VALUES (100,1,1,3);</v>
      </c>
      <c r="I3">
        <v>3</v>
      </c>
      <c r="J3" t="s">
        <v>2</v>
      </c>
    </row>
    <row r="4" spans="1:10" x14ac:dyDescent="0.25">
      <c r="A4">
        <v>100</v>
      </c>
      <c r="B4">
        <v>1</v>
      </c>
      <c r="C4">
        <v>2</v>
      </c>
      <c r="D4">
        <v>4</v>
      </c>
      <c r="E4" t="str">
        <f t="shared" si="0"/>
        <v>Минск-восточный</v>
      </c>
      <c r="F4" t="str">
        <f t="shared" si="1"/>
        <v>INSERT INTO linies (linies_name,vehicles_types_id,stations_id,linies_sequence) VALUES (100,1,2,4);</v>
      </c>
      <c r="I4">
        <v>4</v>
      </c>
      <c r="J4" t="s">
        <v>3</v>
      </c>
    </row>
    <row r="5" spans="1:10" x14ac:dyDescent="0.25">
      <c r="A5">
        <v>100</v>
      </c>
      <c r="B5">
        <v>1</v>
      </c>
      <c r="C5">
        <v>3</v>
      </c>
      <c r="D5">
        <v>5</v>
      </c>
      <c r="E5" t="str">
        <f t="shared" si="0"/>
        <v>Витебск</v>
      </c>
      <c r="F5" t="str">
        <f t="shared" si="1"/>
        <v>INSERT INTO linies (linies_name,vehicles_types_id,stations_id,linies_sequence) VALUES (100,1,3,5);</v>
      </c>
      <c r="I5">
        <v>5</v>
      </c>
      <c r="J5" t="s">
        <v>4</v>
      </c>
    </row>
    <row r="6" spans="1:10" x14ac:dyDescent="0.25">
      <c r="A6">
        <v>102</v>
      </c>
      <c r="B6">
        <v>1</v>
      </c>
      <c r="C6">
        <v>4</v>
      </c>
      <c r="D6">
        <v>1</v>
      </c>
      <c r="E6" t="str">
        <f t="shared" si="0"/>
        <v>Гомель</v>
      </c>
      <c r="F6" t="str">
        <f t="shared" si="1"/>
        <v>INSERT INTO linies (linies_name,vehicles_types_id,stations_id,linies_sequence) VALUES (102,1,4,1);</v>
      </c>
      <c r="I6">
        <v>6</v>
      </c>
      <c r="J6" t="s">
        <v>5</v>
      </c>
    </row>
    <row r="7" spans="1:10" x14ac:dyDescent="0.25">
      <c r="A7">
        <v>102</v>
      </c>
      <c r="B7">
        <v>1</v>
      </c>
      <c r="C7">
        <v>8</v>
      </c>
      <c r="D7">
        <v>2</v>
      </c>
      <c r="E7" t="str">
        <f t="shared" si="0"/>
        <v>Барановичи</v>
      </c>
      <c r="F7" t="str">
        <f t="shared" si="1"/>
        <v>INSERT INTO linies (linies_name,vehicles_types_id,stations_id,linies_sequence) VALUES (102,1,8,2);</v>
      </c>
      <c r="I7">
        <v>7</v>
      </c>
      <c r="J7" t="s">
        <v>6</v>
      </c>
    </row>
    <row r="8" spans="1:10" x14ac:dyDescent="0.25">
      <c r="A8">
        <v>102</v>
      </c>
      <c r="B8">
        <v>1</v>
      </c>
      <c r="C8">
        <v>1</v>
      </c>
      <c r="D8">
        <v>3</v>
      </c>
      <c r="E8" t="str">
        <f t="shared" si="0"/>
        <v>Минск-центральный</v>
      </c>
      <c r="F8" t="str">
        <f t="shared" si="1"/>
        <v>INSERT INTO linies (linies_name,vehicles_types_id,stations_id,linies_sequence) VALUES (102,1,1,3);</v>
      </c>
      <c r="I8">
        <v>8</v>
      </c>
      <c r="J8" t="s">
        <v>7</v>
      </c>
    </row>
    <row r="9" spans="1:10" x14ac:dyDescent="0.25">
      <c r="A9">
        <v>102</v>
      </c>
      <c r="B9">
        <v>1</v>
      </c>
      <c r="C9">
        <v>2</v>
      </c>
      <c r="D9">
        <v>4</v>
      </c>
      <c r="E9" t="str">
        <f t="shared" si="0"/>
        <v>Минск-восточный</v>
      </c>
      <c r="F9" t="str">
        <f t="shared" si="1"/>
        <v>INSERT INTO linies (linies_name,vehicles_types_id,stations_id,linies_sequence) VALUES (102,1,2,4);</v>
      </c>
      <c r="I9">
        <v>9</v>
      </c>
      <c r="J9" t="s">
        <v>8</v>
      </c>
    </row>
    <row r="10" spans="1:10" x14ac:dyDescent="0.25">
      <c r="A10">
        <v>102</v>
      </c>
      <c r="B10">
        <v>1</v>
      </c>
      <c r="C10">
        <v>3</v>
      </c>
      <c r="D10">
        <v>5</v>
      </c>
      <c r="E10" t="str">
        <f t="shared" si="0"/>
        <v>Витебск</v>
      </c>
      <c r="F10" t="str">
        <f t="shared" si="1"/>
        <v>INSERT INTO linies (linies_name,vehicles_types_id,stations_id,linies_sequence) VALUES (102,1,3,5);</v>
      </c>
      <c r="I10">
        <v>10</v>
      </c>
      <c r="J10" t="s">
        <v>9</v>
      </c>
    </row>
    <row r="11" spans="1:10" x14ac:dyDescent="0.25">
      <c r="A11">
        <v>104</v>
      </c>
      <c r="B11">
        <v>1</v>
      </c>
      <c r="C11">
        <v>5</v>
      </c>
      <c r="D11">
        <v>1</v>
      </c>
      <c r="E11" t="str">
        <f t="shared" si="0"/>
        <v>Гродно</v>
      </c>
      <c r="F11" t="str">
        <f t="shared" si="1"/>
        <v>INSERT INTO linies (linies_name,vehicles_types_id,stations_id,linies_sequence) VALUES (104,1,5,1);</v>
      </c>
      <c r="I11">
        <v>11</v>
      </c>
      <c r="J11" t="s">
        <v>10</v>
      </c>
    </row>
    <row r="12" spans="1:10" x14ac:dyDescent="0.25">
      <c r="A12">
        <v>104</v>
      </c>
      <c r="B12">
        <v>1</v>
      </c>
      <c r="C12">
        <v>9</v>
      </c>
      <c r="D12">
        <v>2</v>
      </c>
      <c r="E12" t="str">
        <f t="shared" si="0"/>
        <v>Лида</v>
      </c>
      <c r="F12" t="str">
        <f t="shared" si="1"/>
        <v>INSERT INTO linies (linies_name,vehicles_types_id,stations_id,linies_sequence) VALUES (104,1,9,2);</v>
      </c>
      <c r="I12">
        <v>12</v>
      </c>
      <c r="J12" t="s">
        <v>2</v>
      </c>
    </row>
    <row r="13" spans="1:10" x14ac:dyDescent="0.25">
      <c r="A13">
        <v>104</v>
      </c>
      <c r="B13">
        <v>1</v>
      </c>
      <c r="C13">
        <v>1</v>
      </c>
      <c r="D13">
        <v>3</v>
      </c>
      <c r="E13" t="str">
        <f t="shared" si="0"/>
        <v>Минск-центральный</v>
      </c>
      <c r="F13" t="str">
        <f t="shared" si="1"/>
        <v>INSERT INTO linies (linies_name,vehicles_types_id,stations_id,linies_sequence) VALUES (104,1,1,3);</v>
      </c>
      <c r="I13">
        <v>13</v>
      </c>
      <c r="J13" t="s">
        <v>3</v>
      </c>
    </row>
    <row r="14" spans="1:10" x14ac:dyDescent="0.25">
      <c r="A14">
        <v>104</v>
      </c>
      <c r="B14">
        <v>1</v>
      </c>
      <c r="C14">
        <v>2</v>
      </c>
      <c r="D14">
        <v>4</v>
      </c>
      <c r="E14" t="str">
        <f t="shared" si="0"/>
        <v>Минск-восточный</v>
      </c>
      <c r="F14" t="str">
        <f t="shared" si="1"/>
        <v>INSERT INTO linies (linies_name,vehicles_types_id,stations_id,linies_sequence) VALUES (104,1,2,4);</v>
      </c>
      <c r="I14">
        <v>14</v>
      </c>
      <c r="J14" t="s">
        <v>4</v>
      </c>
    </row>
    <row r="15" spans="1:10" x14ac:dyDescent="0.25">
      <c r="A15">
        <v>104</v>
      </c>
      <c r="B15">
        <v>1</v>
      </c>
      <c r="C15">
        <v>6</v>
      </c>
      <c r="D15">
        <v>5</v>
      </c>
      <c r="E15" t="str">
        <f t="shared" si="0"/>
        <v>Могилев</v>
      </c>
      <c r="F15" t="str">
        <f t="shared" si="1"/>
        <v>INSERT INTO linies (linies_name,vehicles_types_id,stations_id,linies_sequence) VALUES (104,1,6,5);</v>
      </c>
      <c r="I15">
        <v>15</v>
      </c>
      <c r="J15" t="s">
        <v>5</v>
      </c>
    </row>
    <row r="16" spans="1:10" x14ac:dyDescent="0.25">
      <c r="A16">
        <v>104</v>
      </c>
      <c r="B16">
        <v>1</v>
      </c>
      <c r="C16">
        <v>4</v>
      </c>
      <c r="D16">
        <v>6</v>
      </c>
      <c r="E16" t="str">
        <f t="shared" si="0"/>
        <v>Гомель</v>
      </c>
      <c r="F16" t="str">
        <f t="shared" si="1"/>
        <v>INSERT INTO linies (linies_name,vehicles_types_id,stations_id,linies_sequence) VALUES (104,1,4,6);</v>
      </c>
      <c r="I16">
        <v>16</v>
      </c>
      <c r="J16" t="s">
        <v>6</v>
      </c>
    </row>
    <row r="17" spans="1:10" x14ac:dyDescent="0.25">
      <c r="A17">
        <v>106</v>
      </c>
      <c r="B17">
        <v>1</v>
      </c>
      <c r="C17">
        <v>1</v>
      </c>
      <c r="D17">
        <v>1</v>
      </c>
      <c r="E17" t="str">
        <f t="shared" si="0"/>
        <v>Минск-центральный</v>
      </c>
      <c r="F17" t="str">
        <f t="shared" si="1"/>
        <v>INSERT INTO linies (linies_name,vehicles_types_id,stations_id,linies_sequence) VALUES (106,1,1,1);</v>
      </c>
      <c r="I17">
        <v>17</v>
      </c>
      <c r="J17" t="s">
        <v>7</v>
      </c>
    </row>
    <row r="18" spans="1:10" x14ac:dyDescent="0.25">
      <c r="A18">
        <v>106</v>
      </c>
      <c r="B18">
        <v>1</v>
      </c>
      <c r="C18">
        <v>2</v>
      </c>
      <c r="D18">
        <v>2</v>
      </c>
      <c r="E18" t="str">
        <f t="shared" si="0"/>
        <v>Минск-восточный</v>
      </c>
      <c r="F18" t="str">
        <f t="shared" si="1"/>
        <v>INSERT INTO linies (linies_name,vehicles_types_id,stations_id,linies_sequence) VALUES (106,1,2,2);</v>
      </c>
      <c r="I18">
        <v>18</v>
      </c>
      <c r="J18" t="s">
        <v>8</v>
      </c>
    </row>
    <row r="19" spans="1:10" x14ac:dyDescent="0.25">
      <c r="A19">
        <v>106</v>
      </c>
      <c r="B19">
        <v>1</v>
      </c>
      <c r="C19">
        <v>10</v>
      </c>
      <c r="D19">
        <v>3</v>
      </c>
      <c r="E19" t="str">
        <f t="shared" si="0"/>
        <v>Полоцк</v>
      </c>
      <c r="F19" t="str">
        <f t="shared" si="1"/>
        <v>INSERT INTO linies (linies_name,vehicles_types_id,stations_id,linies_sequence) VALUES (106,1,10,3);</v>
      </c>
      <c r="I19">
        <v>19</v>
      </c>
      <c r="J19" t="s">
        <v>9</v>
      </c>
    </row>
    <row r="20" spans="1:10" x14ac:dyDescent="0.25">
      <c r="A20">
        <v>106</v>
      </c>
      <c r="B20">
        <v>1</v>
      </c>
      <c r="C20">
        <v>3</v>
      </c>
      <c r="D20">
        <v>4</v>
      </c>
      <c r="E20" t="str">
        <f t="shared" si="0"/>
        <v>Витебск</v>
      </c>
      <c r="F20" t="str">
        <f t="shared" si="1"/>
        <v>INSERT INTO linies (linies_name,vehicles_types_id,stations_id,linies_sequence) VALUES (106,1,3,4);</v>
      </c>
    </row>
    <row r="21" spans="1:10" x14ac:dyDescent="0.25">
      <c r="A21">
        <v>200</v>
      </c>
      <c r="B21">
        <v>2</v>
      </c>
      <c r="C21">
        <v>11</v>
      </c>
      <c r="D21">
        <v>1</v>
      </c>
      <c r="E21" t="str">
        <f t="shared" si="0"/>
        <v>Минск</v>
      </c>
      <c r="F21" t="str">
        <f t="shared" si="1"/>
        <v>INSERT INTO linies (linies_name,vehicles_types_id,stations_id,linies_sequence) VALUES (200,2,11,1);</v>
      </c>
    </row>
    <row r="22" spans="1:10" x14ac:dyDescent="0.25">
      <c r="A22">
        <v>200</v>
      </c>
      <c r="B22">
        <v>2</v>
      </c>
      <c r="C22">
        <v>18</v>
      </c>
      <c r="D22">
        <v>2</v>
      </c>
      <c r="E22" t="str">
        <f t="shared" si="0"/>
        <v>Лида</v>
      </c>
      <c r="F22" t="str">
        <f t="shared" si="1"/>
        <v>INSERT INTO linies (linies_name,vehicles_types_id,stations_id,linies_sequence) VALUES (200,2,18,2);</v>
      </c>
    </row>
    <row r="23" spans="1:10" x14ac:dyDescent="0.25">
      <c r="A23">
        <v>200</v>
      </c>
      <c r="B23">
        <v>2</v>
      </c>
      <c r="C23">
        <v>14</v>
      </c>
      <c r="D23">
        <v>3</v>
      </c>
      <c r="E23" t="str">
        <f t="shared" si="0"/>
        <v>Гродно</v>
      </c>
      <c r="F23" t="str">
        <f t="shared" si="1"/>
        <v>INSERT INTO linies (linies_name,vehicles_types_id,stations_id,linies_sequence) VALUES (200,2,14,3);</v>
      </c>
    </row>
    <row r="24" spans="1:10" x14ac:dyDescent="0.25">
      <c r="A24">
        <v>202</v>
      </c>
      <c r="B24">
        <v>2</v>
      </c>
      <c r="C24">
        <v>11</v>
      </c>
      <c r="D24">
        <v>1</v>
      </c>
      <c r="E24" t="str">
        <f t="shared" si="0"/>
        <v>Минск</v>
      </c>
      <c r="F24" t="str">
        <f t="shared" si="1"/>
        <v>INSERT INTO linies (linies_name,vehicles_types_id,stations_id,linies_sequence) VALUES (202,2,11,1);</v>
      </c>
    </row>
    <row r="25" spans="1:10" x14ac:dyDescent="0.25">
      <c r="A25">
        <v>202</v>
      </c>
      <c r="B25">
        <v>2</v>
      </c>
      <c r="C25">
        <v>19</v>
      </c>
      <c r="D25">
        <v>2</v>
      </c>
      <c r="E25" t="str">
        <f t="shared" si="0"/>
        <v>Полоцк</v>
      </c>
      <c r="F25" t="str">
        <f t="shared" si="1"/>
        <v>INSERT INTO linies (linies_name,vehicles_types_id,stations_id,linies_sequence) VALUES (202,2,19,2);</v>
      </c>
    </row>
    <row r="26" spans="1:10" x14ac:dyDescent="0.25">
      <c r="A26">
        <v>204</v>
      </c>
      <c r="B26">
        <v>2</v>
      </c>
      <c r="C26">
        <v>11</v>
      </c>
      <c r="D26">
        <v>1</v>
      </c>
      <c r="E26" t="str">
        <f t="shared" si="0"/>
        <v>Минск</v>
      </c>
      <c r="F26" t="str">
        <f t="shared" si="1"/>
        <v>INSERT INTO linies (linies_name,vehicles_types_id,stations_id,linies_sequence) VALUES (204,2,11,1);</v>
      </c>
    </row>
    <row r="27" spans="1:10" x14ac:dyDescent="0.25">
      <c r="A27">
        <v>204</v>
      </c>
      <c r="B27">
        <v>2</v>
      </c>
      <c r="C27">
        <v>12</v>
      </c>
      <c r="D27">
        <v>2</v>
      </c>
      <c r="E27" t="str">
        <f t="shared" si="0"/>
        <v>Витебск</v>
      </c>
      <c r="F27" t="str">
        <f t="shared" si="1"/>
        <v>INSERT INTO linies (linies_name,vehicles_types_id,stations_id,linies_sequence) VALUES (204,2,12,2);</v>
      </c>
    </row>
    <row r="28" spans="1:10" x14ac:dyDescent="0.25">
      <c r="A28">
        <v>206</v>
      </c>
      <c r="B28">
        <v>2</v>
      </c>
      <c r="C28">
        <v>11</v>
      </c>
      <c r="D28">
        <v>1</v>
      </c>
      <c r="E28" t="str">
        <f t="shared" si="0"/>
        <v>Минск</v>
      </c>
      <c r="F28" t="str">
        <f t="shared" si="1"/>
        <v>INSERT INTO linies (linies_name,vehicles_types_id,stations_id,linies_sequence) VALUES (206,2,11,1);</v>
      </c>
    </row>
    <row r="29" spans="1:10" x14ac:dyDescent="0.25">
      <c r="A29">
        <v>206</v>
      </c>
      <c r="B29">
        <v>2</v>
      </c>
      <c r="C29">
        <v>15</v>
      </c>
      <c r="D29">
        <v>2</v>
      </c>
      <c r="E29" t="str">
        <f t="shared" si="0"/>
        <v>Могилев</v>
      </c>
      <c r="F29" t="str">
        <f t="shared" si="1"/>
        <v>INSERT INTO linies (linies_name,vehicles_types_id,stations_id,linies_sequence) VALUES (206,2,15,2);</v>
      </c>
    </row>
    <row r="30" spans="1:10" x14ac:dyDescent="0.25">
      <c r="A30">
        <v>208</v>
      </c>
      <c r="B30">
        <v>2</v>
      </c>
      <c r="C30">
        <v>11</v>
      </c>
      <c r="D30">
        <v>1</v>
      </c>
      <c r="E30" t="str">
        <f t="shared" si="0"/>
        <v>Минск</v>
      </c>
      <c r="F30" t="str">
        <f t="shared" si="1"/>
        <v>INSERT INTO linies (linies_name,vehicles_types_id,stations_id,linies_sequence) VALUES (208,2,11,1);</v>
      </c>
    </row>
    <row r="31" spans="1:10" x14ac:dyDescent="0.25">
      <c r="A31">
        <v>208</v>
      </c>
      <c r="B31">
        <v>2</v>
      </c>
      <c r="C31">
        <v>17</v>
      </c>
      <c r="D31">
        <v>2</v>
      </c>
      <c r="E31" t="str">
        <f t="shared" si="0"/>
        <v>Барановичи</v>
      </c>
      <c r="F31" t="str">
        <f t="shared" si="1"/>
        <v>INSERT INTO linies (linies_name,vehicles_types_id,stations_id,linies_sequence) VALUES (208,2,17,2);</v>
      </c>
    </row>
    <row r="32" spans="1:10" x14ac:dyDescent="0.25">
      <c r="A32">
        <v>208</v>
      </c>
      <c r="B32">
        <v>2</v>
      </c>
      <c r="C32">
        <v>13</v>
      </c>
      <c r="D32">
        <v>3</v>
      </c>
      <c r="E32" t="str">
        <f t="shared" si="0"/>
        <v>Гомель</v>
      </c>
      <c r="F32" t="str">
        <f t="shared" si="1"/>
        <v>INSERT INTO linies (linies_name,vehicles_types_id,stations_id,linies_sequence) VALUES (208,2,13,3);</v>
      </c>
    </row>
    <row r="33" spans="1:6" x14ac:dyDescent="0.25">
      <c r="A33">
        <v>210</v>
      </c>
      <c r="B33">
        <v>2</v>
      </c>
      <c r="C33">
        <v>11</v>
      </c>
      <c r="D33">
        <v>1</v>
      </c>
      <c r="E33" t="str">
        <f t="shared" si="0"/>
        <v>Минск</v>
      </c>
      <c r="F33" t="str">
        <f t="shared" si="1"/>
        <v>INSERT INTO linies (linies_name,vehicles_types_id,stations_id,linies_sequence) VALUES (210,2,11,1);</v>
      </c>
    </row>
    <row r="34" spans="1:6" x14ac:dyDescent="0.25">
      <c r="A34">
        <v>210</v>
      </c>
      <c r="B34">
        <v>2</v>
      </c>
      <c r="C34">
        <v>17</v>
      </c>
      <c r="D34">
        <v>2</v>
      </c>
      <c r="E34" t="str">
        <f t="shared" si="0"/>
        <v>Барановичи</v>
      </c>
      <c r="F34" t="str">
        <f t="shared" si="1"/>
        <v>INSERT INTO linies (linies_name,vehicles_types_id,stations_id,linies_sequence) VALUES (210,2,17,2);</v>
      </c>
    </row>
    <row r="35" spans="1:6" x14ac:dyDescent="0.25">
      <c r="A35">
        <v>210</v>
      </c>
      <c r="B35">
        <v>2</v>
      </c>
      <c r="C35">
        <v>16</v>
      </c>
      <c r="D35">
        <v>3</v>
      </c>
      <c r="E35" t="str">
        <f t="shared" si="0"/>
        <v>Брест</v>
      </c>
      <c r="F35" t="str">
        <f t="shared" si="1"/>
        <v>INSERT INTO linies (linies_name,vehicles_types_id,stations_id,linies_sequence) VALUES (210,2,16,3);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activeCell="F9" sqref="F9"/>
    </sheetView>
  </sheetViews>
  <sheetFormatPr defaultRowHeight="15" x14ac:dyDescent="0.25"/>
  <cols>
    <col min="2" max="2" width="20.140625" bestFit="1" customWidth="1"/>
    <col min="4" max="4" width="20.140625" bestFit="1" customWidth="1"/>
    <col min="6" max="6" width="88" bestFit="1" customWidth="1"/>
    <col min="9" max="9" width="20.140625" bestFit="1" customWidth="1"/>
  </cols>
  <sheetData>
    <row r="1" spans="1:14" x14ac:dyDescent="0.25">
      <c r="A1">
        <v>7</v>
      </c>
      <c r="B1" t="str">
        <f>VLOOKUP(A1,$H$1:$I$20,2,FALSE)</f>
        <v>Брест</v>
      </c>
      <c r="C1">
        <v>8</v>
      </c>
      <c r="D1" t="str">
        <f>VLOOKUP(C1,$H$1:$I$20,2,FALSE)</f>
        <v>Барановичи</v>
      </c>
      <c r="E1">
        <v>215.7</v>
      </c>
      <c r="F1" t="str">
        <f>"INSERT INTO distances (stations_id_from,stations_id_to,distances_distance) VALUES ("&amp;A1&amp;","&amp;C1&amp;","&amp;E1&amp;");"</f>
        <v>INSERT INTO distances (stations_id_from,stations_id_to,distances_distance) VALUES (7,8,215.7);</v>
      </c>
      <c r="H1">
        <v>1</v>
      </c>
      <c r="I1" t="s">
        <v>0</v>
      </c>
      <c r="K1">
        <v>100</v>
      </c>
      <c r="L1">
        <v>1</v>
      </c>
      <c r="M1">
        <v>7</v>
      </c>
      <c r="N1">
        <v>1</v>
      </c>
    </row>
    <row r="2" spans="1:14" x14ac:dyDescent="0.25">
      <c r="A2">
        <v>8</v>
      </c>
      <c r="B2" t="str">
        <f t="shared" ref="B2:B19" si="0">VLOOKUP(A2,$H$1:$I$20,2,FALSE)</f>
        <v>Барановичи</v>
      </c>
      <c r="C2">
        <v>1</v>
      </c>
      <c r="D2" t="str">
        <f t="shared" ref="D2:D19" si="1">VLOOKUP(C2,$H$1:$I$20,2,FALSE)</f>
        <v>Минск-центральный</v>
      </c>
      <c r="E2">
        <v>145.5</v>
      </c>
      <c r="F2" t="str">
        <f t="shared" ref="F2:F19" si="2">"INSERT INTO distances (stations_id_from,stations_id_to,distances_distance) VALUES ("&amp;A2&amp;","&amp;C2&amp;","&amp;E2&amp;");"</f>
        <v>INSERT INTO distances (stations_id_from,stations_id_to,distances_distance) VALUES (8,1,145.5);</v>
      </c>
      <c r="H2">
        <v>2</v>
      </c>
      <c r="I2" t="s">
        <v>1</v>
      </c>
      <c r="K2">
        <v>100</v>
      </c>
      <c r="L2">
        <v>1</v>
      </c>
      <c r="M2">
        <v>8</v>
      </c>
      <c r="N2">
        <v>2</v>
      </c>
    </row>
    <row r="3" spans="1:14" x14ac:dyDescent="0.25">
      <c r="A3">
        <v>1</v>
      </c>
      <c r="B3" t="str">
        <f t="shared" si="0"/>
        <v>Минск-центральный</v>
      </c>
      <c r="C3">
        <v>2</v>
      </c>
      <c r="D3" t="str">
        <f t="shared" si="1"/>
        <v>Минск-восточный</v>
      </c>
      <c r="E3">
        <v>2</v>
      </c>
      <c r="F3" t="str">
        <f t="shared" si="2"/>
        <v>INSERT INTO distances (stations_id_from,stations_id_to,distances_distance) VALUES (1,2,2);</v>
      </c>
      <c r="H3">
        <v>3</v>
      </c>
      <c r="I3" t="s">
        <v>2</v>
      </c>
      <c r="K3">
        <v>100</v>
      </c>
      <c r="L3">
        <v>1</v>
      </c>
      <c r="M3">
        <v>1</v>
      </c>
      <c r="N3">
        <v>3</v>
      </c>
    </row>
    <row r="4" spans="1:14" x14ac:dyDescent="0.25">
      <c r="A4">
        <v>2</v>
      </c>
      <c r="B4" t="str">
        <f t="shared" si="0"/>
        <v>Минск-восточный</v>
      </c>
      <c r="C4">
        <v>3</v>
      </c>
      <c r="D4" t="str">
        <f t="shared" si="1"/>
        <v>Витебск</v>
      </c>
      <c r="E4">
        <v>291.10000000000002</v>
      </c>
      <c r="F4" t="str">
        <f t="shared" si="2"/>
        <v>INSERT INTO distances (stations_id_from,stations_id_to,distances_distance) VALUES (2,3,291.1);</v>
      </c>
      <c r="H4">
        <v>4</v>
      </c>
      <c r="I4" t="s">
        <v>3</v>
      </c>
      <c r="K4">
        <v>100</v>
      </c>
      <c r="L4">
        <v>1</v>
      </c>
      <c r="M4">
        <v>2</v>
      </c>
      <c r="N4">
        <v>4</v>
      </c>
    </row>
    <row r="5" spans="1:14" x14ac:dyDescent="0.25">
      <c r="A5">
        <v>4</v>
      </c>
      <c r="B5" t="str">
        <f t="shared" si="0"/>
        <v>Гомель</v>
      </c>
      <c r="C5">
        <v>8</v>
      </c>
      <c r="D5" t="str">
        <f t="shared" si="1"/>
        <v>Барановичи</v>
      </c>
      <c r="E5">
        <v>404.7</v>
      </c>
      <c r="F5" t="str">
        <f t="shared" si="2"/>
        <v>INSERT INTO distances (stations_id_from,stations_id_to,distances_distance) VALUES (4,8,404.7);</v>
      </c>
      <c r="H5">
        <v>5</v>
      </c>
      <c r="I5" t="s">
        <v>4</v>
      </c>
      <c r="K5">
        <v>100</v>
      </c>
      <c r="L5">
        <v>1</v>
      </c>
      <c r="M5">
        <v>3</v>
      </c>
      <c r="N5">
        <v>5</v>
      </c>
    </row>
    <row r="6" spans="1:14" x14ac:dyDescent="0.25">
      <c r="A6">
        <v>5</v>
      </c>
      <c r="B6" t="str">
        <f t="shared" si="0"/>
        <v>Гродно</v>
      </c>
      <c r="C6">
        <v>9</v>
      </c>
      <c r="D6" t="str">
        <f t="shared" si="1"/>
        <v>Лида</v>
      </c>
      <c r="E6">
        <v>113.1</v>
      </c>
      <c r="F6" t="str">
        <f t="shared" si="2"/>
        <v>INSERT INTO distances (stations_id_from,stations_id_to,distances_distance) VALUES (5,9,113.1);</v>
      </c>
      <c r="H6">
        <v>6</v>
      </c>
      <c r="I6" t="s">
        <v>5</v>
      </c>
      <c r="K6">
        <v>102</v>
      </c>
      <c r="L6">
        <v>1</v>
      </c>
      <c r="M6">
        <v>4</v>
      </c>
      <c r="N6">
        <v>1</v>
      </c>
    </row>
    <row r="7" spans="1:14" x14ac:dyDescent="0.25">
      <c r="A7">
        <v>9</v>
      </c>
      <c r="B7" t="str">
        <f t="shared" si="0"/>
        <v>Лида</v>
      </c>
      <c r="C7">
        <v>1</v>
      </c>
      <c r="D7" t="str">
        <f t="shared" si="1"/>
        <v>Минск-центральный</v>
      </c>
      <c r="E7">
        <v>200</v>
      </c>
      <c r="F7" t="str">
        <f t="shared" si="2"/>
        <v>INSERT INTO distances (stations_id_from,stations_id_to,distances_distance) VALUES (9,1,200);</v>
      </c>
      <c r="H7">
        <v>7</v>
      </c>
      <c r="I7" t="s">
        <v>6</v>
      </c>
      <c r="K7">
        <v>102</v>
      </c>
      <c r="L7">
        <v>1</v>
      </c>
      <c r="M7">
        <v>8</v>
      </c>
      <c r="N7">
        <v>2</v>
      </c>
    </row>
    <row r="8" spans="1:14" x14ac:dyDescent="0.25">
      <c r="A8">
        <v>2</v>
      </c>
      <c r="B8" t="str">
        <f t="shared" si="0"/>
        <v>Минск-восточный</v>
      </c>
      <c r="C8">
        <v>6</v>
      </c>
      <c r="D8" t="str">
        <f t="shared" si="1"/>
        <v>Могилев</v>
      </c>
      <c r="E8">
        <v>197.9</v>
      </c>
      <c r="F8" t="str">
        <f t="shared" si="2"/>
        <v>INSERT INTO distances (stations_id_from,stations_id_to,distances_distance) VALUES (2,6,197.9);</v>
      </c>
      <c r="H8">
        <v>8</v>
      </c>
      <c r="I8" t="s">
        <v>7</v>
      </c>
      <c r="K8">
        <v>102</v>
      </c>
      <c r="L8">
        <v>1</v>
      </c>
      <c r="M8">
        <v>1</v>
      </c>
      <c r="N8">
        <v>3</v>
      </c>
    </row>
    <row r="9" spans="1:14" x14ac:dyDescent="0.25">
      <c r="A9">
        <v>6</v>
      </c>
      <c r="B9" t="str">
        <f t="shared" si="0"/>
        <v>Могилев</v>
      </c>
      <c r="C9">
        <v>4</v>
      </c>
      <c r="D9" t="str">
        <f t="shared" si="1"/>
        <v>Гомель</v>
      </c>
      <c r="E9">
        <v>174</v>
      </c>
      <c r="F9" t="str">
        <f t="shared" si="2"/>
        <v>INSERT INTO distances (stations_id_from,stations_id_to,distances_distance) VALUES (6,4,174);</v>
      </c>
      <c r="H9">
        <v>9</v>
      </c>
      <c r="I9" t="s">
        <v>8</v>
      </c>
      <c r="K9">
        <v>102</v>
      </c>
      <c r="L9">
        <v>1</v>
      </c>
      <c r="M9">
        <v>2</v>
      </c>
      <c r="N9">
        <v>4</v>
      </c>
    </row>
    <row r="10" spans="1:14" x14ac:dyDescent="0.25">
      <c r="A10">
        <v>2</v>
      </c>
      <c r="B10" t="str">
        <f t="shared" si="0"/>
        <v>Минск-восточный</v>
      </c>
      <c r="C10">
        <v>10</v>
      </c>
      <c r="D10" t="str">
        <f t="shared" si="1"/>
        <v>Полоцк</v>
      </c>
      <c r="E10">
        <v>234.6</v>
      </c>
      <c r="F10" t="str">
        <f t="shared" si="2"/>
        <v>INSERT INTO distances (stations_id_from,stations_id_to,distances_distance) VALUES (2,10,234.6);</v>
      </c>
      <c r="H10">
        <v>10</v>
      </c>
      <c r="I10" t="s">
        <v>9</v>
      </c>
      <c r="K10">
        <v>102</v>
      </c>
      <c r="L10">
        <v>1</v>
      </c>
      <c r="M10">
        <v>3</v>
      </c>
      <c r="N10">
        <v>5</v>
      </c>
    </row>
    <row r="11" spans="1:14" x14ac:dyDescent="0.25">
      <c r="A11">
        <v>10</v>
      </c>
      <c r="B11" t="str">
        <f t="shared" si="0"/>
        <v>Полоцк</v>
      </c>
      <c r="C11">
        <v>3</v>
      </c>
      <c r="D11" t="str">
        <f t="shared" si="1"/>
        <v>Витебск</v>
      </c>
      <c r="E11">
        <v>99.8</v>
      </c>
      <c r="F11" t="str">
        <f t="shared" si="2"/>
        <v>INSERT INTO distances (stations_id_from,stations_id_to,distances_distance) VALUES (10,3,99.8);</v>
      </c>
      <c r="H11">
        <v>11</v>
      </c>
      <c r="I11" t="s">
        <v>10</v>
      </c>
      <c r="K11">
        <v>104</v>
      </c>
      <c r="L11">
        <v>1</v>
      </c>
      <c r="M11">
        <v>5</v>
      </c>
      <c r="N11">
        <v>1</v>
      </c>
    </row>
    <row r="12" spans="1:14" x14ac:dyDescent="0.25">
      <c r="A12">
        <v>11</v>
      </c>
      <c r="B12" t="str">
        <f t="shared" si="0"/>
        <v>Минск</v>
      </c>
      <c r="C12">
        <v>18</v>
      </c>
      <c r="D12" t="str">
        <f t="shared" si="1"/>
        <v>Лида</v>
      </c>
      <c r="E12">
        <v>200</v>
      </c>
      <c r="F12" t="str">
        <f t="shared" si="2"/>
        <v>INSERT INTO distances (stations_id_from,stations_id_to,distances_distance) VALUES (11,18,200);</v>
      </c>
      <c r="H12">
        <v>12</v>
      </c>
      <c r="I12" t="s">
        <v>2</v>
      </c>
      <c r="K12">
        <v>104</v>
      </c>
      <c r="L12">
        <v>1</v>
      </c>
      <c r="M12">
        <v>9</v>
      </c>
      <c r="N12">
        <v>2</v>
      </c>
    </row>
    <row r="13" spans="1:14" x14ac:dyDescent="0.25">
      <c r="A13">
        <v>18</v>
      </c>
      <c r="B13" t="str">
        <f t="shared" si="0"/>
        <v>Лида</v>
      </c>
      <c r="C13">
        <v>14</v>
      </c>
      <c r="D13" t="str">
        <f t="shared" si="1"/>
        <v>Гродно</v>
      </c>
      <c r="E13">
        <v>113.1</v>
      </c>
      <c r="F13" t="str">
        <f t="shared" si="2"/>
        <v>INSERT INTO distances (stations_id_from,stations_id_to,distances_distance) VALUES (18,14,113.1);</v>
      </c>
      <c r="H13">
        <v>13</v>
      </c>
      <c r="I13" t="s">
        <v>3</v>
      </c>
      <c r="K13">
        <v>104</v>
      </c>
      <c r="L13">
        <v>1</v>
      </c>
      <c r="M13">
        <v>1</v>
      </c>
      <c r="N13">
        <v>3</v>
      </c>
    </row>
    <row r="14" spans="1:14" x14ac:dyDescent="0.25">
      <c r="A14">
        <v>11</v>
      </c>
      <c r="B14" t="str">
        <f t="shared" si="0"/>
        <v>Минск</v>
      </c>
      <c r="C14">
        <v>19</v>
      </c>
      <c r="D14" t="str">
        <f t="shared" si="1"/>
        <v>Полоцк</v>
      </c>
      <c r="E14">
        <v>234.6</v>
      </c>
      <c r="F14" t="str">
        <f t="shared" si="2"/>
        <v>INSERT INTO distances (stations_id_from,stations_id_to,distances_distance) VALUES (11,19,234.6);</v>
      </c>
      <c r="H14">
        <v>14</v>
      </c>
      <c r="I14" t="s">
        <v>4</v>
      </c>
      <c r="K14">
        <v>104</v>
      </c>
      <c r="L14">
        <v>1</v>
      </c>
      <c r="M14">
        <v>2</v>
      </c>
      <c r="N14">
        <v>4</v>
      </c>
    </row>
    <row r="15" spans="1:14" x14ac:dyDescent="0.25">
      <c r="A15">
        <v>11</v>
      </c>
      <c r="B15" t="str">
        <f t="shared" si="0"/>
        <v>Минск</v>
      </c>
      <c r="C15">
        <v>12</v>
      </c>
      <c r="D15" t="str">
        <f t="shared" si="1"/>
        <v>Витебск</v>
      </c>
      <c r="E15">
        <v>291.10000000000002</v>
      </c>
      <c r="F15" t="str">
        <f t="shared" si="2"/>
        <v>INSERT INTO distances (stations_id_from,stations_id_to,distances_distance) VALUES (11,12,291.1);</v>
      </c>
      <c r="H15">
        <v>15</v>
      </c>
      <c r="I15" t="s">
        <v>5</v>
      </c>
      <c r="K15">
        <v>104</v>
      </c>
      <c r="L15">
        <v>1</v>
      </c>
      <c r="M15">
        <v>6</v>
      </c>
      <c r="N15">
        <v>5</v>
      </c>
    </row>
    <row r="16" spans="1:14" x14ac:dyDescent="0.25">
      <c r="A16">
        <v>11</v>
      </c>
      <c r="B16" t="str">
        <f t="shared" si="0"/>
        <v>Минск</v>
      </c>
      <c r="C16">
        <v>15</v>
      </c>
      <c r="D16" t="str">
        <f t="shared" si="1"/>
        <v>Могилев</v>
      </c>
      <c r="E16">
        <v>197.9</v>
      </c>
      <c r="F16" t="str">
        <f t="shared" si="2"/>
        <v>INSERT INTO distances (stations_id_from,stations_id_to,distances_distance) VALUES (11,15,197.9);</v>
      </c>
      <c r="H16">
        <v>16</v>
      </c>
      <c r="I16" t="s">
        <v>6</v>
      </c>
      <c r="K16">
        <v>104</v>
      </c>
      <c r="L16">
        <v>1</v>
      </c>
      <c r="M16">
        <v>4</v>
      </c>
      <c r="N16">
        <v>6</v>
      </c>
    </row>
    <row r="17" spans="1:14" x14ac:dyDescent="0.25">
      <c r="A17">
        <v>11</v>
      </c>
      <c r="B17" t="str">
        <f t="shared" si="0"/>
        <v>Минск</v>
      </c>
      <c r="C17">
        <v>17</v>
      </c>
      <c r="D17" t="str">
        <f t="shared" si="1"/>
        <v>Барановичи</v>
      </c>
      <c r="E17">
        <v>145.5</v>
      </c>
      <c r="F17" t="str">
        <f t="shared" si="2"/>
        <v>INSERT INTO distances (stations_id_from,stations_id_to,distances_distance) VALUES (11,17,145.5);</v>
      </c>
      <c r="H17">
        <v>17</v>
      </c>
      <c r="I17" t="s">
        <v>7</v>
      </c>
      <c r="K17">
        <v>106</v>
      </c>
      <c r="L17">
        <v>1</v>
      </c>
      <c r="M17">
        <v>1</v>
      </c>
      <c r="N17">
        <v>1</v>
      </c>
    </row>
    <row r="18" spans="1:14" x14ac:dyDescent="0.25">
      <c r="A18">
        <v>17</v>
      </c>
      <c r="B18" t="str">
        <f t="shared" si="0"/>
        <v>Барановичи</v>
      </c>
      <c r="C18">
        <v>13</v>
      </c>
      <c r="D18" t="str">
        <f t="shared" si="1"/>
        <v>Гомель</v>
      </c>
      <c r="E18">
        <v>404.7</v>
      </c>
      <c r="F18" t="str">
        <f t="shared" si="2"/>
        <v>INSERT INTO distances (stations_id_from,stations_id_to,distances_distance) VALUES (17,13,404.7);</v>
      </c>
      <c r="H18">
        <v>18</v>
      </c>
      <c r="I18" t="s">
        <v>8</v>
      </c>
      <c r="K18">
        <v>106</v>
      </c>
      <c r="L18">
        <v>1</v>
      </c>
      <c r="M18">
        <v>2</v>
      </c>
      <c r="N18">
        <v>2</v>
      </c>
    </row>
    <row r="19" spans="1:14" x14ac:dyDescent="0.25">
      <c r="A19">
        <v>17</v>
      </c>
      <c r="B19" t="str">
        <f t="shared" si="0"/>
        <v>Барановичи</v>
      </c>
      <c r="C19">
        <v>16</v>
      </c>
      <c r="D19" t="str">
        <f t="shared" si="1"/>
        <v>Брест</v>
      </c>
      <c r="E19">
        <v>215.7</v>
      </c>
      <c r="F19" t="str">
        <f t="shared" si="2"/>
        <v>INSERT INTO distances (stations_id_from,stations_id_to,distances_distance) VALUES (17,16,215.7);</v>
      </c>
      <c r="H19">
        <v>19</v>
      </c>
      <c r="I19" t="s">
        <v>9</v>
      </c>
      <c r="K19">
        <v>106</v>
      </c>
      <c r="L19">
        <v>1</v>
      </c>
      <c r="M19">
        <v>10</v>
      </c>
      <c r="N19">
        <v>3</v>
      </c>
    </row>
    <row r="20" spans="1:14" x14ac:dyDescent="0.25">
      <c r="K20">
        <v>106</v>
      </c>
      <c r="L20">
        <v>1</v>
      </c>
      <c r="M20">
        <v>3</v>
      </c>
      <c r="N20">
        <v>4</v>
      </c>
    </row>
    <row r="21" spans="1:14" x14ac:dyDescent="0.25">
      <c r="K21">
        <v>200</v>
      </c>
      <c r="L21">
        <v>2</v>
      </c>
      <c r="M21">
        <v>11</v>
      </c>
      <c r="N21">
        <v>1</v>
      </c>
    </row>
    <row r="22" spans="1:14" x14ac:dyDescent="0.25">
      <c r="K22">
        <v>200</v>
      </c>
      <c r="L22">
        <v>2</v>
      </c>
      <c r="M22">
        <v>18</v>
      </c>
      <c r="N22">
        <v>2</v>
      </c>
    </row>
    <row r="23" spans="1:14" x14ac:dyDescent="0.25">
      <c r="K23">
        <v>200</v>
      </c>
      <c r="L23">
        <v>2</v>
      </c>
      <c r="M23">
        <v>14</v>
      </c>
      <c r="N23">
        <v>3</v>
      </c>
    </row>
    <row r="24" spans="1:14" x14ac:dyDescent="0.25">
      <c r="K24">
        <v>202</v>
      </c>
      <c r="L24">
        <v>2</v>
      </c>
      <c r="M24">
        <v>11</v>
      </c>
      <c r="N24">
        <v>1</v>
      </c>
    </row>
    <row r="25" spans="1:14" x14ac:dyDescent="0.25">
      <c r="K25">
        <v>202</v>
      </c>
      <c r="L25">
        <v>2</v>
      </c>
      <c r="M25">
        <v>19</v>
      </c>
      <c r="N25">
        <v>2</v>
      </c>
    </row>
    <row r="26" spans="1:14" x14ac:dyDescent="0.25">
      <c r="K26">
        <v>204</v>
      </c>
      <c r="L26">
        <v>2</v>
      </c>
      <c r="M26">
        <v>11</v>
      </c>
      <c r="N26">
        <v>1</v>
      </c>
    </row>
    <row r="27" spans="1:14" x14ac:dyDescent="0.25">
      <c r="K27">
        <v>204</v>
      </c>
      <c r="L27">
        <v>2</v>
      </c>
      <c r="M27">
        <v>12</v>
      </c>
      <c r="N27">
        <v>2</v>
      </c>
    </row>
    <row r="28" spans="1:14" x14ac:dyDescent="0.25">
      <c r="K28">
        <v>206</v>
      </c>
      <c r="L28">
        <v>2</v>
      </c>
      <c r="M28">
        <v>11</v>
      </c>
      <c r="N28">
        <v>1</v>
      </c>
    </row>
    <row r="29" spans="1:14" x14ac:dyDescent="0.25">
      <c r="K29">
        <v>206</v>
      </c>
      <c r="L29">
        <v>2</v>
      </c>
      <c r="M29">
        <v>15</v>
      </c>
      <c r="N29">
        <v>2</v>
      </c>
    </row>
    <row r="30" spans="1:14" x14ac:dyDescent="0.25">
      <c r="K30">
        <v>208</v>
      </c>
      <c r="L30">
        <v>2</v>
      </c>
      <c r="M30">
        <v>11</v>
      </c>
      <c r="N30">
        <v>1</v>
      </c>
    </row>
    <row r="31" spans="1:14" x14ac:dyDescent="0.25">
      <c r="K31">
        <v>208</v>
      </c>
      <c r="L31">
        <v>2</v>
      </c>
      <c r="M31">
        <v>17</v>
      </c>
      <c r="N31">
        <v>2</v>
      </c>
    </row>
    <row r="32" spans="1:14" x14ac:dyDescent="0.25">
      <c r="K32">
        <v>208</v>
      </c>
      <c r="L32">
        <v>2</v>
      </c>
      <c r="M32">
        <v>13</v>
      </c>
      <c r="N32">
        <v>3</v>
      </c>
    </row>
    <row r="33" spans="11:14" x14ac:dyDescent="0.25">
      <c r="K33">
        <v>210</v>
      </c>
      <c r="L33">
        <v>2</v>
      </c>
      <c r="M33">
        <v>11</v>
      </c>
      <c r="N33">
        <v>1</v>
      </c>
    </row>
    <row r="34" spans="11:14" x14ac:dyDescent="0.25">
      <c r="K34">
        <v>210</v>
      </c>
      <c r="L34">
        <v>2</v>
      </c>
      <c r="M34">
        <v>17</v>
      </c>
      <c r="N34">
        <v>2</v>
      </c>
    </row>
    <row r="35" spans="11:14" x14ac:dyDescent="0.25">
      <c r="K35">
        <v>210</v>
      </c>
      <c r="L35">
        <v>2</v>
      </c>
      <c r="M35">
        <v>16</v>
      </c>
      <c r="N35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D1" workbookViewId="0">
      <selection activeCell="M1" sqref="M1:M25"/>
    </sheetView>
  </sheetViews>
  <sheetFormatPr defaultRowHeight="15" x14ac:dyDescent="0.25"/>
  <cols>
    <col min="3" max="3" width="20.140625" bestFit="1" customWidth="1"/>
    <col min="5" max="5" width="20.140625" bestFit="1" customWidth="1"/>
    <col min="13" max="13" width="93.85546875" bestFit="1" customWidth="1"/>
  </cols>
  <sheetData>
    <row r="1" spans="1:13" x14ac:dyDescent="0.25">
      <c r="A1">
        <v>1</v>
      </c>
      <c r="B1">
        <v>7</v>
      </c>
      <c r="C1" t="s">
        <v>6</v>
      </c>
      <c r="D1">
        <v>8</v>
      </c>
      <c r="E1" t="s">
        <v>7</v>
      </c>
      <c r="F1">
        <v>215.7</v>
      </c>
      <c r="I1">
        <v>1</v>
      </c>
      <c r="J1">
        <v>100</v>
      </c>
      <c r="K1">
        <v>1</v>
      </c>
      <c r="L1">
        <v>3</v>
      </c>
      <c r="M1" t="str">
        <f>"INSERT INTO times_distances (linies_desc_id,distances_id,times_distances_time) VALUES ("&amp;I1&amp;","&amp;K1&amp;","&amp;L1&amp;");"</f>
        <v>INSERT INTO times_distances (linies_desc_id,distances_id,times_distances_time) VALUES (1,1,3);</v>
      </c>
    </row>
    <row r="2" spans="1:13" x14ac:dyDescent="0.25">
      <c r="A2">
        <v>2</v>
      </c>
      <c r="B2">
        <v>8</v>
      </c>
      <c r="C2" t="s">
        <v>7</v>
      </c>
      <c r="D2">
        <v>1</v>
      </c>
      <c r="E2" t="s">
        <v>0</v>
      </c>
      <c r="F2">
        <v>145.5</v>
      </c>
      <c r="I2">
        <v>1</v>
      </c>
      <c r="J2">
        <v>100</v>
      </c>
      <c r="K2">
        <v>2</v>
      </c>
      <c r="L2">
        <v>2</v>
      </c>
      <c r="M2" t="str">
        <f t="shared" ref="M2:M25" si="0">"INSERT INTO times_distances (linies_desc_id,distances_id,times_distances_time) VALUES ("&amp;I2&amp;","&amp;K2&amp;","&amp;L2&amp;");"</f>
        <v>INSERT INTO times_distances (linies_desc_id,distances_id,times_distances_time) VALUES (1,2,2);</v>
      </c>
    </row>
    <row r="3" spans="1:13" x14ac:dyDescent="0.25">
      <c r="A3">
        <v>3</v>
      </c>
      <c r="B3">
        <v>1</v>
      </c>
      <c r="C3" t="s">
        <v>0</v>
      </c>
      <c r="D3">
        <v>2</v>
      </c>
      <c r="E3" t="s">
        <v>1</v>
      </c>
      <c r="F3">
        <v>2</v>
      </c>
      <c r="I3">
        <v>1</v>
      </c>
      <c r="J3">
        <v>100</v>
      </c>
      <c r="K3">
        <v>3</v>
      </c>
      <c r="L3">
        <v>0.03</v>
      </c>
      <c r="M3" t="str">
        <f t="shared" si="0"/>
        <v>INSERT INTO times_distances (linies_desc_id,distances_id,times_distances_time) VALUES (1,3,0.03);</v>
      </c>
    </row>
    <row r="4" spans="1:13" x14ac:dyDescent="0.25">
      <c r="A4">
        <v>4</v>
      </c>
      <c r="B4">
        <v>2</v>
      </c>
      <c r="C4" t="s">
        <v>1</v>
      </c>
      <c r="D4">
        <v>3</v>
      </c>
      <c r="E4" t="s">
        <v>2</v>
      </c>
      <c r="F4">
        <v>291.10000000000002</v>
      </c>
      <c r="I4">
        <v>1</v>
      </c>
      <c r="J4">
        <v>100</v>
      </c>
      <c r="K4">
        <v>4</v>
      </c>
      <c r="L4">
        <v>4.16</v>
      </c>
      <c r="M4" t="str">
        <f t="shared" si="0"/>
        <v>INSERT INTO times_distances (linies_desc_id,distances_id,times_distances_time) VALUES (1,4,4.16);</v>
      </c>
    </row>
    <row r="5" spans="1:13" x14ac:dyDescent="0.25">
      <c r="A5">
        <v>5</v>
      </c>
      <c r="B5">
        <v>4</v>
      </c>
      <c r="C5" t="s">
        <v>3</v>
      </c>
      <c r="D5">
        <v>8</v>
      </c>
      <c r="E5" t="s">
        <v>7</v>
      </c>
      <c r="F5">
        <v>404.7</v>
      </c>
      <c r="I5">
        <v>3</v>
      </c>
      <c r="J5">
        <v>102</v>
      </c>
      <c r="K5">
        <v>5</v>
      </c>
      <c r="L5">
        <v>6.75</v>
      </c>
      <c r="M5" t="str">
        <f t="shared" si="0"/>
        <v>INSERT INTO times_distances (linies_desc_id,distances_id,times_distances_time) VALUES (3,5,6.75);</v>
      </c>
    </row>
    <row r="6" spans="1:13" x14ac:dyDescent="0.25">
      <c r="A6">
        <v>6</v>
      </c>
      <c r="B6">
        <v>5</v>
      </c>
      <c r="C6" t="s">
        <v>4</v>
      </c>
      <c r="D6">
        <v>9</v>
      </c>
      <c r="E6" t="s">
        <v>8</v>
      </c>
      <c r="F6">
        <v>113.1</v>
      </c>
      <c r="I6">
        <v>3</v>
      </c>
      <c r="J6">
        <v>102</v>
      </c>
      <c r="K6">
        <v>2</v>
      </c>
      <c r="L6">
        <v>2.4300000000000002</v>
      </c>
      <c r="M6" t="str">
        <f t="shared" si="0"/>
        <v>INSERT INTO times_distances (linies_desc_id,distances_id,times_distances_time) VALUES (3,2,2.43);</v>
      </c>
    </row>
    <row r="7" spans="1:13" x14ac:dyDescent="0.25">
      <c r="A7">
        <v>7</v>
      </c>
      <c r="B7">
        <v>9</v>
      </c>
      <c r="C7" t="s">
        <v>8</v>
      </c>
      <c r="D7">
        <v>1</v>
      </c>
      <c r="E7" t="s">
        <v>0</v>
      </c>
      <c r="F7">
        <v>200</v>
      </c>
      <c r="I7">
        <v>3</v>
      </c>
      <c r="J7">
        <v>102</v>
      </c>
      <c r="K7">
        <v>3</v>
      </c>
      <c r="L7">
        <v>0.04</v>
      </c>
      <c r="M7" t="str">
        <f t="shared" si="0"/>
        <v>INSERT INTO times_distances (linies_desc_id,distances_id,times_distances_time) VALUES (3,3,0.04);</v>
      </c>
    </row>
    <row r="8" spans="1:13" x14ac:dyDescent="0.25">
      <c r="A8">
        <v>8</v>
      </c>
      <c r="B8">
        <v>2</v>
      </c>
      <c r="C8" t="s">
        <v>1</v>
      </c>
      <c r="D8">
        <v>6</v>
      </c>
      <c r="E8" t="s">
        <v>5</v>
      </c>
      <c r="F8">
        <v>197.9</v>
      </c>
      <c r="I8">
        <v>3</v>
      </c>
      <c r="J8">
        <v>102</v>
      </c>
      <c r="K8">
        <v>4</v>
      </c>
      <c r="L8">
        <v>4.8499999999999996</v>
      </c>
      <c r="M8" t="str">
        <f t="shared" si="0"/>
        <v>INSERT INTO times_distances (linies_desc_id,distances_id,times_distances_time) VALUES (3,4,4.85);</v>
      </c>
    </row>
    <row r="9" spans="1:13" x14ac:dyDescent="0.25">
      <c r="A9">
        <v>9</v>
      </c>
      <c r="B9">
        <v>6</v>
      </c>
      <c r="C9" t="s">
        <v>5</v>
      </c>
      <c r="D9">
        <v>4</v>
      </c>
      <c r="E9" t="s">
        <v>3</v>
      </c>
      <c r="F9">
        <v>174</v>
      </c>
      <c r="I9">
        <v>5</v>
      </c>
      <c r="J9">
        <v>104</v>
      </c>
      <c r="K9">
        <v>6</v>
      </c>
      <c r="L9">
        <v>2.2599999999999998</v>
      </c>
      <c r="M9" t="str">
        <f t="shared" si="0"/>
        <v>INSERT INTO times_distances (linies_desc_id,distances_id,times_distances_time) VALUES (5,6,2.26);</v>
      </c>
    </row>
    <row r="10" spans="1:13" x14ac:dyDescent="0.25">
      <c r="A10">
        <v>10</v>
      </c>
      <c r="B10">
        <v>2</v>
      </c>
      <c r="C10" t="s">
        <v>1</v>
      </c>
      <c r="D10">
        <v>10</v>
      </c>
      <c r="E10" t="s">
        <v>9</v>
      </c>
      <c r="F10">
        <v>234.6</v>
      </c>
      <c r="I10">
        <v>5</v>
      </c>
      <c r="J10">
        <v>104</v>
      </c>
      <c r="K10">
        <v>7</v>
      </c>
      <c r="L10">
        <v>4</v>
      </c>
      <c r="M10" t="str">
        <f t="shared" si="0"/>
        <v>INSERT INTO times_distances (linies_desc_id,distances_id,times_distances_time) VALUES (5,7,4);</v>
      </c>
    </row>
    <row r="11" spans="1:13" x14ac:dyDescent="0.25">
      <c r="A11">
        <v>11</v>
      </c>
      <c r="B11">
        <v>10</v>
      </c>
      <c r="C11" t="s">
        <v>9</v>
      </c>
      <c r="D11">
        <v>3</v>
      </c>
      <c r="E11" t="s">
        <v>2</v>
      </c>
      <c r="F11">
        <v>99.8</v>
      </c>
      <c r="I11">
        <v>5</v>
      </c>
      <c r="J11">
        <v>104</v>
      </c>
      <c r="K11">
        <v>3</v>
      </c>
      <c r="L11">
        <v>0.05</v>
      </c>
      <c r="M11" t="str">
        <f t="shared" si="0"/>
        <v>INSERT INTO times_distances (linies_desc_id,distances_id,times_distances_time) VALUES (5,3,0.05);</v>
      </c>
    </row>
    <row r="12" spans="1:13" x14ac:dyDescent="0.25">
      <c r="A12">
        <v>12</v>
      </c>
      <c r="B12">
        <v>11</v>
      </c>
      <c r="C12" t="s">
        <v>10</v>
      </c>
      <c r="D12">
        <v>18</v>
      </c>
      <c r="E12" t="s">
        <v>8</v>
      </c>
      <c r="F12">
        <v>200</v>
      </c>
      <c r="I12">
        <v>5</v>
      </c>
      <c r="J12">
        <v>104</v>
      </c>
      <c r="K12">
        <v>8</v>
      </c>
      <c r="L12">
        <v>3.96</v>
      </c>
      <c r="M12" t="str">
        <f t="shared" si="0"/>
        <v>INSERT INTO times_distances (linies_desc_id,distances_id,times_distances_time) VALUES (5,8,3.96);</v>
      </c>
    </row>
    <row r="13" spans="1:13" x14ac:dyDescent="0.25">
      <c r="A13">
        <v>13</v>
      </c>
      <c r="B13">
        <v>18</v>
      </c>
      <c r="C13" t="s">
        <v>8</v>
      </c>
      <c r="D13">
        <v>14</v>
      </c>
      <c r="E13" t="s">
        <v>4</v>
      </c>
      <c r="F13">
        <v>113.1</v>
      </c>
      <c r="I13">
        <v>5</v>
      </c>
      <c r="J13">
        <v>104</v>
      </c>
      <c r="K13">
        <v>9</v>
      </c>
      <c r="L13">
        <v>3.48</v>
      </c>
      <c r="M13" t="str">
        <f t="shared" si="0"/>
        <v>INSERT INTO times_distances (linies_desc_id,distances_id,times_distances_time) VALUES (5,9,3.48);</v>
      </c>
    </row>
    <row r="14" spans="1:13" x14ac:dyDescent="0.25">
      <c r="A14">
        <v>14</v>
      </c>
      <c r="B14">
        <v>11</v>
      </c>
      <c r="C14" t="s">
        <v>10</v>
      </c>
      <c r="D14">
        <v>19</v>
      </c>
      <c r="E14" t="s">
        <v>9</v>
      </c>
      <c r="F14">
        <v>234.6</v>
      </c>
      <c r="I14">
        <v>7</v>
      </c>
      <c r="J14">
        <v>106</v>
      </c>
      <c r="K14">
        <v>3</v>
      </c>
      <c r="L14">
        <v>0.04</v>
      </c>
      <c r="M14" t="str">
        <f t="shared" si="0"/>
        <v>INSERT INTO times_distances (linies_desc_id,distances_id,times_distances_time) VALUES (7,3,0.04);</v>
      </c>
    </row>
    <row r="15" spans="1:13" x14ac:dyDescent="0.25">
      <c r="A15">
        <v>15</v>
      </c>
      <c r="B15">
        <v>11</v>
      </c>
      <c r="C15" t="s">
        <v>10</v>
      </c>
      <c r="D15">
        <v>12</v>
      </c>
      <c r="E15" t="s">
        <v>2</v>
      </c>
      <c r="F15">
        <v>291.10000000000002</v>
      </c>
      <c r="I15">
        <v>7</v>
      </c>
      <c r="J15">
        <v>106</v>
      </c>
      <c r="K15">
        <v>10</v>
      </c>
      <c r="L15">
        <v>2.93</v>
      </c>
      <c r="M15" t="str">
        <f t="shared" si="0"/>
        <v>INSERT INTO times_distances (linies_desc_id,distances_id,times_distances_time) VALUES (7,10,2.93);</v>
      </c>
    </row>
    <row r="16" spans="1:13" x14ac:dyDescent="0.25">
      <c r="A16">
        <v>16</v>
      </c>
      <c r="B16">
        <v>11</v>
      </c>
      <c r="C16" t="s">
        <v>10</v>
      </c>
      <c r="D16">
        <v>15</v>
      </c>
      <c r="E16" t="s">
        <v>5</v>
      </c>
      <c r="F16">
        <v>197.9</v>
      </c>
      <c r="I16">
        <v>7</v>
      </c>
      <c r="J16">
        <v>106</v>
      </c>
      <c r="K16">
        <v>11</v>
      </c>
      <c r="L16">
        <v>1.25</v>
      </c>
      <c r="M16" t="str">
        <f t="shared" si="0"/>
        <v>INSERT INTO times_distances (linies_desc_id,distances_id,times_distances_time) VALUES (7,11,1.25);</v>
      </c>
    </row>
    <row r="17" spans="1:13" x14ac:dyDescent="0.25">
      <c r="A17">
        <v>17</v>
      </c>
      <c r="B17">
        <v>11</v>
      </c>
      <c r="C17" t="s">
        <v>10</v>
      </c>
      <c r="D17">
        <v>17</v>
      </c>
      <c r="E17" t="s">
        <v>7</v>
      </c>
      <c r="F17">
        <v>145.5</v>
      </c>
      <c r="I17">
        <v>9</v>
      </c>
      <c r="J17">
        <v>200</v>
      </c>
      <c r="K17">
        <v>12</v>
      </c>
      <c r="L17">
        <v>2.2200000000000002</v>
      </c>
      <c r="M17" t="str">
        <f t="shared" si="0"/>
        <v>INSERT INTO times_distances (linies_desc_id,distances_id,times_distances_time) VALUES (9,12,2.22);</v>
      </c>
    </row>
    <row r="18" spans="1:13" x14ac:dyDescent="0.25">
      <c r="A18">
        <v>18</v>
      </c>
      <c r="B18">
        <v>17</v>
      </c>
      <c r="C18" t="s">
        <v>7</v>
      </c>
      <c r="D18">
        <v>13</v>
      </c>
      <c r="E18" t="s">
        <v>3</v>
      </c>
      <c r="F18">
        <v>404.7</v>
      </c>
      <c r="I18">
        <v>9</v>
      </c>
      <c r="J18">
        <v>200</v>
      </c>
      <c r="K18">
        <v>13</v>
      </c>
      <c r="L18">
        <v>1.26</v>
      </c>
      <c r="M18" t="str">
        <f t="shared" si="0"/>
        <v>INSERT INTO times_distances (linies_desc_id,distances_id,times_distances_time) VALUES (9,13,1.26);</v>
      </c>
    </row>
    <row r="19" spans="1:13" x14ac:dyDescent="0.25">
      <c r="A19">
        <v>19</v>
      </c>
      <c r="B19">
        <v>17</v>
      </c>
      <c r="C19" t="s">
        <v>7</v>
      </c>
      <c r="D19">
        <v>16</v>
      </c>
      <c r="E19" t="s">
        <v>6</v>
      </c>
      <c r="F19">
        <v>215.7</v>
      </c>
      <c r="I19">
        <v>11</v>
      </c>
      <c r="J19">
        <v>202</v>
      </c>
      <c r="K19">
        <v>14</v>
      </c>
      <c r="L19">
        <v>2.35</v>
      </c>
      <c r="M19" t="str">
        <f t="shared" si="0"/>
        <v>INSERT INTO times_distances (linies_desc_id,distances_id,times_distances_time) VALUES (11,14,2.35);</v>
      </c>
    </row>
    <row r="20" spans="1:13" x14ac:dyDescent="0.25">
      <c r="I20">
        <v>13</v>
      </c>
      <c r="J20">
        <v>204</v>
      </c>
      <c r="K20">
        <v>15</v>
      </c>
      <c r="L20">
        <v>2.91</v>
      </c>
      <c r="M20" t="str">
        <f t="shared" si="0"/>
        <v>INSERT INTO times_distances (linies_desc_id,distances_id,times_distances_time) VALUES (13,15,2.91);</v>
      </c>
    </row>
    <row r="21" spans="1:13" x14ac:dyDescent="0.25">
      <c r="I21">
        <v>15</v>
      </c>
      <c r="J21">
        <v>206</v>
      </c>
      <c r="K21">
        <v>16</v>
      </c>
      <c r="L21">
        <v>2.2000000000000002</v>
      </c>
      <c r="M21" t="str">
        <f t="shared" si="0"/>
        <v>INSERT INTO times_distances (linies_desc_id,distances_id,times_distances_time) VALUES (15,16,2.2);</v>
      </c>
    </row>
    <row r="22" spans="1:13" x14ac:dyDescent="0.25">
      <c r="I22">
        <v>17</v>
      </c>
      <c r="J22">
        <v>208</v>
      </c>
      <c r="K22">
        <v>17</v>
      </c>
      <c r="L22">
        <v>1.82</v>
      </c>
      <c r="M22" t="str">
        <f t="shared" si="0"/>
        <v>INSERT INTO times_distances (linies_desc_id,distances_id,times_distances_time) VALUES (17,17,1.82);</v>
      </c>
    </row>
    <row r="23" spans="1:13" x14ac:dyDescent="0.25">
      <c r="I23">
        <v>17</v>
      </c>
      <c r="J23">
        <v>208</v>
      </c>
      <c r="K23">
        <v>18</v>
      </c>
      <c r="L23">
        <v>5.0599999999999996</v>
      </c>
      <c r="M23" t="str">
        <f t="shared" si="0"/>
        <v>INSERT INTO times_distances (linies_desc_id,distances_id,times_distances_time) VALUES (17,18,5.06);</v>
      </c>
    </row>
    <row r="24" spans="1:13" x14ac:dyDescent="0.25">
      <c r="I24">
        <v>19</v>
      </c>
      <c r="J24">
        <v>210</v>
      </c>
      <c r="K24">
        <v>18</v>
      </c>
      <c r="L24">
        <v>1.62</v>
      </c>
      <c r="M24" t="str">
        <f t="shared" si="0"/>
        <v>INSERT INTO times_distances (linies_desc_id,distances_id,times_distances_time) VALUES (19,18,1.62);</v>
      </c>
    </row>
    <row r="25" spans="1:13" x14ac:dyDescent="0.25">
      <c r="I25">
        <v>19</v>
      </c>
      <c r="J25">
        <v>210</v>
      </c>
      <c r="K25">
        <v>19</v>
      </c>
      <c r="L25">
        <v>2.4</v>
      </c>
      <c r="M25" t="str">
        <f t="shared" si="0"/>
        <v>INSERT INTO times_distances (linies_desc_id,distances_id,times_distances_time) VALUES (19,19,2.4);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B15" sqref="B15"/>
    </sheetView>
  </sheetViews>
  <sheetFormatPr defaultRowHeight="15" x14ac:dyDescent="0.25"/>
  <cols>
    <col min="1" max="1" width="108.7109375" bestFit="1" customWidth="1"/>
  </cols>
  <sheetData>
    <row r="1" spans="1:3" x14ac:dyDescent="0.25">
      <c r="A1" t="s">
        <v>11</v>
      </c>
      <c r="B1">
        <v>1</v>
      </c>
      <c r="C1">
        <v>70</v>
      </c>
    </row>
    <row r="2" spans="1:3" x14ac:dyDescent="0.25">
      <c r="A2" t="s">
        <v>12</v>
      </c>
      <c r="B2">
        <v>2</v>
      </c>
      <c r="C2">
        <v>70</v>
      </c>
    </row>
    <row r="3" spans="1:3" x14ac:dyDescent="0.25">
      <c r="A3" t="s">
        <v>13</v>
      </c>
      <c r="B3">
        <v>3</v>
      </c>
      <c r="C3">
        <v>60</v>
      </c>
    </row>
    <row r="4" spans="1:3" x14ac:dyDescent="0.25">
      <c r="A4" t="s">
        <v>14</v>
      </c>
      <c r="B4">
        <v>4</v>
      </c>
      <c r="C4">
        <v>60</v>
      </c>
    </row>
    <row r="5" spans="1:3" x14ac:dyDescent="0.25">
      <c r="A5" t="s">
        <v>29</v>
      </c>
      <c r="B5">
        <v>5</v>
      </c>
      <c r="C5">
        <v>50</v>
      </c>
    </row>
    <row r="6" spans="1:3" x14ac:dyDescent="0.25">
      <c r="A6" t="s">
        <v>30</v>
      </c>
      <c r="B6">
        <v>6</v>
      </c>
      <c r="C6">
        <v>50</v>
      </c>
    </row>
    <row r="7" spans="1:3" x14ac:dyDescent="0.25">
      <c r="A7" t="s">
        <v>15</v>
      </c>
      <c r="B7">
        <v>7</v>
      </c>
      <c r="C7">
        <v>80</v>
      </c>
    </row>
    <row r="8" spans="1:3" x14ac:dyDescent="0.25">
      <c r="A8" t="s">
        <v>16</v>
      </c>
      <c r="B8">
        <v>8</v>
      </c>
      <c r="C8">
        <v>80</v>
      </c>
    </row>
    <row r="9" spans="1:3" x14ac:dyDescent="0.25">
      <c r="A9" t="s">
        <v>17</v>
      </c>
      <c r="B9">
        <v>9</v>
      </c>
      <c r="C9">
        <v>90</v>
      </c>
    </row>
    <row r="10" spans="1:3" x14ac:dyDescent="0.25">
      <c r="A10" t="s">
        <v>18</v>
      </c>
      <c r="B10">
        <v>10</v>
      </c>
      <c r="C10">
        <v>90</v>
      </c>
    </row>
    <row r="11" spans="1:3" x14ac:dyDescent="0.25">
      <c r="A11" t="s">
        <v>19</v>
      </c>
      <c r="B11">
        <v>11</v>
      </c>
      <c r="C11">
        <v>100</v>
      </c>
    </row>
    <row r="12" spans="1:3" x14ac:dyDescent="0.25">
      <c r="A12" t="s">
        <v>20</v>
      </c>
      <c r="B12">
        <v>12</v>
      </c>
      <c r="C12">
        <v>100</v>
      </c>
    </row>
    <row r="13" spans="1:3" x14ac:dyDescent="0.25">
      <c r="A13" t="s">
        <v>21</v>
      </c>
      <c r="B13">
        <v>13</v>
      </c>
      <c r="C13">
        <v>100</v>
      </c>
    </row>
    <row r="14" spans="1:3" x14ac:dyDescent="0.25">
      <c r="A14" t="s">
        <v>22</v>
      </c>
      <c r="B14">
        <v>14</v>
      </c>
      <c r="C14">
        <v>100</v>
      </c>
    </row>
    <row r="15" spans="1:3" x14ac:dyDescent="0.25">
      <c r="A15" t="s">
        <v>23</v>
      </c>
      <c r="B15">
        <v>15</v>
      </c>
      <c r="C15">
        <v>90</v>
      </c>
    </row>
    <row r="16" spans="1:3" x14ac:dyDescent="0.25">
      <c r="A16" t="s">
        <v>24</v>
      </c>
      <c r="B16">
        <v>16</v>
      </c>
      <c r="C16">
        <v>90</v>
      </c>
    </row>
    <row r="17" spans="1:3" x14ac:dyDescent="0.25">
      <c r="A17" t="s">
        <v>25</v>
      </c>
      <c r="B17">
        <v>17</v>
      </c>
      <c r="C17">
        <v>80</v>
      </c>
    </row>
    <row r="18" spans="1:3" x14ac:dyDescent="0.25">
      <c r="A18" t="s">
        <v>26</v>
      </c>
      <c r="B18">
        <v>18</v>
      </c>
      <c r="C18">
        <v>80</v>
      </c>
    </row>
    <row r="19" spans="1:3" x14ac:dyDescent="0.25">
      <c r="A19" t="s">
        <v>27</v>
      </c>
      <c r="B19">
        <v>19</v>
      </c>
      <c r="C19">
        <v>90</v>
      </c>
    </row>
    <row r="20" spans="1:3" x14ac:dyDescent="0.25">
      <c r="A20" t="s">
        <v>28</v>
      </c>
      <c r="B20">
        <v>20</v>
      </c>
      <c r="C20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J30" sqref="J30"/>
    </sheetView>
  </sheetViews>
  <sheetFormatPr defaultRowHeight="15" x14ac:dyDescent="0.25"/>
  <cols>
    <col min="5" max="5" width="20.140625" bestFit="1" customWidth="1"/>
  </cols>
  <sheetData>
    <row r="1" spans="1:11" x14ac:dyDescent="0.25">
      <c r="A1">
        <v>100</v>
      </c>
      <c r="B1">
        <v>1</v>
      </c>
      <c r="C1">
        <v>7</v>
      </c>
      <c r="D1">
        <v>1</v>
      </c>
      <c r="E1" t="s">
        <v>6</v>
      </c>
      <c r="F1">
        <v>1</v>
      </c>
      <c r="G1">
        <v>100</v>
      </c>
      <c r="H1">
        <v>1</v>
      </c>
      <c r="I1">
        <v>8</v>
      </c>
      <c r="J1">
        <v>0.17</v>
      </c>
      <c r="K1" t="str">
        <f>"INSERT INTO station_times (linies_desc_id,station_id,station_times_time) VALUES ("&amp;F1&amp;","&amp;I1&amp;","&amp;J1&amp;");"</f>
        <v>INSERT INTO station_times (linies_desc_id,station_id,station_times_time) VALUES (1,8,0.17);</v>
      </c>
    </row>
    <row r="2" spans="1:11" x14ac:dyDescent="0.25">
      <c r="A2">
        <v>100</v>
      </c>
      <c r="B2">
        <v>1</v>
      </c>
      <c r="C2">
        <v>8</v>
      </c>
      <c r="D2">
        <v>2</v>
      </c>
      <c r="E2" t="s">
        <v>7</v>
      </c>
      <c r="F2">
        <v>1</v>
      </c>
      <c r="G2">
        <v>100</v>
      </c>
      <c r="H2">
        <v>1</v>
      </c>
      <c r="I2">
        <v>1</v>
      </c>
      <c r="J2">
        <v>0.33</v>
      </c>
      <c r="K2" t="str">
        <f t="shared" ref="K2:K14" si="0">"INSERT INTO station_times (linies_desc_id,station_id,station_times_time) VALUES ("&amp;F2&amp;","&amp;I2&amp;","&amp;J2&amp;");"</f>
        <v>INSERT INTO station_times (linies_desc_id,station_id,station_times_time) VALUES (1,1,0.33);</v>
      </c>
    </row>
    <row r="3" spans="1:11" x14ac:dyDescent="0.25">
      <c r="A3">
        <v>100</v>
      </c>
      <c r="B3">
        <v>1</v>
      </c>
      <c r="C3">
        <v>1</v>
      </c>
      <c r="D3">
        <v>3</v>
      </c>
      <c r="E3" t="s">
        <v>0</v>
      </c>
      <c r="F3">
        <v>1</v>
      </c>
      <c r="G3">
        <v>100</v>
      </c>
      <c r="H3">
        <v>1</v>
      </c>
      <c r="I3">
        <v>2</v>
      </c>
      <c r="J3">
        <v>0.08</v>
      </c>
      <c r="K3" t="str">
        <f t="shared" si="0"/>
        <v>INSERT INTO station_times (linies_desc_id,station_id,station_times_time) VALUES (1,2,0.08);</v>
      </c>
    </row>
    <row r="4" spans="1:11" x14ac:dyDescent="0.25">
      <c r="A4">
        <v>100</v>
      </c>
      <c r="B4">
        <v>1</v>
      </c>
      <c r="C4">
        <v>2</v>
      </c>
      <c r="D4">
        <v>4</v>
      </c>
      <c r="E4" t="s">
        <v>1</v>
      </c>
      <c r="F4">
        <v>3</v>
      </c>
      <c r="G4">
        <v>102</v>
      </c>
      <c r="H4">
        <v>1</v>
      </c>
      <c r="I4">
        <v>8</v>
      </c>
      <c r="J4">
        <v>0.17</v>
      </c>
      <c r="K4" t="str">
        <f t="shared" si="0"/>
        <v>INSERT INTO station_times (linies_desc_id,station_id,station_times_time) VALUES (3,8,0.17);</v>
      </c>
    </row>
    <row r="5" spans="1:11" x14ac:dyDescent="0.25">
      <c r="A5">
        <v>100</v>
      </c>
      <c r="B5">
        <v>1</v>
      </c>
      <c r="C5">
        <v>3</v>
      </c>
      <c r="D5">
        <v>5</v>
      </c>
      <c r="E5" t="s">
        <v>2</v>
      </c>
      <c r="F5">
        <v>3</v>
      </c>
      <c r="G5">
        <v>102</v>
      </c>
      <c r="H5">
        <v>1</v>
      </c>
      <c r="I5">
        <v>1</v>
      </c>
      <c r="J5">
        <v>0.5</v>
      </c>
      <c r="K5" t="str">
        <f t="shared" si="0"/>
        <v>INSERT INTO station_times (linies_desc_id,station_id,station_times_time) VALUES (3,1,0.5);</v>
      </c>
    </row>
    <row r="6" spans="1:11" x14ac:dyDescent="0.25">
      <c r="A6">
        <v>102</v>
      </c>
      <c r="B6">
        <v>1</v>
      </c>
      <c r="C6">
        <v>4</v>
      </c>
      <c r="D6">
        <v>1</v>
      </c>
      <c r="E6" t="s">
        <v>3</v>
      </c>
      <c r="F6">
        <v>3</v>
      </c>
      <c r="G6">
        <v>102</v>
      </c>
      <c r="H6">
        <v>1</v>
      </c>
      <c r="I6">
        <v>2</v>
      </c>
      <c r="J6">
        <v>0.17</v>
      </c>
      <c r="K6" t="str">
        <f t="shared" si="0"/>
        <v>INSERT INTO station_times (linies_desc_id,station_id,station_times_time) VALUES (3,2,0.17);</v>
      </c>
    </row>
    <row r="7" spans="1:11" x14ac:dyDescent="0.25">
      <c r="A7">
        <v>102</v>
      </c>
      <c r="B7">
        <v>1</v>
      </c>
      <c r="C7">
        <v>8</v>
      </c>
      <c r="D7">
        <v>2</v>
      </c>
      <c r="E7" t="s">
        <v>7</v>
      </c>
      <c r="F7">
        <v>5</v>
      </c>
      <c r="G7">
        <v>104</v>
      </c>
      <c r="H7">
        <v>1</v>
      </c>
      <c r="I7">
        <v>9</v>
      </c>
      <c r="J7">
        <v>0.17</v>
      </c>
      <c r="K7" t="str">
        <f t="shared" si="0"/>
        <v>INSERT INTO station_times (linies_desc_id,station_id,station_times_time) VALUES (5,9,0.17);</v>
      </c>
    </row>
    <row r="8" spans="1:11" x14ac:dyDescent="0.25">
      <c r="A8">
        <v>102</v>
      </c>
      <c r="B8">
        <v>1</v>
      </c>
      <c r="C8">
        <v>1</v>
      </c>
      <c r="D8">
        <v>3</v>
      </c>
      <c r="E8" t="s">
        <v>0</v>
      </c>
      <c r="F8">
        <v>5</v>
      </c>
      <c r="G8">
        <v>104</v>
      </c>
      <c r="H8">
        <v>1</v>
      </c>
      <c r="I8">
        <v>1</v>
      </c>
      <c r="J8">
        <v>0.4</v>
      </c>
      <c r="K8" t="str">
        <f t="shared" si="0"/>
        <v>INSERT INTO station_times (linies_desc_id,station_id,station_times_time) VALUES (5,1,0.4);</v>
      </c>
    </row>
    <row r="9" spans="1:11" x14ac:dyDescent="0.25">
      <c r="A9">
        <v>102</v>
      </c>
      <c r="B9">
        <v>1</v>
      </c>
      <c r="C9">
        <v>2</v>
      </c>
      <c r="D9">
        <v>4</v>
      </c>
      <c r="E9" t="s">
        <v>1</v>
      </c>
      <c r="F9">
        <v>5</v>
      </c>
      <c r="G9">
        <v>104</v>
      </c>
      <c r="H9">
        <v>1</v>
      </c>
      <c r="I9">
        <v>2</v>
      </c>
      <c r="J9">
        <v>0.08</v>
      </c>
      <c r="K9" t="str">
        <f t="shared" si="0"/>
        <v>INSERT INTO station_times (linies_desc_id,station_id,station_times_time) VALUES (5,2,0.08);</v>
      </c>
    </row>
    <row r="10" spans="1:11" x14ac:dyDescent="0.25">
      <c r="A10">
        <v>102</v>
      </c>
      <c r="B10">
        <v>1</v>
      </c>
      <c r="C10">
        <v>3</v>
      </c>
      <c r="D10">
        <v>5</v>
      </c>
      <c r="E10" t="s">
        <v>2</v>
      </c>
      <c r="F10">
        <v>5</v>
      </c>
      <c r="G10">
        <v>104</v>
      </c>
      <c r="H10">
        <v>1</v>
      </c>
      <c r="I10">
        <v>6</v>
      </c>
      <c r="J10">
        <v>0.33</v>
      </c>
      <c r="K10" t="str">
        <f t="shared" si="0"/>
        <v>INSERT INTO station_times (linies_desc_id,station_id,station_times_time) VALUES (5,6,0.33);</v>
      </c>
    </row>
    <row r="11" spans="1:11" x14ac:dyDescent="0.25">
      <c r="A11">
        <v>104</v>
      </c>
      <c r="B11">
        <v>1</v>
      </c>
      <c r="C11">
        <v>5</v>
      </c>
      <c r="D11">
        <v>1</v>
      </c>
      <c r="E11" t="s">
        <v>4</v>
      </c>
      <c r="F11">
        <v>7</v>
      </c>
      <c r="G11">
        <v>106</v>
      </c>
      <c r="H11">
        <v>1</v>
      </c>
      <c r="I11">
        <v>2</v>
      </c>
      <c r="J11">
        <v>0.08</v>
      </c>
      <c r="K11" t="str">
        <f t="shared" si="0"/>
        <v>INSERT INTO station_times (linies_desc_id,station_id,station_times_time) VALUES (7,2,0.08);</v>
      </c>
    </row>
    <row r="12" spans="1:11" x14ac:dyDescent="0.25">
      <c r="A12">
        <v>104</v>
      </c>
      <c r="B12">
        <v>1</v>
      </c>
      <c r="C12">
        <v>9</v>
      </c>
      <c r="D12">
        <v>2</v>
      </c>
      <c r="E12" t="s">
        <v>8</v>
      </c>
      <c r="F12">
        <v>7</v>
      </c>
      <c r="G12">
        <v>106</v>
      </c>
      <c r="H12">
        <v>1</v>
      </c>
      <c r="I12">
        <v>10</v>
      </c>
      <c r="J12">
        <v>0.33</v>
      </c>
      <c r="K12" t="str">
        <f t="shared" si="0"/>
        <v>INSERT INTO station_times (linies_desc_id,station_id,station_times_time) VALUES (7,10,0.33);</v>
      </c>
    </row>
    <row r="13" spans="1:11" x14ac:dyDescent="0.25">
      <c r="A13">
        <v>104</v>
      </c>
      <c r="B13">
        <v>1</v>
      </c>
      <c r="C13">
        <v>1</v>
      </c>
      <c r="D13">
        <v>3</v>
      </c>
      <c r="E13" t="s">
        <v>0</v>
      </c>
      <c r="F13">
        <v>17</v>
      </c>
      <c r="G13">
        <v>208</v>
      </c>
      <c r="H13">
        <v>2</v>
      </c>
      <c r="I13">
        <v>17</v>
      </c>
      <c r="J13">
        <v>0.33</v>
      </c>
      <c r="K13" t="str">
        <f t="shared" si="0"/>
        <v>INSERT INTO station_times (linies_desc_id,station_id,station_times_time) VALUES (17,17,0.33);</v>
      </c>
    </row>
    <row r="14" spans="1:11" x14ac:dyDescent="0.25">
      <c r="A14">
        <v>104</v>
      </c>
      <c r="B14">
        <v>1</v>
      </c>
      <c r="C14">
        <v>2</v>
      </c>
      <c r="D14">
        <v>4</v>
      </c>
      <c r="E14" t="s">
        <v>1</v>
      </c>
      <c r="F14">
        <v>19</v>
      </c>
      <c r="G14">
        <v>210</v>
      </c>
      <c r="H14">
        <v>2</v>
      </c>
      <c r="I14">
        <v>17</v>
      </c>
      <c r="J14">
        <v>0.5</v>
      </c>
      <c r="K14" t="str">
        <f t="shared" si="0"/>
        <v>INSERT INTO station_times (linies_desc_id,station_id,station_times_time) VALUES (19,17,0.5);</v>
      </c>
    </row>
    <row r="15" spans="1:11" x14ac:dyDescent="0.25">
      <c r="A15">
        <v>104</v>
      </c>
      <c r="B15">
        <v>1</v>
      </c>
      <c r="C15">
        <v>6</v>
      </c>
      <c r="D15">
        <v>5</v>
      </c>
      <c r="E15" t="s">
        <v>5</v>
      </c>
    </row>
    <row r="16" spans="1:11" x14ac:dyDescent="0.25">
      <c r="A16">
        <v>104</v>
      </c>
      <c r="B16">
        <v>1</v>
      </c>
      <c r="C16">
        <v>4</v>
      </c>
      <c r="D16">
        <v>6</v>
      </c>
      <c r="E16" t="s">
        <v>3</v>
      </c>
    </row>
    <row r="17" spans="1:5" x14ac:dyDescent="0.25">
      <c r="A17">
        <v>106</v>
      </c>
      <c r="B17">
        <v>1</v>
      </c>
      <c r="C17">
        <v>1</v>
      </c>
      <c r="D17">
        <v>1</v>
      </c>
      <c r="E17" t="s">
        <v>0</v>
      </c>
    </row>
    <row r="18" spans="1:5" x14ac:dyDescent="0.25">
      <c r="A18">
        <v>106</v>
      </c>
      <c r="B18">
        <v>1</v>
      </c>
      <c r="C18">
        <v>2</v>
      </c>
      <c r="D18">
        <v>2</v>
      </c>
      <c r="E18" t="s">
        <v>1</v>
      </c>
    </row>
    <row r="19" spans="1:5" x14ac:dyDescent="0.25">
      <c r="A19">
        <v>106</v>
      </c>
      <c r="B19">
        <v>1</v>
      </c>
      <c r="C19">
        <v>10</v>
      </c>
      <c r="D19">
        <v>3</v>
      </c>
      <c r="E19" t="s">
        <v>9</v>
      </c>
    </row>
    <row r="20" spans="1:5" x14ac:dyDescent="0.25">
      <c r="A20">
        <v>106</v>
      </c>
      <c r="B20">
        <v>1</v>
      </c>
      <c r="C20">
        <v>3</v>
      </c>
      <c r="D20">
        <v>4</v>
      </c>
      <c r="E20" t="s">
        <v>2</v>
      </c>
    </row>
    <row r="21" spans="1:5" x14ac:dyDescent="0.25">
      <c r="A21">
        <v>200</v>
      </c>
      <c r="B21">
        <v>2</v>
      </c>
      <c r="C21">
        <v>11</v>
      </c>
      <c r="D21">
        <v>1</v>
      </c>
      <c r="E21" t="s">
        <v>10</v>
      </c>
    </row>
    <row r="22" spans="1:5" x14ac:dyDescent="0.25">
      <c r="A22">
        <v>200</v>
      </c>
      <c r="B22">
        <v>2</v>
      </c>
      <c r="C22">
        <v>18</v>
      </c>
      <c r="D22">
        <v>2</v>
      </c>
      <c r="E22" t="s">
        <v>8</v>
      </c>
    </row>
    <row r="23" spans="1:5" x14ac:dyDescent="0.25">
      <c r="A23">
        <v>200</v>
      </c>
      <c r="B23">
        <v>2</v>
      </c>
      <c r="C23">
        <v>14</v>
      </c>
      <c r="D23">
        <v>3</v>
      </c>
      <c r="E23" t="s">
        <v>4</v>
      </c>
    </row>
    <row r="24" spans="1:5" x14ac:dyDescent="0.25">
      <c r="A24">
        <v>202</v>
      </c>
      <c r="B24">
        <v>2</v>
      </c>
      <c r="C24">
        <v>11</v>
      </c>
      <c r="D24">
        <v>1</v>
      </c>
      <c r="E24" t="s">
        <v>10</v>
      </c>
    </row>
    <row r="25" spans="1:5" x14ac:dyDescent="0.25">
      <c r="A25">
        <v>202</v>
      </c>
      <c r="B25">
        <v>2</v>
      </c>
      <c r="C25">
        <v>19</v>
      </c>
      <c r="D25">
        <v>2</v>
      </c>
      <c r="E25" t="s">
        <v>9</v>
      </c>
    </row>
    <row r="26" spans="1:5" x14ac:dyDescent="0.25">
      <c r="A26">
        <v>204</v>
      </c>
      <c r="B26">
        <v>2</v>
      </c>
      <c r="C26">
        <v>11</v>
      </c>
      <c r="D26">
        <v>1</v>
      </c>
      <c r="E26" t="s">
        <v>10</v>
      </c>
    </row>
    <row r="27" spans="1:5" x14ac:dyDescent="0.25">
      <c r="A27">
        <v>204</v>
      </c>
      <c r="B27">
        <v>2</v>
      </c>
      <c r="C27">
        <v>12</v>
      </c>
      <c r="D27">
        <v>2</v>
      </c>
      <c r="E27" t="s">
        <v>2</v>
      </c>
    </row>
    <row r="28" spans="1:5" x14ac:dyDescent="0.25">
      <c r="A28">
        <v>206</v>
      </c>
      <c r="B28">
        <v>2</v>
      </c>
      <c r="C28">
        <v>11</v>
      </c>
      <c r="D28">
        <v>1</v>
      </c>
      <c r="E28" t="s">
        <v>10</v>
      </c>
    </row>
    <row r="29" spans="1:5" x14ac:dyDescent="0.25">
      <c r="A29">
        <v>206</v>
      </c>
      <c r="B29">
        <v>2</v>
      </c>
      <c r="C29">
        <v>15</v>
      </c>
      <c r="D29">
        <v>2</v>
      </c>
      <c r="E29" t="s">
        <v>5</v>
      </c>
    </row>
    <row r="30" spans="1:5" x14ac:dyDescent="0.25">
      <c r="A30">
        <v>208</v>
      </c>
      <c r="B30">
        <v>2</v>
      </c>
      <c r="C30">
        <v>11</v>
      </c>
      <c r="D30">
        <v>1</v>
      </c>
      <c r="E30" t="s">
        <v>10</v>
      </c>
    </row>
    <row r="31" spans="1:5" x14ac:dyDescent="0.25">
      <c r="A31">
        <v>208</v>
      </c>
      <c r="B31">
        <v>2</v>
      </c>
      <c r="C31">
        <v>17</v>
      </c>
      <c r="D31">
        <v>2</v>
      </c>
      <c r="E31" t="s">
        <v>7</v>
      </c>
    </row>
    <row r="32" spans="1:5" x14ac:dyDescent="0.25">
      <c r="A32">
        <v>208</v>
      </c>
      <c r="B32">
        <v>2</v>
      </c>
      <c r="C32">
        <v>13</v>
      </c>
      <c r="D32">
        <v>3</v>
      </c>
      <c r="E32" t="s">
        <v>3</v>
      </c>
    </row>
    <row r="33" spans="1:5" x14ac:dyDescent="0.25">
      <c r="A33">
        <v>210</v>
      </c>
      <c r="B33">
        <v>2</v>
      </c>
      <c r="C33">
        <v>11</v>
      </c>
      <c r="D33">
        <v>1</v>
      </c>
      <c r="E33" t="s">
        <v>10</v>
      </c>
    </row>
    <row r="34" spans="1:5" x14ac:dyDescent="0.25">
      <c r="A34">
        <v>210</v>
      </c>
      <c r="B34">
        <v>2</v>
      </c>
      <c r="C34">
        <v>17</v>
      </c>
      <c r="D34">
        <v>2</v>
      </c>
      <c r="E34" t="s">
        <v>7</v>
      </c>
    </row>
    <row r="35" spans="1:5" x14ac:dyDescent="0.25">
      <c r="A35">
        <v>210</v>
      </c>
      <c r="B35">
        <v>2</v>
      </c>
      <c r="C35">
        <v>16</v>
      </c>
      <c r="D35">
        <v>3</v>
      </c>
      <c r="E35" t="s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tabSelected="1" workbookViewId="0">
      <selection activeCell="A29" sqref="A29"/>
    </sheetView>
  </sheetViews>
  <sheetFormatPr defaultRowHeight="15" x14ac:dyDescent="0.25"/>
  <cols>
    <col min="1" max="1" width="108" bestFit="1" customWidth="1"/>
  </cols>
  <sheetData>
    <row r="1" spans="1:4" x14ac:dyDescent="0.25">
      <c r="A1" t="s">
        <v>11</v>
      </c>
      <c r="B1">
        <v>1</v>
      </c>
      <c r="C1">
        <v>1</v>
      </c>
      <c r="D1" t="str">
        <f>"INSERT INTO vehicles_linies (linies_desc_id,vehicles_id) VALUES ("&amp;B1&amp;","&amp;C1&amp;");"</f>
        <v>INSERT INTO vehicles_linies (linies_desc_id,vehicles_id) VALUES (1,1);</v>
      </c>
    </row>
    <row r="2" spans="1:4" x14ac:dyDescent="0.25">
      <c r="A2" t="s">
        <v>12</v>
      </c>
      <c r="B2">
        <v>2</v>
      </c>
      <c r="C2">
        <v>1</v>
      </c>
      <c r="D2" t="str">
        <f t="shared" ref="D2:D20" si="0">"INSERT INTO vehicles_linies (linies_desc_id,vehicles_id) VALUES ("&amp;B2&amp;","&amp;C2&amp;");"</f>
        <v>INSERT INTO vehicles_linies (linies_desc_id,vehicles_id) VALUES (2,1);</v>
      </c>
    </row>
    <row r="3" spans="1:4" x14ac:dyDescent="0.25">
      <c r="A3" t="s">
        <v>13</v>
      </c>
      <c r="B3">
        <v>3</v>
      </c>
      <c r="C3">
        <v>1</v>
      </c>
      <c r="D3" t="str">
        <f t="shared" si="0"/>
        <v>INSERT INTO vehicles_linies (linies_desc_id,vehicles_id) VALUES (3,1);</v>
      </c>
    </row>
    <row r="4" spans="1:4" x14ac:dyDescent="0.25">
      <c r="A4" t="s">
        <v>14</v>
      </c>
      <c r="B4">
        <v>4</v>
      </c>
      <c r="C4">
        <v>1</v>
      </c>
      <c r="D4" t="str">
        <f t="shared" si="0"/>
        <v>INSERT INTO vehicles_linies (linies_desc_id,vehicles_id) VALUES (4,1);</v>
      </c>
    </row>
    <row r="5" spans="1:4" x14ac:dyDescent="0.25">
      <c r="A5" t="s">
        <v>29</v>
      </c>
      <c r="B5">
        <v>5</v>
      </c>
      <c r="C5">
        <v>1</v>
      </c>
      <c r="D5" t="str">
        <f t="shared" si="0"/>
        <v>INSERT INTO vehicles_linies (linies_desc_id,vehicles_id) VALUES (5,1);</v>
      </c>
    </row>
    <row r="6" spans="1:4" x14ac:dyDescent="0.25">
      <c r="A6" t="s">
        <v>30</v>
      </c>
      <c r="B6">
        <v>6</v>
      </c>
      <c r="C6">
        <v>1</v>
      </c>
      <c r="D6" t="str">
        <f t="shared" si="0"/>
        <v>INSERT INTO vehicles_linies (linies_desc_id,vehicles_id) VALUES (6,1);</v>
      </c>
    </row>
    <row r="7" spans="1:4" x14ac:dyDescent="0.25">
      <c r="A7" t="s">
        <v>15</v>
      </c>
      <c r="B7">
        <v>7</v>
      </c>
      <c r="C7">
        <v>2</v>
      </c>
      <c r="D7" t="str">
        <f t="shared" si="0"/>
        <v>INSERT INTO vehicles_linies (linies_desc_id,vehicles_id) VALUES (7,2);</v>
      </c>
    </row>
    <row r="8" spans="1:4" x14ac:dyDescent="0.25">
      <c r="A8" t="s">
        <v>16</v>
      </c>
      <c r="B8">
        <v>8</v>
      </c>
      <c r="C8">
        <v>2</v>
      </c>
      <c r="D8" t="str">
        <f t="shared" si="0"/>
        <v>INSERT INTO vehicles_linies (linies_desc_id,vehicles_id) VALUES (8,2);</v>
      </c>
    </row>
    <row r="9" spans="1:4" x14ac:dyDescent="0.25">
      <c r="A9" t="s">
        <v>17</v>
      </c>
      <c r="B9">
        <v>9</v>
      </c>
      <c r="C9">
        <v>4</v>
      </c>
      <c r="D9" t="str">
        <f t="shared" si="0"/>
        <v>INSERT INTO vehicles_linies (linies_desc_id,vehicles_id) VALUES (9,4);</v>
      </c>
    </row>
    <row r="10" spans="1:4" x14ac:dyDescent="0.25">
      <c r="A10" t="s">
        <v>18</v>
      </c>
      <c r="B10">
        <v>10</v>
      </c>
      <c r="C10">
        <v>4</v>
      </c>
      <c r="D10" t="str">
        <f t="shared" si="0"/>
        <v>INSERT INTO vehicles_linies (linies_desc_id,vehicles_id) VALUES (10,4);</v>
      </c>
    </row>
    <row r="11" spans="1:4" x14ac:dyDescent="0.25">
      <c r="A11" t="s">
        <v>19</v>
      </c>
      <c r="B11">
        <v>11</v>
      </c>
      <c r="C11">
        <v>4</v>
      </c>
      <c r="D11" t="str">
        <f t="shared" si="0"/>
        <v>INSERT INTO vehicles_linies (linies_desc_id,vehicles_id) VALUES (11,4);</v>
      </c>
    </row>
    <row r="12" spans="1:4" x14ac:dyDescent="0.25">
      <c r="A12" t="s">
        <v>20</v>
      </c>
      <c r="B12">
        <v>12</v>
      </c>
      <c r="C12">
        <v>4</v>
      </c>
      <c r="D12" t="str">
        <f t="shared" si="0"/>
        <v>INSERT INTO vehicles_linies (linies_desc_id,vehicles_id) VALUES (12,4);</v>
      </c>
    </row>
    <row r="13" spans="1:4" x14ac:dyDescent="0.25">
      <c r="A13" t="s">
        <v>21</v>
      </c>
      <c r="B13">
        <v>13</v>
      </c>
      <c r="C13">
        <v>3</v>
      </c>
      <c r="D13" t="str">
        <f t="shared" si="0"/>
        <v>INSERT INTO vehicles_linies (linies_desc_id,vehicles_id) VALUES (13,3);</v>
      </c>
    </row>
    <row r="14" spans="1:4" x14ac:dyDescent="0.25">
      <c r="A14" t="s">
        <v>22</v>
      </c>
      <c r="B14">
        <v>14</v>
      </c>
      <c r="C14">
        <v>3</v>
      </c>
      <c r="D14" t="str">
        <f t="shared" si="0"/>
        <v>INSERT INTO vehicles_linies (linies_desc_id,vehicles_id) VALUES (14,3);</v>
      </c>
    </row>
    <row r="15" spans="1:4" x14ac:dyDescent="0.25">
      <c r="A15" t="s">
        <v>23</v>
      </c>
      <c r="B15">
        <v>15</v>
      </c>
      <c r="C15">
        <v>4</v>
      </c>
      <c r="D15" t="str">
        <f t="shared" si="0"/>
        <v>INSERT INTO vehicles_linies (linies_desc_id,vehicles_id) VALUES (15,4);</v>
      </c>
    </row>
    <row r="16" spans="1:4" x14ac:dyDescent="0.25">
      <c r="A16" t="s">
        <v>24</v>
      </c>
      <c r="B16">
        <v>16</v>
      </c>
      <c r="C16">
        <v>4</v>
      </c>
      <c r="D16" t="str">
        <f t="shared" si="0"/>
        <v>INSERT INTO vehicles_linies (linies_desc_id,vehicles_id) VALUES (16,4);</v>
      </c>
    </row>
    <row r="17" spans="1:4" x14ac:dyDescent="0.25">
      <c r="A17" t="s">
        <v>25</v>
      </c>
      <c r="B17">
        <v>17</v>
      </c>
      <c r="C17">
        <v>3</v>
      </c>
      <c r="D17" t="str">
        <f t="shared" si="0"/>
        <v>INSERT INTO vehicles_linies (linies_desc_id,vehicles_id) VALUES (17,3);</v>
      </c>
    </row>
    <row r="18" spans="1:4" x14ac:dyDescent="0.25">
      <c r="A18" t="s">
        <v>26</v>
      </c>
      <c r="B18">
        <v>18</v>
      </c>
      <c r="C18">
        <v>3</v>
      </c>
      <c r="D18" t="str">
        <f t="shared" si="0"/>
        <v>INSERT INTO vehicles_linies (linies_desc_id,vehicles_id) VALUES (18,3);</v>
      </c>
    </row>
    <row r="19" spans="1:4" x14ac:dyDescent="0.25">
      <c r="A19" t="s">
        <v>27</v>
      </c>
      <c r="B19">
        <v>19</v>
      </c>
      <c r="C19">
        <v>3</v>
      </c>
      <c r="D19" t="str">
        <f t="shared" si="0"/>
        <v>INSERT INTO vehicles_linies (linies_desc_id,vehicles_id) VALUES (19,3);</v>
      </c>
    </row>
    <row r="20" spans="1:4" x14ac:dyDescent="0.25">
      <c r="A20" t="s">
        <v>28</v>
      </c>
      <c r="B20">
        <v>20</v>
      </c>
      <c r="C20">
        <v>3</v>
      </c>
      <c r="D20" t="str">
        <f t="shared" si="0"/>
        <v>INSERT INTO vehicles_linies (linies_desc_id,vehicles_id) VALUES (20,3);</v>
      </c>
    </row>
    <row r="23" spans="1:4" x14ac:dyDescent="0.25">
      <c r="A23" t="s">
        <v>31</v>
      </c>
      <c r="B23">
        <v>1</v>
      </c>
    </row>
    <row r="24" spans="1:4" x14ac:dyDescent="0.25">
      <c r="A24" t="s">
        <v>32</v>
      </c>
      <c r="B24">
        <v>2</v>
      </c>
    </row>
    <row r="25" spans="1:4" x14ac:dyDescent="0.25">
      <c r="A25" t="s">
        <v>33</v>
      </c>
      <c r="B25">
        <v>3</v>
      </c>
    </row>
    <row r="26" spans="1:4" x14ac:dyDescent="0.25">
      <c r="A26" t="s">
        <v>34</v>
      </c>
      <c r="B26">
        <v>4</v>
      </c>
    </row>
    <row r="27" spans="1:4" x14ac:dyDescent="0.25">
      <c r="A27" t="s">
        <v>35</v>
      </c>
      <c r="B27">
        <v>5</v>
      </c>
    </row>
    <row r="28" spans="1:4" x14ac:dyDescent="0.25">
      <c r="A28" t="s">
        <v>36</v>
      </c>
      <c r="B28">
        <v>6</v>
      </c>
    </row>
    <row r="29" spans="1:4" x14ac:dyDescent="0.25">
      <c r="A29" t="s">
        <v>37</v>
      </c>
      <c r="B29">
        <v>7</v>
      </c>
    </row>
    <row r="30" spans="1:4" x14ac:dyDescent="0.25">
      <c r="A30" t="s">
        <v>38</v>
      </c>
      <c r="B30">
        <v>8</v>
      </c>
    </row>
    <row r="31" spans="1:4" x14ac:dyDescent="0.25">
      <c r="A31" t="s">
        <v>39</v>
      </c>
      <c r="B31">
        <v>9</v>
      </c>
    </row>
    <row r="32" spans="1:4" x14ac:dyDescent="0.25">
      <c r="A32" t="s">
        <v>40</v>
      </c>
      <c r="B32">
        <v>10</v>
      </c>
    </row>
    <row r="33" spans="1:2" x14ac:dyDescent="0.25">
      <c r="A33" t="s">
        <v>41</v>
      </c>
      <c r="B33">
        <v>11</v>
      </c>
    </row>
    <row r="34" spans="1:2" x14ac:dyDescent="0.25">
      <c r="A34" t="s">
        <v>42</v>
      </c>
      <c r="B34">
        <v>12</v>
      </c>
    </row>
    <row r="35" spans="1:2" x14ac:dyDescent="0.25">
      <c r="A35" t="s">
        <v>43</v>
      </c>
      <c r="B35">
        <v>13</v>
      </c>
    </row>
    <row r="36" spans="1:2" x14ac:dyDescent="0.25">
      <c r="A36" t="s">
        <v>44</v>
      </c>
      <c r="B36">
        <v>14</v>
      </c>
    </row>
    <row r="37" spans="1:2" x14ac:dyDescent="0.25">
      <c r="A37" t="s">
        <v>45</v>
      </c>
      <c r="B37">
        <v>15</v>
      </c>
    </row>
    <row r="38" spans="1:2" x14ac:dyDescent="0.25">
      <c r="A38" t="s">
        <v>46</v>
      </c>
      <c r="B38">
        <v>16</v>
      </c>
    </row>
    <row r="39" spans="1:2" x14ac:dyDescent="0.25">
      <c r="A39" t="s">
        <v>47</v>
      </c>
      <c r="B39">
        <v>17</v>
      </c>
    </row>
    <row r="40" spans="1:2" x14ac:dyDescent="0.25">
      <c r="A40" t="s">
        <v>48</v>
      </c>
      <c r="B40">
        <v>18</v>
      </c>
    </row>
    <row r="41" spans="1:2" x14ac:dyDescent="0.25">
      <c r="A41" t="s">
        <v>49</v>
      </c>
      <c r="B41">
        <v>19</v>
      </c>
    </row>
    <row r="42" spans="1:2" x14ac:dyDescent="0.25">
      <c r="A42" t="s">
        <v>50</v>
      </c>
      <c r="B42">
        <v>20</v>
      </c>
    </row>
    <row r="43" spans="1:2" x14ac:dyDescent="0.25">
      <c r="A43" t="s">
        <v>51</v>
      </c>
      <c r="B43">
        <v>21</v>
      </c>
    </row>
    <row r="44" spans="1:2" x14ac:dyDescent="0.25">
      <c r="A44" t="s">
        <v>52</v>
      </c>
      <c r="B44">
        <v>22</v>
      </c>
    </row>
    <row r="45" spans="1:2" x14ac:dyDescent="0.25">
      <c r="A45" t="s">
        <v>53</v>
      </c>
      <c r="B45">
        <v>23</v>
      </c>
    </row>
    <row r="46" spans="1:2" x14ac:dyDescent="0.25">
      <c r="A46" t="s">
        <v>54</v>
      </c>
      <c r="B46">
        <v>24</v>
      </c>
    </row>
    <row r="47" spans="1:2" x14ac:dyDescent="0.25">
      <c r="A47" t="s">
        <v>55</v>
      </c>
      <c r="B47">
        <v>25</v>
      </c>
    </row>
    <row r="48" spans="1:2" x14ac:dyDescent="0.25">
      <c r="A48" t="s">
        <v>56</v>
      </c>
      <c r="B48">
        <v>26</v>
      </c>
    </row>
    <row r="49" spans="1:2" x14ac:dyDescent="0.25">
      <c r="A49" t="s">
        <v>57</v>
      </c>
      <c r="B49">
        <v>27</v>
      </c>
    </row>
    <row r="50" spans="1:2" x14ac:dyDescent="0.25">
      <c r="A50" t="s">
        <v>58</v>
      </c>
      <c r="B50">
        <v>28</v>
      </c>
    </row>
    <row r="51" spans="1:2" x14ac:dyDescent="0.25">
      <c r="A51" t="s">
        <v>59</v>
      </c>
      <c r="B51">
        <v>29</v>
      </c>
    </row>
    <row r="52" spans="1:2" x14ac:dyDescent="0.25">
      <c r="A52" t="s">
        <v>60</v>
      </c>
      <c r="B52">
        <v>30</v>
      </c>
    </row>
    <row r="53" spans="1:2" x14ac:dyDescent="0.25">
      <c r="A53" t="s">
        <v>61</v>
      </c>
      <c r="B53">
        <v>31</v>
      </c>
    </row>
    <row r="54" spans="1:2" x14ac:dyDescent="0.25">
      <c r="A54" t="s">
        <v>62</v>
      </c>
      <c r="B54">
        <v>32</v>
      </c>
    </row>
    <row r="55" spans="1:2" x14ac:dyDescent="0.25">
      <c r="A55" t="s">
        <v>63</v>
      </c>
      <c r="B55">
        <v>33</v>
      </c>
    </row>
    <row r="56" spans="1:2" x14ac:dyDescent="0.25">
      <c r="A56" t="s">
        <v>64</v>
      </c>
      <c r="B56">
        <v>34</v>
      </c>
    </row>
    <row r="57" spans="1:2" x14ac:dyDescent="0.25">
      <c r="A57" t="s">
        <v>65</v>
      </c>
      <c r="B57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linies</vt:lpstr>
      <vt:lpstr>distances</vt:lpstr>
      <vt:lpstr>times_distances</vt:lpstr>
      <vt:lpstr>Sheet2</vt:lpstr>
      <vt:lpstr>station_times</vt:lpstr>
      <vt:lpstr>vehicles_linies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2015-01-13T08:27:53Z</dcterms:modified>
</cp:coreProperties>
</file>