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2624"/>
  <workbookPr showInkAnnotation="0" autoCompressPictures="0"/>
  <bookViews>
    <workbookView xWindow="0" yWindow="0" windowWidth="30560" windowHeight="19260" tabRatio="906" firstSheet="5" activeTab="20"/>
  </bookViews>
  <sheets>
    <sheet name="Table S1" sheetId="6" r:id="rId1"/>
    <sheet name="Table S2" sheetId="1" r:id="rId2"/>
    <sheet name="Table S3" sheetId="11" r:id="rId3"/>
    <sheet name="Table S4" sheetId="13" r:id="rId4"/>
    <sheet name="Table S5" sheetId="2" r:id="rId5"/>
    <sheet name="Table S6" sheetId="3" r:id="rId6"/>
    <sheet name="Table S7" sheetId="7" r:id="rId7"/>
    <sheet name="Table S8" sheetId="8" r:id="rId8"/>
    <sheet name="Table S9" sheetId="15" r:id="rId9"/>
    <sheet name="Table S10" sheetId="9" r:id="rId10"/>
    <sheet name="Table S11" sheetId="12" r:id="rId11"/>
    <sheet name="Table S12" sheetId="4" r:id="rId12"/>
    <sheet name="Table S13" sheetId="5" r:id="rId13"/>
    <sheet name="Table S14" sheetId="14" r:id="rId14"/>
    <sheet name="Table S15" sheetId="16" r:id="rId15"/>
    <sheet name="Table S16" sheetId="21" r:id="rId16"/>
    <sheet name="Table S17" sheetId="20" r:id="rId17"/>
    <sheet name="Table S18" sheetId="22" r:id="rId18"/>
    <sheet name="Table S19" sheetId="17" r:id="rId19"/>
    <sheet name="Table S20" sheetId="19" r:id="rId20"/>
    <sheet name="Table S21" sheetId="23" r:id="rId21"/>
    <sheet name="Table S22" sheetId="10" r:id="rId22"/>
    <sheet name="Table S23" sheetId="18" r:id="rId23"/>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D60" i="23" l="1"/>
  <c r="E60" i="23"/>
  <c r="F60" i="23"/>
  <c r="G60" i="23"/>
  <c r="H60" i="23"/>
  <c r="I60" i="23"/>
  <c r="J60" i="23"/>
  <c r="K60" i="23"/>
  <c r="L60" i="23"/>
  <c r="M60" i="23"/>
  <c r="C60" i="23"/>
  <c r="M30" i="23"/>
  <c r="L30" i="23"/>
  <c r="K30" i="23"/>
  <c r="J30" i="23"/>
  <c r="I30" i="23"/>
  <c r="H30" i="23"/>
  <c r="G30" i="23"/>
  <c r="F30" i="23"/>
  <c r="E30" i="23"/>
  <c r="D30" i="23"/>
  <c r="C30" i="23"/>
  <c r="B53" i="7"/>
</calcChain>
</file>

<file path=xl/sharedStrings.xml><?xml version="1.0" encoding="utf-8"?>
<sst xmlns="http://schemas.openxmlformats.org/spreadsheetml/2006/main" count="3684" uniqueCount="1702">
  <si>
    <t>ID</t>
  </si>
  <si>
    <t>Sex</t>
    <phoneticPr fontId="0" type="noConversion"/>
  </si>
  <si>
    <t>Bowel movement frequency</t>
    <phoneticPr fontId="0" type="noConversion"/>
  </si>
  <si>
    <t>Antibiotic history</t>
    <phoneticPr fontId="0" type="noConversion"/>
  </si>
  <si>
    <t>Age</t>
    <phoneticPr fontId="0" type="noConversion"/>
  </si>
  <si>
    <t>GI disorders</t>
    <phoneticPr fontId="0" type="noConversion"/>
  </si>
  <si>
    <t>BMI</t>
    <phoneticPr fontId="0" type="noConversion"/>
  </si>
  <si>
    <t>Male</t>
    <phoneticPr fontId="0" type="noConversion"/>
  </si>
  <si>
    <t>1 daily</t>
    <phoneticPr fontId="0" type="noConversion"/>
  </si>
  <si>
    <t>&gt;2 years</t>
    <phoneticPr fontId="0" type="noConversion"/>
  </si>
  <si>
    <t>None</t>
  </si>
  <si>
    <t>None</t>
    <phoneticPr fontId="0" type="noConversion"/>
  </si>
  <si>
    <t>1-2 daily</t>
    <phoneticPr fontId="0" type="noConversion"/>
  </si>
  <si>
    <t>Juvenile colon polyps (Age:23)</t>
    <phoneticPr fontId="0" type="noConversion"/>
  </si>
  <si>
    <t>Male</t>
    <phoneticPr fontId="0" type="noConversion"/>
  </si>
  <si>
    <t>Female</t>
    <phoneticPr fontId="0" type="noConversion"/>
  </si>
  <si>
    <t>3 daily</t>
    <phoneticPr fontId="0" type="noConversion"/>
  </si>
  <si>
    <t>Every other day</t>
    <phoneticPr fontId="0" type="noConversion"/>
  </si>
  <si>
    <t>1 daily</t>
  </si>
  <si>
    <t>Baseline (median)</t>
  </si>
  <si>
    <t>Baseline (MAD)</t>
  </si>
  <si>
    <t>Plant-based diet (median)</t>
  </si>
  <si>
    <t>Plant-based diet (MAD)</t>
  </si>
  <si>
    <t>Animal-based diet (median)</t>
  </si>
  <si>
    <t>Animal-based diet (MAD)</t>
  </si>
  <si>
    <t>Plant-based diet vs. Baseline p-value</t>
  </si>
  <si>
    <t>Animal-based diet vs. Baseline p-value</t>
  </si>
  <si>
    <t>Plant-based diet vs. Animal-based diet p-value</t>
  </si>
  <si>
    <t>Calories (kcal)</t>
  </si>
  <si>
    <t>Fat (g)</t>
  </si>
  <si>
    <t>Protein (g)</t>
  </si>
  <si>
    <t>Carb (g)</t>
  </si>
  <si>
    <t>Fiber (g)</t>
  </si>
  <si>
    <t>Fat (% kcal)</t>
  </si>
  <si>
    <t>Protein (% kcal)</t>
  </si>
  <si>
    <t>Carb (% kcal)</t>
  </si>
  <si>
    <t>Fiber (g/kcal)</t>
  </si>
  <si>
    <t>Sample ID</t>
  </si>
  <si>
    <t>Barcode</t>
  </si>
  <si>
    <t>Diet</t>
  </si>
  <si>
    <t>Day</t>
  </si>
  <si>
    <t>16S reads</t>
  </si>
  <si>
    <t>DD2</t>
  </si>
  <si>
    <t>TGCACAGTCGCT</t>
  </si>
  <si>
    <t>Plant</t>
  </si>
  <si>
    <t>DD3</t>
  </si>
  <si>
    <t>ATAGAGGCCATT</t>
  </si>
  <si>
    <t>DD4</t>
  </si>
  <si>
    <t>TGGAATTCGGCT</t>
  </si>
  <si>
    <t>DD5</t>
  </si>
  <si>
    <t>GGTAAGTTTGAC</t>
  </si>
  <si>
    <t>DD6</t>
  </si>
  <si>
    <t>GTGTGTGCCATA</t>
  </si>
  <si>
    <t>DD7</t>
  </si>
  <si>
    <t>AACGAGGCAACG</t>
  </si>
  <si>
    <t>DD8</t>
  </si>
  <si>
    <t>CAGTCTAGTACG</t>
  </si>
  <si>
    <t>DD10</t>
  </si>
  <si>
    <t>CATGCGGATCCT</t>
  </si>
  <si>
    <t>DD12</t>
  </si>
  <si>
    <t>TAAGATGCAGTC</t>
  </si>
  <si>
    <t>DD13</t>
  </si>
  <si>
    <t>CTACCACGGTAC</t>
  </si>
  <si>
    <t>DD14</t>
  </si>
  <si>
    <t>TGACAACCGAAT</t>
  </si>
  <si>
    <t>DD15</t>
  </si>
  <si>
    <t>GAAGACAGCGAC</t>
  </si>
  <si>
    <t>DD17</t>
  </si>
  <si>
    <t>AGCTTCGACAGT</t>
  </si>
  <si>
    <t>DD18</t>
  </si>
  <si>
    <t>TGCTCCGTAGAA</t>
  </si>
  <si>
    <t>DD20</t>
  </si>
  <si>
    <t>TGCCGAGTAATC</t>
  </si>
  <si>
    <t>DD21</t>
  </si>
  <si>
    <t>CGGTCTGTCTGA</t>
  </si>
  <si>
    <t>DD22</t>
  </si>
  <si>
    <t>TAGGCTCGTGCT</t>
  </si>
  <si>
    <t>DD23</t>
  </si>
  <si>
    <t>ACACCTGCGATC</t>
  </si>
  <si>
    <t>DD24</t>
  </si>
  <si>
    <t>TGTGGTGATGTA</t>
  </si>
  <si>
    <t>DD25</t>
  </si>
  <si>
    <t>ATACGCATCAAG</t>
  </si>
  <si>
    <t>TGATAGGTACAC</t>
  </si>
  <si>
    <t>DD27</t>
  </si>
  <si>
    <t>ATAGCTTCGTGG</t>
  </si>
  <si>
    <t>DD28</t>
  </si>
  <si>
    <t>ACCTTGACAAGA</t>
  </si>
  <si>
    <t>DD29</t>
  </si>
  <si>
    <t>GTACATGTCGCC</t>
  </si>
  <si>
    <t>DD30</t>
  </si>
  <si>
    <t>CTCCTTAAGGCG</t>
  </si>
  <si>
    <t>DD31</t>
  </si>
  <si>
    <t>GGCGTTGCATTC</t>
  </si>
  <si>
    <t>DD32</t>
  </si>
  <si>
    <t>CTTTCGTTCAAC</t>
  </si>
  <si>
    <t>DD33</t>
  </si>
  <si>
    <t>AGATGTCCGTCA</t>
  </si>
  <si>
    <t>DD34</t>
  </si>
  <si>
    <t>CGAGTTCATCGA</t>
  </si>
  <si>
    <t>DD36</t>
  </si>
  <si>
    <t>GTAACCACCACC</t>
  </si>
  <si>
    <t>DD38</t>
  </si>
  <si>
    <t>TTGCCTGGGTCA</t>
  </si>
  <si>
    <t>DD39</t>
  </si>
  <si>
    <t>ACTAGCGTTCAG</t>
  </si>
  <si>
    <t>DD42</t>
  </si>
  <si>
    <t>AAGCAGATTGTC</t>
  </si>
  <si>
    <t>DD43</t>
  </si>
  <si>
    <t>AGTCATCGAATG</t>
  </si>
  <si>
    <t>DD44</t>
  </si>
  <si>
    <t>CATAGCTCGGTC</t>
  </si>
  <si>
    <t>DD47</t>
  </si>
  <si>
    <t>TTGCGACAAAGT</t>
  </si>
  <si>
    <t>DD48</t>
  </si>
  <si>
    <t>GTTGGCGTTACA</t>
  </si>
  <si>
    <t>DD53</t>
  </si>
  <si>
    <t>TTGAGGCTACAA</t>
  </si>
  <si>
    <t>DD58</t>
  </si>
  <si>
    <t>TCAGCGCCGTTA</t>
  </si>
  <si>
    <t>DD59</t>
  </si>
  <si>
    <t>AGCACCGGTCTT</t>
  </si>
  <si>
    <t>DD60</t>
  </si>
  <si>
    <t>TATGGAGCTAGT</t>
  </si>
  <si>
    <t>DD61</t>
  </si>
  <si>
    <t>GTAGGAACCGGA</t>
  </si>
  <si>
    <t>DD63</t>
  </si>
  <si>
    <t>TACCACAACGAA</t>
  </si>
  <si>
    <t>DD64</t>
  </si>
  <si>
    <t>TTGCGGACCCTA</t>
  </si>
  <si>
    <t>DD65</t>
  </si>
  <si>
    <t>CTGTAAAGGTTG</t>
  </si>
  <si>
    <t>DD67</t>
  </si>
  <si>
    <t>GCAAATCAGCCT</t>
  </si>
  <si>
    <t>DD68</t>
  </si>
  <si>
    <t>ACTACCTCTTCA</t>
  </si>
  <si>
    <t>ACATCTAGCAGA</t>
  </si>
  <si>
    <t>DD70</t>
  </si>
  <si>
    <t>CAATGTAGACAC</t>
  </si>
  <si>
    <t>DD71</t>
  </si>
  <si>
    <t>TCTGGAACGGTT</t>
  </si>
  <si>
    <t>DD72</t>
  </si>
  <si>
    <t>GCGGAAACATGG</t>
  </si>
  <si>
    <t>DD79</t>
  </si>
  <si>
    <t>GTACTACCTCGG</t>
  </si>
  <si>
    <t>DD80</t>
  </si>
  <si>
    <t>AACGTTAGTGTG</t>
  </si>
  <si>
    <t>DD81</t>
  </si>
  <si>
    <t>TACGGCAGTTCA</t>
  </si>
  <si>
    <t>DD82</t>
  </si>
  <si>
    <t>ACAGGAGGGTGT</t>
  </si>
  <si>
    <t>DD83</t>
  </si>
  <si>
    <t>AGCGGCCTATTA</t>
  </si>
  <si>
    <t>DD84</t>
  </si>
  <si>
    <t>GGCCCAATATAA</t>
  </si>
  <si>
    <t>DD85</t>
  </si>
  <si>
    <t>CATGTAAGGCTC</t>
  </si>
  <si>
    <t>DD86</t>
  </si>
  <si>
    <t>GCCTTACGATAG</t>
  </si>
  <si>
    <t>DD87</t>
  </si>
  <si>
    <t>TTCCTGTTAACC</t>
  </si>
  <si>
    <t>DD89</t>
  </si>
  <si>
    <t>CTCTAGAAGAGT</t>
  </si>
  <si>
    <t>DD90</t>
  </si>
  <si>
    <t>GCTGTCGTCAAC</t>
  </si>
  <si>
    <t>DD93</t>
  </si>
  <si>
    <t>TGCAAGCTAAGT</t>
  </si>
  <si>
    <t>DD96</t>
  </si>
  <si>
    <t>TCAATCGCTTTC</t>
  </si>
  <si>
    <t>DD97</t>
  </si>
  <si>
    <t>GGCACACCCTTA</t>
  </si>
  <si>
    <t>DD98</t>
  </si>
  <si>
    <t>GACTCTGCTCAG</t>
  </si>
  <si>
    <t>DD102</t>
  </si>
  <si>
    <t>GTCCTGACACTG</t>
  </si>
  <si>
    <t>DD104</t>
  </si>
  <si>
    <t>ATGTAGGCTTAG</t>
  </si>
  <si>
    <t>DD106</t>
  </si>
  <si>
    <t>CACGTACACGTA</t>
  </si>
  <si>
    <t>DD107</t>
  </si>
  <si>
    <t>TAGTAGCACCTG</t>
  </si>
  <si>
    <t>DD108</t>
  </si>
  <si>
    <t>CACAAAGCGATT</t>
  </si>
  <si>
    <t>DD110</t>
  </si>
  <si>
    <t>GGACTCAACTAA</t>
  </si>
  <si>
    <t>DD111</t>
  </si>
  <si>
    <t>TGACGCCTCCAA</t>
  </si>
  <si>
    <t>DD112</t>
  </si>
  <si>
    <t>TGCTTCCAATTC</t>
  </si>
  <si>
    <t>DD113</t>
  </si>
  <si>
    <t>TCGCGCAACTGT</t>
  </si>
  <si>
    <t>DD114</t>
  </si>
  <si>
    <t>CAGAGCTAATTG</t>
  </si>
  <si>
    <t>DD115</t>
  </si>
  <si>
    <t>AGGTCATCTTGG</t>
  </si>
  <si>
    <t>DD116</t>
  </si>
  <si>
    <t>CACCGTGACACT</t>
  </si>
  <si>
    <t>DD118</t>
  </si>
  <si>
    <t>ATACGGGTTCGT</t>
  </si>
  <si>
    <t>DD119</t>
  </si>
  <si>
    <t>TTCTCGGTTCTC</t>
  </si>
  <si>
    <t>DD120</t>
  </si>
  <si>
    <t>GCCGAGATAATT</t>
  </si>
  <si>
    <t>DD121</t>
  </si>
  <si>
    <t>ATTCCTCTCCAC</t>
  </si>
  <si>
    <t>DD122</t>
  </si>
  <si>
    <t>TTATCCAGTCCT</t>
  </si>
  <si>
    <t>DD123</t>
  </si>
  <si>
    <t>TGCTGTGACCAC</t>
  </si>
  <si>
    <t>DD125</t>
  </si>
  <si>
    <t>TCTCGCACTGGA</t>
  </si>
  <si>
    <t>DD128</t>
  </si>
  <si>
    <t>TCGAGTATCGAA</t>
  </si>
  <si>
    <t>DD129</t>
  </si>
  <si>
    <t>TGGTTCATCCTT</t>
  </si>
  <si>
    <t>DD130</t>
  </si>
  <si>
    <t>CTAAGACGTCGT</t>
  </si>
  <si>
    <t>DD132</t>
  </si>
  <si>
    <t>GACGGAACAGAC</t>
  </si>
  <si>
    <t>DD133</t>
  </si>
  <si>
    <t>TTCTGGTCTTGT</t>
  </si>
  <si>
    <t>DD134</t>
  </si>
  <si>
    <t>ATCAGCCAGCTC</t>
  </si>
  <si>
    <t>DD135</t>
  </si>
  <si>
    <t>GAATCCTCACCG</t>
  </si>
  <si>
    <t>DD136</t>
  </si>
  <si>
    <t>GCCCTATCTTCT</t>
  </si>
  <si>
    <t>DD137</t>
  </si>
  <si>
    <t>AGCACTTTGAGA</t>
  </si>
  <si>
    <t>DD138</t>
  </si>
  <si>
    <t>GGCTCAGATTCC</t>
  </si>
  <si>
    <t>DD139</t>
  </si>
  <si>
    <t>ACCTCCCGGATA</t>
  </si>
  <si>
    <t>DD140</t>
  </si>
  <si>
    <t>GGACCGCTTTCA</t>
  </si>
  <si>
    <t>DD141</t>
  </si>
  <si>
    <t>GTCCACTTGGAC</t>
  </si>
  <si>
    <t>DD144</t>
  </si>
  <si>
    <t>AGGTACGCAATT</t>
  </si>
  <si>
    <t>DD145</t>
  </si>
  <si>
    <t>CCACGGTACTTG</t>
  </si>
  <si>
    <t>DD146</t>
  </si>
  <si>
    <t>CTTGGTAGTGCC</t>
  </si>
  <si>
    <t>DD147</t>
  </si>
  <si>
    <t>GAAGAGGGTTGA</t>
  </si>
  <si>
    <t>DD148</t>
  </si>
  <si>
    <t>TGTCGCAAATAG</t>
  </si>
  <si>
    <t>DD149</t>
  </si>
  <si>
    <t>GTGTTGTCGTGC</t>
  </si>
  <si>
    <t>DD150</t>
  </si>
  <si>
    <t>TGTAACGCCGAT</t>
  </si>
  <si>
    <t>DD151</t>
  </si>
  <si>
    <t>ATCCTTTGGTTC</t>
  </si>
  <si>
    <t>DD152</t>
  </si>
  <si>
    <t>GATCTGCGATCC</t>
  </si>
  <si>
    <t>DD153</t>
  </si>
  <si>
    <t>GCATATGCACTG</t>
  </si>
  <si>
    <t>DD154</t>
  </si>
  <si>
    <t>TAATACGGATCG</t>
  </si>
  <si>
    <t>DD155</t>
  </si>
  <si>
    <t>CATCCCTCTACT</t>
  </si>
  <si>
    <t>DD157</t>
  </si>
  <si>
    <t>TAGTATGCGCAA</t>
  </si>
  <si>
    <t>DD160</t>
  </si>
  <si>
    <t>CAGCTCATCAGC</t>
  </si>
  <si>
    <t>DD161</t>
  </si>
  <si>
    <t>CAACTCCCGTGA</t>
  </si>
  <si>
    <t>DD162</t>
  </si>
  <si>
    <t>TCGGAATTAGAC</t>
  </si>
  <si>
    <t>DD164</t>
  </si>
  <si>
    <t>TATCGACACAAG</t>
  </si>
  <si>
    <t>Animal</t>
  </si>
  <si>
    <t>DD167</t>
  </si>
  <si>
    <t>DD168</t>
  </si>
  <si>
    <t>CCTCTGAGAGCT</t>
  </si>
  <si>
    <t>DD169</t>
  </si>
  <si>
    <t>CATCAAGCATAG</t>
  </si>
  <si>
    <t>ID3</t>
  </si>
  <si>
    <t>TTGCGTTAGCAG</t>
  </si>
  <si>
    <t>ID4</t>
  </si>
  <si>
    <t>TGTGAATTCGGA</t>
  </si>
  <si>
    <t>ID5</t>
  </si>
  <si>
    <t>AGTTGAGGCATT</t>
  </si>
  <si>
    <t>ID6</t>
  </si>
  <si>
    <t>GATTCCGGCTCA</t>
  </si>
  <si>
    <t>ID7</t>
  </si>
  <si>
    <t>ATGGCTGTCAGT</t>
  </si>
  <si>
    <t>ID8</t>
  </si>
  <si>
    <t>TTGGCTCTATTC</t>
  </si>
  <si>
    <t>ID9</t>
  </si>
  <si>
    <t>AATTGTGTCGGA</t>
  </si>
  <si>
    <t>ID16</t>
  </si>
  <si>
    <t>GATCCCACGTAC</t>
  </si>
  <si>
    <t>ID17</t>
  </si>
  <si>
    <t>TACCGCTTCTTC</t>
  </si>
  <si>
    <t>ID18</t>
  </si>
  <si>
    <t>GCACACCTGATA</t>
  </si>
  <si>
    <t>ID21</t>
  </si>
  <si>
    <t>TTAGAGCCATGC</t>
  </si>
  <si>
    <t>ID25</t>
  </si>
  <si>
    <t>TGTGCGATAACA</t>
  </si>
  <si>
    <t>ID27</t>
  </si>
  <si>
    <t>GCAATTAGGTAC</t>
  </si>
  <si>
    <t>ID28</t>
  </si>
  <si>
    <t>ACCCAAGCGTTA</t>
  </si>
  <si>
    <t>ID29</t>
  </si>
  <si>
    <t>TGAACCCTATGG</t>
  </si>
  <si>
    <t>ID30</t>
  </si>
  <si>
    <t>GTTATCGCATGG</t>
  </si>
  <si>
    <t>ID31</t>
  </si>
  <si>
    <t>TCTGCACTGAGC</t>
  </si>
  <si>
    <t>ID32</t>
  </si>
  <si>
    <t>GCTTGAGCTTGA</t>
  </si>
  <si>
    <t>ID33</t>
  </si>
  <si>
    <t>GATTATCGACGA</t>
  </si>
  <si>
    <t>ID34</t>
  </si>
  <si>
    <t>TCATGCTCCATT</t>
  </si>
  <si>
    <t>ID35</t>
  </si>
  <si>
    <t>CATACCGTGAGT</t>
  </si>
  <si>
    <t>ID36</t>
  </si>
  <si>
    <t>TGCAGCAAGATT</t>
  </si>
  <si>
    <t>ID37</t>
  </si>
  <si>
    <t>AGAGTCTTGCCA</t>
  </si>
  <si>
    <t>ID38</t>
  </si>
  <si>
    <t>GATCACGAGAGG</t>
  </si>
  <si>
    <t>ID39</t>
  </si>
  <si>
    <t>CGCAGATTAGTA</t>
  </si>
  <si>
    <t>ID40</t>
  </si>
  <si>
    <t>CGCTGTGGATTA</t>
  </si>
  <si>
    <t>ID42</t>
  </si>
  <si>
    <t>AGCTGTCAAGCT</t>
  </si>
  <si>
    <t>ID43</t>
  </si>
  <si>
    <t>ATGTGTGTAGAC</t>
  </si>
  <si>
    <t>ID44</t>
  </si>
  <si>
    <t>AGCAACATTGCA</t>
  </si>
  <si>
    <t>ID45</t>
  </si>
  <si>
    <t>ACAACACTCCGA</t>
  </si>
  <si>
    <t>ID46</t>
  </si>
  <si>
    <t>GTAAATTCAGGC</t>
  </si>
  <si>
    <t>ID47</t>
  </si>
  <si>
    <t>TGGGTCCCACAT</t>
  </si>
  <si>
    <t>ID49</t>
  </si>
  <si>
    <t>GATGTATGTGGT</t>
  </si>
  <si>
    <t>ID50</t>
  </si>
  <si>
    <t>GAGAGCAACAGA</t>
  </si>
  <si>
    <t>ID51</t>
  </si>
  <si>
    <t>CCTGCGAAGTAT</t>
  </si>
  <si>
    <t>ID52</t>
  </si>
  <si>
    <t>GATGTGGTGTTA</t>
  </si>
  <si>
    <t>ID53</t>
  </si>
  <si>
    <t>CGATGCTGTTGA</t>
  </si>
  <si>
    <t>ID54</t>
  </si>
  <si>
    <t>AGTGTTTCGGAC</t>
  </si>
  <si>
    <t>ID55</t>
  </si>
  <si>
    <t>CACTGGTGCATA</t>
  </si>
  <si>
    <t>ID56</t>
  </si>
  <si>
    <t>ACGATTCGAGTC</t>
  </si>
  <si>
    <t>ID57</t>
  </si>
  <si>
    <t>ACTCCTTGTGTT</t>
  </si>
  <si>
    <t>ID58</t>
  </si>
  <si>
    <t>TACTCGGGAACT</t>
  </si>
  <si>
    <t>ID59</t>
  </si>
  <si>
    <t>TTCTCTCGACAT</t>
  </si>
  <si>
    <t>ID60</t>
  </si>
  <si>
    <t>CAGAAATGTGTC</t>
  </si>
  <si>
    <t>ID61</t>
  </si>
  <si>
    <t>ACGACTGCATAA</t>
  </si>
  <si>
    <t>ID63</t>
  </si>
  <si>
    <t>AACGTAGGCTCT</t>
  </si>
  <si>
    <t>ID64</t>
  </si>
  <si>
    <t>GGTTCGGTCCAT</t>
  </si>
  <si>
    <t>ID83</t>
  </si>
  <si>
    <t>GCGATATATCGC</t>
  </si>
  <si>
    <t>ID85</t>
  </si>
  <si>
    <t>TACTACGTGGCC</t>
  </si>
  <si>
    <t>ID86</t>
  </si>
  <si>
    <t>CGGTCAATTGAC</t>
  </si>
  <si>
    <t>ID87</t>
  </si>
  <si>
    <t>GGTGACTAGTTC</t>
  </si>
  <si>
    <t>ID89</t>
  </si>
  <si>
    <t>ACGAGACTGATT</t>
  </si>
  <si>
    <t>ID90</t>
  </si>
  <si>
    <t>AGTCGAACGAGG</t>
  </si>
  <si>
    <t>ID91</t>
  </si>
  <si>
    <t>CGAGCAATCCTA</t>
  </si>
  <si>
    <t>ID92</t>
  </si>
  <si>
    <t>TGCAGTCCTCGA</t>
  </si>
  <si>
    <t>ID95</t>
  </si>
  <si>
    <t>ATGGGTTCCGTC</t>
  </si>
  <si>
    <t>ID97</t>
  </si>
  <si>
    <t>GCTGTACGGATT</t>
  </si>
  <si>
    <t>ID98</t>
  </si>
  <si>
    <t>ACCAGTGACTCA</t>
  </si>
  <si>
    <t>ID99</t>
  </si>
  <si>
    <t>AGTCGTGCACAT</t>
  </si>
  <si>
    <t>ID100</t>
  </si>
  <si>
    <t>ACCATAGCTCCG</t>
  </si>
  <si>
    <t>ID103</t>
  </si>
  <si>
    <t>TAGGCATGCTTG</t>
  </si>
  <si>
    <t>ID104</t>
  </si>
  <si>
    <t>GTTGTTCTGGGA</t>
  </si>
  <si>
    <t>ID106</t>
  </si>
  <si>
    <t>GAATACCAAGTC</t>
  </si>
  <si>
    <t>ID109</t>
  </si>
  <si>
    <t>CTATCTCCTGTC</t>
  </si>
  <si>
    <t>ID110</t>
  </si>
  <si>
    <t>AGGCTTACGTGT</t>
  </si>
  <si>
    <t>ID112</t>
  </si>
  <si>
    <t>GGACTTCCAGCT</t>
  </si>
  <si>
    <t>ID113</t>
  </si>
  <si>
    <t>TGGTCAACGATA</t>
  </si>
  <si>
    <t>ID115</t>
  </si>
  <si>
    <t>CGAGGGAAAGTC</t>
  </si>
  <si>
    <t>ID117</t>
  </si>
  <si>
    <t>ACTCACAGGAAT</t>
  </si>
  <si>
    <t>ID120</t>
  </si>
  <si>
    <t>CTCACAACCGTG</t>
  </si>
  <si>
    <t>ID123</t>
  </si>
  <si>
    <t>CAAATTCGGGAT</t>
  </si>
  <si>
    <t>ID124</t>
  </si>
  <si>
    <t>GAGCCATCTGTA</t>
  </si>
  <si>
    <t>ID125</t>
  </si>
  <si>
    <t>ATGATGAGCCTC</t>
  </si>
  <si>
    <t>ID127</t>
  </si>
  <si>
    <t>AGCATGTCCCGT</t>
  </si>
  <si>
    <t>ID128</t>
  </si>
  <si>
    <t>CTGCTATTCCTC</t>
  </si>
  <si>
    <t>ID129</t>
  </si>
  <si>
    <t>GTCGTGTAGCCT</t>
  </si>
  <si>
    <t>ID131</t>
  </si>
  <si>
    <t>AGATTGACCAAC</t>
  </si>
  <si>
    <t>ID132</t>
  </si>
  <si>
    <t>TTGGGTACACGT</t>
  </si>
  <si>
    <t>ID133</t>
  </si>
  <si>
    <t>GTCGACAGAGGA</t>
  </si>
  <si>
    <t>ID134</t>
  </si>
  <si>
    <t>CTCACCTAGGAA</t>
  </si>
  <si>
    <t>ID135</t>
  </si>
  <si>
    <t>GTACGATATGAC</t>
  </si>
  <si>
    <t>ID136</t>
  </si>
  <si>
    <t>ATGTCACCGCTG</t>
  </si>
  <si>
    <t>ID138</t>
  </si>
  <si>
    <t>CCAATACGCCTG</t>
  </si>
  <si>
    <t>ID140</t>
  </si>
  <si>
    <t>AAGGCGCTCCTT</t>
  </si>
  <si>
    <t>ID153</t>
  </si>
  <si>
    <t>ID155</t>
  </si>
  <si>
    <t>ID156</t>
  </si>
  <si>
    <t>ID167</t>
  </si>
  <si>
    <t>ID188</t>
  </si>
  <si>
    <t>ID205</t>
  </si>
  <si>
    <t>ID209</t>
  </si>
  <si>
    <t>ID210</t>
  </si>
  <si>
    <t>ID211</t>
  </si>
  <si>
    <t>ID214</t>
  </si>
  <si>
    <t>CTAGGATCACTG</t>
  </si>
  <si>
    <t>ID216</t>
  </si>
  <si>
    <t>ATGGCCTGACTA</t>
  </si>
  <si>
    <t>ID217</t>
  </si>
  <si>
    <t>AGCAGGCACGAA</t>
  </si>
  <si>
    <t>ID220</t>
  </si>
  <si>
    <t>GTCATGCTCCAG</t>
  </si>
  <si>
    <t>ID221</t>
  </si>
  <si>
    <t>GATGACCCAAAT</t>
  </si>
  <si>
    <t>ID225</t>
  </si>
  <si>
    <t>TACGCAGCACTA</t>
  </si>
  <si>
    <t>ID230</t>
  </si>
  <si>
    <t>AACAAACTGCCA</t>
  </si>
  <si>
    <t>ID231</t>
  </si>
  <si>
    <t>GCGGACTATTCA</t>
  </si>
  <si>
    <t>ID235</t>
  </si>
  <si>
    <t>AACTTCACTTCC</t>
  </si>
  <si>
    <t>ID237</t>
  </si>
  <si>
    <t>CTTCCCTAACTC</t>
  </si>
  <si>
    <t>ID238</t>
  </si>
  <si>
    <t>GTCATAAGAACC</t>
  </si>
  <si>
    <t>ID239</t>
  </si>
  <si>
    <t>TAATGGTCGTAG</t>
  </si>
  <si>
    <t>ID240</t>
  </si>
  <si>
    <t>ATATCGCGATGA</t>
  </si>
  <si>
    <t>ID241</t>
  </si>
  <si>
    <t>CAAGGCACAAGG</t>
  </si>
  <si>
    <t>ID254</t>
  </si>
  <si>
    <t>CGTAGAGCTCTC</t>
  </si>
  <si>
    <t>ID255</t>
  </si>
  <si>
    <t>TGCTACAGACGT</t>
  </si>
  <si>
    <t>ID256</t>
  </si>
  <si>
    <t>CCGATGCCTTGA</t>
  </si>
  <si>
    <t>ID257</t>
  </si>
  <si>
    <t>TCCATTTCATGC</t>
  </si>
  <si>
    <t>ID258</t>
  </si>
  <si>
    <t>GGACGTTAACTA</t>
  </si>
  <si>
    <t>ID259</t>
  </si>
  <si>
    <t>CACCGAAATCTG</t>
  </si>
  <si>
    <t>ID260</t>
  </si>
  <si>
    <t>TATGGTACCCAG</t>
  </si>
  <si>
    <t>ID261</t>
  </si>
  <si>
    <t>ACACCAACACCA</t>
  </si>
  <si>
    <t>ID262</t>
  </si>
  <si>
    <t>ACATACTGAGCA</t>
  </si>
  <si>
    <t>ID263</t>
  </si>
  <si>
    <t>CGAATGAGTCAT</t>
  </si>
  <si>
    <t>ID264</t>
  </si>
  <si>
    <t>CGATATCAGTAG</t>
  </si>
  <si>
    <t>ID265</t>
  </si>
  <si>
    <t>ACGGGATACAGG</t>
  </si>
  <si>
    <t>ID266</t>
  </si>
  <si>
    <t>CAGGGCCTTTGT</t>
  </si>
  <si>
    <t>DIET1</t>
  </si>
  <si>
    <t>TGACGTAGAACT</t>
  </si>
  <si>
    <t>peas</t>
  </si>
  <si>
    <t>DIET2</t>
  </si>
  <si>
    <t>CACGACTTGACA</t>
  </si>
  <si>
    <t>DIET3</t>
  </si>
  <si>
    <t>CCATCACATAGG</t>
  </si>
  <si>
    <t>tomatoes</t>
  </si>
  <si>
    <t>DIET4</t>
  </si>
  <si>
    <t>GGCTAAACTATG</t>
  </si>
  <si>
    <t>DIET5</t>
  </si>
  <si>
    <t>CAACGCTAGAAT</t>
  </si>
  <si>
    <t>carrots</t>
  </si>
  <si>
    <t>DIET6</t>
  </si>
  <si>
    <t>CATAAGGGAGGC</t>
  </si>
  <si>
    <t>DIET7</t>
  </si>
  <si>
    <t>AAGAGTCTCTAG</t>
  </si>
  <si>
    <t>squash</t>
  </si>
  <si>
    <t>DIET8</t>
  </si>
  <si>
    <t>CGATGAATATCG</t>
  </si>
  <si>
    <t>DIET9</t>
  </si>
  <si>
    <t>CTATGCCGGCTA</t>
  </si>
  <si>
    <t>onions</t>
  </si>
  <si>
    <t>DIET10</t>
  </si>
  <si>
    <t>CTTGGAGGCTTA</t>
  </si>
  <si>
    <t>DIET11</t>
  </si>
  <si>
    <t>CGACACGGAGAA</t>
  </si>
  <si>
    <t>cauliflower</t>
  </si>
  <si>
    <t>DIET12</t>
  </si>
  <si>
    <t>AAGAGCAGAGCC</t>
  </si>
  <si>
    <t>DIET13</t>
  </si>
  <si>
    <t>ATCAGAGCCCAT</t>
  </si>
  <si>
    <t>garlic</t>
  </si>
  <si>
    <t>DIET14</t>
  </si>
  <si>
    <t>TGTGTTACTCCT</t>
  </si>
  <si>
    <t>DIET15</t>
  </si>
  <si>
    <t>TCCGTCATGGGT</t>
  </si>
  <si>
    <t>spices</t>
  </si>
  <si>
    <t>DIET16</t>
  </si>
  <si>
    <t>GTCAATTAGTGG</t>
  </si>
  <si>
    <t>DIET17</t>
  </si>
  <si>
    <t>GTGGTATGGGAG</t>
  </si>
  <si>
    <t>spinach</t>
  </si>
  <si>
    <t>DIET18</t>
  </si>
  <si>
    <t>ACGTGGTTCCAC</t>
  </si>
  <si>
    <t>DIET19</t>
  </si>
  <si>
    <t>GAACCTATGACA</t>
  </si>
  <si>
    <t>chilis</t>
  </si>
  <si>
    <t>DIET20</t>
  </si>
  <si>
    <t>GGAGAGATCACG</t>
  </si>
  <si>
    <t>DIET21</t>
  </si>
  <si>
    <t>TCTGTAGAGCCA</t>
  </si>
  <si>
    <t>String_cheese</t>
  </si>
  <si>
    <t>DIET22</t>
  </si>
  <si>
    <t>GGTACCTGCAAT</t>
  </si>
  <si>
    <t>DIET23</t>
  </si>
  <si>
    <t>AGATCTATGCAG</t>
  </si>
  <si>
    <t>Prosciutto</t>
  </si>
  <si>
    <t>DIET24</t>
  </si>
  <si>
    <t>AGTACGCAGTCT</t>
  </si>
  <si>
    <t>DIET25</t>
  </si>
  <si>
    <t>TGTACCAACCGA</t>
  </si>
  <si>
    <t>DIET26</t>
  </si>
  <si>
    <t>GACGCTTTGCTG</t>
  </si>
  <si>
    <t>Salami</t>
  </si>
  <si>
    <t>DIET27</t>
  </si>
  <si>
    <t>ATGCCGGTAATA</t>
  </si>
  <si>
    <t>DIET28</t>
  </si>
  <si>
    <t>TCAACCCGTGAA</t>
  </si>
  <si>
    <t>DIET29</t>
  </si>
  <si>
    <t>CCGACTCTAGGT</t>
  </si>
  <si>
    <t>DIET30</t>
  </si>
  <si>
    <t>TCGCCTATAAGG</t>
  </si>
  <si>
    <t>DIET31</t>
  </si>
  <si>
    <t>GCACAAGGCAAG</t>
  </si>
  <si>
    <t>DIET32</t>
  </si>
  <si>
    <t>AGCAGCTATTGC</t>
  </si>
  <si>
    <t>DIET33</t>
  </si>
  <si>
    <t>AGGGTACAGGGT</t>
  </si>
  <si>
    <t>DIET34</t>
  </si>
  <si>
    <t>ACAGGGTTTGTA</t>
  </si>
  <si>
    <t>DIET35</t>
  </si>
  <si>
    <t>GAACAGCTCTAC</t>
  </si>
  <si>
    <t>DIET36</t>
  </si>
  <si>
    <t>GTTTGAAACACG</t>
  </si>
  <si>
    <t>DIET37</t>
  </si>
  <si>
    <t>ATCCTACGAGCA</t>
  </si>
  <si>
    <t>DIET38</t>
  </si>
  <si>
    <t>AGTGGCACTATC</t>
  </si>
  <si>
    <t>DIET39</t>
  </si>
  <si>
    <t>CGGCAAACACTT</t>
  </si>
  <si>
    <t>DIET40</t>
  </si>
  <si>
    <t>CTCGGATAGATC</t>
  </si>
  <si>
    <t>DIET41</t>
  </si>
  <si>
    <t>AGAGTGCTAATC</t>
  </si>
  <si>
    <t>DIET42</t>
  </si>
  <si>
    <t>GCCTATGAGATC</t>
  </si>
  <si>
    <t>DIET43</t>
  </si>
  <si>
    <t>GTGAGTCATACC</t>
  </si>
  <si>
    <t>DIET44</t>
  </si>
  <si>
    <t>AGAGAGACAGGT</t>
  </si>
  <si>
    <t>DIET45</t>
  </si>
  <si>
    <t>GACAACGAATCT</t>
  </si>
  <si>
    <t>DIET46</t>
  </si>
  <si>
    <t>TAACCCGATAGA</t>
  </si>
  <si>
    <t>DIET47</t>
  </si>
  <si>
    <t>GCGAGTTCCTGT</t>
  </si>
  <si>
    <t>DIET48</t>
  </si>
  <si>
    <t>TTCCCGAAACGA</t>
  </si>
  <si>
    <t>DIET49</t>
  </si>
  <si>
    <t>TTGGCGGGTTAT</t>
  </si>
  <si>
    <t>DIET50</t>
  </si>
  <si>
    <t>CAAACCTATGGC</t>
  </si>
  <si>
    <t>DIET51</t>
  </si>
  <si>
    <t>TGGCCGTTACTG</t>
  </si>
  <si>
    <t>DIET52</t>
  </si>
  <si>
    <t>TCGCCAGTGCAT</t>
  </si>
  <si>
    <t>DIET53</t>
  </si>
  <si>
    <t>TGCGGTTGACTC</t>
  </si>
  <si>
    <t>finished_meal_dinner</t>
  </si>
  <si>
    <t>DIET54</t>
  </si>
  <si>
    <t>GTGTGCTAACGT</t>
  </si>
  <si>
    <t>DIET55</t>
  </si>
  <si>
    <t>TTCCGAATCGGC</t>
  </si>
  <si>
    <t>finished_meal_lunch</t>
  </si>
  <si>
    <t>DIET56</t>
  </si>
  <si>
    <t>GAACTTTAGCGC</t>
  </si>
  <si>
    <t>Meal</t>
  </si>
  <si>
    <t>Food item</t>
  </si>
  <si>
    <t>Plant-based diet</t>
  </si>
  <si>
    <t>Breakfast</t>
  </si>
  <si>
    <t>Granola cereal</t>
  </si>
  <si>
    <t>Lunch</t>
  </si>
  <si>
    <t>Jasmine rice</t>
  </si>
  <si>
    <t>Fresh onions</t>
  </si>
  <si>
    <t>Fresh tomato</t>
  </si>
  <si>
    <t>Fresh butternut squash</t>
  </si>
  <si>
    <t>Fresh garlic</t>
  </si>
  <si>
    <t>Frozen peas</t>
  </si>
  <si>
    <t>Steamed lentils</t>
  </si>
  <si>
    <t>Chili powder</t>
  </si>
  <si>
    <t>Cumin</t>
  </si>
  <si>
    <t>Coriander seed</t>
  </si>
  <si>
    <t>Vegetable oil</t>
  </si>
  <si>
    <t>Salt</t>
  </si>
  <si>
    <t>Dinner</t>
  </si>
  <si>
    <t>Fresh cauliflower</t>
  </si>
  <si>
    <t>Fresh carrots</t>
  </si>
  <si>
    <t>Fresh green chile</t>
  </si>
  <si>
    <t>Frozen spinach</t>
  </si>
  <si>
    <t>Mustard oil</t>
  </si>
  <si>
    <t>Snacks</t>
  </si>
  <si>
    <t>Fresh banana</t>
  </si>
  <si>
    <t>Fresh mangoes</t>
  </si>
  <si>
    <t>Fresh papayas</t>
  </si>
  <si>
    <t>Banana chips</t>
  </si>
  <si>
    <t>Animal-based diet</t>
  </si>
  <si>
    <t>Cooked bacon</t>
  </si>
  <si>
    <t>Scrambled eggs</t>
  </si>
  <si>
    <t>Brewed coffee</t>
  </si>
  <si>
    <t>Half &amp; half cream</t>
  </si>
  <si>
    <t>Pork spare ribs</t>
  </si>
  <si>
    <t>Beef brisket</t>
  </si>
  <si>
    <t>Dinner meats</t>
  </si>
  <si>
    <t>Dinner cheeses</t>
  </si>
  <si>
    <t>Mozarella string cheese</t>
  </si>
  <si>
    <t>Pork rinds</t>
  </si>
  <si>
    <t>Cluster</t>
  </si>
  <si>
    <t>Phylum</t>
  </si>
  <si>
    <t>Latin name</t>
  </si>
  <si>
    <t>Fraction</t>
  </si>
  <si>
    <t>Cluster 1</t>
  </si>
  <si>
    <t>Proteobacteria</t>
  </si>
  <si>
    <t>Alphaproteobacteria.o</t>
  </si>
  <si>
    <t>Firmicutes</t>
  </si>
  <si>
    <t>Catabacteriaceae.g</t>
  </si>
  <si>
    <t>Cluster 2</t>
  </si>
  <si>
    <t>Bacteroidetes</t>
  </si>
  <si>
    <t>Bacteroides.s</t>
  </si>
  <si>
    <t>Cluster 3</t>
  </si>
  <si>
    <t>Bacteroides.salyersiae</t>
  </si>
  <si>
    <t>Cluster 4</t>
  </si>
  <si>
    <t>Bacteroides.uniformis</t>
  </si>
  <si>
    <t>Bacteroidales.f</t>
  </si>
  <si>
    <t>Cluster 5</t>
  </si>
  <si>
    <t>Cluster 6</t>
  </si>
  <si>
    <t>Cluster 7</t>
  </si>
  <si>
    <t>Bacteroides.eggerthii</t>
  </si>
  <si>
    <t>Cluster 8</t>
  </si>
  <si>
    <t>Lachnospiraceae.g</t>
  </si>
  <si>
    <t>Roseburia.s</t>
  </si>
  <si>
    <t>Cluster 9</t>
  </si>
  <si>
    <t>Ruminococcaceae.g</t>
  </si>
  <si>
    <t>Cluster 10</t>
  </si>
  <si>
    <t>Clostridium.s</t>
  </si>
  <si>
    <t>Actinobacillus.porcinus</t>
  </si>
  <si>
    <t>Cluster 11</t>
  </si>
  <si>
    <t>Dialister.s</t>
  </si>
  <si>
    <t>Actinobacteria</t>
  </si>
  <si>
    <t>Bifidobacterium.adolescentis</t>
  </si>
  <si>
    <t>Bifidobacterium.s</t>
  </si>
  <si>
    <t>Bifidobacterium.gallicum</t>
  </si>
  <si>
    <t>Megasphaera.elsdenii</t>
  </si>
  <si>
    <t>Cluster 12</t>
  </si>
  <si>
    <t>Tenericutes</t>
  </si>
  <si>
    <t>Asteroleplasma.s</t>
  </si>
  <si>
    <t>Cluster 13</t>
  </si>
  <si>
    <t>Erwinia.s</t>
  </si>
  <si>
    <t>Trabulsiella.Kluyveraascorbata</t>
  </si>
  <si>
    <t>Cluster 14</t>
  </si>
  <si>
    <t>Cyanobacteria</t>
  </si>
  <si>
    <t>YS2.f</t>
  </si>
  <si>
    <t>Fusobacteria</t>
  </si>
  <si>
    <t>Fusobacterium.s</t>
  </si>
  <si>
    <t>Cluster 15</t>
  </si>
  <si>
    <t>Clostridiales.f</t>
  </si>
  <si>
    <t>Cluster 16</t>
  </si>
  <si>
    <t>RF39.f</t>
  </si>
  <si>
    <t>Coprococcus.s</t>
  </si>
  <si>
    <t>Ruminococcus.s</t>
  </si>
  <si>
    <t>Veillonellaceae.g</t>
  </si>
  <si>
    <t>Eubacterium.s</t>
  </si>
  <si>
    <t>Euryarchaeota</t>
  </si>
  <si>
    <t>Methanobrevibacter.smithii</t>
  </si>
  <si>
    <t>Cluster 17</t>
  </si>
  <si>
    <t>Faecalibacterium.s</t>
  </si>
  <si>
    <t>Coprococcus.eutactus</t>
  </si>
  <si>
    <t>Desulfovibrio.s</t>
  </si>
  <si>
    <t>Sutterella.s</t>
  </si>
  <si>
    <t>Prevotellaceae.g</t>
  </si>
  <si>
    <t>.Eubacteriumbiforme</t>
  </si>
  <si>
    <t>Cluster 18</t>
  </si>
  <si>
    <t>Cluster 19</t>
  </si>
  <si>
    <t>Cluster 20</t>
  </si>
  <si>
    <t>Cluster 21</t>
  </si>
  <si>
    <t>Cluster 22</t>
  </si>
  <si>
    <t>Bacteroides.ovatus</t>
  </si>
  <si>
    <t>Cluster 23</t>
  </si>
  <si>
    <t>Parabacteroides.s</t>
  </si>
  <si>
    <t>Cluster 24</t>
  </si>
  <si>
    <t>Bacteroides.caccae</t>
  </si>
  <si>
    <t>Cluster 25</t>
  </si>
  <si>
    <t>Alcaligenaceae.g</t>
  </si>
  <si>
    <t>Cluster 26</t>
  </si>
  <si>
    <t>Alistipes.putredinis</t>
  </si>
  <si>
    <t>Escherichia.s</t>
  </si>
  <si>
    <t>Alistipes.s</t>
  </si>
  <si>
    <t>Phascolarctobacterium.s</t>
  </si>
  <si>
    <t>Alistipes.finegoldii</t>
  </si>
  <si>
    <t>Odoribacter.s</t>
  </si>
  <si>
    <t>Raoultella.s</t>
  </si>
  <si>
    <t>Oscillospira.s</t>
  </si>
  <si>
    <t>Moraxellaceae.g</t>
  </si>
  <si>
    <t>Porphyromonadaceae.g</t>
  </si>
  <si>
    <t>Parabacteroides.johnsonii</t>
  </si>
  <si>
    <t>Cluster 27</t>
  </si>
  <si>
    <t>Ruminococcus.gnavus</t>
  </si>
  <si>
    <t>Clostridium.spiroforme</t>
  </si>
  <si>
    <t>Blautia.s</t>
  </si>
  <si>
    <t>Cluster 28</t>
  </si>
  <si>
    <t>Bilophila.wadsworthia</t>
  </si>
  <si>
    <t>Clostridium.orbiscindens</t>
  </si>
  <si>
    <t>Clostridium.bolteae</t>
  </si>
  <si>
    <t>.MLG480</t>
  </si>
  <si>
    <t>Cluster 29</t>
  </si>
  <si>
    <t>Verrucomicrobia</t>
  </si>
  <si>
    <t>Akkermansia.s</t>
  </si>
  <si>
    <t>Cluster 30</t>
  </si>
  <si>
    <t>Prevotella.s</t>
  </si>
  <si>
    <t>Bacteroides.fragilis</t>
  </si>
  <si>
    <t>Dialister.invisus</t>
  </si>
  <si>
    <t>Bacteroides.coprocola</t>
  </si>
  <si>
    <t>Catenibacterium.s</t>
  </si>
  <si>
    <t>Ruminococcus.flavefaciens</t>
  </si>
  <si>
    <t>Prevotella.copri</t>
  </si>
  <si>
    <t>Mitsuokella.multacida</t>
  </si>
  <si>
    <t>Lentisphaerae</t>
  </si>
  <si>
    <t>Victivallaceae.g</t>
  </si>
  <si>
    <t>Cluster 31</t>
  </si>
  <si>
    <t>Cluster 32</t>
  </si>
  <si>
    <t>Blautia.producta</t>
  </si>
  <si>
    <t>Cluster 33</t>
  </si>
  <si>
    <t>Cluster 34</t>
  </si>
  <si>
    <t>Cluster 35</t>
  </si>
  <si>
    <t>Collinsella.aerofaciens</t>
  </si>
  <si>
    <t>Cluster 36</t>
  </si>
  <si>
    <t>Streptococcus.thermophilus</t>
  </si>
  <si>
    <t>Cluster 37</t>
  </si>
  <si>
    <t>Faecalibacterium.prausnitzii</t>
  </si>
  <si>
    <t>Cluster 38</t>
  </si>
  <si>
    <t>Cluster 39</t>
  </si>
  <si>
    <t>Cluster 40</t>
  </si>
  <si>
    <t>Cluster 41</t>
  </si>
  <si>
    <t>Bifidobacterium.longum</t>
  </si>
  <si>
    <t>Cluster 42</t>
  </si>
  <si>
    <t>Roseburia.faecis</t>
  </si>
  <si>
    <t>Roseburia.Eubacteriumrectale</t>
  </si>
  <si>
    <t>Cluster 43</t>
  </si>
  <si>
    <t>Cluster 44</t>
  </si>
  <si>
    <t>Cluster 45</t>
  </si>
  <si>
    <t>Cluster 46</t>
  </si>
  <si>
    <t>Cluster 47</t>
  </si>
  <si>
    <t>Cluster 48</t>
  </si>
  <si>
    <t>Lachnospira.s</t>
  </si>
  <si>
    <t>Ruminococcus.callidus</t>
  </si>
  <si>
    <t>Lachnobacterium.s</t>
  </si>
  <si>
    <t>Cluster 49</t>
  </si>
  <si>
    <t>Cluster 50</t>
  </si>
  <si>
    <t>Ruminococcus.bromii</t>
  </si>
  <si>
    <t>Abundance</t>
  </si>
  <si>
    <t>TOTAL</t>
  </si>
  <si>
    <t>Module/annotation</t>
  </si>
  <si>
    <t>Association</t>
  </si>
  <si>
    <t>LDA score</t>
  </si>
  <si>
    <t>M00178_Ribosome_bacteria</t>
  </si>
  <si>
    <t>M00060_Lipopolysaccharidebiosynthesis_KDO2_lipidA</t>
  </si>
  <si>
    <t>M00197_Putativesugartransportsystem</t>
  </si>
  <si>
    <t>M00194_Maltose_maltodextrintransportsystem</t>
  </si>
  <si>
    <t>M00061_Uronicacidmetabolism</t>
  </si>
  <si>
    <t>M00026_Histidinebiosynthesis_PRPP_histidine</t>
  </si>
  <si>
    <t>M00124_Pyridoxalbiosynthesis_erythrose_4P_pyridoxal_5P</t>
  </si>
  <si>
    <t>M00003_Gluconeogenesis_oxaloacetate_fructose_6P</t>
  </si>
  <si>
    <t>M00121_Hemebiosynthesis_glutamate_protoheme_siroheme</t>
  </si>
  <si>
    <t>M00276_PTSsystem_mannose_specificIIcomponent</t>
  </si>
  <si>
    <t>M00222_Phosphatetransportsystem</t>
  </si>
  <si>
    <t>M00115_NADbiosynthesis_aspartate_NAD</t>
  </si>
  <si>
    <t>M00149_ComplexII_succinatedehydrogenase_fumaratereductase_succinatedehydrogenase</t>
  </si>
  <si>
    <t>M00017_Methioninebiosynthesis_apartate_homoserine_methionine</t>
  </si>
  <si>
    <t>M00019_Leucinebiosynthesis_pyruvate_2_oxoisovalerate_leucine</t>
  </si>
  <si>
    <t>M00011_Citratecycle_secondcarbonoxidation</t>
  </si>
  <si>
    <t>M00009_Citratecycle_TCAcycle_Krebscycle_</t>
  </si>
  <si>
    <t>M00360_Aminoacyl_tRNAbiosynthesis_prokaryotes</t>
  </si>
  <si>
    <t>M00359_Aminoacyl_tRNAbiosynthesis_eukaryotes</t>
  </si>
  <si>
    <t>Plant-based</t>
  </si>
  <si>
    <t>Animal-based</t>
  </si>
  <si>
    <t>Spearman's rho</t>
  </si>
  <si>
    <t>p-value</t>
  </si>
  <si>
    <t>VITAMIN_A_RAE_MCG_USDA</t>
  </si>
  <si>
    <t>PANTOTHENIC_ACID_MG_NDSR</t>
  </si>
  <si>
    <t>TOTAL_DIETARY_FIBER_G_NDSR</t>
  </si>
  <si>
    <t>DIETARY_FIBER_G_USDA</t>
  </si>
  <si>
    <t>ALPHA_CAROTENE_MCG_USDA</t>
  </si>
  <si>
    <t>POTASSIUM_MG_USDA</t>
  </si>
  <si>
    <t>SOLUBLE_DIETARY_FIBER_G_NDSR</t>
  </si>
  <si>
    <t>INSOLUBLE_DIETARY_FIBER_G_NDSR</t>
  </si>
  <si>
    <t>AVAILABLE_CARBOHYDRATE_G_NDSR</t>
  </si>
  <si>
    <t>CARBOHYDRATE_G_USDA</t>
  </si>
  <si>
    <t>GLYCEMIC_LOAD_BREAD_REFERENCE_NDSR</t>
  </si>
  <si>
    <t>GLYCEMIC_LOAD_GLUCOSE_REFERENCE_NDSR</t>
  </si>
  <si>
    <t>MAGNESIUM_MG_USDA</t>
  </si>
  <si>
    <t>PHYTIC_ACID_MG_NDSR</t>
  </si>
  <si>
    <t>GenomeID</t>
  </si>
  <si>
    <t>Baseline</t>
  </si>
  <si>
    <t>Domain</t>
  </si>
  <si>
    <t>Family</t>
  </si>
  <si>
    <t>Genus &amp; species</t>
  </si>
  <si>
    <t>Eukaryota</t>
  </si>
  <si>
    <t>Ascomycota</t>
  </si>
  <si>
    <t>Trichocomaceae</t>
  </si>
  <si>
    <t>Neosartorya fischeri NRRL 181</t>
  </si>
  <si>
    <t>Bacteria</t>
  </si>
  <si>
    <t>Leuconostocaceae</t>
  </si>
  <si>
    <t>Leuconostoc mesenteroides cremoris ATCC 19254</t>
  </si>
  <si>
    <t>Oenococcus oeni AWRIB429</t>
  </si>
  <si>
    <t>Lactobacillaceae</t>
  </si>
  <si>
    <t>Lactobacillus casei Zhang</t>
  </si>
  <si>
    <t>Streptococcaceae</t>
  </si>
  <si>
    <t>Streptococcus thermophilus LMD-9</t>
  </si>
  <si>
    <t>Lactobacillus paracasei ATCC 25302</t>
  </si>
  <si>
    <t>Lactobacillus sakei sakei 23K</t>
  </si>
  <si>
    <t>Eubacteriaceae</t>
  </si>
  <si>
    <t>Eubacterium rectale ATCC 33656</t>
  </si>
  <si>
    <t>Pediococcus pentosaceus ATCC 25745</t>
  </si>
  <si>
    <t>Viruses</t>
  </si>
  <si>
    <t>ssRNA positive-strand viruses, no DNA stage</t>
  </si>
  <si>
    <t>unclassified</t>
  </si>
  <si>
    <t>Rubus chlorotic mottle virus</t>
  </si>
  <si>
    <t>Ruminococcaceae</t>
  </si>
  <si>
    <t>Ruminococcus albus 8</t>
  </si>
  <si>
    <t>Clostridiales Family XI. Incertae Sedis</t>
  </si>
  <si>
    <t>Peptoniphilus duerdenii ATCC BAA-1640</t>
  </si>
  <si>
    <t>Eubacterium eligens ATCC 27750</t>
  </si>
  <si>
    <t>Rubrobacteraceae</t>
  </si>
  <si>
    <t>Rubrobacter xylanophilus DSM 9941</t>
  </si>
  <si>
    <t>Staphylococcaceae</t>
  </si>
  <si>
    <t>Staphylococcus carnosus carnosus TM300</t>
  </si>
  <si>
    <t>Burkholderiaceae</t>
  </si>
  <si>
    <t>Ralstonia pickettii 12J</t>
  </si>
  <si>
    <t>Pasteurellaceae</t>
  </si>
  <si>
    <t>Haemophilus influenzae R2866</t>
  </si>
  <si>
    <t>Aggregatibacter aphrophilus NJ8700</t>
  </si>
  <si>
    <t>Lactobacillus casei casei BL23</t>
  </si>
  <si>
    <t>Lactobacillus plantarum WCFS1</t>
  </si>
  <si>
    <t>Enterococcaceae</t>
  </si>
  <si>
    <t>Enterococcus faecalis TX1322</t>
  </si>
  <si>
    <t>Enterococcus faecalis AR01/DG</t>
  </si>
  <si>
    <t>Enterococcus faecalis TX4248</t>
  </si>
  <si>
    <t>Pediococcus acidilactici DSM 20284</t>
  </si>
  <si>
    <t>Lactobacillus rhamnosus LMS2-1</t>
  </si>
  <si>
    <t>Lachnospiraceae</t>
  </si>
  <si>
    <t>Dorea longicatena DSM 13814</t>
  </si>
  <si>
    <t>Clostridiaceae</t>
  </si>
  <si>
    <t>Clostridium hiranonis TO-931 DSM 13275</t>
  </si>
  <si>
    <t>Saccharomycetaceae</t>
  </si>
  <si>
    <t>Saccharomyces cerevisiae S288C</t>
  </si>
  <si>
    <t>Ralstonia solanacearum GMI1000</t>
  </si>
  <si>
    <t>Bacteroidaceae</t>
  </si>
  <si>
    <t>Bacteroides sp. 3_1_23</t>
  </si>
  <si>
    <t>Bacteroides sp. D22</t>
  </si>
  <si>
    <t>Nutrient</t>
  </si>
  <si>
    <t>CalorieKing</t>
  </si>
  <si>
    <t>DHQ</t>
  </si>
  <si>
    <t>Carbs (g)</t>
  </si>
  <si>
    <t>Lane</t>
  </si>
  <si>
    <t>Plant.baseline</t>
  </si>
  <si>
    <t>Animal.baseline</t>
  </si>
  <si>
    <t>±</t>
  </si>
  <si>
    <t>Butyrate*</t>
  </si>
  <si>
    <t>Caproate*</t>
  </si>
  <si>
    <t>Propionate</t>
  </si>
  <si>
    <t>Succinate</t>
  </si>
  <si>
    <t>Valerate</t>
  </si>
  <si>
    <t>Plant (baseline)</t>
  </si>
  <si>
    <t>Animal (baseline)</t>
  </si>
  <si>
    <t>Sample</t>
  </si>
  <si>
    <t>Subject</t>
  </si>
  <si>
    <t>High-quality reads</t>
  </si>
  <si>
    <t>% reads mapped</t>
  </si>
  <si>
    <t>% CDS</t>
  </si>
  <si>
    <t>BB.2</t>
  </si>
  <si>
    <t>CGATGT</t>
  </si>
  <si>
    <t>BB.5</t>
  </si>
  <si>
    <t>ACAGTG</t>
  </si>
  <si>
    <t>BB.1</t>
  </si>
  <si>
    <t>ATCACG</t>
  </si>
  <si>
    <t>BB.9</t>
  </si>
  <si>
    <t>GATCAG</t>
  </si>
  <si>
    <t>BB.10</t>
  </si>
  <si>
    <t>TAGCTT</t>
  </si>
  <si>
    <t>BB.3</t>
  </si>
  <si>
    <t>TTAGGC</t>
  </si>
  <si>
    <t>BB.8</t>
  </si>
  <si>
    <t>ACTTGA</t>
  </si>
  <si>
    <t>BB.4</t>
  </si>
  <si>
    <t>TGACCA</t>
  </si>
  <si>
    <t>BB.7</t>
  </si>
  <si>
    <t>CAGATC</t>
  </si>
  <si>
    <t>BB.15</t>
  </si>
  <si>
    <t>BB.17</t>
  </si>
  <si>
    <t>BB.11</t>
  </si>
  <si>
    <t>GGCTAC</t>
  </si>
  <si>
    <t>BB.12</t>
  </si>
  <si>
    <t>CTTGTA</t>
  </si>
  <si>
    <t>BB.14</t>
  </si>
  <si>
    <t>BB.6</t>
  </si>
  <si>
    <t>GCCAAT</t>
  </si>
  <si>
    <t>BB.16</t>
  </si>
  <si>
    <t>BB.13</t>
  </si>
  <si>
    <t>BB.18</t>
  </si>
  <si>
    <t>BB.33</t>
  </si>
  <si>
    <t>BB.38</t>
  </si>
  <si>
    <t>BB.31</t>
  </si>
  <si>
    <t>BB.30</t>
  </si>
  <si>
    <t>BB.35</t>
  </si>
  <si>
    <t>BB.37</t>
  </si>
  <si>
    <t>BB.32</t>
  </si>
  <si>
    <t>BB.36</t>
  </si>
  <si>
    <t>BB.29</t>
  </si>
  <si>
    <t>BB.34</t>
  </si>
  <si>
    <t>BB.21</t>
  </si>
  <si>
    <t>BB.27</t>
  </si>
  <si>
    <t>BB.23</t>
  </si>
  <si>
    <t>BB.19</t>
  </si>
  <si>
    <t>BB.24</t>
  </si>
  <si>
    <t>BB.22</t>
  </si>
  <si>
    <t>BB.28</t>
  </si>
  <si>
    <t>BB.26</t>
  </si>
  <si>
    <t>BB.20</t>
  </si>
  <si>
    <t>BB.25</t>
  </si>
  <si>
    <t>IN.28</t>
  </si>
  <si>
    <t>IN.4</t>
  </si>
  <si>
    <t>IN.5</t>
  </si>
  <si>
    <t>IN.2</t>
  </si>
  <si>
    <t>IN.7</t>
  </si>
  <si>
    <t>IN.1</t>
  </si>
  <si>
    <t>IN.3</t>
  </si>
  <si>
    <t>IN.6</t>
  </si>
  <si>
    <t>IN.24</t>
  </si>
  <si>
    <t>IN.27</t>
  </si>
  <si>
    <t>IN.25</t>
  </si>
  <si>
    <t>IN.26</t>
  </si>
  <si>
    <t>IN.23</t>
  </si>
  <si>
    <t>IN.22</t>
  </si>
  <si>
    <t>IN.21</t>
  </si>
  <si>
    <t>IN.15</t>
  </si>
  <si>
    <t>IN.18</t>
  </si>
  <si>
    <t>IN.17</t>
  </si>
  <si>
    <t>IN.14</t>
  </si>
  <si>
    <t>IN.13</t>
  </si>
  <si>
    <t>IN.16</t>
  </si>
  <si>
    <t>Subject/Food</t>
  </si>
  <si>
    <t>Omnivores (baseline; median)</t>
  </si>
  <si>
    <t>Vegetarian (baseline; median)</t>
  </si>
  <si>
    <t>Vegetarian (baseline; rank)</t>
  </si>
  <si>
    <t>Omnivores (plant-based; median)</t>
  </si>
  <si>
    <t>Vegetarian (plant-based; median)</t>
  </si>
  <si>
    <t>Vegetarian (plant-based; rank)</t>
  </si>
  <si>
    <t>Omnivores (animal-based; median)</t>
  </si>
  <si>
    <t>Vegetarian (animal-based; median)</t>
  </si>
  <si>
    <t>Vegetarian (animal-based; rank)</t>
  </si>
  <si>
    <t>Pathway/annotation</t>
  </si>
  <si>
    <t>ko03010_Ribosome</t>
  </si>
  <si>
    <t>ko02040_Flagellarassembly</t>
  </si>
  <si>
    <t>ko00710_Carbonfixationinphotosyntheticorganisms</t>
  </si>
  <si>
    <t>ko00072_Synthesisanddegradationofketonebodies</t>
  </si>
  <si>
    <t>ko04626_Plant_pathogeninteraction</t>
  </si>
  <si>
    <t>ko00650_Butanoatemetabolism</t>
  </si>
  <si>
    <t>ko00630_Glyoxylateanddicarboxylatemetabolism</t>
  </si>
  <si>
    <t>ko00030_Pentosephosphatepathway</t>
  </si>
  <si>
    <t>ko00720_Carbonfixationpathwaysinprokaryotes</t>
  </si>
  <si>
    <t>ko00040_Pentoseandglucuronateinterconversions</t>
  </si>
  <si>
    <t>ko03020_RNApolymerase</t>
  </si>
  <si>
    <t>ko00521_Streptomycinbiosynthesis</t>
  </si>
  <si>
    <t>ko00900_Terpenoidbackbonebiosynthesis</t>
  </si>
  <si>
    <t>ko00620_Pyruvatemetabolism</t>
  </si>
  <si>
    <t>ko00280_Valine_leucineandisoleucinedegradation</t>
  </si>
  <si>
    <t>ko03060_Proteinexport</t>
  </si>
  <si>
    <t>ko05110_Vibriocholeraeinfection</t>
  </si>
  <si>
    <t>ko00362_Benzoatedegradation</t>
  </si>
  <si>
    <t>ko02020_Two_componentsystem</t>
  </si>
  <si>
    <t>ko00480_Glutathionemetabolism</t>
  </si>
  <si>
    <t>ko04210_Apoptosis</t>
  </si>
  <si>
    <t>ko00562_Inositolphosphatemetabolism</t>
  </si>
  <si>
    <t>ko02010_ABCtransporters</t>
  </si>
  <si>
    <t>ko00440_Phosphonateandphosphinatemetabolism</t>
  </si>
  <si>
    <t>ko00310_Lysinedegradation</t>
  </si>
  <si>
    <t>ko00623_Toluenedegradation</t>
  </si>
  <si>
    <t>ko00540_Lipopolysaccharidebiosynthesis</t>
  </si>
  <si>
    <t>ko04113_Meiosis_yeast</t>
  </si>
  <si>
    <t>ko00564_Glycerophospholipidmetabolism</t>
  </si>
  <si>
    <t>ko00361_Chlorocyclohexaneandchlorobenzenedegradation</t>
  </si>
  <si>
    <t>ko00364_Fluorobenzoatedegradation</t>
  </si>
  <si>
    <t>ko04974_Proteindigestionandabsorption</t>
  </si>
  <si>
    <t>ko00750_VitaminB6metabolism</t>
  </si>
  <si>
    <t>ko00970_Aminoacyl_tRNAbiosynthesis</t>
  </si>
  <si>
    <t>ko00270_Cysteineandmethioninemetabolism</t>
  </si>
  <si>
    <t>ko00550_Peptidoglycanbiosynthesis</t>
  </si>
  <si>
    <t>ko03013_RNAtransport</t>
  </si>
  <si>
    <t>ko00312_beta-lactam_resistance</t>
  </si>
  <si>
    <t>ko00311_Penicillinandcephalosporinbiosynthesis</t>
  </si>
  <si>
    <t>ko00903_Limoneneandpinenedegradation</t>
  </si>
  <si>
    <t>ko00624_Polycyclicaromatichydrocarbondegradation</t>
  </si>
  <si>
    <t>ko00130_Ubiquinoneandotherterpenoid_quinonebiosynthesis</t>
  </si>
  <si>
    <t>ko04141_Proteinprocessinginendoplasmicreticulum</t>
  </si>
  <si>
    <t>Lactose intolerance, IBS, GERD</t>
  </si>
  <si>
    <t>Supplementary Table 1. Ingredient lists for the plant- and animal-based diets.</t>
  </si>
  <si>
    <t xml:space="preserve">Supplementary Table 2. Subject metadata. </t>
  </si>
  <si>
    <t>Clindamycin, 3-6 months prior</t>
  </si>
  <si>
    <t>Unknown, 3-6 months prior</t>
  </si>
  <si>
    <t>Log2 fold-change on plant diet</t>
  </si>
  <si>
    <t>Log2 fold-change on animal diet</t>
  </si>
  <si>
    <t>NHANES 2005-2006</t>
  </si>
  <si>
    <t>Men</t>
  </si>
  <si>
    <t>Women</t>
  </si>
  <si>
    <t>-</t>
  </si>
  <si>
    <t>Vegetarian</t>
  </si>
  <si>
    <t>Omnivorous</t>
  </si>
  <si>
    <t>KO ID</t>
  </si>
  <si>
    <t>KO definition</t>
  </si>
  <si>
    <t>K01467</t>
  </si>
  <si>
    <t>beta-lactamase</t>
  </si>
  <si>
    <t>K02171</t>
  </si>
  <si>
    <t>penicillinase repressor</t>
  </si>
  <si>
    <t>K02172</t>
  </si>
  <si>
    <t>bla regulator protein blaR1</t>
  </si>
  <si>
    <t>K02352</t>
  </si>
  <si>
    <t>drp35</t>
  </si>
  <si>
    <t>K02545</t>
  </si>
  <si>
    <t>penicillin-binding protein 2 prime</t>
  </si>
  <si>
    <t>K02546</t>
  </si>
  <si>
    <t>methicillin resistance regulatory protein</t>
  </si>
  <si>
    <t>K02547</t>
  </si>
  <si>
    <t>methicilllin resistance protein</t>
  </si>
  <si>
    <t>Fecal isolate ID</t>
  </si>
  <si>
    <t>Taxonomy</t>
  </si>
  <si>
    <t>Date</t>
  </si>
  <si>
    <t>Food isolate ID</t>
  </si>
  <si>
    <t>Food isolate source</t>
  </si>
  <si>
    <t>Percent identity to food isolate</t>
  </si>
  <si>
    <t>Fecal isolate sequence</t>
  </si>
  <si>
    <t>Food isolate sequence</t>
  </si>
  <si>
    <t>JB484</t>
  </si>
  <si>
    <t>Geotrichum</t>
  </si>
  <si>
    <t>JB432</t>
  </si>
  <si>
    <t>Camembert cheese</t>
  </si>
  <si>
    <t>GACCTGCGGAGGATCATTATGAATTAATAATATTTGTGAATTTACCACAGCAAACATCAATCATACAATCAATANTNAAATAATTAAAACTTTTAACAATGGATCTCTTGGTTCTCGTATCGATGAAGAACGCAGCGAAACGCGATATTTCTTGTGAATTGCAGAAGTGAATCATCAGTTTTTGAACGCACATTGCACTTTGGGGTATCCCCCAAAGTATACTTGTTTGAGCGTTGTTTCTCTCTTGGAATTGCTTTGCTCTTCTAAAATTTCGAATCAAATTCGTTTGAAAAACAACACTATTCAACCTCAGATCAAGTAGGATTACCCGCTGAACTTAAGCATATCA</t>
  </si>
  <si>
    <t>TGACCTGCGGAAGGATCATTATGAATTATAAATATTTGTGAATTTACCACAGCAAACATCAATCATACAATCAATAATTAAAAAATTAAAACTTTTAACAATGGATCTCTTGGTTCTCGTATCGATGAAGAACGCAGCGAAACGCGATATTTCTTGTGAATTGCAGAAGTGAATCATCAGTTTTTGAACGCACATTGCACTTTGGGGTATCCCCCAAAGTATACTTGTTTGAGCGTTGTTTCTCTCTTGGAATTGCTTTGCTCTTCTAAAATTTCGAATCAAATTCGTTTGAAAAACAACACTATTCAACCTCAGATCAAGTAGGATTACCCGCTGAACTTAAGCATATCA</t>
  </si>
  <si>
    <t>JB485</t>
  </si>
  <si>
    <t>Penicillium roqueforti</t>
  </si>
  <si>
    <t>JBM</t>
  </si>
  <si>
    <t>Caerphilly cheese</t>
  </si>
  <si>
    <t>CATTACCGAGTGAGGGCCCTCTGGGTCCAACCTCCCACCCGTGTTTATTTACCTTATTGCTTCGGCGGGCCCGCCTTAACTGGCCGCCGGGGGGTTTACACCCCCGGGCCCGCGCCCGCCGAAGACACCCCGAACTCTGTCTGAAGAATGCAGTCTGAGAACAAATATAAATTATTTAAAACTTTCAACAACGGATCTCTTGGTTCCGGCATCGATGAAGAACGCAGCGAAATGCGATACGTAATGTGAATTGCAAATTCAGTGAATCATCGAGTCTTTGAACGCACATTGCGCCCCCTGGTATTCCGGGGGGCATGCCTGTCCGAGCGTCATTGCTGCCCTCAAGCCCGGCTTGTGTGTTGGGTCTCGTCCTCCGATTCTGGAGGACGGGCCCGAAAGGCAGCGGCGGCACCGCGTCCGGTCCTCGAGCGTATGGGGCTTTGTCACCCGCTCTGTAGGCCCGGCCGGCGCTTGCCGATCAACCCAAATTTTTATCCAGGTTGACCTCGGATCAGGTAGGGATACCCGCTGAACTTAAGCA</t>
  </si>
  <si>
    <t>CATTACCGAGTGAGGGCCCTCTGGGTCCAACCTCCCACCCGTGTTTATTTTACCTTGTTGCTTCGGCGGGCCCGCCTTAACTGGCCGCCGGGGGGCTCACGCCCCCGGGCCCGCGCCCGCCGAAGACACCCTCGAACTCTGTCTGAAGATTGAAGTCTGAGTGAAAATATAAATTATTTAAAACTTTCAACAACGGATCTCTTGGTTCCGGCATCGATGAAGAACGCAGCGAAATGCGATACGTAATGTGAATTGCAAATTCAGTGAATCATCGAGTCTTTGAACGCACATTGCGCCCCCTGGTATTCCGGGGGGCATGCCTGTCCGAGCGTCATTGCTGCCCTCAAGCCCGGCTTGTGTGTTGGGCCCCGTCCTCCGATTTCCGGGGGACGGGCCCGAAAGGCAGCGGCGGCACCGCGTCCGGTCCTCGAGCGTATGGGGCTTTGTCACCCGCTCTGTAGGCCCGGCCGGCGCTTGCCGATCAACCCAAATTTTTATCCAGGTTGACCTCGGATCAGGTAGGGATACCCGCTGAACTTAAGCA</t>
  </si>
  <si>
    <t>JB486</t>
  </si>
  <si>
    <t>Penicillium</t>
  </si>
  <si>
    <t>CATTACCGAGTGAGGGCCCTTTGGGTCCAACCTCCCACCCGTGTTTATTTACCTCGTTGCTTCGGCGGGCCCGCCTTAACTGGCCGCCGGGGGGCTCACGCCCCCGGGCCCGCGCCCGCCGAAGACACCCCCGAACTCTGCCTGAAGATTGTCGTCTGAGTGAAAATATAAATTATTTAAAACTTTCAACAACGGATCTCTTGGTTCCGGCATCGATGAAGAACGCAGCGAAATGCGATACGTAATGTGAATTGCAAATTCAGTGAATCATCGAGTCTTTGAACGCACATTGCGCCCCCTGGTATTCCGGGGGGCATGCCTGTCCGAGCGTCATTGCTGCCCTCAAGCCCGGCTTGTGTGTTGGGCCCCGTCCTCCGATTCCGGGGGACGGGCCCGAAAGGCAGCGGCGGCACCGCGTCCGGTCCTCGAGCGTATGGGGCTTTGTCACCCGCTCTGTAGGCCCGGCCGGCGCTTGCCGATCAACCCAAATTTTTATCCAGGTTGACCTCGGATCAGGTAGGGATACCCGCTGAACTTAAGCA</t>
  </si>
  <si>
    <t>JB488</t>
  </si>
  <si>
    <t>JB489</t>
  </si>
  <si>
    <t>JB490</t>
  </si>
  <si>
    <t>Scopulariopsis</t>
  </si>
  <si>
    <t>JB370</t>
  </si>
  <si>
    <t>Blue cheese</t>
  </si>
  <si>
    <t>CTAAACCCATTGTGAACCTTACCTCTTGCCGCGCGTTGCCTCGGCGGGGAGGCGGGGGTGGGCCGGCGCGCCCCTCTGCGGGCCGCCGTCCCCGCCCCCGTCCCCGCCGGCCGCGCCAAACTCTAAATTTGCAAAGCGGACTGCACGTTCTGATTTAAAACAAAAAACAAGTAAAAACTTTTAACAACGGATCTCTTGGTTCTGGCATCGATGAA</t>
  </si>
  <si>
    <t>CTAAACCCATTGTGAACCTTACCTCTTGCCGCGCGTTGCCTCGGCGGGGAGGCGGGGGTTGGGTCGGCGCGCCCCTCTGCGGGCCGCCGTCCCCGCCCCCGTCCCCGCCGGCCGCGCCAAACTCTAAATTTGCAAAGCGGACTGCACGTTCTGATTTAAAACAAAAAACAAGTAAAAACTTTTAACAACGGATCTCTTGGTTCTGGCATCGATGAA</t>
  </si>
  <si>
    <t>JB491</t>
  </si>
  <si>
    <t>JBG</t>
  </si>
  <si>
    <t>GCGGANGGATCATTACCGAAGTTACCCTTCAAAACCCATTGTGAACCTTACCTCTTGCCGCGCGGTTGCCTCGGCGGGGAGGCGGGGGTTGGG</t>
  </si>
  <si>
    <t>GCGGAGGGATCATTACCGAAGTTACCCTTCAAAACCCATTGTGAACCTTACCTCTTGCCGCGCGGTTGCCTCGGCGGGGAGGCGGGGGTTGGG</t>
  </si>
  <si>
    <t>JB492</t>
  </si>
  <si>
    <t>JB493</t>
  </si>
  <si>
    <t>Penicillium camemberti</t>
  </si>
  <si>
    <t>Pen_1051</t>
  </si>
  <si>
    <t>TGACCTGCGGAGGATCATTACCGAGTGAGGGCCCTCTGGGTCCAACCTCCCACCCGTGTTTATTTTACCTTGTTGCTTCGGCGGGCCCGCCTTAACTGGCCGCCGGGGGGCTCACGCCCCCGGGCCCGCGCCCGCCGAAGACACCCTCGAACTCTGTCTGAAGATTGAAGTCTGAGTGAAAATATAAATTATTTAAAACTTTCAACAACGGATCTCTTGGTTCCGGCATCGATGAAGAACGCAGCGAAATGCGATACGTAATGTGAATTGCAAATTCAGTGAATCATCGAGTCTTTGAACGCACATTGCGCCCCCTGGTATTCCGGAGGGCATGCCTGTCCGAGCGTCATTGCTGCCCTCAAGCCCGGCTTGTGTGTTGGGCCCCGTCCTCCGATCTCCGGGGGACGGGCCCGAAAGGCAGCGGCGGCACCGCGTCCGGTCCTCGAGCGTATGGGGCTTTGTCACCCGCTCTGTAGGCCCGGCCGGCGCTTGCCGATCAACCCAAATTTTTATCCAGGTTGACCTCGGATCAGGTAGGGATACCCGCTGAACTTAAGCATA</t>
  </si>
  <si>
    <t>CATTACCGAGTGAGGGCCCTCTGGGTCCAACCTCCCACCCGTGTTTATTTTACCTTGTTGCTTCGGCGGGCCCGCCTTAACTGGCCGCCGGGGGGCTCACGCCCCCGGGCCCGCGCCCGCCGAAGACACCCTCGAACTCTGTCTGAAGATTGAAGTCTGAGTGAAAATATAAATTATTTAAAACTTTCAACAACGGATCTCTTGGTTCCGGCATCGATGAAGAACGCAGCGAAATGCGATACGTAATGTGAATTGCAAATTCAGTGAATCATCGAGTCTTTGAACGCACATTGCGCCCCCTGGTATTCCGGAGGGCATGCCTGTCCGAGCGTCATTGCTGCCCTCAAGCCCGGCTTGTGTGTTGGGCCCCGTCCTCCGATCTCCGGGGGACGGGCCCGAAAGGCAGCGGCGGCACCGCGTCCGGTCCTCGAGCGTATGGGGCTTTGTCACCCGCTCTGTAGGCCCGGCCGGCGCTTGCCGATCAACCCAAATTTTTATCCAGGTTGACCTCGGATCAGGTAGGGATACCCGCTGAACTTAAG</t>
  </si>
  <si>
    <t>JB494</t>
  </si>
  <si>
    <t>JB495</t>
  </si>
  <si>
    <t>TGACCTGCGGAGGATCATTATGAATTAATAATATTTGTGAATTTACCACAGCAAACAAAAATCATACAATCAAAACNNAAATAATTAAAACTTTTAACAATGGATCTCTTGGTTCTCGTATCGATGAAGAACGCAGCGAAACGCGATATTTCTTGTGAATTGCAGAAGTGAATCATCAGTTTTTGAACGCACATTGCACTTTGGGGTATCCCCCAAAGTATACTTGTTTGAGCGTTGTTTCTCTCTTGGAATTGCTTTGCTCTTCTAAAATTTCGAATCAAATTCGTTTGAAAAACAACACTATTCAACCTCAGATCAAGTAGGATTACCCGCTGAACTTAAGCATATCA</t>
  </si>
  <si>
    <t>JB496</t>
  </si>
  <si>
    <t>JB497</t>
  </si>
  <si>
    <t>GACCTGCGGAAGGATCATTACCGAGTGAGGGCCCTCTGGGTCCAACCTCCCACCCGTGTTTATTTTACCTTGTTGCTTCGGCGGGCCCGCCTTAACTGGCCGCCGGGGGGCTCACGCCCCCGGGCCCGCGCCCGCCGAAGACACCCTCGAACTCTGTCTGAAGATTGAAGTCTGAGTGAAAATATAAATTATTTAAAACTTTCAACAACGGATCTCTTGGTTCCGGCATCGATGAAGAACGCAGCGAAATGCGATACGTAATGTGAATTGCAAATTCAGTGAATCATCGAGTCTTTGAACGCACATTGCGCCCCCTGGTATTCCGGAGGGCATGCCTGTCCGAGCGTCATTGCTGCCCTCAAGCCCGGCTTGTGTGTTGGGCCCCGTCCTCCGATCTCCGGGGGACGGGCCCGAAAGGCAGCGGCGGCACCGCGTCCGGTCCTCGAGCGTATGGGGCTTTGTCACCCGCTCTGTAGGCCCGGCCGGCGCTTGCCGATCAACCCAAATTTTTATCCAGGTTGACCTCGGATCAGGTAGGGATACCCGCTGAACTTAAGCATA</t>
  </si>
  <si>
    <t>JB477</t>
  </si>
  <si>
    <t>Staphylococcus carnosus</t>
  </si>
  <si>
    <t>JB105</t>
  </si>
  <si>
    <t>Other cheese</t>
  </si>
  <si>
    <t>AGTCGAGCGAACAGATGAGGAGCTTGCTCCTCTGATGTTAGCGGCGGACGGGTGAGTAACACGTGGGTAACCTACCTATAAGACTGGAATAACTCCGGGAAACCGGGGCTAATGCCGGATAATATGCAGAACCGCATGGTTCTGCAATGAAAGACGGTTTTGCTGTCACTTATAGATGGACCCGCGCCGTATTAGCTAGTTGGTAAGGTAACGGCTTACCAAGGCAACGATACGTAGCCGACCTGAGAGGGTGATCGGCCACACTGGAACTGAGACACGGTCCAGACTCCTACGGGAGGCAGCAGTAGGGAATCTTCCGCAATGGGCGAAAGCCTGACGGAGCAACGCCGCGTGAGTGATGAAGGTCTTCGGATCGTAAAACTCTGTTATTAGGGAAGAACAAGTGCGTAGGTAACTATGCGCACCTTGACGGTACCTAATCAGAAAGCCACGGCTAACTACGTGCCAGCAGCCGCGGTAATACGTAGGTGGCAAGCGTTATCCGGAATTATTGGGCGTAAAGCGCGCGTAGGCGGTTTTTTAAGTCTGATGTGAAAGCCCACGGCTCAACCGTGGAGGGTCATTGGAAACTGGAAAACTTGAGTGCAGAAGAGGAAAGTGGAATTCCATGTGTAGCGGTGAAATGCGCAGAGATATGGAGGAA</t>
  </si>
  <si>
    <t>AGTCGAGCGAACAGATGAGGAGCTTGCTCCTCTGATGTTAGCGGCGGACGGGTGAGTAACACGTGGGTAACCTACCTATAAGACTGGAATAACTCCGGGAAACCGGGGCTAATGCCGGATAATATGCAGAACTGCATGGTTCTGCAATGAAAGACGGTTTTGCTGTCACTTATAGATGGACCCGCGCCGTATTAGCTAGTTGGTAAGGTAACGGCTTACCAAGGCAACGATACGTAGCCGACCTGAGAGGGTGATCGGCCACACTGGAACTGAGACACGGTCCAGACTCCTACGGGAGGCAGCAGTAGGGAATCTTCCGCAATGGGCGAAAGCCTGACGGAGCAACGCCGCGTGAGTGATGAAGGTCTTCGGATCGTAAAACTCTGTTATTAGGGAAGAACAAGTGCGTAGGTAACTATGCGCACCTTGACGGTACCTAATCAGAAAGCCACGGCTAACTACGTGCCAGCAGCCGCGGTAATACGTAGGTGGCAAGCGTTATCCGGAATTATTGGGCGTAAAGCGCGCGTAGGCGGTTTTTTAAGTCTGATGTGAAAGCCCACGGCTCAACCGTGGAGGGTCATTGGAAACTGGAAAACTTGAGTGCAGAAGAGGAAAGTGGAATTCCATGTGTAGCGGTGAAATGCGCAGAGATATGGAGGAA</t>
  </si>
  <si>
    <t>JB478</t>
  </si>
  <si>
    <t>JB474</t>
  </si>
  <si>
    <t>AGTCGAGCGAACAGATGAGGAGCTTGCTCCTCTGANGTTAGCGGCGGACGGGTGAGTAACACGTGGGTAACCTACCTATAAGACTGGAATAACTCCGGGAAACCGGGGCTAATGCCGGATAATATGCAGAACCGCATGGTTCTGCAATGAAAGACGGTTTTGCTGTCACTTATAGATGGACCCGCGCCGTATTAGCTAGTTGGTAAGGTAACGGCTTACCAAGGCAACGATACGTAGCCGACCTGAGAGGGTGATCGGCCACACTGGAACTGAGACACGGTCCAGACTCCTACGGGAGGCAGCAGTAGGGAATCTTCCGCAATGGGCGAAAGCCTGACGGAGCAACGCCGCGTGAGTGATGAAGGTCTTCGGATCGTAAAACTCTGTTATTAGGGAAGAACAAGTGCGTAGGTAACTATGCGCACCTTGACGGTACCTAATCAGAAAGCCACGGCTAACTACGTGCCAGCAGCCGCGGTAATACGTAGGTGGCAAGCGTTATCCGGAATTATTGGGCGTAAAGCGCGCGTAGGCGGTTTTTTAAGTCTGATGTGAAAGCCCACGGCTCAACCGTGGAGGGTCATTGGAAACTGGAAAACTTGAGTGCAGAAGAGGAAAGTGGAATTCCATGTGTAGCGGTGAAATGCGCAGAGATATGGAGGAA</t>
  </si>
  <si>
    <t>JB466</t>
  </si>
  <si>
    <t>1049-51_A4</t>
  </si>
  <si>
    <t>TGACCTGCGGAAGGANCATTATGAATTAATAATATTTGTGAAATTTCAACAAACAACATCAATTTTATAGTCTATTATTTTTAATTAAAACTTTTAACAATGGATCTCTTGGTTCTCGTATCGATGAAGAACGCAGCGAAACGCGATATTTCTTGTGAATTGCAGAAGTGAATCATCAGTTTTTGAACGCACATTGCACTTTGGGGTATCCCCCAAAGTATACTTGTTTGAGCGTTGTTTCTCTCTTGGAATTGCTTTGCTCTTCTAAAATTTCGAATCAAATTCGTTTGAAAAACAACACTATTCAACCTCAGATCAAGTAGGATTACCCGCTGAACTTAAGCATATCA</t>
  </si>
  <si>
    <t>CATTATGAATTAATAATATTTGTGAAATTTCAACAAACAACATCAATTTTATAGTCTATTATTTTTAATTAAAACTTTTAACAATGGATCTCTTGGTTCTCGTATCGATGAAGAACGCAGCGAAACGCGATATTTCTTGTGAATTGCAGAAGTGAATCATCAGTTTTTGAACGCACATTGCACTTTGGGGTATCCCCCAAAGTATACTTGTTTGAGCGTTGTTTCTCTCTTGGAATTGCTTTGCTCTTCTAAAATTTCGAATCAAATTCGTTTGAAAAACAACACTATTCAACCTCAGATCAAGTAGGATTACCCGCTGAACTTAAGCATAT</t>
  </si>
  <si>
    <t>JB467</t>
  </si>
  <si>
    <t>GTGACCTGCGGAAGGATCATTATGAATTAATAATATTTGTGAAATTTCAACAAACAACATCAATTTTATAGTCTATTATTTTTAATTAAAACTTTTAACAATGGATCTCTTGGTTCTCGTATCGATGAAGAACGCAGCGAAACGCGATATTTCTTGTGAATTGCAGAAGTGAATCATCAGTTTTTGAACGCACATTGCACTTTGGGGTATCCCCCAAAGTATACTTGTTTGAGCGTTGTTTCTCTCTTGGAATTGCTTTGCTCTTCTAAAATTTCGAATCAAATTCGTTTGAAAAACAACACTATTCAACCTCAGATCAAGTAGGATTACCCGCTGAACTTAAGCATATCAATAANCGGAGGA</t>
  </si>
  <si>
    <t>JB468</t>
  </si>
  <si>
    <t>TGACCTGCGGAAGGATCATTATGAATTAATAATATTTGTGAAATTTCAACAAACAACATCAATTTTATAGTCTATTATTTTTAATTAAAACTTTTAACAATGGATCTCTTGGTTCTCGTATCGATGAAGAACGCAGCGAAACGCGATATTTCTTGTGAATTGCAGAAGTGAATCATCAGTTTTTGAACGCACATTGCACTTTGGGGTATCCCCCAAAGTATACTTGTTTGAGCGTTGTTTCTCTCTTGGAATTGCTTTGCTCTTCTAAAATTTCGAATCAAATTCGTTTGAAAAACAACACTATTCAACCTCAGATCAAGTAGGATTACCCGCTGAACTTAAGCATAT</t>
  </si>
  <si>
    <t>LCA</t>
  </si>
  <si>
    <t>3b12b-DCA</t>
  </si>
  <si>
    <t>DCA</t>
  </si>
  <si>
    <t>CDCA</t>
  </si>
  <si>
    <t>CA</t>
  </si>
  <si>
    <t>12oxo-DCA</t>
  </si>
  <si>
    <t>7oxo-CA</t>
  </si>
  <si>
    <t>12oxo-CA</t>
  </si>
  <si>
    <t>Bile Acid</t>
  </si>
  <si>
    <t>Total</t>
  </si>
  <si>
    <t>Baseline (picomol / mg feces)</t>
  </si>
  <si>
    <t>Total Saturated Fatty Acids (SFA) (g)</t>
  </si>
  <si>
    <t>SFA 4:0 (butyric acid) (g)</t>
  </si>
  <si>
    <t>SFA 6:0 (caproic acid) (g)</t>
  </si>
  <si>
    <t>SFA 8:0 (caprylic acid) (g)</t>
  </si>
  <si>
    <t>SFA 10:0 (capric acid) (g)</t>
  </si>
  <si>
    <t>SFA 12:0 (lauric acid) (g)</t>
  </si>
  <si>
    <t>SFA 14:0 (myristic acid) (g)</t>
  </si>
  <si>
    <t>SFA 16:0 (palmitic acid) (g)</t>
  </si>
  <si>
    <t>SFA 17:0 (margaric acid) (g)</t>
  </si>
  <si>
    <t>SFA 18:0 (stearic acid) (g)</t>
  </si>
  <si>
    <t>SFA 20:0 (arachidic acid) (g)</t>
  </si>
  <si>
    <t>SFA 22:0 (behenic acid) (g)</t>
  </si>
  <si>
    <t>% Calories from SFA</t>
  </si>
  <si>
    <t>KO</t>
  </si>
  <si>
    <t>Figure</t>
  </si>
  <si>
    <t>Annotation</t>
  </si>
  <si>
    <t>K01425</t>
  </si>
  <si>
    <t>Glutaminase</t>
  </si>
  <si>
    <t>K01580</t>
  </si>
  <si>
    <t>Glu Dx</t>
  </si>
  <si>
    <t>K00823</t>
  </si>
  <si>
    <t>GABA-Transaminase</t>
  </si>
  <si>
    <t>K07250</t>
  </si>
  <si>
    <t>K00135</t>
  </si>
  <si>
    <t>SSADH</t>
  </si>
  <si>
    <t>K00264</t>
  </si>
  <si>
    <t>Glu synthase</t>
  </si>
  <si>
    <t>K00265</t>
  </si>
  <si>
    <t>K00266</t>
  </si>
  <si>
    <t>K01915</t>
  </si>
  <si>
    <t>Gln synthetase</t>
  </si>
  <si>
    <t>K00260</t>
  </si>
  <si>
    <t>GDH</t>
  </si>
  <si>
    <t>K00261</t>
  </si>
  <si>
    <t>K00262</t>
  </si>
  <si>
    <t>K01595</t>
  </si>
  <si>
    <t>PEPCx</t>
  </si>
  <si>
    <t>K01959</t>
  </si>
  <si>
    <t>Pyr Cx</t>
  </si>
  <si>
    <t>K01960</t>
  </si>
  <si>
    <t>K00873</t>
  </si>
  <si>
    <t>Pyr kinase</t>
  </si>
  <si>
    <t>K08483</t>
  </si>
  <si>
    <t>PTS</t>
  </si>
  <si>
    <t>K08484</t>
  </si>
  <si>
    <t>K01596</t>
  </si>
  <si>
    <t>PEPCk</t>
  </si>
  <si>
    <t>K01610</t>
  </si>
  <si>
    <t>K01571</t>
  </si>
  <si>
    <t>Odx</t>
  </si>
  <si>
    <t>K01572</t>
  </si>
  <si>
    <t>K01573</t>
  </si>
  <si>
    <t>K01006</t>
  </si>
  <si>
    <t>PPDk</t>
  </si>
  <si>
    <t>K08681</t>
  </si>
  <si>
    <t>Gln amidotransferase</t>
  </si>
  <si>
    <t>K00599</t>
  </si>
  <si>
    <t>Methyltransferases</t>
  </si>
  <si>
    <t>Beta-lactamase</t>
  </si>
  <si>
    <t>Fold-change</t>
  </si>
  <si>
    <t>Abbreviation</t>
  </si>
  <si>
    <t>Full name</t>
  </si>
  <si>
    <t>Glutamate dehydrogenase</t>
  </si>
  <si>
    <t>Glutamine synthetase</t>
  </si>
  <si>
    <t>ODx</t>
  </si>
  <si>
    <t>Oxaloacetate decarboxylase, alpha subunit</t>
  </si>
  <si>
    <t>Oxaloacetate decarboxylase, beta subunit</t>
  </si>
  <si>
    <t>PEP Ck</t>
  </si>
  <si>
    <t>Phosphoenolpyruvate carboxykinase</t>
  </si>
  <si>
    <t>Phosphotransferase system, enzyme I</t>
  </si>
  <si>
    <t>Glutamine amidotransferase</t>
  </si>
  <si>
    <t>Acetate**</t>
  </si>
  <si>
    <t>Isobutyrate**</t>
  </si>
  <si>
    <t>Isovalerate**</t>
  </si>
  <si>
    <t>Oxalate**</t>
  </si>
  <si>
    <t>NDSR</t>
  </si>
  <si>
    <t>CalorieKing vs. DHQ p-value</t>
  </si>
  <si>
    <t>CalorieKing vs. NDSR p-value</t>
  </si>
  <si>
    <t>CalorieKing vs. DHQ correlation</t>
  </si>
  <si>
    <t>CalorieKing vs. NDSR correlation</t>
  </si>
  <si>
    <t>N/A</t>
  </si>
  <si>
    <t>ITS3.DD10</t>
  </si>
  <si>
    <t>ITS3.DD102</t>
  </si>
  <si>
    <t>ITS3.DD105</t>
  </si>
  <si>
    <t>ITS3.DD107</t>
  </si>
  <si>
    <t>ITS3.DD108</t>
  </si>
  <si>
    <t>ITS3.DD110</t>
  </si>
  <si>
    <t>ITS3.DD111</t>
  </si>
  <si>
    <t>ITS3.DD112</t>
  </si>
  <si>
    <t>ITS3.DD113</t>
  </si>
  <si>
    <t>ITS3.DD114</t>
  </si>
  <si>
    <t>ITS3.DD115</t>
  </si>
  <si>
    <t>ITS3.DD116</t>
  </si>
  <si>
    <t>ITS3.DD118</t>
  </si>
  <si>
    <t>ITS3.DD119</t>
  </si>
  <si>
    <t>ITS3.DD12</t>
  </si>
  <si>
    <t>ITS3.DD120</t>
  </si>
  <si>
    <t>ITS3.DD121</t>
  </si>
  <si>
    <t>ITS3.DD122</t>
  </si>
  <si>
    <t>ITS3.DD123</t>
  </si>
  <si>
    <t>ITS3.DD124</t>
  </si>
  <si>
    <t>ITS3.DD125</t>
  </si>
  <si>
    <t>ITS3.DD129</t>
  </si>
  <si>
    <t>ITS3.DD13</t>
  </si>
  <si>
    <t>ITS3.DD130</t>
  </si>
  <si>
    <t>ITS3.DD131</t>
  </si>
  <si>
    <t>ITS3.DD132</t>
  </si>
  <si>
    <t>ITS3.DD133</t>
  </si>
  <si>
    <t>ITS3.DD134</t>
  </si>
  <si>
    <t>ITS3.DD135</t>
  </si>
  <si>
    <t>ITS3.DD136</t>
  </si>
  <si>
    <t>ITS3.DD137</t>
  </si>
  <si>
    <t>ITS3.DD138</t>
  </si>
  <si>
    <t>ITS3.DD139</t>
  </si>
  <si>
    <t>ITS3.DD14</t>
  </si>
  <si>
    <t>ITS3.DD140</t>
  </si>
  <si>
    <t>ITS3.DD141</t>
  </si>
  <si>
    <t>ITS3.DD143</t>
  </si>
  <si>
    <t>ITS3.DD144</t>
  </si>
  <si>
    <t>ITS3.DD146</t>
  </si>
  <si>
    <t>ITS3.DD148</t>
  </si>
  <si>
    <t>ITS3.DD149</t>
  </si>
  <si>
    <t>ITS3.DD15</t>
  </si>
  <si>
    <t>ITS3.DD151</t>
  </si>
  <si>
    <t>ITS3.DD153</t>
  </si>
  <si>
    <t>ITS3.DD155</t>
  </si>
  <si>
    <t>ITS3.DD17</t>
  </si>
  <si>
    <t>ITS3.DD18</t>
  </si>
  <si>
    <t>ITS3.DD20</t>
  </si>
  <si>
    <t>ITS3.DD21</t>
  </si>
  <si>
    <t>ITS3.DD22</t>
  </si>
  <si>
    <t>ITS3.DD23</t>
  </si>
  <si>
    <t>ITS3.DD24</t>
  </si>
  <si>
    <t>ITS3.DD25</t>
  </si>
  <si>
    <t>ITS3.DD27</t>
  </si>
  <si>
    <t>ITS3.DD28</t>
  </si>
  <si>
    <t>ITS3.DD29</t>
  </si>
  <si>
    <t>ITS3.DD3</t>
  </si>
  <si>
    <t>ITS3.DD30</t>
  </si>
  <si>
    <t>ITS3.DD31</t>
  </si>
  <si>
    <t>ITS3.DD32</t>
  </si>
  <si>
    <t>ITS3.DD33</t>
  </si>
  <si>
    <t>ITS3.DD34</t>
  </si>
  <si>
    <t>ITS3.DD36</t>
  </si>
  <si>
    <t>ITS3.DD38</t>
  </si>
  <si>
    <t>ITS3.DD39</t>
  </si>
  <si>
    <t>ITS3.DD4</t>
  </si>
  <si>
    <t>ITS3.DD41</t>
  </si>
  <si>
    <t>ITS3.DD42</t>
  </si>
  <si>
    <t>ITS3.DD43</t>
  </si>
  <si>
    <t>ITS3.DD44</t>
  </si>
  <si>
    <t>ITS3.DD45</t>
  </si>
  <si>
    <t>ITS3.DD46</t>
  </si>
  <si>
    <t>ITS3.DD47</t>
  </si>
  <si>
    <t>ITS3.DD48</t>
  </si>
  <si>
    <t>ITS3.DD5</t>
  </si>
  <si>
    <t>ITS3.DD51</t>
  </si>
  <si>
    <t>ITS3.DD53</t>
  </si>
  <si>
    <t>ITS3.DD58</t>
  </si>
  <si>
    <t>ITS3.DD59</t>
  </si>
  <si>
    <t>ITS3.DD6</t>
  </si>
  <si>
    <t>ITS3.DD60</t>
  </si>
  <si>
    <t>ITS3.DD61</t>
  </si>
  <si>
    <t>ITS3.DD63</t>
  </si>
  <si>
    <t>ITS3.DD64</t>
  </si>
  <si>
    <t>ITS3.DD65</t>
  </si>
  <si>
    <t>ITS3.DD67</t>
  </si>
  <si>
    <t>ITS3.DD68</t>
  </si>
  <si>
    <t>ITS3.DD7</t>
  </si>
  <si>
    <t>ITS3.DD70</t>
  </si>
  <si>
    <t>ITS3.DD75</t>
  </si>
  <si>
    <t>ITS3.DD77</t>
  </si>
  <si>
    <t>ITS3.DD79</t>
  </si>
  <si>
    <t>ITS3.DD80</t>
  </si>
  <si>
    <t>ITS3.DD83</t>
  </si>
  <si>
    <t>ITS3.DD84</t>
  </si>
  <si>
    <t>ITS3.DD85</t>
  </si>
  <si>
    <t>ITS3.DD86</t>
  </si>
  <si>
    <t>ITS3.DD87</t>
  </si>
  <si>
    <t>ITS3.DD88</t>
  </si>
  <si>
    <t>ITS3.DD89</t>
  </si>
  <si>
    <t>ITS3.DD90</t>
  </si>
  <si>
    <t>ITS3.DD92</t>
  </si>
  <si>
    <t>ITS3.DD96</t>
  </si>
  <si>
    <t>ITS3.DD98</t>
  </si>
  <si>
    <t>ITS3.DD99</t>
  </si>
  <si>
    <t>ITS3.DIET12</t>
  </si>
  <si>
    <t>ITS3.DIET14</t>
  </si>
  <si>
    <t>ITS3.DIET16</t>
  </si>
  <si>
    <t>ITS3.DIET18</t>
  </si>
  <si>
    <t>ITS3.DIET2</t>
  </si>
  <si>
    <t>ITS3.DIET20</t>
  </si>
  <si>
    <t>ITS3.DIET22</t>
  </si>
  <si>
    <t>ITS3.DIET25</t>
  </si>
  <si>
    <t>ITS3.DIET28</t>
  </si>
  <si>
    <t>ITS3.DIET31</t>
  </si>
  <si>
    <t>ITS3.DIET34</t>
  </si>
  <si>
    <t>ITS3.DIET37</t>
  </si>
  <si>
    <t>ITS3.DIET4</t>
  </si>
  <si>
    <t>ITS3.DIET40</t>
  </si>
  <si>
    <t>ITS3.DIET43</t>
  </si>
  <si>
    <t>ITS3.DIET46</t>
  </si>
  <si>
    <t>ITS3.DIET49</t>
  </si>
  <si>
    <t>ITS3.DIET52</t>
  </si>
  <si>
    <t>ITS3.DIET54</t>
  </si>
  <si>
    <t>ITS3.DIET56</t>
  </si>
  <si>
    <t>ITS3.DIET6</t>
  </si>
  <si>
    <t>ITS3.DIET8</t>
  </si>
  <si>
    <t>ITS3.DIET9</t>
  </si>
  <si>
    <t>ITS3.ID100</t>
  </si>
  <si>
    <t>ITS3.ID103</t>
  </si>
  <si>
    <t>ITS3.ID104</t>
  </si>
  <si>
    <t>ITS3.ID106</t>
  </si>
  <si>
    <t>ITS3.ID109</t>
  </si>
  <si>
    <t>ITS3.ID110</t>
  </si>
  <si>
    <t>ITS3.ID112</t>
  </si>
  <si>
    <t>ITS3.ID113</t>
  </si>
  <si>
    <t>ITS3.ID115</t>
  </si>
  <si>
    <t>ITS3.ID117</t>
  </si>
  <si>
    <t>ITS3.ID119</t>
  </si>
  <si>
    <t>ITS3.ID120</t>
  </si>
  <si>
    <t>ITS3.ID123</t>
  </si>
  <si>
    <t>ITS3.ID124</t>
  </si>
  <si>
    <t>ITS3.ID125</t>
  </si>
  <si>
    <t>ITS3.ID126</t>
  </si>
  <si>
    <t>ITS3.ID127</t>
  </si>
  <si>
    <t>ITS3.ID128</t>
  </si>
  <si>
    <t>ITS3.ID129</t>
  </si>
  <si>
    <t>ITS3.ID131</t>
  </si>
  <si>
    <t>ITS3.ID132</t>
  </si>
  <si>
    <t>ITS3.ID133</t>
  </si>
  <si>
    <t>ITS3.ID134</t>
  </si>
  <si>
    <t>ITS3.ID135</t>
  </si>
  <si>
    <t>ITS3.ID136</t>
  </si>
  <si>
    <t>ITS3.ID138</t>
  </si>
  <si>
    <t>ITS3.ID140</t>
  </si>
  <si>
    <t>ITS3.ID145</t>
  </si>
  <si>
    <t>ITS3.ID162</t>
  </si>
  <si>
    <t>ITS3.ID170</t>
  </si>
  <si>
    <t>ITS3.ID177</t>
  </si>
  <si>
    <t>ITS3.ID191</t>
  </si>
  <si>
    <t>ITS3.ID199</t>
  </si>
  <si>
    <t>ITS3.ID201</t>
  </si>
  <si>
    <t>ITS3.ID207</t>
  </si>
  <si>
    <t>ITS3.ID209</t>
  </si>
  <si>
    <t>ITS3.ID214</t>
  </si>
  <si>
    <t>ITS3.ID217</t>
  </si>
  <si>
    <t>ITS3.ID220</t>
  </si>
  <si>
    <t>ITS3.ID221</t>
  </si>
  <si>
    <t>ITS3.ID223</t>
  </si>
  <si>
    <t>ITS3.ID231</t>
  </si>
  <si>
    <t>ITS3.ID246</t>
  </si>
  <si>
    <t>ITS3.ID256</t>
  </si>
  <si>
    <t>ITS3.ID43</t>
  </si>
  <si>
    <t>ITS3.ID47</t>
  </si>
  <si>
    <t>ITS3.ID55</t>
  </si>
  <si>
    <t>ITS3.ID56</t>
  </si>
  <si>
    <t>ITS3.ID8</t>
  </si>
  <si>
    <t>ITS3.ID83</t>
  </si>
  <si>
    <t>ITS3.ID85</t>
  </si>
  <si>
    <t>ITS3.ID86</t>
  </si>
  <si>
    <t>ITS3.ID87</t>
  </si>
  <si>
    <t>ITS3.ID89</t>
  </si>
  <si>
    <t>ITS3.ID90</t>
  </si>
  <si>
    <t>ITS3.ID91</t>
  </si>
  <si>
    <t>ITS3.ID92</t>
  </si>
  <si>
    <t>ITS3.ID95</t>
  </si>
  <si>
    <t>ITS3.ID97</t>
  </si>
  <si>
    <t>ITS3.ID98</t>
  </si>
  <si>
    <t>ITS3.ID99</t>
  </si>
  <si>
    <t>Reads</t>
  </si>
  <si>
    <t>Consistent w/ RNA-Seq?</t>
  </si>
  <si>
    <t>Yes</t>
  </si>
  <si>
    <t>No</t>
  </si>
  <si>
    <t>Blue (rind)</t>
  </si>
  <si>
    <t>Cheddar (rind)</t>
  </si>
  <si>
    <t>Caerphilly (rind)</t>
  </si>
  <si>
    <t>Camembert (rind)</t>
  </si>
  <si>
    <t>Blue (cheese)</t>
  </si>
  <si>
    <t>Cheddar (cheese)</t>
  </si>
  <si>
    <t>Caerphilly (cheese)</t>
  </si>
  <si>
    <t>Camembert (cheese)</t>
  </si>
  <si>
    <t>String cheese</t>
  </si>
  <si>
    <t>k__Bacteria;p__Firmicutes;c__Bacilli;o__Lactobacillales;f__Streptococcaceae;g__Lactococcus;s__Lactococcuslactis</t>
  </si>
  <si>
    <t>k__Bacteria;p__Firmicutes;c__Bacilli;o__Lactobacillales;f__Streptococcaceae;g__Streptococcus;s__Streptococcusthermophilus</t>
  </si>
  <si>
    <t>k__Bacteria;p__Firmicutes;c__Bacilli;o__Bacillales;f__Staphylococcaceae;g__Staphylococcus;s__Staphylococcusequorum</t>
  </si>
  <si>
    <t>k__Bacteria;p__Actinobacteria;c__Actinobacteria;o__Actinomycetales;f__Brevibacteriaceae;g__Brevibacterium;s__</t>
  </si>
  <si>
    <t>k__Bacteria;p__Firmicutes;c__Bacilli;o__Lactobacillales;f__Lactobacillaceae;g__Pediococcus;s__Pediococcusacidilactici</t>
  </si>
  <si>
    <t>k__Bacteria;p__Firmicutes;c__Bacilli;o__Lactobacillales;f__Enterococcaceae;g__Tetragenococcus;s__Tetragenococcushalophilus</t>
  </si>
  <si>
    <t>k__Bacteria;p__Firmicutes;c__Bacilli;o__Bacillales;f__Staphylococcaceae;g__Staphylococcus;s__</t>
  </si>
  <si>
    <t>k__Bacteria;p__Proteobacteria;c__Gammaproteobacteria;o__Alteromonadales;f__Pseudoalteromonadaceae;g__Pseudoalteromonas;s__Pseudoalteromonasaurantia</t>
  </si>
  <si>
    <t>k__Bacteria;p__Actinobacteria;c__Actinobacteria;o__Actinomycetales;f__Nocardiopsaceae;g__Nocardiopsis;s__Nocardiopsisdassonvillei</t>
  </si>
  <si>
    <t>k__Bacteria;p__Actinobacteria;c__Actinobacteria;o__Actinomycetales;f__Dermabacteraceae;g__Brachybacterium;s__</t>
  </si>
  <si>
    <t>k__Bacteria;p__Firmicutes;c__Bacilli;o__Lactobacillales;f__Streptococcaceae;g__Streptococcus;s__Streptococcusporcinus</t>
  </si>
  <si>
    <t>k__Bacteria;p__Firmicutes;c__Bacilli;o__Lactobacillales;f__Enterococcaceae;g__Enterococcus;s__</t>
  </si>
  <si>
    <t>k__Bacteria;p__Proteobacteria;c__Gammaproteobacteria;o__Oceanospirillales;f__Halomonadaceae;g__Cobetia;s__</t>
  </si>
  <si>
    <t>k__Bacteria;p__Proteobacteria;c__Gammaproteobacteria;o__Alteromonadales;f__Pseudoalteromonadaceae;g__Pseudoalteromonas;s__</t>
  </si>
  <si>
    <t>k__Bacteria;p__Firmicutes;c__Bacilli;o__Lactobacillales;f__Lactobacillaceae;g__Lactobacillus;s__</t>
  </si>
  <si>
    <t>k__Bacteria;p__Proteobacteria;c__Gammaproteobacteria;o__Enterobacteriales;f__Enterobacteriaceae;g__Raoultella;s__</t>
  </si>
  <si>
    <t>k__Bacteria;p__Firmicutes;c__Bacilli;o__Lactobacillales;f__Leuconostocaceae;g__Leuconostoc;s__</t>
  </si>
  <si>
    <t>k__Bacteria;p__Proteobacteria;c__Gammaproteobacteria;o__Alteromonadales;f__Pseudoalteromonadaceae;g__Pseudoalteromonas;s__Pseudoalteromonasporphyrae</t>
  </si>
  <si>
    <t>k__Bacteria;p__Proteobacteria;c__Gammaproteobacteria;o__Vibrionales;f__Vibrionaceae;g__Vibrio;s__</t>
  </si>
  <si>
    <t>k__Bacteria;p__Actinobacteria;c__Actinobacteria;o__Actinomycetales;f__Brevibacteriaceae;g__Brevibacterium;s__Brevibacteriumluteolum</t>
  </si>
  <si>
    <t>k__Bacteria;p__Proteobacteria;c__Gammaproteobacteria;o__Oceanospirillales;f__Halomonadaceae;g__Halomonas;s__</t>
  </si>
  <si>
    <t>k__Eukarya;p__Ascomycota;c__Sordariomycetes;o__Microascales;f__NA;g__Scopulariopsis;s__Scopulariopsis sp.</t>
  </si>
  <si>
    <t>k__Eukarya;p__Ascomycota;c__Saccharomycetes;o__Saccharomycetales;f__Pichiaceae;g__Pichia;s__Pichia sp.</t>
  </si>
  <si>
    <t>Read percentage</t>
  </si>
  <si>
    <t>Foodborne fungi on the animal-based diet</t>
  </si>
  <si>
    <t>Foodborne bacteria on the animal-based diet</t>
  </si>
  <si>
    <t>Blue</t>
  </si>
  <si>
    <t>Cheddar</t>
  </si>
  <si>
    <t>Caerphilly</t>
  </si>
  <si>
    <t>Camembert</t>
  </si>
  <si>
    <t>Blue_rind</t>
  </si>
  <si>
    <t>Blue_curd</t>
  </si>
  <si>
    <t>Caerphilly_rind</t>
  </si>
  <si>
    <t>Caerphilly_curd</t>
  </si>
  <si>
    <t>Cheddar_rind</t>
  </si>
  <si>
    <t>Cheddar_curd</t>
  </si>
  <si>
    <t>Camembert_rind</t>
  </si>
  <si>
    <t>Camembert_curd</t>
  </si>
  <si>
    <t>Carnivores</t>
  </si>
  <si>
    <t>NA</t>
  </si>
  <si>
    <t>Herbivores</t>
  </si>
  <si>
    <t>Amoxicillin, 3-6 months prior</t>
  </si>
  <si>
    <t>q-value for plant-diet change</t>
  </si>
  <si>
    <t>q-value for animal-diet change</t>
  </si>
  <si>
    <t>Mammalian species enrichment</t>
  </si>
  <si>
    <t>Animal vs. plant fold-change</t>
  </si>
  <si>
    <t>Animal vs. baseline fold-change</t>
  </si>
  <si>
    <t>Baseline vs. plant fold-change</t>
  </si>
  <si>
    <t>3d</t>
  </si>
  <si>
    <t>3e</t>
  </si>
  <si>
    <t>3f</t>
  </si>
  <si>
    <t>3g</t>
  </si>
  <si>
    <t>3h</t>
  </si>
  <si>
    <t>Full Taxonomy</t>
  </si>
  <si>
    <r>
      <rPr>
        <b/>
        <sz val="12"/>
        <color theme="1"/>
        <rFont val="Calibri"/>
        <family val="2"/>
        <scheme val="minor"/>
      </rPr>
      <t>Supplementary Table 2. Subject metadata.</t>
    </r>
    <r>
      <rPr>
        <sz val="12"/>
        <color theme="1"/>
        <rFont val="Calibri"/>
        <family val="2"/>
        <scheme val="minor"/>
      </rPr>
      <t xml:space="preserve"> Prior to enrollment, subjects were assigned an identification number and surveyed regarding their sex, age, physiology,  bowel movement frequency, antibiotic history, and gastrointestinal health.</t>
    </r>
  </si>
  <si>
    <r>
      <rPr>
        <b/>
        <sz val="12"/>
        <color theme="1"/>
        <rFont val="Calibri"/>
        <family val="2"/>
        <scheme val="minor"/>
      </rPr>
      <t>Supplementary Table 1. Ingredient lists for the plant- and animal-based diets.</t>
    </r>
    <r>
      <rPr>
        <sz val="12"/>
        <color theme="1"/>
        <rFont val="Calibri"/>
        <family val="2"/>
        <scheme val="minor"/>
      </rPr>
      <t xml:space="preserve"> Ingredients for the plant-based diet, dinner meats and cheeses for the animal-based diet, and snacks for both diets were purchased at grocery stores. Lunch meats for the animal-based diet were prepared by a restaurant that was instructed to not add sauces to the food.</t>
    </r>
  </si>
  <si>
    <t>Animal-based diet (picomol / mg feces)</t>
  </si>
  <si>
    <t>GGTTTAACACGC</t>
  </si>
  <si>
    <t>AGACAGTAGGAG</t>
  </si>
  <si>
    <t>TGTACATCGCCG</t>
  </si>
  <si>
    <t>CCGAGGTATAAT</t>
  </si>
  <si>
    <t>ATGGGCGAATGG</t>
  </si>
  <si>
    <t>CTGAAGGGCGAA</t>
  </si>
  <si>
    <t>AACCGCATAAGT</t>
  </si>
  <si>
    <t>ATTTAGGACGAC</t>
  </si>
  <si>
    <t>CGCTCACAGAAT</t>
  </si>
  <si>
    <t>ACTTCCAACTTC</t>
  </si>
  <si>
    <t>GTAATGCGTAAC</t>
  </si>
  <si>
    <t>TGTTAAGCAGCA</t>
  </si>
  <si>
    <t>TTCTCCATCACA</t>
  </si>
  <si>
    <t>TACGGATTATGG</t>
  </si>
  <si>
    <t>ATAACATGTGCG</t>
  </si>
  <si>
    <t>AATAGCATGTCG</t>
  </si>
  <si>
    <t>ACCCATACAGCC</t>
  </si>
  <si>
    <t>CGATCGAACACT</t>
  </si>
  <si>
    <t>GGCATGTTATCG</t>
  </si>
  <si>
    <t>ATAATTGCCGAG</t>
  </si>
  <si>
    <t>CTACACAGCACA</t>
  </si>
  <si>
    <t>GTTCGGTGTCCA</t>
  </si>
  <si>
    <t>GCAACACCATCC</t>
  </si>
  <si>
    <t>CATTCGTGGCGT</t>
  </si>
  <si>
    <t>CATCATACGGGT</t>
  </si>
  <si>
    <t>AGCTCTAGAAAC</t>
  </si>
  <si>
    <t>GATGCTGCCGTT</t>
  </si>
  <si>
    <t>GCAACCGATTGT</t>
  </si>
  <si>
    <t>TCAGTCAGATGA</t>
  </si>
  <si>
    <t>CATGTGCTTAGG</t>
  </si>
  <si>
    <t>AAGACAGCTATC</t>
  </si>
  <si>
    <t>CGATAGGCCTTA</t>
  </si>
  <si>
    <t>GGCCAGTTCCTA</t>
  </si>
  <si>
    <t>AGGGTGACTTTA</t>
  </si>
  <si>
    <t>TTCGATGCCGCA</t>
  </si>
  <si>
    <t>ATTCGGTAGTGC</t>
  </si>
  <si>
    <t>ATTATCGTCCCT</t>
  </si>
  <si>
    <t>GACTGACTCGTC</t>
  </si>
  <si>
    <t>ATTGACCGGTCA</t>
  </si>
  <si>
    <t>CCTTGACCGATG</t>
  </si>
  <si>
    <t>AACTAGTTCAGG</t>
  </si>
  <si>
    <t>AACTTTCAGGAG</t>
  </si>
  <si>
    <t>TCTCTACCACTC</t>
  </si>
  <si>
    <t>TGTGGCTCGTGT</t>
  </si>
  <si>
    <t>TCGACATCTCTT</t>
  </si>
  <si>
    <t>ACTCTAGCCGGT</t>
  </si>
  <si>
    <t>ATATGACCCAGC</t>
  </si>
  <si>
    <t>TAACGTGTGTGC</t>
  </si>
  <si>
    <t>ATCGCACAGTAA</t>
  </si>
  <si>
    <t>TAACGCTGTGTG</t>
  </si>
  <si>
    <t>GAACGGGACGTA</t>
  </si>
  <si>
    <t>AACCGATGTACC</t>
  </si>
  <si>
    <t>GCGTCCATGAAT</t>
  </si>
  <si>
    <t>ACCTGGGAATAT</t>
  </si>
  <si>
    <t>ATTAAGCCTGGA</t>
  </si>
  <si>
    <t>TGGAGTAGGTGG</t>
  </si>
  <si>
    <t>AGTTACGAGCTA</t>
  </si>
  <si>
    <t>CTGGGTATCTCG</t>
  </si>
  <si>
    <t>GAGACGTGTTCT</t>
  </si>
  <si>
    <t>CCACAGATCGAT</t>
  </si>
  <si>
    <t>GCATTACTGGAC</t>
  </si>
  <si>
    <t>GAGTACAGTCTA</t>
  </si>
  <si>
    <t>ACGGCGTTATGT</t>
  </si>
  <si>
    <t>GTCTTCAGCAAG</t>
  </si>
  <si>
    <t>TGTGTAGCCATG</t>
  </si>
  <si>
    <t>ATTCTGCCGAAG</t>
  </si>
  <si>
    <t>GACTACCCGTTG</t>
  </si>
  <si>
    <t>GTGGAGTCTCAT</t>
  </si>
  <si>
    <t>CAACGTGCTCCA</t>
  </si>
  <si>
    <t>ACTGATGGCCTC</t>
  </si>
  <si>
    <t>GATGTTCGCTAG</t>
  </si>
  <si>
    <t>ATCCCTACGGAA</t>
  </si>
  <si>
    <t>GTTTCCGTGGTG</t>
  </si>
  <si>
    <t>CTCTTCTGATCA</t>
  </si>
  <si>
    <t>TGCGCTGAATGT</t>
  </si>
  <si>
    <t>GTAGATCGTGTA</t>
  </si>
  <si>
    <t>ACCTTACACCTT</t>
  </si>
  <si>
    <t>GTGTTCCCAGAA</t>
  </si>
  <si>
    <t>CACTACGCTAGA</t>
  </si>
  <si>
    <t>GTCGTCCAAATG</t>
  </si>
  <si>
    <t>AAGGGCGCTGAA</t>
  </si>
  <si>
    <t>AGACATACCGTA</t>
  </si>
  <si>
    <t>CTCTGCCTAATT</t>
  </si>
  <si>
    <t>GAACACTTTGGA</t>
  </si>
  <si>
    <t>GCTCGAAGATTC</t>
  </si>
  <si>
    <t>AGATGATCAGTC</t>
  </si>
  <si>
    <t>GCCTGTCTGCAA</t>
  </si>
  <si>
    <t>CTATCATCCTCA</t>
  </si>
  <si>
    <t>AGGAACCAGACG</t>
  </si>
  <si>
    <t>TATACCGCTGCG</t>
  </si>
  <si>
    <t>GAGGACCAGCAA</t>
  </si>
  <si>
    <t>TCGATTGGCCGT</t>
  </si>
  <si>
    <t>GGAATCCGATTA</t>
  </si>
  <si>
    <t>GAAATGCTACGT</t>
  </si>
  <si>
    <t>ATAGGCTGTAGT</t>
  </si>
  <si>
    <t>TTATGGTACGGA</t>
  </si>
  <si>
    <t>TAAGGCATCGCT</t>
  </si>
  <si>
    <t>GTATCTGCGCGT</t>
  </si>
  <si>
    <t>GGATAGCCAAGG</t>
  </si>
  <si>
    <t>GTGGTCATCGTA</t>
  </si>
  <si>
    <t>TGGTTGGTTACG</t>
  </si>
  <si>
    <t>CTTAGGCATGTG</t>
  </si>
  <si>
    <t>ATCACCAGGTGT</t>
  </si>
  <si>
    <t>ATAGCGAACTCA</t>
  </si>
  <si>
    <t>TTCTCATGGAGG</t>
  </si>
  <si>
    <t>CGACTCTAAACG</t>
  </si>
  <si>
    <t>AGGTCCAAATCA</t>
  </si>
  <si>
    <t>TCCATCGACGTG</t>
  </si>
  <si>
    <t>CGATGTGTGGTT</t>
  </si>
  <si>
    <t>CCACATTGGGTC</t>
  </si>
  <si>
    <t>TATGAACGTCCG</t>
  </si>
  <si>
    <t>CAGATTAACCAG</t>
  </si>
  <si>
    <t>TCTGAGGTTGCC</t>
  </si>
  <si>
    <t>CATGCCAACATG</t>
  </si>
  <si>
    <t>GCATCAGAGTTA</t>
  </si>
  <si>
    <t>GTGGTGGTTTCC</t>
  </si>
  <si>
    <t>GGTTCCATTAGG</t>
  </si>
  <si>
    <t>TATCACCGGCAC</t>
  </si>
  <si>
    <t>TGGCTTTCTATC</t>
  </si>
  <si>
    <t>GAGCGTATCCAT</t>
  </si>
  <si>
    <t>AGCGTAATTAGC</t>
  </si>
  <si>
    <t>CGTAGGTAGAGG</t>
  </si>
  <si>
    <t>ATTCTCTCACGT</t>
  </si>
  <si>
    <t>GTCGCCGTACAT</t>
  </si>
  <si>
    <t>CGCCACGTGTAT</t>
  </si>
  <si>
    <t>AGGCACAGTAGG</t>
  </si>
  <si>
    <t>CATAGTGATTGG</t>
  </si>
  <si>
    <t>CATTATGGCGTG</t>
  </si>
  <si>
    <t>GGCTGCATACTC</t>
  </si>
  <si>
    <t>CTGTGTCCATGG</t>
  </si>
  <si>
    <t>GCCGTCTCGTAA</t>
  </si>
  <si>
    <t>CTTCGCGGATGT</t>
  </si>
  <si>
    <t>TTGGTAAAGTGC</t>
  </si>
  <si>
    <t>GCATTCGGCGTT</t>
  </si>
  <si>
    <t>CGCACTACGCAT</t>
  </si>
  <si>
    <t>CCGTGACAACTC</t>
  </si>
  <si>
    <t>CTACGAAAGCCT</t>
  </si>
  <si>
    <t>GCTATCAAGACA</t>
  </si>
  <si>
    <t>AAGTGGCTATCC</t>
  </si>
  <si>
    <t>CGGAGTAATCCT</t>
  </si>
  <si>
    <t>FullTaxonomy</t>
  </si>
  <si>
    <t>k__Eukarya;p__Ascomycota;c__Eurotiomycetes;o__Eurotiales;f__Trichocomaceae;g__Penicillium;s__Penicillium sp.</t>
  </si>
  <si>
    <t>k__Eukarya;p__Ascomycota;c__Saccharomycetes;o__Saccharomycetales;f__NA;g__Candida;s__Candida sp.</t>
  </si>
  <si>
    <t>k__Eukarya;p__Ascomycota;c__Saccharomycetes;o__Saccharomycetales;f__Debaryomycetaceae;g__Debaryomyces;s__Debaryomyces sp.</t>
  </si>
  <si>
    <t>k__Eukarya;p__Ascomycota;c__Dothideomycetes;o__Pleosporales;f__Didymellaceae;g__Phoma;s__Phoma sp.</t>
  </si>
  <si>
    <t>k__Eukarya;p__Ascomycota;c__Sordariomycetes;o__Microascales;f__Halosphaeriaceae;g__Sigmoidea;s__Sigmoidea sp.</t>
  </si>
  <si>
    <t>k__Eukarya;p__Ascomycota;c__Saccharomycetes;o__Saccharomycetales;f__Dipodascaceae;g__Galactomyces;s__Galactomyces sp.</t>
  </si>
  <si>
    <t>k__Eukarya;p__Ascomycota;c__Eurotiomycetes;o__Eurotiales;f__Trichocomaceae;g__Aspergillus;s__Aspergillus sp.</t>
  </si>
  <si>
    <t>k__Eukarya;p__Basidiomycota;c__NA;o__Sporidiobolales;f__NA;g__Rhodotorula;s__Rhodotorula sp.</t>
  </si>
  <si>
    <t>k__Eukarya;p__Ascomycota;c__Sordariomycetes;o__Microascales;f__Microascaceae;g__Microascus;s__Microascus sp.</t>
  </si>
  <si>
    <t>k__Eukarya;p__Basidiomycota;c__Agaricomycetes;o__Agaricales;f__Agaricaceae;g__Agaricus;s__Agaricus sp.</t>
  </si>
  <si>
    <t xml:space="preserve">k__Eukarya;p__Ascomycota;c__NA;o__NA;f__NA;g__NA;s__NA </t>
  </si>
  <si>
    <r>
      <rPr>
        <b/>
        <sz val="12"/>
        <color theme="1"/>
        <rFont val="Calibri"/>
        <family val="2"/>
        <scheme val="minor"/>
      </rPr>
      <t xml:space="preserve">Supplementary Table 5. Macronutrient intake during baseline, plant-based, and animal-based diet. </t>
    </r>
    <r>
      <rPr>
        <sz val="12"/>
        <color theme="1"/>
        <rFont val="Calibri"/>
        <family val="2"/>
        <scheme val="minor"/>
      </rPr>
      <t xml:space="preserve">Reported are median and median absolute deviation (MAD) nutritional values across subjects, computed from diet logs and the CalorieKing food database. Fat, protein, and carbohydrate contributions to total caloric intake were estimated by assuming that those macronutrients contain 9 kcal, 4 kcal, and 4 kcal of energy per gram of mass, respectively. The significance of differences in macronutrient levels between diets was determined by the Wilcoxon signed-rank test. For reference purposes, average American adult macronutrient profiles are also shown for men and women (National Health and Nutrition Examination Survey, as reported in Austin et al., Am J Clin Nutr 2011; 93:836-43). </t>
    </r>
  </si>
  <si>
    <t>Supplementary Table 6. 16S rRNA gene sequencing metadata.</t>
  </si>
  <si>
    <r>
      <rPr>
        <b/>
        <sz val="12"/>
        <color theme="1"/>
        <rFont val="Calibri"/>
        <family val="2"/>
        <scheme val="minor"/>
      </rPr>
      <t>Supplementary Table 6. 16S rRNA gene sequencing metadata.</t>
    </r>
    <r>
      <rPr>
        <sz val="12"/>
        <color theme="1"/>
        <rFont val="Calibri"/>
        <family val="2"/>
        <scheme val="minor"/>
      </rPr>
      <t xml:space="preserve"> Listed for each sample is the donor subject or tested food item, along with the diet arm, and date the sample was collected. Sequencing barcodes used during sample multiplexing and the number of 16S rRNA reads that passed quality filtering, are also shown. A median of 41,686 reads were associated with each sample, with a median absolute deviation of 22,899 reads. </t>
    </r>
  </si>
  <si>
    <t>Supplementary Table 7. Cluster abundances.</t>
  </si>
  <si>
    <r>
      <rPr>
        <b/>
        <sz val="12"/>
        <color theme="1"/>
        <rFont val="Calibri"/>
        <family val="2"/>
        <scheme val="minor"/>
      </rPr>
      <t xml:space="preserve">Supplementary Table 7. Cluster abundances. </t>
    </r>
    <r>
      <rPr>
        <sz val="12"/>
        <color theme="1"/>
        <rFont val="Calibri"/>
        <family val="2"/>
        <scheme val="minor"/>
      </rPr>
      <t xml:space="preserve">Abundances for each cluster were computed by summing the fractional abundance of OTUs (after normalization) associated with a given cluster across all samples. Note that the total cluster abundance does not sum to unity because only highly-abundant OTUs (ones that summed to 95% of the community) were used for clustering. </t>
    </r>
  </si>
  <si>
    <t>Supplementary Table 8. Cluster membership.</t>
  </si>
  <si>
    <r>
      <rPr>
        <b/>
        <sz val="12"/>
        <color theme="1"/>
        <rFont val="Calibri"/>
        <family val="2"/>
        <scheme val="minor"/>
      </rPr>
      <t>Supplementary Table 8. Cluster membership.</t>
    </r>
    <r>
      <rPr>
        <sz val="12"/>
        <color theme="1"/>
        <rFont val="Calibri"/>
        <family val="2"/>
        <scheme val="minor"/>
      </rPr>
      <t xml:space="preserve"> Members of each cluster are listed by their Greengenes prokMSA ID. Each OTU's phylum, and a truncated Latin name are also shown (the suffix ‘s’ indicates that Greengenes did not provide a Latin name at the species level; the suffix ‘g’ indicates an unspecified genus, etc.). The fraction of the cluster’s normalized read abundances associated with a given OTU are also shown.</t>
    </r>
  </si>
  <si>
    <r>
      <rPr>
        <b/>
        <sz val="12"/>
        <color theme="1"/>
        <rFont val="Calibri"/>
        <family val="2"/>
        <scheme val="minor"/>
      </rPr>
      <t>Supplementary Table 3.</t>
    </r>
    <r>
      <rPr>
        <sz val="12"/>
        <color theme="1"/>
        <rFont val="Calibri"/>
        <family val="2"/>
        <scheme val="minor"/>
      </rPr>
      <t xml:space="preserve"> Agreement was generally strong between CalorieKing, Diet Health Questionnaire (DHQ), and Nutrition Data System for Research (NDSR) diet tracking methods. Spearman correlations were calculated for nutritional values across subjects. DHQ values were not computed for the diet arms because the DHQ is based on a one-year diet recall. The sole incongruences between the three nutritional databases occured when measuring carbohydrates on the animal-based diet and fiber on the baseline diet (see p &gt; 0.05; red boxes). However, median nutritional levels between those two groups were fairly similar, differing by &lt; 10g. </t>
    </r>
  </si>
  <si>
    <t>Supplementary Table 3. Agreement between CalorieKing, Nutrition Data System for Research (NDSR), and Diet Health Questionnaire (DHQ) diet tracking methods.</t>
  </si>
  <si>
    <r>
      <rPr>
        <b/>
        <sz val="12"/>
        <color theme="1"/>
        <rFont val="Calibri"/>
        <family val="2"/>
        <scheme val="minor"/>
      </rPr>
      <t xml:space="preserve">Supplementary Table 4. Vegetarian and omnivores' diets. </t>
    </r>
    <r>
      <rPr>
        <sz val="12"/>
        <color theme="1"/>
        <rFont val="Calibri"/>
        <family val="2"/>
        <scheme val="minor"/>
      </rPr>
      <t xml:space="preserve">Vegetarian's rankings are  inclusive of 11 subjects on the baseline period, and 10 subjects on the animal-based and plant-based diet. Top rankings ("1") are highlighted in red. </t>
    </r>
  </si>
  <si>
    <t>Supplementary Table 4. Vegetarian and omnivores' diets</t>
  </si>
  <si>
    <r>
      <rPr>
        <b/>
        <sz val="12"/>
        <color theme="1"/>
        <rFont val="Calibri"/>
        <family val="2"/>
        <scheme val="minor"/>
      </rPr>
      <t xml:space="preserve">Supplementary Table 23. Bile acids on the animal-based diet. </t>
    </r>
    <r>
      <rPr>
        <sz val="12"/>
        <color theme="1"/>
        <rFont val="Calibri"/>
        <family val="2"/>
        <scheme val="minor"/>
      </rPr>
      <t>Median bile acid concentrations across subjects are provided for the animal-based diet and the preceding baseline period. p-values were computed using the Wilcoxon Signed-Rank test (p&lt;0.05 are highlighted in red). Abbreviations: LCA, lithocholic acid; DCA, deoxycholic acid; CDCA, chenodeoxycholic acid; CA, cholate.</t>
    </r>
  </si>
  <si>
    <t>Supplementary Table 23. Bile acids on the animal-based diet.</t>
  </si>
  <si>
    <t>Supplementary Table 9. Cluster abundance change and significance on diet arms.</t>
  </si>
  <si>
    <r>
      <rPr>
        <b/>
        <sz val="12"/>
        <color theme="1"/>
        <rFont val="Calibri"/>
        <family val="2"/>
        <scheme val="minor"/>
      </rPr>
      <t>Supplementary Table 9. Cluster abundance change and significance on diet arms.</t>
    </r>
    <r>
      <rPr>
        <sz val="12"/>
        <color theme="1"/>
        <rFont val="Calibri"/>
        <family val="2"/>
        <scheme val="minor"/>
      </rPr>
      <t xml:space="preserve"> Cluster fold changes on each diet were computed for the most abundant clusters (normalized median abundance &gt; 0.001). The significance of these fold changes were measured using Wilcoxon Signed Rank tests. We adjusted for multiple hypothesis testing by computing the False Discovery Rate. q-values below 0.05 are highlighted in red. </t>
    </r>
  </si>
  <si>
    <r>
      <rPr>
        <b/>
        <sz val="12"/>
        <color theme="1"/>
        <rFont val="Calibri"/>
        <family val="2"/>
        <scheme val="minor"/>
      </rPr>
      <t xml:space="preserve">Supplementary Table 10. Correlations between subjects’ baseline Prevotella abundances and long-term diet. </t>
    </r>
    <r>
      <rPr>
        <sz val="12"/>
        <color theme="1"/>
        <rFont val="Calibri"/>
        <family val="2"/>
        <scheme val="minor"/>
      </rPr>
      <t>Prevotella fractions were computed by summing the fractional 16S rRNA abundance of all OTUs whose genus name was Prevotella. Subject long-term diet data was estimated from a Diet History Questionnaire. Spearman correlation p-values have not been corrected for multiple hypothesis testing.</t>
    </r>
  </si>
  <si>
    <t xml:space="preserve">Supplementary Table 10. Correlations between subjects’ baseline Prevotella abundances and long-term diet. </t>
  </si>
  <si>
    <t>Supplementary Table 11. Short chain fatty acid concentrations.</t>
  </si>
  <si>
    <r>
      <rPr>
        <b/>
        <sz val="12"/>
        <rFont val="Arial"/>
      </rPr>
      <t xml:space="preserve">Supplementary Table 11. Short chain fatty acid concentrations. </t>
    </r>
    <r>
      <rPr>
        <sz val="12"/>
        <rFont val="Arial"/>
      </rPr>
      <t xml:space="preserve">Values are mM per gram wet weight (mean±sem). Asterisks indicate significant differences (p&lt;0.05; Mann Whitney test): *only significant when comparing plant- and animal-based diet timepoints; **also significant when comparing the animal-based diet to baseline samples. </t>
    </r>
  </si>
  <si>
    <t>Supplementary Table 12. RNA-Seq metadata.</t>
  </si>
  <si>
    <t>Supplementary Table 17. KEGG orthologous groups highlighted in Figure 3.</t>
  </si>
  <si>
    <r>
      <rPr>
        <b/>
        <sz val="12"/>
        <color theme="1"/>
        <rFont val="Calibri"/>
        <family val="2"/>
        <scheme val="minor"/>
      </rPr>
      <t xml:space="preserve">Supplementary Table 17. KEGG orthologous groups highlighted in Figure 3. </t>
    </r>
    <r>
      <rPr>
        <sz val="12"/>
        <color theme="1"/>
        <rFont val="Calibri"/>
        <family val="2"/>
        <scheme val="minor"/>
      </rPr>
      <t xml:space="preserve">Mean and SEM gene expression values, normalized to reads per kilobase per million. Average fold-changes in gene expression between diets and their respective baseline periods are tabulated. Also provided are the changes in gene abundance observed between herbivorous and carnivorous mammals (Muegge et al., Science 2011). </t>
    </r>
  </si>
  <si>
    <t>Supplementary Table 13. KEGG modules significantly associated with diet.</t>
  </si>
  <si>
    <r>
      <rPr>
        <b/>
        <sz val="12"/>
        <color theme="1"/>
        <rFont val="Calibri"/>
        <family val="2"/>
        <scheme val="minor"/>
      </rPr>
      <t xml:space="preserve">Supplementary Table 13. KEGG modules significantly associated with diet. </t>
    </r>
    <r>
      <rPr>
        <sz val="12"/>
        <color theme="1"/>
        <rFont val="Calibri"/>
        <family val="2"/>
        <scheme val="minor"/>
      </rPr>
      <t>List reflects LefSe analysis of HUMAnN abundances.</t>
    </r>
  </si>
  <si>
    <t>Supplementary Table 14. KEGG pathways significantly associated with diet.</t>
  </si>
  <si>
    <r>
      <rPr>
        <b/>
        <sz val="12"/>
        <color theme="1"/>
        <rFont val="Calibri"/>
        <family val="2"/>
        <scheme val="minor"/>
      </rPr>
      <t>Supplementary Table 14. KEGG pathways significantly associated with diet.</t>
    </r>
    <r>
      <rPr>
        <sz val="12"/>
        <color theme="1"/>
        <rFont val="Calibri"/>
        <family val="2"/>
        <scheme val="minor"/>
      </rPr>
      <t xml:space="preserve"> List reflects LefSe analysis of HUMAnN abundances.</t>
    </r>
  </si>
  <si>
    <t>Supplementary Table 15. Beta-lactamase gene abundance predicted by 16S rRNA data.</t>
  </si>
  <si>
    <r>
      <rPr>
        <b/>
        <sz val="12"/>
        <color theme="1"/>
        <rFont val="Calibri"/>
        <family val="2"/>
        <scheme val="minor"/>
      </rPr>
      <t>Supplementary Table 15. Beta-lactamase gene abundance predicted by 16S rRNA data</t>
    </r>
    <r>
      <rPr>
        <sz val="12"/>
        <color theme="1"/>
        <rFont val="Calibri"/>
        <family val="2"/>
        <scheme val="minor"/>
      </rPr>
      <t xml:space="preserve">. The functional repertoire of microbiomes on the plant- and animal-based diets were estimated using the PICRUSt software pipeline (http://picrust.github.com.). Briefly, this pipeline matches 16S rRNA reads to sequenced microbial genomes, enabling prediction of gene content from 16S rRNA sequencing. Shown are the median predicted gene counts for genes associated with beta-lactam resistance (KEGG PATHWAY ko00312). p-values are computed using the Mann-Whitney U test (values were set to 1 if gene counts were 0 across all samples). PICRUSt analysis does not predict an increase in gene abundance on the animal-based diet; in fact, one methicillin resistance protein is predicted to be in higher abundance on the plant-based diet. </t>
    </r>
  </si>
  <si>
    <t>Supplementary Table 16. Figure 3 enzymes with predicted differences in gene abundance.</t>
  </si>
  <si>
    <r>
      <t>Supplementary Table 16. Figure 3 enzymes with predicted significant differences in gene abundance.</t>
    </r>
    <r>
      <rPr>
        <sz val="12"/>
        <color theme="1"/>
        <rFont val="Arial"/>
      </rPr>
      <t xml:space="preserve"> Shown are genes from Figure 3 whose gene abundance was predicted to significantly differ between the animal- and plant-based diet. Gene abundances were estimated using the PICRUSt software pipeline (http://picrust.github.com.). Shown are the median predicted gene counts, fold-change, and estimated significance (Mann-Whitney U test). Genes whose fold-change direction matches observed transcript-level changes are highlighted in yellow.</t>
    </r>
  </si>
  <si>
    <t>Supplemental Table 18. ITS sequencing metadata.</t>
  </si>
  <si>
    <r>
      <rPr>
        <b/>
        <sz val="12"/>
        <color theme="1"/>
        <rFont val="Calibri"/>
        <family val="2"/>
        <scheme val="minor"/>
      </rPr>
      <t>Supplementary Table 18</t>
    </r>
    <r>
      <rPr>
        <sz val="12"/>
        <color theme="1"/>
        <rFont val="Calibri"/>
        <family val="2"/>
        <scheme val="minor"/>
      </rPr>
      <t>.</t>
    </r>
    <r>
      <rPr>
        <b/>
        <sz val="12"/>
        <color theme="1"/>
        <rFont val="Calibri"/>
        <family val="2"/>
        <scheme val="minor"/>
      </rPr>
      <t xml:space="preserve"> ITS sequencing metadata. </t>
    </r>
    <r>
      <rPr>
        <sz val="12"/>
        <color theme="1"/>
        <rFont val="Calibri"/>
        <family val="2"/>
        <scheme val="minor"/>
      </rPr>
      <t>Listed for each sample is the donor subject or tested food item, along with the diet arm and date the sample was collected. Sequencing barcodes used during sample multiplexing and the number of reads that passed quality filtering are also shown.</t>
    </r>
  </si>
  <si>
    <t>Supplementary Table 19. Isolation of foodborne microbes.</t>
  </si>
  <si>
    <r>
      <t xml:space="preserve">Supplementary Table 19. Isolation of foodborne microbes. </t>
    </r>
    <r>
      <rPr>
        <sz val="12"/>
        <color theme="1"/>
        <rFont val="Calibri"/>
        <family val="2"/>
        <scheme val="minor"/>
      </rPr>
      <t xml:space="preserve">Bacterial and fungal isolates were cultured from subjects' feces after the animal-based diet. Isolates were characterized using Sanger sequencing of 16S rRNA or fungal ITS. Listed above are isolates that map to bacteria or fungi cultured from cheeses used on the animal-based diet (&gt;97% DNA sequence similarity). Microbial taxonomy was assigned using BLAST against the NCBI non-redundant database or by comparison to sequenced and identified food isolates. </t>
    </r>
  </si>
  <si>
    <t>Supplementary Table 20. Baseline bacterial cluster abundance and saturated fat consumption.</t>
  </si>
  <si>
    <r>
      <t xml:space="preserve">Supplementary Table 20. Bacterial cluster abundance and baseline saturated fat consumption. </t>
    </r>
    <r>
      <rPr>
        <sz val="12"/>
        <color theme="1"/>
        <rFont val="Calibri"/>
        <family val="2"/>
        <scheme val="minor"/>
      </rPr>
      <t>Spearman correlations were calculated between subjects' baseline saturated fat intake (as measured by the NDSR) and their baseline abundance of diet-sensitive clusters. Positive significant correlations (p &lt; 0.05) are highlighted in red.</t>
    </r>
  </si>
  <si>
    <r>
      <t xml:space="preserve">Supplementary Table 21. Foodborne fungi and bacteria on the animal-based diet. </t>
    </r>
    <r>
      <rPr>
        <sz val="12"/>
        <color theme="1"/>
        <rFont val="Calibri"/>
        <family val="2"/>
        <scheme val="minor"/>
      </rPr>
      <t>Listed are the 25 most common bacterial and fungal taxa found in foods served on the animal-based diet. Cell colors increase with intensity in proportion to the fraction of each food's reads accounted for by a given species. Rows are sorted by species' overall abundance across all foods.</t>
    </r>
  </si>
  <si>
    <t>Supplementary Table 21. Foodborne fungi and bacteria on the animal-based diet</t>
  </si>
  <si>
    <t xml:space="preserve">Supplementary Table 22. Taxa with significant transcriptional changes during diet arms. </t>
  </si>
  <si>
    <r>
      <rPr>
        <b/>
        <sz val="12"/>
        <color theme="1"/>
        <rFont val="Calibri"/>
        <family val="2"/>
        <scheme val="minor"/>
      </rPr>
      <t xml:space="preserve">Supplementary Table 22. Taxa with significant transcriptional changes during diet arms. </t>
    </r>
    <r>
      <rPr>
        <sz val="12"/>
        <color theme="1"/>
        <rFont val="Calibri"/>
        <family val="2"/>
        <scheme val="minor"/>
      </rPr>
      <t>We used a rank-based analysis of variance test (Kruskal-Wallis) to identify taxa with altered  transcription levels on the diet arms (q &lt; 0.1 for all taxa shown). Taxa are listed by their IMG Genome ID. Also shown are the mean transcriptional abundances of taxa on the baseline, plant- and animal-based diets (RPKM normalized). Taxa whose mean expression is elevated on the animal-based diet, relative to baseline, are highlighted in red, and taxa whose mean expression is  elevated on the plant-based diet, relative to baseline, are highlighted in green. Non-bacterial taxa (</t>
    </r>
    <r>
      <rPr>
        <i/>
        <sz val="12"/>
        <color theme="1"/>
        <rFont val="Calibri"/>
        <scheme val="minor"/>
      </rPr>
      <t>i.e.</t>
    </r>
    <r>
      <rPr>
        <sz val="12"/>
        <color theme="1"/>
        <rFont val="Calibri"/>
        <family val="2"/>
        <scheme val="minor"/>
      </rPr>
      <t xml:space="preserve"> eukaryotes and viruses) are highlighted in yellow.  </t>
    </r>
  </si>
  <si>
    <t>Supplementary Table 5. Macronutrient intake during baseline, plant-based, and animal-based diet.</t>
  </si>
  <si>
    <r>
      <rPr>
        <b/>
        <sz val="12"/>
        <color theme="1"/>
        <rFont val="Arial"/>
      </rPr>
      <t>Supplementary Table 12</t>
    </r>
    <r>
      <rPr>
        <sz val="12"/>
        <color theme="1"/>
        <rFont val="Arial"/>
      </rPr>
      <t>.</t>
    </r>
    <r>
      <rPr>
        <b/>
        <sz val="12"/>
        <color theme="1"/>
        <rFont val="Arial"/>
      </rPr>
      <t xml:space="preserve"> RNA-Seq metadata.</t>
    </r>
    <r>
      <rPr>
        <sz val="12"/>
        <color theme="1"/>
        <rFont val="Arial"/>
      </rPr>
      <t xml:space="preserve"> Listed for each sample is the donor subject, along with the diet arm and date. Sequencing barcodes used during sample multiplexing, the number of reads that passed quality filtering, the percentage of mapped reads, and the percentage of coding sequences (CDS) are also shown.</t>
    </r>
  </si>
  <si>
    <t>3c</t>
  </si>
  <si>
    <t>OTU ID</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</si>
</sst>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0.0"/>
    <numFmt numFmtId="165" formatCode="0.0000"/>
    <numFmt numFmtId="166" formatCode="0.00000"/>
    <numFmt numFmtId="167" formatCode="m/d/yyyy"/>
    <numFmt numFmtId="168" formatCode="0.000"/>
  </numFmts>
  <fonts count="23" x14ac:knownFonts="1">
    <font>
      <sz val="12"/>
      <color theme="1"/>
      <name val="Calibri"/>
      <family val="2"/>
      <scheme val="minor"/>
    </font>
    <font>
      <b/>
      <sz val="12"/>
      <color rgb="FF3F3F3F"/>
      <name val="Calibri"/>
      <family val="2"/>
      <scheme val="minor"/>
    </font>
    <font>
      <b/>
      <sz val="12"/>
      <color theme="1"/>
      <name val="Calibri"/>
      <family val="2"/>
      <scheme val="minor"/>
    </font>
    <font>
      <b/>
      <sz val="24"/>
      <color theme="1"/>
      <name val="Calibri"/>
      <scheme val="minor"/>
    </font>
    <font>
      <b/>
      <sz val="12"/>
      <color rgb="FF000000"/>
      <name val="Calibri"/>
      <family val="2"/>
      <scheme val="minor"/>
    </font>
    <font>
      <sz val="12"/>
      <color rgb="FF000000"/>
      <name val="Calibri"/>
      <family val="2"/>
      <scheme val="minor"/>
    </font>
    <font>
      <b/>
      <sz val="12"/>
      <color theme="1"/>
      <name val="Arial"/>
    </font>
    <font>
      <sz val="12"/>
      <color theme="1"/>
      <name val="Arial"/>
    </font>
    <font>
      <b/>
      <sz val="12"/>
      <name val="Arial"/>
    </font>
    <font>
      <sz val="12"/>
      <name val="Arial"/>
    </font>
    <font>
      <sz val="10"/>
      <name val="Arial"/>
    </font>
    <font>
      <sz val="12"/>
      <color rgb="FF9C0006"/>
      <name val="Calibri"/>
      <family val="2"/>
      <scheme val="minor"/>
    </font>
    <font>
      <u/>
      <sz val="12"/>
      <color theme="10"/>
      <name val="Calibri"/>
      <family val="2"/>
      <scheme val="minor"/>
    </font>
    <font>
      <u/>
      <sz val="12"/>
      <color theme="11"/>
      <name val="Calibri"/>
      <family val="2"/>
      <scheme val="minor"/>
    </font>
    <font>
      <b/>
      <sz val="10"/>
      <name val="Arial"/>
    </font>
    <font>
      <sz val="8"/>
      <name val="Calibri"/>
      <family val="2"/>
      <scheme val="minor"/>
    </font>
    <font>
      <b/>
      <sz val="12"/>
      <color rgb="FF3F3F3F"/>
      <name val="Calibri"/>
    </font>
    <font>
      <sz val="12"/>
      <color rgb="FF000000"/>
      <name val="Calibri"/>
    </font>
    <font>
      <sz val="12"/>
      <color rgb="FF9C0006"/>
      <name val="Calibri"/>
    </font>
    <font>
      <b/>
      <sz val="12"/>
      <color rgb="FF3F3F3F"/>
      <name val="Arial"/>
    </font>
    <font>
      <sz val="14"/>
      <color rgb="FF000000"/>
      <name val="Courier New"/>
    </font>
    <font>
      <i/>
      <sz val="12"/>
      <color theme="1"/>
      <name val="Calibri"/>
      <scheme val="minor"/>
    </font>
    <font>
      <b/>
      <sz val="12"/>
      <name val="Calibri"/>
      <scheme val="minor"/>
    </font>
  </fonts>
  <fills count="13">
    <fill>
      <patternFill patternType="none"/>
    </fill>
    <fill>
      <patternFill patternType="gray125"/>
    </fill>
    <fill>
      <patternFill patternType="solid">
        <fgColor rgb="FFF2F2F2"/>
      </patternFill>
    </fill>
    <fill>
      <patternFill patternType="solid">
        <fgColor theme="0" tint="-0.14999847407452621"/>
        <bgColor indexed="64"/>
      </patternFill>
    </fill>
    <fill>
      <patternFill patternType="solid">
        <fgColor theme="6" tint="0.79998168889431442"/>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rgb="FFD9D9D9"/>
        <bgColor rgb="FF000000"/>
      </patternFill>
    </fill>
    <fill>
      <patternFill patternType="solid">
        <fgColor rgb="FFFFFFFF"/>
        <bgColor rgb="FF000000"/>
      </patternFill>
    </fill>
    <fill>
      <patternFill patternType="solid">
        <fgColor rgb="FFF2F2F2"/>
        <bgColor rgb="FF000000"/>
      </patternFill>
    </fill>
    <fill>
      <patternFill patternType="solid">
        <fgColor rgb="FFFFC7CE"/>
        <bgColor rgb="FF000000"/>
      </patternFill>
    </fill>
    <fill>
      <patternFill patternType="solid">
        <fgColor rgb="FFFFC7CE"/>
        <bgColor indexed="64"/>
      </patternFill>
    </fill>
    <fill>
      <patternFill patternType="solid">
        <fgColor rgb="FFF2F2F2"/>
        <bgColor indexed="64"/>
      </patternFill>
    </fill>
  </fills>
  <borders count="27">
    <border>
      <left/>
      <right/>
      <top/>
      <bottom/>
      <diagonal/>
    </border>
    <border>
      <left style="thin">
        <color rgb="FF3F3F3F"/>
      </left>
      <right style="thin">
        <color rgb="FF3F3F3F"/>
      </right>
      <top style="thin">
        <color rgb="FF3F3F3F"/>
      </top>
      <bottom style="thin">
        <color rgb="FF3F3F3F"/>
      </bottom>
      <diagonal/>
    </border>
    <border>
      <left style="thin">
        <color rgb="FF3F3F3F"/>
      </left>
      <right style="thin">
        <color auto="1"/>
      </right>
      <top style="thin">
        <color rgb="FF3F3F3F"/>
      </top>
      <bottom style="thin">
        <color auto="1"/>
      </bottom>
      <diagonal/>
    </border>
    <border>
      <left style="thin">
        <color auto="1"/>
      </left>
      <right style="thin">
        <color auto="1"/>
      </right>
      <top style="thin">
        <color rgb="FF3F3F3F"/>
      </top>
      <bottom style="thin">
        <color auto="1"/>
      </bottom>
      <diagonal/>
    </border>
    <border>
      <left style="thin">
        <color rgb="FF3F3F3F"/>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style="thin">
        <color rgb="FF3F3F3F"/>
      </top>
      <bottom style="thin">
        <color auto="1"/>
      </bottom>
      <diagonal/>
    </border>
    <border>
      <left style="thin">
        <color rgb="FF3F3F3F"/>
      </left>
      <right style="thin">
        <color auto="1"/>
      </right>
      <top/>
      <bottom style="thin">
        <color auto="1"/>
      </bottom>
      <diagonal/>
    </border>
    <border>
      <left/>
      <right/>
      <top/>
      <bottom style="thin">
        <color rgb="FF3F3F3F"/>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rgb="FF3F3F3F"/>
      </top>
      <bottom style="thin">
        <color auto="1"/>
      </bottom>
      <diagonal/>
    </border>
    <border>
      <left style="thin">
        <color auto="1"/>
      </left>
      <right style="thin">
        <color auto="1"/>
      </right>
      <top style="thin">
        <color rgb="FF3F3F3F"/>
      </top>
      <bottom/>
      <diagonal/>
    </border>
    <border>
      <left style="thin">
        <color rgb="FF3F3F3F"/>
      </left>
      <right style="thin">
        <color auto="1"/>
      </right>
      <top style="thin">
        <color rgb="FF3F3F3F"/>
      </top>
      <bottom/>
      <diagonal/>
    </border>
    <border>
      <left style="thin">
        <color auto="1"/>
      </left>
      <right style="thin">
        <color auto="1"/>
      </right>
      <top style="thin">
        <color auto="1"/>
      </top>
      <bottom style="thin">
        <color rgb="FF3F3F3F"/>
      </bottom>
      <diagonal/>
    </border>
    <border>
      <left/>
      <right style="thin">
        <color rgb="FF3F3F3F"/>
      </right>
      <top style="thin">
        <color rgb="FF3F3F3F"/>
      </top>
      <bottom style="thin">
        <color rgb="FF3F3F3F"/>
      </bottom>
      <diagonal/>
    </border>
  </borders>
  <cellStyleXfs count="275">
    <xf numFmtId="0" fontId="0" fillId="0" borderId="0"/>
    <xf numFmtId="0" fontId="1" fillId="2" borderId="1" applyNumberFormat="0" applyAlignment="0" applyProtection="0"/>
    <xf numFmtId="0" fontId="10" fillId="0" borderId="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cellStyleXfs>
  <cellXfs count="283">
    <xf numFmtId="0" fontId="0" fillId="0" borderId="0" xfId="0"/>
    <xf numFmtId="0" fontId="1" fillId="2" borderId="1" xfId="1" applyAlignment="1">
      <alignment horizontal="center" vertical="center" wrapText="1"/>
    </xf>
    <xf numFmtId="0" fontId="1" fillId="2" borderId="3" xfId="1" applyBorder="1" applyAlignment="1">
      <alignment horizontal="center" vertical="center" wrapText="1"/>
    </xf>
    <xf numFmtId="0" fontId="1" fillId="2" borderId="4" xfId="1" applyBorder="1" applyAlignment="1">
      <alignment horizontal="right"/>
    </xf>
    <xf numFmtId="2" fontId="0" fillId="0" borderId="5" xfId="0" applyNumberFormat="1" applyBorder="1" applyAlignment="1">
      <alignment horizontal="center" vertical="center"/>
    </xf>
    <xf numFmtId="165" fontId="0" fillId="0" borderId="5" xfId="0" applyNumberFormat="1" applyBorder="1" applyAlignment="1">
      <alignment horizontal="center" vertical="center"/>
    </xf>
    <xf numFmtId="0" fontId="2" fillId="3" borderId="5" xfId="0" applyFont="1" applyFill="1" applyBorder="1" applyAlignment="1">
      <alignment horizontal="center" vertical="center"/>
    </xf>
    <xf numFmtId="0" fontId="2" fillId="3" borderId="5" xfId="0" applyFont="1" applyFill="1" applyBorder="1"/>
    <xf numFmtId="0" fontId="2" fillId="4" borderId="5" xfId="0" applyFont="1" applyFill="1" applyBorder="1" applyAlignment="1">
      <alignment horizontal="center" vertical="center"/>
    </xf>
    <xf numFmtId="0" fontId="0" fillId="0" borderId="5" xfId="0" applyBorder="1"/>
    <xf numFmtId="0" fontId="1" fillId="2" borderId="1" xfId="1" applyAlignment="1">
      <alignment horizontal="center"/>
    </xf>
    <xf numFmtId="0" fontId="0" fillId="0" borderId="0" xfId="0" applyAlignment="1">
      <alignment horizontal="center"/>
    </xf>
    <xf numFmtId="0" fontId="1" fillId="2" borderId="3" xfId="1" applyBorder="1" applyAlignment="1">
      <alignment horizontal="center" vertical="center"/>
    </xf>
    <xf numFmtId="0" fontId="0" fillId="0" borderId="5" xfId="0" applyBorder="1" applyAlignment="1">
      <alignment horizontal="center" vertical="center"/>
    </xf>
    <xf numFmtId="166" fontId="0" fillId="0" borderId="5" xfId="0" applyNumberFormat="1" applyBorder="1" applyAlignment="1">
      <alignment horizontal="center" vertical="center"/>
    </xf>
    <xf numFmtId="0" fontId="1" fillId="2" borderId="1" xfId="1" applyAlignment="1">
      <alignment horizontal="center" vertical="center"/>
    </xf>
    <xf numFmtId="166" fontId="1" fillId="2" borderId="1" xfId="1" applyNumberFormat="1" applyAlignment="1">
      <alignment horizontal="center" vertical="center"/>
    </xf>
    <xf numFmtId="0" fontId="2" fillId="0" borderId="0" xfId="0" applyFont="1" applyAlignment="1">
      <alignment vertical="center"/>
    </xf>
    <xf numFmtId="0" fontId="2" fillId="0" borderId="0" xfId="0" applyFont="1" applyAlignment="1">
      <alignment horizontal="center" vertical="center"/>
    </xf>
    <xf numFmtId="0" fontId="4" fillId="7" borderId="5" xfId="0" applyFont="1" applyFill="1" applyBorder="1" applyAlignment="1">
      <alignment horizontal="center" vertical="center" wrapText="1"/>
    </xf>
    <xf numFmtId="0" fontId="4" fillId="7" borderId="6" xfId="0" applyFont="1" applyFill="1" applyBorder="1" applyAlignment="1">
      <alignment horizontal="center" vertical="center" wrapText="1"/>
    </xf>
    <xf numFmtId="0" fontId="4" fillId="7" borderId="7" xfId="0" applyFont="1" applyFill="1" applyBorder="1" applyAlignment="1">
      <alignment horizontal="right"/>
    </xf>
    <xf numFmtId="2" fontId="5" fillId="0" borderId="8" xfId="0" applyNumberFormat="1" applyFont="1" applyBorder="1" applyAlignment="1">
      <alignment horizontal="center" vertical="center"/>
    </xf>
    <xf numFmtId="165" fontId="5" fillId="0" borderId="8" xfId="0" applyNumberFormat="1" applyFont="1" applyBorder="1" applyAlignment="1">
      <alignment horizontal="center" vertical="center"/>
    </xf>
    <xf numFmtId="2" fontId="5" fillId="8" borderId="8" xfId="0" applyNumberFormat="1" applyFont="1" applyFill="1" applyBorder="1" applyAlignment="1">
      <alignment horizontal="center" vertical="center"/>
    </xf>
    <xf numFmtId="165" fontId="5" fillId="8" borderId="8" xfId="0" applyNumberFormat="1" applyFont="1" applyFill="1" applyBorder="1" applyAlignment="1">
      <alignment horizontal="center" vertical="center"/>
    </xf>
    <xf numFmtId="2" fontId="5" fillId="0" borderId="8" xfId="0" applyNumberFormat="1" applyFont="1" applyBorder="1" applyAlignment="1">
      <alignment horizontal="center"/>
    </xf>
    <xf numFmtId="165" fontId="5" fillId="0" borderId="8" xfId="0" applyNumberFormat="1" applyFont="1" applyBorder="1" applyAlignment="1">
      <alignment horizontal="center"/>
    </xf>
    <xf numFmtId="0" fontId="0" fillId="0" borderId="5" xfId="0" applyBorder="1" applyAlignment="1">
      <alignment horizontal="center" vertical="center" wrapText="1"/>
    </xf>
    <xf numFmtId="11" fontId="0" fillId="0" borderId="5" xfId="0" applyNumberFormat="1" applyBorder="1" applyAlignment="1">
      <alignment horizontal="center" vertical="center" wrapText="1"/>
    </xf>
    <xf numFmtId="0" fontId="0" fillId="0" borderId="5" xfId="0" applyBorder="1" applyAlignment="1">
      <alignment vertical="center" wrapText="1"/>
    </xf>
    <xf numFmtId="0" fontId="5" fillId="0" borderId="5" xfId="0" applyFont="1" applyBorder="1" applyAlignment="1">
      <alignment horizontal="center"/>
    </xf>
    <xf numFmtId="0" fontId="5" fillId="0" borderId="8" xfId="0" applyFont="1" applyBorder="1" applyAlignment="1">
      <alignment horizontal="center"/>
    </xf>
    <xf numFmtId="0" fontId="0" fillId="0" borderId="0" xfId="0" applyAlignment="1">
      <alignment horizontal="center" wrapText="1"/>
    </xf>
    <xf numFmtId="0" fontId="7" fillId="0" borderId="0" xfId="0" applyFont="1" applyBorder="1" applyAlignment="1">
      <alignment horizontal="center"/>
    </xf>
    <xf numFmtId="164" fontId="9" fillId="0" borderId="0" xfId="0" applyNumberFormat="1" applyFont="1" applyFill="1" applyBorder="1" applyAlignment="1">
      <alignment horizontal="center"/>
    </xf>
    <xf numFmtId="164" fontId="9" fillId="0" borderId="13" xfId="0" applyNumberFormat="1" applyFont="1" applyFill="1" applyBorder="1" applyAlignment="1">
      <alignment horizontal="center"/>
    </xf>
    <xf numFmtId="164" fontId="9" fillId="0" borderId="10" xfId="0" applyNumberFormat="1" applyFont="1" applyFill="1" applyBorder="1" applyAlignment="1">
      <alignment horizontal="center"/>
    </xf>
    <xf numFmtId="164" fontId="9" fillId="0" borderId="11" xfId="0" applyNumberFormat="1" applyFont="1" applyFill="1" applyBorder="1" applyAlignment="1">
      <alignment horizontal="center"/>
    </xf>
    <xf numFmtId="164" fontId="9" fillId="0" borderId="15" xfId="0" applyNumberFormat="1" applyFont="1" applyFill="1" applyBorder="1" applyAlignment="1">
      <alignment horizontal="center"/>
    </xf>
    <xf numFmtId="164" fontId="9" fillId="0" borderId="8" xfId="0" applyNumberFormat="1" applyFont="1" applyFill="1" applyBorder="1" applyAlignment="1">
      <alignment horizontal="center"/>
    </xf>
    <xf numFmtId="0" fontId="8" fillId="3" borderId="5" xfId="0" applyFont="1" applyFill="1" applyBorder="1" applyAlignment="1">
      <alignment horizontal="center" vertical="center"/>
    </xf>
    <xf numFmtId="0" fontId="7" fillId="0" borderId="12" xfId="0" applyFont="1" applyFill="1" applyBorder="1" applyAlignment="1">
      <alignment horizontal="center"/>
    </xf>
    <xf numFmtId="0" fontId="7" fillId="0" borderId="0" xfId="0" applyFont="1" applyFill="1" applyBorder="1" applyAlignment="1">
      <alignment horizontal="center"/>
    </xf>
    <xf numFmtId="14" fontId="7" fillId="0" borderId="0" xfId="0" applyNumberFormat="1" applyFont="1" applyFill="1" applyBorder="1" applyAlignment="1">
      <alignment horizontal="center"/>
    </xf>
    <xf numFmtId="1" fontId="7" fillId="0" borderId="0" xfId="0" applyNumberFormat="1" applyFont="1" applyFill="1" applyBorder="1" applyAlignment="1">
      <alignment horizontal="center"/>
    </xf>
    <xf numFmtId="3" fontId="7" fillId="0" borderId="0" xfId="0" applyNumberFormat="1" applyFont="1" applyFill="1" applyBorder="1" applyAlignment="1">
      <alignment horizontal="center"/>
    </xf>
    <xf numFmtId="164" fontId="7" fillId="0" borderId="0" xfId="0" applyNumberFormat="1" applyFont="1" applyFill="1" applyBorder="1" applyAlignment="1">
      <alignment horizontal="center"/>
    </xf>
    <xf numFmtId="164" fontId="7" fillId="0" borderId="13" xfId="0" applyNumberFormat="1" applyFont="1" applyFill="1" applyBorder="1" applyAlignment="1">
      <alignment horizontal="center"/>
    </xf>
    <xf numFmtId="0" fontId="7" fillId="0" borderId="12" xfId="0" applyFont="1" applyBorder="1" applyAlignment="1">
      <alignment horizontal="center"/>
    </xf>
    <xf numFmtId="3" fontId="7" fillId="0" borderId="0" xfId="0" applyNumberFormat="1" applyFont="1" applyBorder="1" applyAlignment="1">
      <alignment horizontal="center"/>
    </xf>
    <xf numFmtId="164" fontId="7" fillId="0" borderId="0" xfId="0" applyNumberFormat="1" applyFont="1" applyBorder="1" applyAlignment="1">
      <alignment horizontal="center"/>
    </xf>
    <xf numFmtId="164" fontId="7" fillId="0" borderId="13" xfId="0" applyNumberFormat="1" applyFont="1" applyBorder="1" applyAlignment="1">
      <alignment horizontal="center"/>
    </xf>
    <xf numFmtId="0" fontId="9" fillId="0" borderId="0" xfId="0" applyFont="1" applyFill="1" applyBorder="1" applyAlignment="1">
      <alignment horizontal="center"/>
    </xf>
    <xf numFmtId="0" fontId="9" fillId="0" borderId="12" xfId="0" applyFont="1" applyFill="1" applyBorder="1" applyAlignment="1">
      <alignment horizontal="center"/>
    </xf>
    <xf numFmtId="0" fontId="9" fillId="0" borderId="14" xfId="0" applyFont="1" applyFill="1" applyBorder="1" applyAlignment="1">
      <alignment horizontal="center"/>
    </xf>
    <xf numFmtId="0" fontId="9" fillId="0" borderId="15" xfId="0" applyFont="1" applyFill="1" applyBorder="1" applyAlignment="1">
      <alignment horizontal="center"/>
    </xf>
    <xf numFmtId="14" fontId="7" fillId="0" borderId="15" xfId="0" applyNumberFormat="1" applyFont="1" applyFill="1" applyBorder="1" applyAlignment="1">
      <alignment horizontal="center"/>
    </xf>
    <xf numFmtId="1" fontId="7" fillId="0" borderId="15" xfId="0" applyNumberFormat="1" applyFont="1" applyFill="1" applyBorder="1" applyAlignment="1">
      <alignment horizontal="center"/>
    </xf>
    <xf numFmtId="3" fontId="7" fillId="0" borderId="15" xfId="0" applyNumberFormat="1" applyFont="1" applyFill="1" applyBorder="1" applyAlignment="1">
      <alignment horizontal="center"/>
    </xf>
    <xf numFmtId="164" fontId="7" fillId="0" borderId="15" xfId="0" applyNumberFormat="1" applyFont="1" applyFill="1" applyBorder="1" applyAlignment="1">
      <alignment horizontal="center"/>
    </xf>
    <xf numFmtId="164" fontId="7" fillId="0" borderId="8" xfId="0" applyNumberFormat="1" applyFont="1" applyFill="1" applyBorder="1" applyAlignment="1">
      <alignment horizontal="center"/>
    </xf>
    <xf numFmtId="0" fontId="1" fillId="9" borderId="2" xfId="0" applyFont="1" applyFill="1" applyBorder="1" applyAlignment="1">
      <alignment horizontal="center" vertical="center" wrapText="1"/>
    </xf>
    <xf numFmtId="0" fontId="1" fillId="9" borderId="16" xfId="0" applyFont="1" applyFill="1" applyBorder="1" applyAlignment="1">
      <alignment horizontal="center" vertical="center" wrapText="1"/>
    </xf>
    <xf numFmtId="0" fontId="1" fillId="9" borderId="17" xfId="0" applyFont="1" applyFill="1" applyBorder="1" applyAlignment="1">
      <alignment horizontal="right"/>
    </xf>
    <xf numFmtId="164" fontId="5" fillId="0" borderId="8" xfId="0" applyNumberFormat="1" applyFont="1" applyBorder="1" applyAlignment="1">
      <alignment horizontal="center"/>
    </xf>
    <xf numFmtId="0" fontId="11" fillId="10" borderId="5" xfId="0" applyFont="1" applyFill="1" applyBorder="1" applyAlignment="1">
      <alignment horizontal="center"/>
    </xf>
    <xf numFmtId="0" fontId="0" fillId="0" borderId="0" xfId="0" applyAlignment="1">
      <alignment wrapText="1"/>
    </xf>
    <xf numFmtId="0" fontId="0" fillId="0" borderId="5" xfId="0" applyFont="1" applyFill="1" applyBorder="1" applyAlignment="1">
      <alignment horizontal="center" vertical="center" wrapText="1"/>
    </xf>
    <xf numFmtId="0" fontId="0" fillId="0" borderId="5" xfId="0" applyBorder="1" applyAlignment="1">
      <alignment horizontal="center"/>
    </xf>
    <xf numFmtId="0" fontId="10" fillId="0" borderId="0" xfId="2"/>
    <xf numFmtId="0" fontId="1" fillId="2" borderId="1" xfId="1" applyFont="1" applyAlignment="1">
      <alignment horizontal="center" vertical="center" wrapText="1"/>
    </xf>
    <xf numFmtId="0" fontId="0" fillId="0" borderId="5" xfId="0" applyBorder="1" applyAlignment="1">
      <alignment horizontal="left"/>
    </xf>
    <xf numFmtId="165" fontId="0" fillId="0" borderId="5" xfId="0" applyNumberFormat="1" applyBorder="1" applyAlignment="1">
      <alignment horizontal="center"/>
    </xf>
    <xf numFmtId="0" fontId="0" fillId="0" borderId="5" xfId="0" applyFont="1" applyFill="1" applyBorder="1" applyAlignment="1">
      <alignment vertical="center" wrapText="1"/>
    </xf>
    <xf numFmtId="0" fontId="14" fillId="0" borderId="0" xfId="2" applyFont="1"/>
    <xf numFmtId="0" fontId="6" fillId="3" borderId="19" xfId="0" applyFont="1" applyFill="1" applyBorder="1" applyAlignment="1">
      <alignment horizontal="center" wrapText="1" shrinkToFit="1"/>
    </xf>
    <xf numFmtId="0" fontId="6" fillId="3" borderId="20" xfId="0" applyFont="1" applyFill="1" applyBorder="1" applyAlignment="1">
      <alignment horizontal="center" wrapText="1" shrinkToFit="1"/>
    </xf>
    <xf numFmtId="1" fontId="6" fillId="3" borderId="20" xfId="0" applyNumberFormat="1" applyFont="1" applyFill="1" applyBorder="1" applyAlignment="1">
      <alignment horizontal="center" wrapText="1" shrinkToFit="1"/>
    </xf>
    <xf numFmtId="0" fontId="6" fillId="3" borderId="6" xfId="0" applyFont="1" applyFill="1" applyBorder="1" applyAlignment="1">
      <alignment horizontal="center" wrapText="1" shrinkToFit="1"/>
    </xf>
    <xf numFmtId="0" fontId="2" fillId="3" borderId="21" xfId="0" applyFont="1" applyFill="1" applyBorder="1" applyAlignment="1">
      <alignment horizontal="left" vertical="center"/>
    </xf>
    <xf numFmtId="0" fontId="2" fillId="3" borderId="21" xfId="0" applyFont="1" applyFill="1" applyBorder="1" applyAlignment="1">
      <alignment horizontal="center" vertical="center"/>
    </xf>
    <xf numFmtId="0" fontId="0" fillId="4" borderId="0" xfId="0" applyFill="1" applyBorder="1" applyAlignment="1">
      <alignment horizontal="center"/>
    </xf>
    <xf numFmtId="0" fontId="0" fillId="6" borderId="0" xfId="0" applyFill="1" applyBorder="1" applyAlignment="1">
      <alignment horizontal="center"/>
    </xf>
    <xf numFmtId="0" fontId="0" fillId="4" borderId="9" xfId="0" applyFill="1" applyBorder="1"/>
    <xf numFmtId="0" fontId="0" fillId="4" borderId="10" xfId="0" applyFill="1" applyBorder="1" applyAlignment="1">
      <alignment horizontal="center"/>
    </xf>
    <xf numFmtId="2" fontId="0" fillId="4" borderId="11" xfId="0" applyNumberFormat="1" applyFill="1" applyBorder="1" applyAlignment="1">
      <alignment horizontal="center"/>
    </xf>
    <xf numFmtId="0" fontId="0" fillId="4" borderId="12" xfId="0" applyFill="1" applyBorder="1"/>
    <xf numFmtId="2" fontId="0" fillId="4" borderId="13" xfId="0" applyNumberFormat="1" applyFill="1" applyBorder="1" applyAlignment="1">
      <alignment horizontal="center"/>
    </xf>
    <xf numFmtId="0" fontId="0" fillId="6" borderId="12" xfId="0" applyFill="1" applyBorder="1"/>
    <xf numFmtId="2" fontId="0" fillId="6" borderId="13" xfId="0" applyNumberFormat="1" applyFill="1" applyBorder="1" applyAlignment="1">
      <alignment horizontal="center"/>
    </xf>
    <xf numFmtId="0" fontId="0" fillId="6" borderId="14" xfId="0" applyFill="1" applyBorder="1"/>
    <xf numFmtId="0" fontId="0" fillId="6" borderId="15" xfId="0" applyFill="1" applyBorder="1" applyAlignment="1">
      <alignment horizontal="center"/>
    </xf>
    <xf numFmtId="2" fontId="0" fillId="6" borderId="8" xfId="0" applyNumberFormat="1" applyFill="1" applyBorder="1" applyAlignment="1">
      <alignment horizontal="center"/>
    </xf>
    <xf numFmtId="0" fontId="0" fillId="4" borderId="12" xfId="0" applyFont="1" applyFill="1" applyBorder="1"/>
    <xf numFmtId="0" fontId="0" fillId="6" borderId="12" xfId="0" applyFont="1" applyFill="1" applyBorder="1"/>
    <xf numFmtId="0" fontId="0" fillId="4" borderId="0" xfId="0" applyFont="1" applyFill="1" applyBorder="1" applyAlignment="1">
      <alignment horizontal="center"/>
    </xf>
    <xf numFmtId="0" fontId="0" fillId="6" borderId="0" xfId="0" applyFont="1" applyFill="1" applyBorder="1" applyAlignment="1">
      <alignment horizontal="center"/>
    </xf>
    <xf numFmtId="0" fontId="0" fillId="4" borderId="9" xfId="0" applyFont="1" applyFill="1" applyBorder="1"/>
    <xf numFmtId="0" fontId="0" fillId="4" borderId="10" xfId="0" applyFont="1" applyFill="1" applyBorder="1" applyAlignment="1">
      <alignment horizontal="center"/>
    </xf>
    <xf numFmtId="0" fontId="0" fillId="4" borderId="11" xfId="0" applyFont="1" applyFill="1" applyBorder="1" applyAlignment="1">
      <alignment horizontal="center"/>
    </xf>
    <xf numFmtId="0" fontId="0" fillId="4" borderId="13" xfId="0" applyFont="1" applyFill="1" applyBorder="1" applyAlignment="1">
      <alignment horizontal="center"/>
    </xf>
    <xf numFmtId="0" fontId="0" fillId="6" borderId="13" xfId="0" applyFont="1" applyFill="1" applyBorder="1" applyAlignment="1">
      <alignment horizontal="center"/>
    </xf>
    <xf numFmtId="0" fontId="0" fillId="6" borderId="14" xfId="0" applyFont="1" applyFill="1" applyBorder="1"/>
    <xf numFmtId="0" fontId="0" fillId="6" borderId="15" xfId="0" applyFont="1" applyFill="1" applyBorder="1" applyAlignment="1">
      <alignment horizontal="center"/>
    </xf>
    <xf numFmtId="0" fontId="0" fillId="6" borderId="8" xfId="0" applyFont="1" applyFill="1" applyBorder="1" applyAlignment="1">
      <alignment horizontal="center"/>
    </xf>
    <xf numFmtId="164" fontId="0" fillId="0" borderId="5" xfId="0" applyNumberFormat="1" applyBorder="1" applyAlignment="1">
      <alignment horizontal="center" vertical="center" wrapText="1"/>
    </xf>
    <xf numFmtId="168" fontId="0" fillId="0" borderId="5" xfId="0" applyNumberFormat="1" applyBorder="1" applyAlignment="1">
      <alignment horizontal="center" vertical="center"/>
    </xf>
    <xf numFmtId="0" fontId="1" fillId="2" borderId="8" xfId="1" applyBorder="1" applyAlignment="1">
      <alignment horizontal="center" vertical="center" wrapText="1"/>
    </xf>
    <xf numFmtId="0" fontId="1" fillId="2" borderId="2" xfId="1" applyFont="1" applyBorder="1" applyAlignment="1">
      <alignment horizontal="center"/>
    </xf>
    <xf numFmtId="0" fontId="0" fillId="0" borderId="3" xfId="0" applyBorder="1" applyAlignment="1">
      <alignment horizontal="center"/>
    </xf>
    <xf numFmtId="0" fontId="1" fillId="2" borderId="4" xfId="1" applyFont="1" applyBorder="1" applyAlignment="1">
      <alignment horizontal="center"/>
    </xf>
    <xf numFmtId="0" fontId="5" fillId="0" borderId="5" xfId="0" applyFont="1" applyBorder="1" applyAlignment="1">
      <alignment horizontal="center" vertical="center"/>
    </xf>
    <xf numFmtId="0" fontId="5" fillId="0" borderId="5" xfId="0" applyFont="1" applyBorder="1" applyAlignment="1">
      <alignment horizontal="left" vertical="center"/>
    </xf>
    <xf numFmtId="0" fontId="0" fillId="0" borderId="5" xfId="0" applyFont="1" applyBorder="1" applyAlignment="1">
      <alignment horizontal="center" vertical="center"/>
    </xf>
    <xf numFmtId="0" fontId="0" fillId="0" borderId="12" xfId="0" applyFont="1" applyFill="1" applyBorder="1" applyAlignment="1">
      <alignment horizontal="center" vertical="center"/>
    </xf>
    <xf numFmtId="0" fontId="0" fillId="0" borderId="5" xfId="0" applyBorder="1" applyAlignment="1">
      <alignment horizontal="fill"/>
    </xf>
    <xf numFmtId="0" fontId="1" fillId="2" borderId="3" xfId="1" applyBorder="1" applyAlignment="1">
      <alignment horizontal="right" vertical="center"/>
    </xf>
    <xf numFmtId="0" fontId="0" fillId="0" borderId="5" xfId="0" applyBorder="1" applyAlignment="1">
      <alignment horizontal="right" vertical="center"/>
    </xf>
    <xf numFmtId="0" fontId="16" fillId="12" borderId="5" xfId="0" applyFont="1" applyFill="1" applyBorder="1" applyAlignment="1">
      <alignment vertical="center"/>
    </xf>
    <xf numFmtId="2" fontId="17" fillId="0" borderId="5" xfId="0" applyNumberFormat="1" applyFont="1" applyBorder="1" applyAlignment="1">
      <alignment horizontal="center" vertical="center"/>
    </xf>
    <xf numFmtId="2" fontId="18" fillId="11" borderId="5" xfId="0" applyNumberFormat="1" applyFont="1" applyFill="1" applyBorder="1" applyAlignment="1">
      <alignment horizontal="center" vertical="center"/>
    </xf>
    <xf numFmtId="1" fontId="7" fillId="0" borderId="5" xfId="0" applyNumberFormat="1" applyFont="1" applyBorder="1" applyAlignment="1">
      <alignment horizontal="center"/>
    </xf>
    <xf numFmtId="0" fontId="7" fillId="0" borderId="5" xfId="0" applyFont="1" applyBorder="1"/>
    <xf numFmtId="0" fontId="7" fillId="0" borderId="5" xfId="0" applyFont="1" applyBorder="1" applyAlignment="1">
      <alignment horizontal="center"/>
    </xf>
    <xf numFmtId="2" fontId="7" fillId="0" borderId="5" xfId="0" applyNumberFormat="1" applyFont="1" applyBorder="1" applyAlignment="1">
      <alignment horizontal="center"/>
    </xf>
    <xf numFmtId="168" fontId="7" fillId="0" borderId="5" xfId="0" applyNumberFormat="1" applyFont="1" applyBorder="1" applyAlignment="1">
      <alignment horizontal="center"/>
    </xf>
    <xf numFmtId="0" fontId="1" fillId="2" borderId="5" xfId="1" applyBorder="1" applyAlignment="1">
      <alignment horizontal="center" vertical="center"/>
    </xf>
    <xf numFmtId="0" fontId="20" fillId="0" borderId="0" xfId="0" applyFont="1"/>
    <xf numFmtId="0" fontId="1" fillId="9" borderId="5" xfId="0" applyFont="1" applyFill="1" applyBorder="1" applyAlignment="1">
      <alignment horizontal="center" vertical="center" wrapText="1"/>
    </xf>
    <xf numFmtId="0" fontId="1" fillId="9" borderId="5" xfId="0" applyFont="1" applyFill="1" applyBorder="1" applyAlignment="1">
      <alignment horizontal="right"/>
    </xf>
    <xf numFmtId="0" fontId="0" fillId="0" borderId="5" xfId="0" applyBorder="1" applyAlignment="1">
      <alignment horizontal="center" vertical="center"/>
    </xf>
    <xf numFmtId="164" fontId="5" fillId="0" borderId="5" xfId="0" applyNumberFormat="1" applyFont="1" applyBorder="1" applyAlignment="1">
      <alignment horizontal="center" vertical="center"/>
    </xf>
    <xf numFmtId="164" fontId="0" fillId="0" borderId="5" xfId="0" applyNumberFormat="1" applyBorder="1" applyAlignment="1">
      <alignment horizontal="center" vertical="center"/>
    </xf>
    <xf numFmtId="2" fontId="5" fillId="0" borderId="5" xfId="0" applyNumberFormat="1" applyFont="1" applyBorder="1" applyAlignment="1">
      <alignment horizontal="center" vertical="center"/>
    </xf>
    <xf numFmtId="165" fontId="5" fillId="0" borderId="5" xfId="0" applyNumberFormat="1" applyFont="1" applyBorder="1" applyAlignment="1">
      <alignment horizontal="center" vertical="center"/>
    </xf>
    <xf numFmtId="0" fontId="6" fillId="0" borderId="0" xfId="0" applyFont="1" applyBorder="1" applyAlignment="1">
      <alignment vertical="center" wrapText="1"/>
    </xf>
    <xf numFmtId="0" fontId="0" fillId="0" borderId="0" xfId="0" applyBorder="1"/>
    <xf numFmtId="0" fontId="19" fillId="3" borderId="5" xfId="1" applyFont="1" applyFill="1" applyBorder="1" applyAlignment="1">
      <alignment horizontal="center" vertical="center" wrapText="1"/>
    </xf>
    <xf numFmtId="0" fontId="6" fillId="0" borderId="0" xfId="0" applyFont="1" applyBorder="1" applyAlignment="1">
      <alignment vertical="center"/>
    </xf>
    <xf numFmtId="0" fontId="6" fillId="3" borderId="6" xfId="0" applyFont="1" applyFill="1" applyBorder="1" applyAlignment="1">
      <alignment vertical="center" wrapText="1"/>
    </xf>
    <xf numFmtId="0" fontId="7" fillId="0" borderId="6" xfId="0" applyFont="1" applyBorder="1"/>
    <xf numFmtId="0" fontId="0" fillId="0" borderId="0" xfId="0" applyAlignment="1">
      <alignment horizontal="center" vertical="center"/>
    </xf>
    <xf numFmtId="0" fontId="0" fillId="0" borderId="0" xfId="0" applyAlignment="1">
      <alignment horizontal="right" vertical="center"/>
    </xf>
    <xf numFmtId="0" fontId="0" fillId="0" borderId="0" xfId="0" applyAlignment="1">
      <alignment horizontal="right"/>
    </xf>
    <xf numFmtId="0" fontId="1" fillId="2" borderId="5" xfId="1" applyBorder="1" applyAlignment="1">
      <alignment horizontal="right" vertical="center"/>
    </xf>
    <xf numFmtId="0" fontId="1" fillId="2" borderId="16" xfId="1" applyBorder="1" applyAlignment="1">
      <alignment horizontal="center" vertical="center" wrapText="1"/>
    </xf>
    <xf numFmtId="0" fontId="8" fillId="3" borderId="21" xfId="0" applyFont="1" applyFill="1" applyBorder="1" applyAlignment="1">
      <alignment horizontal="center" vertical="center"/>
    </xf>
    <xf numFmtId="1" fontId="9" fillId="0" borderId="5" xfId="0" applyNumberFormat="1" applyFont="1" applyFill="1" applyBorder="1" applyAlignment="1">
      <alignment horizontal="center"/>
    </xf>
    <xf numFmtId="1" fontId="0" fillId="0" borderId="0" xfId="0" applyNumberFormat="1" applyAlignment="1">
      <alignment horizontal="center"/>
    </xf>
    <xf numFmtId="0" fontId="0" fillId="0" borderId="0" xfId="0" applyFill="1"/>
    <xf numFmtId="167" fontId="8" fillId="3" borderId="5" xfId="0" applyNumberFormat="1" applyFont="1" applyFill="1" applyBorder="1" applyAlignment="1">
      <alignment horizontal="center" vertical="center" wrapText="1"/>
    </xf>
    <xf numFmtId="0" fontId="0" fillId="0" borderId="0" xfId="0" applyFont="1" applyBorder="1" applyAlignment="1">
      <alignment vertical="center" wrapText="1"/>
    </xf>
    <xf numFmtId="167" fontId="8" fillId="3" borderId="9" xfId="0" applyNumberFormat="1" applyFont="1" applyFill="1" applyBorder="1" applyAlignment="1">
      <alignment horizontal="center" vertical="center" wrapText="1"/>
    </xf>
    <xf numFmtId="167" fontId="8" fillId="3" borderId="21" xfId="0" applyNumberFormat="1" applyFont="1" applyFill="1" applyBorder="1" applyAlignment="1">
      <alignment horizontal="center" vertical="center" wrapText="1"/>
    </xf>
    <xf numFmtId="0" fontId="1" fillId="2" borderId="3" xfId="1" applyBorder="1" applyAlignment="1">
      <alignment horizontal="center"/>
    </xf>
    <xf numFmtId="0" fontId="0" fillId="0" borderId="0" xfId="0" applyBorder="1" applyAlignment="1">
      <alignment horizontal="center"/>
    </xf>
    <xf numFmtId="0" fontId="0" fillId="0" borderId="5" xfId="0" applyFont="1" applyBorder="1"/>
    <xf numFmtId="164" fontId="0" fillId="0" borderId="5" xfId="0" applyNumberFormat="1" applyBorder="1" applyAlignment="1">
      <alignment horizontal="center"/>
    </xf>
    <xf numFmtId="0" fontId="0" fillId="0" borderId="5" xfId="0" applyFill="1" applyBorder="1"/>
    <xf numFmtId="0" fontId="16" fillId="12" borderId="5" xfId="0" applyFont="1" applyFill="1" applyBorder="1" applyAlignment="1">
      <alignment horizontal="center" vertical="center"/>
    </xf>
    <xf numFmtId="0" fontId="4" fillId="0" borderId="18" xfId="0" applyFont="1" applyBorder="1" applyAlignment="1">
      <alignment horizontal="center" vertical="center"/>
    </xf>
    <xf numFmtId="168" fontId="0" fillId="0" borderId="6" xfId="0" applyNumberFormat="1" applyBorder="1" applyAlignment="1">
      <alignment horizontal="center" vertical="center"/>
    </xf>
    <xf numFmtId="168" fontId="1" fillId="2" borderId="26" xfId="1" applyNumberFormat="1" applyBorder="1" applyAlignment="1">
      <alignment horizontal="center" vertical="center"/>
    </xf>
    <xf numFmtId="168" fontId="1" fillId="2" borderId="1" xfId="1" applyNumberFormat="1" applyAlignment="1">
      <alignment horizontal="center" vertical="center"/>
    </xf>
    <xf numFmtId="0" fontId="2" fillId="0" borderId="18" xfId="0" applyFont="1" applyBorder="1" applyAlignment="1">
      <alignment horizontal="center" vertical="center"/>
    </xf>
    <xf numFmtId="168" fontId="1" fillId="2" borderId="1" xfId="1" applyNumberFormat="1" applyAlignment="1">
      <alignment horizontal="center"/>
    </xf>
    <xf numFmtId="0" fontId="0" fillId="0" borderId="5" xfId="0" applyBorder="1" applyAlignment="1">
      <alignment horizontal="center" vertical="center"/>
    </xf>
    <xf numFmtId="0" fontId="2" fillId="0" borderId="15" xfId="0" applyFont="1" applyBorder="1" applyAlignment="1">
      <alignment horizontal="left" wrapText="1"/>
    </xf>
    <xf numFmtId="0" fontId="0" fillId="0" borderId="15" xfId="0" applyBorder="1" applyAlignment="1">
      <alignment horizontal="left" wrapText="1"/>
    </xf>
    <xf numFmtId="0" fontId="0" fillId="0" borderId="9" xfId="0" applyBorder="1" applyAlignment="1">
      <alignment horizontal="left" vertical="center" wrapText="1"/>
    </xf>
    <xf numFmtId="0" fontId="0" fillId="0" borderId="10" xfId="0" applyBorder="1" applyAlignment="1">
      <alignment horizontal="left" vertical="center" wrapText="1"/>
    </xf>
    <xf numFmtId="0" fontId="0" fillId="0" borderId="11" xfId="0" applyBorder="1" applyAlignment="1">
      <alignment horizontal="left" vertical="center" wrapText="1"/>
    </xf>
    <xf numFmtId="0" fontId="0" fillId="0" borderId="12" xfId="0" applyBorder="1" applyAlignment="1">
      <alignment horizontal="left" vertical="center" wrapText="1"/>
    </xf>
    <xf numFmtId="0" fontId="0" fillId="0" borderId="0" xfId="0" applyBorder="1" applyAlignment="1">
      <alignment horizontal="left" vertical="center" wrapText="1"/>
    </xf>
    <xf numFmtId="0" fontId="0" fillId="0" borderId="13" xfId="0" applyBorder="1" applyAlignment="1">
      <alignment horizontal="left" vertical="center" wrapText="1"/>
    </xf>
    <xf numFmtId="0" fontId="0" fillId="0" borderId="14" xfId="0" applyBorder="1" applyAlignment="1">
      <alignment horizontal="left" vertical="center" wrapText="1"/>
    </xf>
    <xf numFmtId="0" fontId="0" fillId="0" borderId="15" xfId="0" applyBorder="1" applyAlignment="1">
      <alignment horizontal="left" vertical="center" wrapText="1"/>
    </xf>
    <xf numFmtId="0" fontId="0" fillId="0" borderId="8" xfId="0" applyBorder="1" applyAlignment="1">
      <alignment horizontal="left" vertical="center" wrapText="1"/>
    </xf>
    <xf numFmtId="0" fontId="3" fillId="4" borderId="5" xfId="0" applyFont="1" applyFill="1" applyBorder="1" applyAlignment="1">
      <alignment horizontal="center" vertical="center" textRotation="90"/>
    </xf>
    <xf numFmtId="0" fontId="2" fillId="4" borderId="5" xfId="0" applyFont="1" applyFill="1" applyBorder="1" applyAlignment="1">
      <alignment horizontal="center" vertical="center"/>
    </xf>
    <xf numFmtId="0" fontId="3" fillId="5" borderId="5" xfId="0" applyFont="1" applyFill="1" applyBorder="1" applyAlignment="1">
      <alignment horizontal="center" vertical="center" textRotation="90"/>
    </xf>
    <xf numFmtId="0" fontId="2" fillId="5" borderId="5" xfId="0" applyFont="1" applyFill="1" applyBorder="1" applyAlignment="1">
      <alignment horizontal="center" vertical="center"/>
    </xf>
    <xf numFmtId="0" fontId="2" fillId="5" borderId="5" xfId="0" applyFont="1" applyFill="1" applyBorder="1" applyAlignment="1">
      <alignment horizontal="center" vertical="center" wrapText="1"/>
    </xf>
    <xf numFmtId="0" fontId="2" fillId="0" borderId="18" xfId="0" applyFont="1" applyBorder="1" applyAlignment="1">
      <alignment horizontal="left" vertical="center" wrapText="1"/>
    </xf>
    <xf numFmtId="0" fontId="0" fillId="0" borderId="5" xfId="0" applyBorder="1" applyAlignment="1">
      <alignment horizontal="left" vertical="center" wrapText="1"/>
    </xf>
    <xf numFmtId="0" fontId="0" fillId="0" borderId="5" xfId="0" applyBorder="1" applyAlignment="1">
      <alignment horizontal="center" vertical="center" textRotation="90"/>
    </xf>
    <xf numFmtId="0" fontId="1" fillId="9" borderId="5" xfId="0" applyFont="1" applyFill="1" applyBorder="1" applyAlignment="1">
      <alignment horizontal="center" vertical="center" wrapText="1"/>
    </xf>
    <xf numFmtId="0" fontId="2" fillId="0" borderId="5" xfId="0" applyFont="1" applyBorder="1" applyAlignment="1">
      <alignment horizontal="center" vertical="center" wrapText="1"/>
    </xf>
    <xf numFmtId="0" fontId="0" fillId="0" borderId="5" xfId="0" applyBorder="1" applyAlignment="1">
      <alignment horizontal="center" vertical="center"/>
    </xf>
    <xf numFmtId="0" fontId="2" fillId="0" borderId="18" xfId="0" applyFont="1" applyBorder="1" applyAlignment="1"/>
    <xf numFmtId="0" fontId="2" fillId="0" borderId="18" xfId="0" applyFont="1" applyBorder="1" applyAlignment="1">
      <alignment horizontal="left" wrapText="1"/>
    </xf>
    <xf numFmtId="0" fontId="1" fillId="2" borderId="22" xfId="1" applyBorder="1" applyAlignment="1">
      <alignment horizontal="center" vertical="center" wrapText="1"/>
    </xf>
    <xf numFmtId="0" fontId="1" fillId="2" borderId="16" xfId="1" applyBorder="1" applyAlignment="1">
      <alignment horizontal="center" vertical="center" wrapText="1"/>
    </xf>
    <xf numFmtId="0" fontId="1" fillId="2" borderId="23" xfId="1" applyBorder="1" applyAlignment="1">
      <alignment horizontal="center" vertical="center" wrapText="1"/>
    </xf>
    <xf numFmtId="0" fontId="1" fillId="2" borderId="7" xfId="1" applyBorder="1" applyAlignment="1">
      <alignment horizontal="center" vertical="center" wrapText="1"/>
    </xf>
    <xf numFmtId="0" fontId="1" fillId="2" borderId="24" xfId="1" applyBorder="1" applyAlignment="1">
      <alignment horizontal="center" vertical="center" wrapText="1"/>
    </xf>
    <xf numFmtId="0" fontId="1" fillId="2" borderId="17" xfId="1" applyBorder="1" applyAlignment="1">
      <alignment horizontal="center" vertical="center" wrapText="1"/>
    </xf>
    <xf numFmtId="0" fontId="0" fillId="0" borderId="9" xfId="0" applyFont="1" applyBorder="1" applyAlignment="1">
      <alignment horizontal="left" vertical="center" wrapText="1"/>
    </xf>
    <xf numFmtId="0" fontId="0" fillId="0" borderId="10" xfId="0" applyFont="1" applyBorder="1" applyAlignment="1">
      <alignment horizontal="left" vertical="center" wrapText="1"/>
    </xf>
    <xf numFmtId="0" fontId="0" fillId="0" borderId="11" xfId="0" applyFont="1" applyBorder="1" applyAlignment="1">
      <alignment horizontal="left" vertical="center" wrapText="1"/>
    </xf>
    <xf numFmtId="0" fontId="0" fillId="0" borderId="12" xfId="0" applyFont="1" applyBorder="1" applyAlignment="1">
      <alignment horizontal="left" vertical="center" wrapText="1"/>
    </xf>
    <xf numFmtId="0" fontId="0" fillId="0" borderId="0" xfId="0" applyFont="1" applyBorder="1" applyAlignment="1">
      <alignment horizontal="left" vertical="center" wrapText="1"/>
    </xf>
    <xf numFmtId="0" fontId="0" fillId="0" borderId="13" xfId="0" applyFont="1" applyBorder="1" applyAlignment="1">
      <alignment horizontal="left" vertical="center" wrapText="1"/>
    </xf>
    <xf numFmtId="0" fontId="0" fillId="0" borderId="14" xfId="0" applyFont="1" applyBorder="1" applyAlignment="1">
      <alignment horizontal="left" vertical="center" wrapText="1"/>
    </xf>
    <xf numFmtId="0" fontId="0" fillId="0" borderId="15" xfId="0" applyFont="1" applyBorder="1" applyAlignment="1">
      <alignment horizontal="left" vertical="center" wrapText="1"/>
    </xf>
    <xf numFmtId="0" fontId="0" fillId="0" borderId="8" xfId="0" applyFont="1" applyBorder="1" applyAlignment="1">
      <alignment horizontal="left" vertical="center" wrapText="1"/>
    </xf>
    <xf numFmtId="0" fontId="2" fillId="0" borderId="0" xfId="0" applyFont="1" applyBorder="1" applyAlignment="1">
      <alignment horizontal="left" vertical="center" wrapText="1"/>
    </xf>
    <xf numFmtId="0" fontId="2" fillId="0" borderId="0" xfId="0" applyFont="1" applyBorder="1" applyAlignment="1">
      <alignment horizontal="left"/>
    </xf>
    <xf numFmtId="0" fontId="2" fillId="0" borderId="18" xfId="0" applyFont="1" applyBorder="1" applyAlignment="1">
      <alignment horizontal="center" wrapText="1"/>
    </xf>
    <xf numFmtId="0" fontId="0" fillId="0" borderId="9" xfId="0" applyBorder="1" applyAlignment="1">
      <alignment horizontal="center" vertical="center" wrapText="1"/>
    </xf>
    <xf numFmtId="0" fontId="0" fillId="0" borderId="10" xfId="0" applyBorder="1" applyAlignment="1">
      <alignment horizontal="center" vertical="center" wrapText="1"/>
    </xf>
    <xf numFmtId="0" fontId="0" fillId="0" borderId="11" xfId="0" applyBorder="1" applyAlignment="1">
      <alignment horizontal="center" vertical="center" wrapText="1"/>
    </xf>
    <xf numFmtId="0" fontId="0" fillId="0" borderId="12" xfId="0" applyBorder="1" applyAlignment="1">
      <alignment horizontal="center" vertical="center" wrapText="1"/>
    </xf>
    <xf numFmtId="0" fontId="0" fillId="0" borderId="0" xfId="0" applyBorder="1" applyAlignment="1">
      <alignment horizontal="center" vertical="center" wrapText="1"/>
    </xf>
    <xf numFmtId="0" fontId="0" fillId="0" borderId="13" xfId="0" applyBorder="1" applyAlignment="1">
      <alignment horizontal="center" vertical="center" wrapText="1"/>
    </xf>
    <xf numFmtId="0" fontId="0" fillId="0" borderId="14" xfId="0" applyBorder="1" applyAlignment="1">
      <alignment horizontal="center" vertical="center" wrapText="1"/>
    </xf>
    <xf numFmtId="0" fontId="0" fillId="0" borderId="15" xfId="0" applyBorder="1" applyAlignment="1">
      <alignment horizontal="center" vertical="center" wrapText="1"/>
    </xf>
    <xf numFmtId="0" fontId="0" fillId="0" borderId="8" xfId="0" applyBorder="1" applyAlignment="1">
      <alignment horizontal="center" vertical="center" wrapText="1"/>
    </xf>
    <xf numFmtId="0" fontId="2" fillId="0" borderId="15" xfId="0" applyFont="1" applyBorder="1" applyAlignment="1">
      <alignment wrapText="1"/>
    </xf>
    <xf numFmtId="0" fontId="6" fillId="0" borderId="15" xfId="0" applyFont="1" applyBorder="1" applyAlignment="1">
      <alignment horizontal="left" vertical="center"/>
    </xf>
    <xf numFmtId="168" fontId="8" fillId="0" borderId="12" xfId="2" applyNumberFormat="1" applyFont="1" applyFill="1" applyBorder="1" applyAlignment="1">
      <alignment horizontal="left" vertical="center"/>
    </xf>
    <xf numFmtId="168" fontId="8" fillId="0" borderId="9" xfId="2" applyNumberFormat="1" applyFont="1" applyFill="1" applyBorder="1" applyAlignment="1">
      <alignment horizontal="left" vertical="center"/>
    </xf>
    <xf numFmtId="168" fontId="8" fillId="0" borderId="14" xfId="2" applyNumberFormat="1" applyFont="1" applyFill="1" applyBorder="1" applyAlignment="1">
      <alignment horizontal="left" vertical="center"/>
    </xf>
    <xf numFmtId="0" fontId="9" fillId="0" borderId="9" xfId="0" quotePrefix="1" applyFont="1" applyFill="1" applyBorder="1" applyAlignment="1">
      <alignment horizontal="left" vertical="center" wrapText="1" shrinkToFit="1"/>
    </xf>
    <xf numFmtId="0" fontId="9" fillId="0" borderId="10" xfId="0" quotePrefix="1" applyFont="1" applyFill="1" applyBorder="1" applyAlignment="1">
      <alignment horizontal="left" vertical="center" wrapText="1" shrinkToFit="1"/>
    </xf>
    <xf numFmtId="0" fontId="9" fillId="0" borderId="11" xfId="0" quotePrefix="1" applyFont="1" applyFill="1" applyBorder="1" applyAlignment="1">
      <alignment horizontal="left" vertical="center" wrapText="1" shrinkToFit="1"/>
    </xf>
    <xf numFmtId="0" fontId="9" fillId="0" borderId="12" xfId="0" quotePrefix="1" applyFont="1" applyFill="1" applyBorder="1" applyAlignment="1">
      <alignment horizontal="left" vertical="center" wrapText="1" shrinkToFit="1"/>
    </xf>
    <xf numFmtId="0" fontId="9" fillId="0" borderId="0" xfId="0" quotePrefix="1" applyFont="1" applyFill="1" applyBorder="1" applyAlignment="1">
      <alignment horizontal="left" vertical="center" wrapText="1" shrinkToFit="1"/>
    </xf>
    <xf numFmtId="0" fontId="9" fillId="0" borderId="13" xfId="0" quotePrefix="1" applyFont="1" applyFill="1" applyBorder="1" applyAlignment="1">
      <alignment horizontal="left" vertical="center" wrapText="1" shrinkToFit="1"/>
    </xf>
    <xf numFmtId="0" fontId="9" fillId="0" borderId="14" xfId="0" quotePrefix="1" applyFont="1" applyFill="1" applyBorder="1" applyAlignment="1">
      <alignment horizontal="left" vertical="center" wrapText="1" shrinkToFit="1"/>
    </xf>
    <xf numFmtId="0" fontId="9" fillId="0" borderId="15" xfId="0" quotePrefix="1" applyFont="1" applyFill="1" applyBorder="1" applyAlignment="1">
      <alignment horizontal="left" vertical="center" wrapText="1" shrinkToFit="1"/>
    </xf>
    <xf numFmtId="0" fontId="9" fillId="0" borderId="8" xfId="0" quotePrefix="1" applyFont="1" applyFill="1" applyBorder="1" applyAlignment="1">
      <alignment horizontal="left" vertical="center" wrapText="1" shrinkToFit="1"/>
    </xf>
    <xf numFmtId="0" fontId="6" fillId="0" borderId="15" xfId="0" applyFont="1" applyBorder="1" applyAlignment="1">
      <alignment horizontal="left"/>
    </xf>
    <xf numFmtId="0" fontId="0" fillId="0" borderId="9" xfId="0" applyFont="1" applyBorder="1" applyAlignment="1">
      <alignment horizontal="center" vertical="center" wrapText="1"/>
    </xf>
    <xf numFmtId="0" fontId="0" fillId="0" borderId="10" xfId="0" applyFont="1" applyBorder="1" applyAlignment="1">
      <alignment horizontal="center" vertical="center" wrapText="1"/>
    </xf>
    <xf numFmtId="0" fontId="0" fillId="0" borderId="11" xfId="0" applyFont="1" applyBorder="1" applyAlignment="1">
      <alignment horizontal="center" vertical="center" wrapText="1"/>
    </xf>
    <xf numFmtId="0" fontId="0" fillId="0" borderId="12" xfId="0" applyFont="1" applyBorder="1" applyAlignment="1">
      <alignment horizontal="center" vertical="center" wrapText="1"/>
    </xf>
    <xf numFmtId="0" fontId="0" fillId="0" borderId="0" xfId="0" applyFont="1" applyBorder="1" applyAlignment="1">
      <alignment horizontal="center" vertical="center" wrapText="1"/>
    </xf>
    <xf numFmtId="0" fontId="0" fillId="0" borderId="13" xfId="0" applyFont="1" applyBorder="1" applyAlignment="1">
      <alignment horizontal="center" vertical="center" wrapText="1"/>
    </xf>
    <xf numFmtId="0" fontId="0" fillId="0" borderId="14" xfId="0" applyFont="1" applyBorder="1" applyAlignment="1">
      <alignment horizontal="center" vertical="center" wrapText="1"/>
    </xf>
    <xf numFmtId="0" fontId="0" fillId="0" borderId="15" xfId="0" applyFont="1" applyBorder="1" applyAlignment="1">
      <alignment horizontal="center" vertical="center" wrapText="1"/>
    </xf>
    <xf numFmtId="0" fontId="0" fillId="0" borderId="8" xfId="0" applyFont="1" applyBorder="1" applyAlignment="1">
      <alignment horizontal="center" vertical="center" wrapText="1"/>
    </xf>
    <xf numFmtId="0" fontId="4" fillId="0" borderId="19" xfId="0" applyFont="1" applyBorder="1" applyAlignment="1">
      <alignment horizontal="center" wrapText="1"/>
    </xf>
    <xf numFmtId="0" fontId="4" fillId="0" borderId="20" xfId="0" applyFont="1" applyBorder="1" applyAlignment="1">
      <alignment horizontal="center" wrapText="1"/>
    </xf>
    <xf numFmtId="0" fontId="4" fillId="0" borderId="6" xfId="0" applyFont="1" applyBorder="1" applyAlignment="1">
      <alignment horizontal="center" wrapText="1"/>
    </xf>
    <xf numFmtId="0" fontId="6" fillId="0" borderId="5" xfId="0" applyFont="1" applyBorder="1" applyAlignment="1">
      <alignment horizontal="left" vertical="center" wrapText="1"/>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6" fillId="0" borderId="6" xfId="0" applyFont="1" applyBorder="1" applyAlignment="1">
      <alignment horizontal="left" vertical="center"/>
    </xf>
    <xf numFmtId="0" fontId="6" fillId="0" borderId="15" xfId="0" applyFont="1" applyBorder="1" applyAlignment="1">
      <alignment horizontal="center" vertical="center"/>
    </xf>
    <xf numFmtId="167" fontId="8" fillId="3" borderId="21" xfId="0" applyNumberFormat="1" applyFont="1" applyFill="1" applyBorder="1" applyAlignment="1">
      <alignment horizontal="center" vertical="center" wrapText="1"/>
    </xf>
    <xf numFmtId="0" fontId="2" fillId="0" borderId="25" xfId="0" applyFont="1" applyBorder="1" applyAlignment="1">
      <alignment horizontal="left"/>
    </xf>
    <xf numFmtId="0" fontId="2" fillId="0" borderId="19" xfId="0" applyFont="1" applyBorder="1" applyAlignment="1">
      <alignment horizontal="left" vertical="center"/>
    </xf>
    <xf numFmtId="0" fontId="0" fillId="0" borderId="20" xfId="0" applyBorder="1" applyAlignment="1">
      <alignment horizontal="left" vertical="center"/>
    </xf>
    <xf numFmtId="0" fontId="0" fillId="0" borderId="6" xfId="0" applyBorder="1" applyAlignment="1">
      <alignment horizontal="left" vertical="center"/>
    </xf>
    <xf numFmtId="0" fontId="2" fillId="0" borderId="9" xfId="0" applyFont="1" applyBorder="1" applyAlignment="1">
      <alignment horizontal="left" vertical="center" wrapText="1"/>
    </xf>
    <xf numFmtId="0" fontId="2" fillId="0" borderId="10" xfId="0" applyFont="1" applyBorder="1" applyAlignment="1">
      <alignment horizontal="left" vertical="center" wrapText="1"/>
    </xf>
    <xf numFmtId="0" fontId="2" fillId="0" borderId="11" xfId="0" applyFont="1" applyBorder="1" applyAlignment="1">
      <alignment horizontal="left" vertical="center" wrapText="1"/>
    </xf>
    <xf numFmtId="0" fontId="2" fillId="0" borderId="12" xfId="0" applyFont="1" applyBorder="1" applyAlignment="1">
      <alignment horizontal="left" vertical="center" wrapText="1"/>
    </xf>
    <xf numFmtId="0" fontId="2" fillId="0" borderId="13" xfId="0" applyFont="1" applyBorder="1" applyAlignment="1">
      <alignment horizontal="left" vertical="center" wrapText="1"/>
    </xf>
    <xf numFmtId="0" fontId="2" fillId="0" borderId="14" xfId="0" applyFont="1" applyBorder="1" applyAlignment="1">
      <alignment horizontal="left" vertical="center" wrapText="1"/>
    </xf>
    <xf numFmtId="0" fontId="2" fillId="0" borderId="15" xfId="0" applyFont="1" applyBorder="1" applyAlignment="1">
      <alignment horizontal="left" vertical="center" wrapText="1"/>
    </xf>
    <xf numFmtId="0" fontId="2" fillId="0" borderId="8" xfId="0" applyFont="1" applyBorder="1" applyAlignment="1">
      <alignment horizontal="left" vertical="center" wrapText="1"/>
    </xf>
    <xf numFmtId="0" fontId="2" fillId="0" borderId="5" xfId="0" applyFont="1" applyBorder="1" applyAlignment="1">
      <alignment horizontal="left"/>
    </xf>
    <xf numFmtId="0" fontId="1" fillId="2" borderId="25" xfId="1" applyBorder="1" applyAlignment="1">
      <alignment horizontal="right" vertical="center"/>
    </xf>
    <xf numFmtId="0" fontId="1" fillId="2" borderId="5" xfId="1" applyBorder="1" applyAlignment="1">
      <alignment horizontal="right" vertical="center"/>
    </xf>
    <xf numFmtId="0" fontId="4" fillId="0" borderId="5" xfId="0" applyFont="1" applyBorder="1" applyAlignment="1">
      <alignment horizontal="left" vertical="center"/>
    </xf>
    <xf numFmtId="0" fontId="2" fillId="0" borderId="5" xfId="0" applyFont="1" applyBorder="1" applyAlignment="1">
      <alignment horizontal="left" vertical="center"/>
    </xf>
    <xf numFmtId="0" fontId="2" fillId="0" borderId="18" xfId="0" applyFont="1" applyBorder="1" applyAlignment="1">
      <alignment horizontal="left" vertical="center"/>
    </xf>
    <xf numFmtId="0" fontId="2" fillId="0" borderId="19" xfId="0" applyFont="1" applyBorder="1" applyAlignment="1">
      <alignment horizontal="left" vertical="center" wrapText="1"/>
    </xf>
    <xf numFmtId="0" fontId="2" fillId="0" borderId="20" xfId="0" applyFont="1" applyBorder="1" applyAlignment="1">
      <alignment horizontal="left" vertical="center" wrapText="1"/>
    </xf>
    <xf numFmtId="0" fontId="2" fillId="0" borderId="6" xfId="0" applyFont="1" applyBorder="1" applyAlignment="1">
      <alignment horizontal="left" vertical="center" wrapText="1"/>
    </xf>
    <xf numFmtId="0" fontId="22" fillId="0" borderId="18" xfId="2" applyFont="1" applyBorder="1" applyAlignment="1">
      <alignment horizontal="left"/>
    </xf>
    <xf numFmtId="0" fontId="7" fillId="0" borderId="9" xfId="0" applyFont="1" applyBorder="1" applyAlignment="1">
      <alignment horizontal="center" vertical="center" wrapText="1"/>
    </xf>
    <xf numFmtId="0" fontId="7" fillId="0" borderId="10" xfId="0" applyFont="1" applyBorder="1" applyAlignment="1">
      <alignment horizontal="center" vertical="center" wrapText="1"/>
    </xf>
    <xf numFmtId="0" fontId="7" fillId="0" borderId="11" xfId="0" applyFont="1" applyBorder="1" applyAlignment="1">
      <alignment horizontal="center" vertical="center" wrapText="1"/>
    </xf>
    <xf numFmtId="0" fontId="7" fillId="0" borderId="12" xfId="0" applyFont="1" applyBorder="1" applyAlignment="1">
      <alignment horizontal="center" vertical="center" wrapText="1"/>
    </xf>
    <xf numFmtId="0" fontId="7" fillId="0" borderId="0" xfId="0" applyFont="1" applyBorder="1" applyAlignment="1">
      <alignment horizontal="center" vertical="center" wrapText="1"/>
    </xf>
    <xf numFmtId="0" fontId="7" fillId="0" borderId="13" xfId="0" applyFont="1" applyBorder="1" applyAlignment="1">
      <alignment horizontal="center" vertical="center" wrapText="1"/>
    </xf>
    <xf numFmtId="0" fontId="7" fillId="0" borderId="14" xfId="0" applyFont="1" applyBorder="1" applyAlignment="1">
      <alignment horizontal="center" vertical="center" wrapText="1"/>
    </xf>
    <xf numFmtId="0" fontId="7" fillId="0" borderId="15" xfId="0" applyFont="1" applyBorder="1" applyAlignment="1">
      <alignment horizontal="center" vertical="center" wrapText="1"/>
    </xf>
    <xf numFmtId="0" fontId="7" fillId="0" borderId="8" xfId="0" applyFont="1" applyBorder="1" applyAlignment="1">
      <alignment horizontal="center" vertical="center" wrapText="1"/>
    </xf>
  </cellXfs>
  <cellStyles count="275">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Normal" xfId="0" builtinId="0"/>
    <cellStyle name="Normal 2" xfId="2"/>
    <cellStyle name="Output" xfId="1" builtinId="21"/>
  </cellStyles>
  <dxfs count="13">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auto="1"/>
      </font>
      <fill>
        <patternFill patternType="solid">
          <fgColor indexed="64"/>
          <bgColor rgb="FFCCFFCC"/>
        </patternFill>
      </fill>
    </dxf>
    <dxf>
      <font>
        <color auto="1"/>
      </font>
      <fill>
        <patternFill patternType="solid">
          <fgColor indexed="64"/>
          <bgColor rgb="FFFF0000"/>
        </patternFill>
      </fill>
    </dxf>
    <dxf>
      <font>
        <color auto="1"/>
      </font>
      <fill>
        <patternFill patternType="solid">
          <fgColor indexed="64"/>
          <bgColor rgb="FFCCFFCC"/>
        </patternFill>
      </fill>
    </dxf>
    <dxf>
      <font>
        <color auto="1"/>
      </font>
      <fill>
        <patternFill patternType="solid">
          <fgColor indexed="64"/>
          <bgColor rgb="FFFF0000"/>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worksheet" Target="worksheets/sheet23.xml"/><Relationship Id="rId24" Type="http://schemas.openxmlformats.org/officeDocument/2006/relationships/theme" Target="theme/theme1.xml"/><Relationship Id="rId25" Type="http://schemas.openxmlformats.org/officeDocument/2006/relationships/styles" Target="styles.xml"/><Relationship Id="rId26" Type="http://schemas.openxmlformats.org/officeDocument/2006/relationships/sharedStrings" Target="sharedStrings.xml"/><Relationship Id="rId27" Type="http://schemas.openxmlformats.org/officeDocument/2006/relationships/calcChain" Target="calcChain.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C55"/>
  <sheetViews>
    <sheetView showRuler="0" topLeftCell="A15" workbookViewId="0">
      <selection activeCell="A49" sqref="A49:C55"/>
    </sheetView>
  </sheetViews>
  <sheetFormatPr baseColWidth="10" defaultRowHeight="15" x14ac:dyDescent="0"/>
  <cols>
    <col min="3" max="3" width="32.33203125" customWidth="1"/>
  </cols>
  <sheetData>
    <row r="1" spans="1:3" ht="31" customHeight="1">
      <c r="A1" s="168" t="s">
        <v>1063</v>
      </c>
      <c r="B1" s="169"/>
      <c r="C1" s="169"/>
    </row>
    <row r="2" spans="1:3">
      <c r="A2" s="6" t="s">
        <v>39</v>
      </c>
      <c r="B2" s="6" t="s">
        <v>635</v>
      </c>
      <c r="C2" s="7" t="s">
        <v>636</v>
      </c>
    </row>
    <row r="3" spans="1:3">
      <c r="A3" s="179" t="s">
        <v>637</v>
      </c>
      <c r="B3" s="8" t="s">
        <v>638</v>
      </c>
      <c r="C3" s="9" t="s">
        <v>639</v>
      </c>
    </row>
    <row r="4" spans="1:3">
      <c r="A4" s="179"/>
      <c r="B4" s="180" t="s">
        <v>640</v>
      </c>
      <c r="C4" s="9" t="s">
        <v>641</v>
      </c>
    </row>
    <row r="5" spans="1:3">
      <c r="A5" s="179"/>
      <c r="B5" s="180"/>
      <c r="C5" s="9" t="s">
        <v>642</v>
      </c>
    </row>
    <row r="6" spans="1:3">
      <c r="A6" s="179"/>
      <c r="B6" s="180"/>
      <c r="C6" s="9" t="s">
        <v>643</v>
      </c>
    </row>
    <row r="7" spans="1:3">
      <c r="A7" s="179"/>
      <c r="B7" s="180"/>
      <c r="C7" s="9" t="s">
        <v>644</v>
      </c>
    </row>
    <row r="8" spans="1:3">
      <c r="A8" s="179"/>
      <c r="B8" s="180"/>
      <c r="C8" s="9" t="s">
        <v>645</v>
      </c>
    </row>
    <row r="9" spans="1:3">
      <c r="A9" s="179"/>
      <c r="B9" s="180"/>
      <c r="C9" s="9" t="s">
        <v>646</v>
      </c>
    </row>
    <row r="10" spans="1:3">
      <c r="A10" s="179"/>
      <c r="B10" s="180"/>
      <c r="C10" s="9" t="s">
        <v>647</v>
      </c>
    </row>
    <row r="11" spans="1:3">
      <c r="A11" s="179"/>
      <c r="B11" s="180"/>
      <c r="C11" s="9" t="s">
        <v>648</v>
      </c>
    </row>
    <row r="12" spans="1:3">
      <c r="A12" s="179"/>
      <c r="B12" s="180"/>
      <c r="C12" s="9" t="s">
        <v>649</v>
      </c>
    </row>
    <row r="13" spans="1:3">
      <c r="A13" s="179"/>
      <c r="B13" s="180"/>
      <c r="C13" s="9" t="s">
        <v>650</v>
      </c>
    </row>
    <row r="14" spans="1:3">
      <c r="A14" s="179"/>
      <c r="B14" s="180"/>
      <c r="C14" s="9" t="s">
        <v>651</v>
      </c>
    </row>
    <row r="15" spans="1:3">
      <c r="A15" s="179"/>
      <c r="B15" s="180"/>
      <c r="C15" s="9" t="s">
        <v>652</v>
      </c>
    </row>
    <row r="16" spans="1:3">
      <c r="A16" s="179"/>
      <c r="B16" s="180" t="s">
        <v>653</v>
      </c>
      <c r="C16" s="9" t="s">
        <v>641</v>
      </c>
    </row>
    <row r="17" spans="1:3">
      <c r="A17" s="179"/>
      <c r="B17" s="180"/>
      <c r="C17" s="9" t="s">
        <v>654</v>
      </c>
    </row>
    <row r="18" spans="1:3">
      <c r="A18" s="179"/>
      <c r="B18" s="180"/>
      <c r="C18" s="9" t="s">
        <v>655</v>
      </c>
    </row>
    <row r="19" spans="1:3">
      <c r="A19" s="179"/>
      <c r="B19" s="180"/>
      <c r="C19" s="9" t="s">
        <v>642</v>
      </c>
    </row>
    <row r="20" spans="1:3">
      <c r="A20" s="179"/>
      <c r="B20" s="180"/>
      <c r="C20" s="9" t="s">
        <v>656</v>
      </c>
    </row>
    <row r="21" spans="1:3">
      <c r="A21" s="179"/>
      <c r="B21" s="180"/>
      <c r="C21" s="9" t="s">
        <v>645</v>
      </c>
    </row>
    <row r="22" spans="1:3">
      <c r="A22" s="179"/>
      <c r="B22" s="180"/>
      <c r="C22" s="9" t="s">
        <v>647</v>
      </c>
    </row>
    <row r="23" spans="1:3">
      <c r="A23" s="179"/>
      <c r="B23" s="180"/>
      <c r="C23" s="9" t="s">
        <v>657</v>
      </c>
    </row>
    <row r="24" spans="1:3">
      <c r="A24" s="179"/>
      <c r="B24" s="180"/>
      <c r="C24" s="9" t="s">
        <v>643</v>
      </c>
    </row>
    <row r="25" spans="1:3">
      <c r="A25" s="179"/>
      <c r="B25" s="180"/>
      <c r="C25" s="9" t="s">
        <v>651</v>
      </c>
    </row>
    <row r="26" spans="1:3">
      <c r="A26" s="179"/>
      <c r="B26" s="180"/>
      <c r="C26" s="9" t="s">
        <v>658</v>
      </c>
    </row>
    <row r="27" spans="1:3">
      <c r="A27" s="179"/>
      <c r="B27" s="180"/>
      <c r="C27" s="9" t="s">
        <v>648</v>
      </c>
    </row>
    <row r="28" spans="1:3">
      <c r="A28" s="179"/>
      <c r="B28" s="180"/>
      <c r="C28" s="9" t="s">
        <v>649</v>
      </c>
    </row>
    <row r="29" spans="1:3">
      <c r="A29" s="179"/>
      <c r="B29" s="180"/>
      <c r="C29" s="9" t="s">
        <v>650</v>
      </c>
    </row>
    <row r="30" spans="1:3">
      <c r="A30" s="179"/>
      <c r="B30" s="180" t="s">
        <v>659</v>
      </c>
      <c r="C30" s="9" t="s">
        <v>660</v>
      </c>
    </row>
    <row r="31" spans="1:3">
      <c r="A31" s="179"/>
      <c r="B31" s="180"/>
      <c r="C31" s="9" t="s">
        <v>661</v>
      </c>
    </row>
    <row r="32" spans="1:3">
      <c r="A32" s="179"/>
      <c r="B32" s="180"/>
      <c r="C32" s="9" t="s">
        <v>662</v>
      </c>
    </row>
    <row r="33" spans="1:3">
      <c r="A33" s="179"/>
      <c r="B33" s="180"/>
      <c r="C33" s="9" t="s">
        <v>663</v>
      </c>
    </row>
    <row r="34" spans="1:3">
      <c r="A34" s="181" t="s">
        <v>664</v>
      </c>
      <c r="B34" s="182" t="s">
        <v>638</v>
      </c>
      <c r="C34" s="9" t="s">
        <v>665</v>
      </c>
    </row>
    <row r="35" spans="1:3">
      <c r="A35" s="181"/>
      <c r="B35" s="182"/>
      <c r="C35" s="9" t="s">
        <v>666</v>
      </c>
    </row>
    <row r="36" spans="1:3">
      <c r="A36" s="181"/>
      <c r="B36" s="182"/>
      <c r="C36" s="9" t="s">
        <v>667</v>
      </c>
    </row>
    <row r="37" spans="1:3">
      <c r="A37" s="181"/>
      <c r="B37" s="182"/>
      <c r="C37" s="9" t="s">
        <v>668</v>
      </c>
    </row>
    <row r="38" spans="1:3">
      <c r="A38" s="181"/>
      <c r="B38" s="182" t="s">
        <v>640</v>
      </c>
      <c r="C38" s="9" t="s">
        <v>669</v>
      </c>
    </row>
    <row r="39" spans="1:3">
      <c r="A39" s="181"/>
      <c r="B39" s="182"/>
      <c r="C39" s="9" t="s">
        <v>670</v>
      </c>
    </row>
    <row r="40" spans="1:3">
      <c r="A40" s="181"/>
      <c r="B40" s="183" t="s">
        <v>671</v>
      </c>
      <c r="C40" s="9" t="s">
        <v>572</v>
      </c>
    </row>
    <row r="41" spans="1:3">
      <c r="A41" s="181"/>
      <c r="B41" s="183"/>
      <c r="C41" s="9" t="s">
        <v>565</v>
      </c>
    </row>
    <row r="42" spans="1:3">
      <c r="A42" s="181"/>
      <c r="B42" s="183" t="s">
        <v>672</v>
      </c>
      <c r="C42" s="9" t="s">
        <v>1475</v>
      </c>
    </row>
    <row r="43" spans="1:3">
      <c r="A43" s="181"/>
      <c r="B43" s="183"/>
      <c r="C43" s="9" t="s">
        <v>1476</v>
      </c>
    </row>
    <row r="44" spans="1:3">
      <c r="A44" s="181"/>
      <c r="B44" s="183"/>
      <c r="C44" s="9" t="s">
        <v>1477</v>
      </c>
    </row>
    <row r="45" spans="1:3">
      <c r="A45" s="181"/>
      <c r="B45" s="183"/>
      <c r="C45" s="9" t="s">
        <v>1478</v>
      </c>
    </row>
    <row r="46" spans="1:3">
      <c r="A46" s="181"/>
      <c r="B46" s="182" t="s">
        <v>659</v>
      </c>
      <c r="C46" s="9" t="s">
        <v>572</v>
      </c>
    </row>
    <row r="47" spans="1:3">
      <c r="A47" s="181"/>
      <c r="B47" s="182"/>
      <c r="C47" s="9" t="s">
        <v>673</v>
      </c>
    </row>
    <row r="48" spans="1:3">
      <c r="A48" s="181"/>
      <c r="B48" s="182"/>
      <c r="C48" s="9" t="s">
        <v>674</v>
      </c>
    </row>
    <row r="49" spans="1:3">
      <c r="A49" s="170" t="s">
        <v>1504</v>
      </c>
      <c r="B49" s="171"/>
      <c r="C49" s="172"/>
    </row>
    <row r="50" spans="1:3">
      <c r="A50" s="173"/>
      <c r="B50" s="174"/>
      <c r="C50" s="175"/>
    </row>
    <row r="51" spans="1:3">
      <c r="A51" s="173"/>
      <c r="B51" s="174"/>
      <c r="C51" s="175"/>
    </row>
    <row r="52" spans="1:3">
      <c r="A52" s="173"/>
      <c r="B52" s="174"/>
      <c r="C52" s="175"/>
    </row>
    <row r="53" spans="1:3">
      <c r="A53" s="173"/>
      <c r="B53" s="174"/>
      <c r="C53" s="175"/>
    </row>
    <row r="54" spans="1:3">
      <c r="A54" s="173"/>
      <c r="B54" s="174"/>
      <c r="C54" s="175"/>
    </row>
    <row r="55" spans="1:3">
      <c r="A55" s="176"/>
      <c r="B55" s="177"/>
      <c r="C55" s="178"/>
    </row>
  </sheetData>
  <mergeCells count="12">
    <mergeCell ref="A1:C1"/>
    <mergeCell ref="A49:C55"/>
    <mergeCell ref="A3:A33"/>
    <mergeCell ref="B4:B15"/>
    <mergeCell ref="B16:B29"/>
    <mergeCell ref="B30:B33"/>
    <mergeCell ref="A34:A48"/>
    <mergeCell ref="B34:B37"/>
    <mergeCell ref="B38:B39"/>
    <mergeCell ref="B40:B41"/>
    <mergeCell ref="B42:B45"/>
    <mergeCell ref="B46:B48"/>
  </mergeCells>
  <phoneticPr fontId="15" type="noConversion"/>
  <pageMargins left="0.75" right="0.75" top="1" bottom="1" header="0.5" footer="0.5"/>
  <pageSetup scale="76" orientation="portrait" horizontalDpi="4294967292" verticalDpi="4294967292"/>
  <extLst>
    <ext xmlns:mx="http://schemas.microsoft.com/office/mac/excel/2008/main" uri="{64002731-A6B0-56B0-2670-7721B7C09600}">
      <mx:PLV Mode="0" OnePage="0" WScale="10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C23"/>
  <sheetViews>
    <sheetView showRuler="0" workbookViewId="0">
      <selection activeCell="A17" sqref="A17:C23"/>
    </sheetView>
  </sheetViews>
  <sheetFormatPr baseColWidth="10" defaultRowHeight="15" x14ac:dyDescent="0"/>
  <cols>
    <col min="1" max="1" width="45.5" customWidth="1"/>
  </cols>
  <sheetData>
    <row r="1" spans="1:3" ht="30" customHeight="1">
      <c r="A1" s="219" t="s">
        <v>1674</v>
      </c>
      <c r="B1" s="219"/>
      <c r="C1" s="219"/>
    </row>
    <row r="2" spans="1:3" ht="30">
      <c r="A2" s="19"/>
      <c r="B2" s="20" t="s">
        <v>843</v>
      </c>
      <c r="C2" s="20" t="s">
        <v>844</v>
      </c>
    </row>
    <row r="3" spans="1:3">
      <c r="A3" s="21" t="s">
        <v>845</v>
      </c>
      <c r="B3" s="22">
        <v>0.83</v>
      </c>
      <c r="C3" s="23">
        <v>2.8999999999999998E-3</v>
      </c>
    </row>
    <row r="4" spans="1:3">
      <c r="A4" s="21" t="s">
        <v>846</v>
      </c>
      <c r="B4" s="22">
        <v>0.78</v>
      </c>
      <c r="C4" s="23">
        <v>7.4999999999999997E-3</v>
      </c>
    </row>
    <row r="5" spans="1:3">
      <c r="A5" s="21" t="s">
        <v>847</v>
      </c>
      <c r="B5" s="24">
        <v>0.78</v>
      </c>
      <c r="C5" s="25">
        <v>7.4999999999999997E-3</v>
      </c>
    </row>
    <row r="6" spans="1:3">
      <c r="A6" s="21" t="s">
        <v>848</v>
      </c>
      <c r="B6" s="22">
        <v>0.72</v>
      </c>
      <c r="C6" s="23">
        <v>1.8599999999999998E-2</v>
      </c>
    </row>
    <row r="7" spans="1:3">
      <c r="A7" s="21" t="s">
        <v>849</v>
      </c>
      <c r="B7" s="22">
        <v>0.7</v>
      </c>
      <c r="C7" s="23">
        <v>2.5100000000000001E-2</v>
      </c>
    </row>
    <row r="8" spans="1:3">
      <c r="A8" s="21" t="s">
        <v>850</v>
      </c>
      <c r="B8" s="22">
        <v>0.7</v>
      </c>
      <c r="C8" s="23">
        <v>2.5100000000000001E-2</v>
      </c>
    </row>
    <row r="9" spans="1:3">
      <c r="A9" s="21" t="s">
        <v>851</v>
      </c>
      <c r="B9" s="24">
        <v>0.68</v>
      </c>
      <c r="C9" s="25">
        <v>2.8899999999999999E-2</v>
      </c>
    </row>
    <row r="10" spans="1:3">
      <c r="A10" s="21" t="s">
        <v>852</v>
      </c>
      <c r="B10" s="24">
        <v>0.67</v>
      </c>
      <c r="C10" s="25">
        <v>3.3000000000000002E-2</v>
      </c>
    </row>
    <row r="11" spans="1:3">
      <c r="A11" s="21" t="s">
        <v>853</v>
      </c>
      <c r="B11" s="22">
        <v>0.65</v>
      </c>
      <c r="C11" s="23">
        <v>4.2500000000000003E-2</v>
      </c>
    </row>
    <row r="12" spans="1:3">
      <c r="A12" s="21" t="s">
        <v>854</v>
      </c>
      <c r="B12" s="22">
        <v>0.65</v>
      </c>
      <c r="C12" s="23">
        <v>4.2500000000000003E-2</v>
      </c>
    </row>
    <row r="13" spans="1:3">
      <c r="A13" s="21" t="s">
        <v>855</v>
      </c>
      <c r="B13" s="22">
        <v>0.65</v>
      </c>
      <c r="C13" s="23">
        <v>4.2500000000000003E-2</v>
      </c>
    </row>
    <row r="14" spans="1:3">
      <c r="A14" s="21" t="s">
        <v>856</v>
      </c>
      <c r="B14" s="26">
        <v>0.65</v>
      </c>
      <c r="C14" s="27">
        <v>4.2500000000000003E-2</v>
      </c>
    </row>
    <row r="15" spans="1:3">
      <c r="A15" s="21" t="s">
        <v>857</v>
      </c>
      <c r="B15" s="26">
        <v>0.64</v>
      </c>
      <c r="C15" s="27">
        <v>4.7899999999999998E-2</v>
      </c>
    </row>
    <row r="16" spans="1:3">
      <c r="A16" s="21" t="s">
        <v>858</v>
      </c>
      <c r="B16" s="26">
        <v>0.64</v>
      </c>
      <c r="C16" s="27">
        <v>4.7899999999999998E-2</v>
      </c>
    </row>
    <row r="17" spans="1:3">
      <c r="A17" s="170" t="s">
        <v>1673</v>
      </c>
      <c r="B17" s="171"/>
      <c r="C17" s="172"/>
    </row>
    <row r="18" spans="1:3">
      <c r="A18" s="173"/>
      <c r="B18" s="174"/>
      <c r="C18" s="175"/>
    </row>
    <row r="19" spans="1:3">
      <c r="A19" s="173"/>
      <c r="B19" s="174"/>
      <c r="C19" s="175"/>
    </row>
    <row r="20" spans="1:3">
      <c r="A20" s="173"/>
      <c r="B20" s="174"/>
      <c r="C20" s="175"/>
    </row>
    <row r="21" spans="1:3">
      <c r="A21" s="173"/>
      <c r="B21" s="174"/>
      <c r="C21" s="175"/>
    </row>
    <row r="22" spans="1:3">
      <c r="A22" s="173"/>
      <c r="B22" s="174"/>
      <c r="C22" s="175"/>
    </row>
    <row r="23" spans="1:3">
      <c r="A23" s="176"/>
      <c r="B23" s="177"/>
      <c r="C23" s="178"/>
    </row>
  </sheetData>
  <mergeCells count="2">
    <mergeCell ref="A1:C1"/>
    <mergeCell ref="A17:C23"/>
  </mergeCells>
  <phoneticPr fontId="15" type="noConversion"/>
  <pageMargins left="0.75" right="0.75" top="1" bottom="1" header="0.5" footer="0.5"/>
  <pageSetup orientation="portrait" horizontalDpi="4294967292" verticalDpi="4294967292"/>
  <extLst>
    <ext xmlns:mx="http://schemas.microsoft.com/office/mac/excel/2008/main" uri="{64002731-A6B0-56B0-2670-7721B7C09600}">
      <mx:PLV Mode="0" OnePage="0" WScale="10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E37"/>
  <sheetViews>
    <sheetView showRuler="0" workbookViewId="0">
      <selection sqref="A1:E1"/>
    </sheetView>
  </sheetViews>
  <sheetFormatPr baseColWidth="10" defaultRowHeight="15" x14ac:dyDescent="0"/>
  <cols>
    <col min="1" max="1" width="12.83203125" bestFit="1" customWidth="1"/>
    <col min="2" max="5" width="12" customWidth="1"/>
  </cols>
  <sheetData>
    <row r="1" spans="1:5">
      <c r="A1" s="220" t="s">
        <v>1675</v>
      </c>
      <c r="B1" s="220"/>
      <c r="C1" s="220"/>
      <c r="D1" s="220"/>
      <c r="E1" s="220"/>
    </row>
    <row r="2" spans="1:5" ht="30">
      <c r="A2" s="41" t="s">
        <v>39</v>
      </c>
      <c r="B2" s="151" t="s">
        <v>930</v>
      </c>
      <c r="C2" s="151" t="s">
        <v>44</v>
      </c>
      <c r="D2" s="151" t="s">
        <v>931</v>
      </c>
      <c r="E2" s="151" t="s">
        <v>271</v>
      </c>
    </row>
    <row r="3" spans="1:5">
      <c r="A3" s="221" t="s">
        <v>1237</v>
      </c>
      <c r="B3" s="35">
        <v>27.731359517962698</v>
      </c>
      <c r="C3" s="35">
        <v>29.782628277552529</v>
      </c>
      <c r="D3" s="35">
        <v>32.999846411662695</v>
      </c>
      <c r="E3" s="36">
        <v>16.251117102054486</v>
      </c>
    </row>
    <row r="4" spans="1:5">
      <c r="A4" s="221"/>
      <c r="B4" s="35" t="s">
        <v>924</v>
      </c>
      <c r="C4" s="35" t="s">
        <v>924</v>
      </c>
      <c r="D4" s="35" t="s">
        <v>924</v>
      </c>
      <c r="E4" s="36" t="s">
        <v>924</v>
      </c>
    </row>
    <row r="5" spans="1:5">
      <c r="A5" s="221"/>
      <c r="B5" s="35">
        <v>4.5763952892080004</v>
      </c>
      <c r="C5" s="35">
        <v>2.6965391104111762</v>
      </c>
      <c r="D5" s="35">
        <v>10.999948803887564</v>
      </c>
      <c r="E5" s="36">
        <v>2.2777438484070771</v>
      </c>
    </row>
    <row r="6" spans="1:5">
      <c r="A6" s="222" t="s">
        <v>925</v>
      </c>
      <c r="B6" s="37">
        <v>6.8805405453292758</v>
      </c>
      <c r="C6" s="37">
        <v>7.4890666944608943</v>
      </c>
      <c r="D6" s="37">
        <v>6.8406684096178623</v>
      </c>
      <c r="E6" s="38">
        <v>4.2305791610858314</v>
      </c>
    </row>
    <row r="7" spans="1:5">
      <c r="A7" s="221"/>
      <c r="B7" s="35" t="s">
        <v>924</v>
      </c>
      <c r="C7" s="35" t="s">
        <v>924</v>
      </c>
      <c r="D7" s="35" t="s">
        <v>924</v>
      </c>
      <c r="E7" s="36" t="s">
        <v>924</v>
      </c>
    </row>
    <row r="8" spans="1:5">
      <c r="A8" s="223"/>
      <c r="B8" s="39">
        <v>0.83054041306397008</v>
      </c>
      <c r="C8" s="39">
        <v>1.2298511154610454</v>
      </c>
      <c r="D8" s="39">
        <v>2.2802228032059539</v>
      </c>
      <c r="E8" s="40">
        <v>0.77211752265624689</v>
      </c>
    </row>
    <row r="9" spans="1:5">
      <c r="A9" s="222" t="s">
        <v>926</v>
      </c>
      <c r="B9" s="37">
        <v>0.27673495940312159</v>
      </c>
      <c r="C9" s="37">
        <v>0.71301694565756191</v>
      </c>
      <c r="D9" s="37">
        <v>0.22960011726653587</v>
      </c>
      <c r="E9" s="38">
        <v>0</v>
      </c>
    </row>
    <row r="10" spans="1:5">
      <c r="A10" s="221"/>
      <c r="B10" s="35" t="s">
        <v>924</v>
      </c>
      <c r="C10" s="35" t="s">
        <v>924</v>
      </c>
      <c r="D10" s="35" t="s">
        <v>924</v>
      </c>
      <c r="E10" s="36" t="s">
        <v>924</v>
      </c>
    </row>
    <row r="11" spans="1:5">
      <c r="A11" s="223"/>
      <c r="B11" s="39">
        <v>8.4328804068587976E-2</v>
      </c>
      <c r="C11" s="39">
        <v>0.26335646298674753</v>
      </c>
      <c r="D11" s="39">
        <v>7.6533372422178628E-2</v>
      </c>
      <c r="E11" s="40">
        <v>0</v>
      </c>
    </row>
    <row r="12" spans="1:5">
      <c r="A12" s="222" t="s">
        <v>1238</v>
      </c>
      <c r="B12" s="37">
        <v>0.87107405525065462</v>
      </c>
      <c r="C12" s="37">
        <v>0.53751967051559357</v>
      </c>
      <c r="D12" s="37">
        <v>0.71066244916886523</v>
      </c>
      <c r="E12" s="38">
        <v>1.4210965137967295</v>
      </c>
    </row>
    <row r="13" spans="1:5">
      <c r="A13" s="221"/>
      <c r="B13" s="35" t="s">
        <v>924</v>
      </c>
      <c r="C13" s="35" t="s">
        <v>924</v>
      </c>
      <c r="D13" s="35" t="s">
        <v>924</v>
      </c>
      <c r="E13" s="36" t="s">
        <v>924</v>
      </c>
    </row>
    <row r="14" spans="1:5">
      <c r="A14" s="223"/>
      <c r="B14" s="39">
        <v>0.10820961650616449</v>
      </c>
      <c r="C14" s="39">
        <v>0.12539762568284829</v>
      </c>
      <c r="D14" s="39">
        <v>0.2368874830562884</v>
      </c>
      <c r="E14" s="40">
        <v>0.23895874425367991</v>
      </c>
    </row>
    <row r="15" spans="1:5">
      <c r="A15" s="221" t="s">
        <v>1239</v>
      </c>
      <c r="B15" s="35">
        <v>1.2801702266408199</v>
      </c>
      <c r="C15" s="35">
        <v>0.98763683544778291</v>
      </c>
      <c r="D15" s="35">
        <v>0.96146710073470865</v>
      </c>
      <c r="E15" s="36">
        <v>2.240642455712115</v>
      </c>
    </row>
    <row r="16" spans="1:5">
      <c r="A16" s="221"/>
      <c r="B16" s="35" t="s">
        <v>924</v>
      </c>
      <c r="C16" s="35" t="s">
        <v>924</v>
      </c>
      <c r="D16" s="35" t="s">
        <v>924</v>
      </c>
      <c r="E16" s="36" t="s">
        <v>924</v>
      </c>
    </row>
    <row r="17" spans="1:5">
      <c r="A17" s="221"/>
      <c r="B17" s="35">
        <v>0.16659508440643236</v>
      </c>
      <c r="C17" s="35">
        <v>0.14705174167841081</v>
      </c>
      <c r="D17" s="35">
        <v>0.32048903357823622</v>
      </c>
      <c r="E17" s="36">
        <v>0.32805114527887547</v>
      </c>
    </row>
    <row r="18" spans="1:5">
      <c r="A18" s="222" t="s">
        <v>1240</v>
      </c>
      <c r="B18" s="37">
        <v>13.686718085363678</v>
      </c>
      <c r="C18" s="37">
        <v>18.772181949691067</v>
      </c>
      <c r="D18" s="37">
        <v>16.206147153802764</v>
      </c>
      <c r="E18" s="38">
        <v>2.3286230243022441</v>
      </c>
    </row>
    <row r="19" spans="1:5">
      <c r="A19" s="221"/>
      <c r="B19" s="35" t="s">
        <v>924</v>
      </c>
      <c r="C19" s="35" t="s">
        <v>924</v>
      </c>
      <c r="D19" s="35" t="s">
        <v>924</v>
      </c>
      <c r="E19" s="36" t="s">
        <v>924</v>
      </c>
    </row>
    <row r="20" spans="1:5">
      <c r="A20" s="223"/>
      <c r="B20" s="39">
        <v>3.4366284887389913</v>
      </c>
      <c r="C20" s="39">
        <v>4.8510649247342554</v>
      </c>
      <c r="D20" s="39">
        <v>5.4020490512675883</v>
      </c>
      <c r="E20" s="40">
        <v>0.52765984650439057</v>
      </c>
    </row>
    <row r="21" spans="1:5">
      <c r="A21" s="221" t="s">
        <v>927</v>
      </c>
      <c r="B21" s="35">
        <v>8.5166825363599177</v>
      </c>
      <c r="C21" s="35">
        <v>7.7991441232692731</v>
      </c>
      <c r="D21" s="35">
        <v>9.3906302654504472</v>
      </c>
      <c r="E21" s="36">
        <v>7.8798399706532143</v>
      </c>
    </row>
    <row r="22" spans="1:5">
      <c r="A22" s="221"/>
      <c r="B22" s="35" t="s">
        <v>924</v>
      </c>
      <c r="C22" s="35" t="s">
        <v>924</v>
      </c>
      <c r="D22" s="35" t="s">
        <v>924</v>
      </c>
      <c r="E22" s="36" t="s">
        <v>924</v>
      </c>
    </row>
    <row r="23" spans="1:5">
      <c r="A23" s="221"/>
      <c r="B23" s="35">
        <v>0.62618339150636315</v>
      </c>
      <c r="C23" s="35">
        <v>1.0464013175962241</v>
      </c>
      <c r="D23" s="35">
        <v>3.1302100884834823</v>
      </c>
      <c r="E23" s="36">
        <v>1.8476813320570533</v>
      </c>
    </row>
    <row r="24" spans="1:5">
      <c r="A24" s="222" t="s">
        <v>928</v>
      </c>
      <c r="B24" s="37">
        <v>0.41983368841315871</v>
      </c>
      <c r="C24" s="37">
        <v>1.2413989782556434</v>
      </c>
      <c r="D24" s="37">
        <v>0</v>
      </c>
      <c r="E24" s="38">
        <v>2.4318117134011161</v>
      </c>
    </row>
    <row r="25" spans="1:5">
      <c r="A25" s="221"/>
      <c r="B25" s="35" t="s">
        <v>924</v>
      </c>
      <c r="C25" s="35" t="s">
        <v>924</v>
      </c>
      <c r="D25" s="35" t="s">
        <v>924</v>
      </c>
      <c r="E25" s="36" t="s">
        <v>924</v>
      </c>
    </row>
    <row r="26" spans="1:5">
      <c r="A26" s="223"/>
      <c r="B26" s="39">
        <v>0.34886252866601825</v>
      </c>
      <c r="C26" s="39">
        <v>1.0896156602146758</v>
      </c>
      <c r="D26" s="39">
        <v>0</v>
      </c>
      <c r="E26" s="40">
        <v>2.1300220091735516</v>
      </c>
    </row>
    <row r="27" spans="1:5">
      <c r="A27" s="221" t="s">
        <v>929</v>
      </c>
      <c r="B27" s="35">
        <v>0.83579556060874627</v>
      </c>
      <c r="C27" s="35">
        <v>0.57223376442579432</v>
      </c>
      <c r="D27" s="35">
        <v>0.83430875570783369</v>
      </c>
      <c r="E27" s="36">
        <v>1.0032460044475244</v>
      </c>
    </row>
    <row r="28" spans="1:5">
      <c r="A28" s="221"/>
      <c r="B28" s="35" t="s">
        <v>924</v>
      </c>
      <c r="C28" s="35" t="s">
        <v>924</v>
      </c>
      <c r="D28" s="35" t="s">
        <v>924</v>
      </c>
      <c r="E28" s="36" t="s">
        <v>924</v>
      </c>
    </row>
    <row r="29" spans="1:5">
      <c r="A29" s="223"/>
      <c r="B29" s="39">
        <v>0.14940911304681634</v>
      </c>
      <c r="C29" s="39">
        <v>0.1308390611291676</v>
      </c>
      <c r="D29" s="39">
        <v>0.27810291856927788</v>
      </c>
      <c r="E29" s="40">
        <v>0.18663246528106123</v>
      </c>
    </row>
    <row r="30" spans="1:5" ht="15" customHeight="1">
      <c r="A30" s="224" t="s">
        <v>1676</v>
      </c>
      <c r="B30" s="225"/>
      <c r="C30" s="225"/>
      <c r="D30" s="225"/>
      <c r="E30" s="226"/>
    </row>
    <row r="31" spans="1:5">
      <c r="A31" s="227"/>
      <c r="B31" s="228"/>
      <c r="C31" s="228"/>
      <c r="D31" s="228"/>
      <c r="E31" s="229"/>
    </row>
    <row r="32" spans="1:5">
      <c r="A32" s="227"/>
      <c r="B32" s="228"/>
      <c r="C32" s="228"/>
      <c r="D32" s="228"/>
      <c r="E32" s="229"/>
    </row>
    <row r="33" spans="1:5">
      <c r="A33" s="227"/>
      <c r="B33" s="228"/>
      <c r="C33" s="228"/>
      <c r="D33" s="228"/>
      <c r="E33" s="229"/>
    </row>
    <row r="34" spans="1:5">
      <c r="A34" s="227"/>
      <c r="B34" s="228"/>
      <c r="C34" s="228"/>
      <c r="D34" s="228"/>
      <c r="E34" s="229"/>
    </row>
    <row r="35" spans="1:5">
      <c r="A35" s="227"/>
      <c r="B35" s="228"/>
      <c r="C35" s="228"/>
      <c r="D35" s="228"/>
      <c r="E35" s="229"/>
    </row>
    <row r="36" spans="1:5">
      <c r="A36" s="227"/>
      <c r="B36" s="228"/>
      <c r="C36" s="228"/>
      <c r="D36" s="228"/>
      <c r="E36" s="229"/>
    </row>
    <row r="37" spans="1:5">
      <c r="A37" s="230"/>
      <c r="B37" s="231"/>
      <c r="C37" s="231"/>
      <c r="D37" s="231"/>
      <c r="E37" s="232"/>
    </row>
  </sheetData>
  <mergeCells count="11">
    <mergeCell ref="A1:E1"/>
    <mergeCell ref="A21:A23"/>
    <mergeCell ref="A24:A26"/>
    <mergeCell ref="A27:A29"/>
    <mergeCell ref="A30:E37"/>
    <mergeCell ref="A3:A5"/>
    <mergeCell ref="A6:A8"/>
    <mergeCell ref="A9:A11"/>
    <mergeCell ref="A12:A14"/>
    <mergeCell ref="A15:A17"/>
    <mergeCell ref="A18:A20"/>
  </mergeCells>
  <phoneticPr fontId="15" type="noConversion"/>
  <pageMargins left="0.75" right="0.75" top="1" bottom="1" header="0.5" footer="0.5"/>
  <pageSetup orientation="portrait" horizontalDpi="4294967292" verticalDpi="4294967292"/>
  <extLst>
    <ext xmlns:mx="http://schemas.microsoft.com/office/mac/excel/2008/main" uri="{64002731-A6B0-56B0-2670-7721B7C09600}">
      <mx:PLV Mode="0" OnePage="0" WScale="10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H72"/>
  <sheetViews>
    <sheetView showRuler="0" workbookViewId="0">
      <selection sqref="A1:H1"/>
    </sheetView>
  </sheetViews>
  <sheetFormatPr baseColWidth="10" defaultRowHeight="15" x14ac:dyDescent="0"/>
  <cols>
    <col min="4" max="4" width="16.5" customWidth="1"/>
  </cols>
  <sheetData>
    <row r="1" spans="1:8">
      <c r="A1" s="233" t="s">
        <v>1677</v>
      </c>
      <c r="B1" s="233"/>
      <c r="C1" s="233"/>
      <c r="D1" s="233"/>
      <c r="E1" s="233"/>
      <c r="F1" s="233"/>
      <c r="G1" s="233"/>
      <c r="H1" s="233"/>
    </row>
    <row r="2" spans="1:8" ht="45">
      <c r="A2" s="76" t="s">
        <v>932</v>
      </c>
      <c r="B2" s="77" t="s">
        <v>38</v>
      </c>
      <c r="C2" s="77" t="s">
        <v>933</v>
      </c>
      <c r="D2" s="77" t="s">
        <v>39</v>
      </c>
      <c r="E2" s="78" t="s">
        <v>40</v>
      </c>
      <c r="F2" s="77" t="s">
        <v>934</v>
      </c>
      <c r="G2" s="77" t="s">
        <v>935</v>
      </c>
      <c r="H2" s="79" t="s">
        <v>936</v>
      </c>
    </row>
    <row r="3" spans="1:8">
      <c r="A3" s="42" t="s">
        <v>937</v>
      </c>
      <c r="B3" s="43" t="s">
        <v>938</v>
      </c>
      <c r="C3" s="43">
        <v>1</v>
      </c>
      <c r="D3" s="44" t="s">
        <v>922</v>
      </c>
      <c r="E3" s="45">
        <v>-4</v>
      </c>
      <c r="F3" s="46">
        <v>7060645</v>
      </c>
      <c r="G3" s="47">
        <v>98.505023266287992</v>
      </c>
      <c r="H3" s="48">
        <v>17.003130081709941</v>
      </c>
    </row>
    <row r="4" spans="1:8">
      <c r="A4" s="42" t="s">
        <v>939</v>
      </c>
      <c r="B4" s="43" t="s">
        <v>940</v>
      </c>
      <c r="C4" s="43">
        <v>3</v>
      </c>
      <c r="D4" s="44" t="s">
        <v>922</v>
      </c>
      <c r="E4" s="45">
        <v>-4</v>
      </c>
      <c r="F4" s="46">
        <v>13823701</v>
      </c>
      <c r="G4" s="47">
        <v>97.527406010879432</v>
      </c>
      <c r="H4" s="48">
        <v>20.803177772386185</v>
      </c>
    </row>
    <row r="5" spans="1:8">
      <c r="A5" s="49" t="s">
        <v>941</v>
      </c>
      <c r="B5" s="34" t="s">
        <v>942</v>
      </c>
      <c r="C5" s="34">
        <v>4</v>
      </c>
      <c r="D5" s="44" t="s">
        <v>922</v>
      </c>
      <c r="E5" s="45">
        <v>-4</v>
      </c>
      <c r="F5" s="50">
        <v>5148018</v>
      </c>
      <c r="G5" s="51">
        <v>98.653326386970676</v>
      </c>
      <c r="H5" s="52">
        <v>25.784872519316494</v>
      </c>
    </row>
    <row r="6" spans="1:8">
      <c r="A6" s="42" t="s">
        <v>943</v>
      </c>
      <c r="B6" s="43" t="s">
        <v>944</v>
      </c>
      <c r="C6" s="43">
        <v>5</v>
      </c>
      <c r="D6" s="44" t="s">
        <v>922</v>
      </c>
      <c r="E6" s="45">
        <v>-4</v>
      </c>
      <c r="F6" s="46">
        <v>22983738</v>
      </c>
      <c r="G6" s="47">
        <v>98.283821369700618</v>
      </c>
      <c r="H6" s="48">
        <v>23.022939714455909</v>
      </c>
    </row>
    <row r="7" spans="1:8">
      <c r="A7" s="42" t="s">
        <v>945</v>
      </c>
      <c r="B7" s="43" t="s">
        <v>946</v>
      </c>
      <c r="C7" s="43">
        <v>6</v>
      </c>
      <c r="D7" s="44" t="s">
        <v>922</v>
      </c>
      <c r="E7" s="45">
        <v>-4</v>
      </c>
      <c r="F7" s="46">
        <v>14612410</v>
      </c>
      <c r="G7" s="47">
        <v>96.224065708531313</v>
      </c>
      <c r="H7" s="48">
        <v>13.851495538436865</v>
      </c>
    </row>
    <row r="8" spans="1:8">
      <c r="A8" s="42" t="s">
        <v>947</v>
      </c>
      <c r="B8" s="43" t="s">
        <v>948</v>
      </c>
      <c r="C8" s="43">
        <v>7</v>
      </c>
      <c r="D8" s="44" t="s">
        <v>922</v>
      </c>
      <c r="E8" s="45">
        <v>-4</v>
      </c>
      <c r="F8" s="46">
        <v>6434591</v>
      </c>
      <c r="G8" s="47">
        <v>97.9982566102492</v>
      </c>
      <c r="H8" s="48">
        <v>25.184009545517476</v>
      </c>
    </row>
    <row r="9" spans="1:8">
      <c r="A9" s="42" t="s">
        <v>949</v>
      </c>
      <c r="B9" s="43" t="s">
        <v>950</v>
      </c>
      <c r="C9" s="43">
        <v>8</v>
      </c>
      <c r="D9" s="44" t="s">
        <v>922</v>
      </c>
      <c r="E9" s="45">
        <v>-4</v>
      </c>
      <c r="F9" s="46">
        <v>8401053</v>
      </c>
      <c r="G9" s="47">
        <v>99.374626014143701</v>
      </c>
      <c r="H9" s="48">
        <v>2.5899097025039781</v>
      </c>
    </row>
    <row r="10" spans="1:8">
      <c r="A10" s="42" t="s">
        <v>951</v>
      </c>
      <c r="B10" s="43" t="s">
        <v>952</v>
      </c>
      <c r="C10" s="43">
        <v>9</v>
      </c>
      <c r="D10" s="44" t="s">
        <v>922</v>
      </c>
      <c r="E10" s="45">
        <v>-4</v>
      </c>
      <c r="F10" s="46">
        <v>8112034</v>
      </c>
      <c r="G10" s="47">
        <v>98.30678717569478</v>
      </c>
      <c r="H10" s="48">
        <v>11.626522945121309</v>
      </c>
    </row>
    <row r="11" spans="1:8">
      <c r="A11" s="42" t="s">
        <v>953</v>
      </c>
      <c r="B11" s="43" t="s">
        <v>954</v>
      </c>
      <c r="C11" s="43">
        <v>10</v>
      </c>
      <c r="D11" s="44" t="s">
        <v>922</v>
      </c>
      <c r="E11" s="45">
        <v>-4</v>
      </c>
      <c r="F11" s="46">
        <v>10651759</v>
      </c>
      <c r="G11" s="47">
        <v>92.72499499847865</v>
      </c>
      <c r="H11" s="48">
        <v>32.710269870645917</v>
      </c>
    </row>
    <row r="12" spans="1:8">
      <c r="A12" s="42" t="s">
        <v>955</v>
      </c>
      <c r="B12" s="43" t="s">
        <v>948</v>
      </c>
      <c r="C12" s="43">
        <v>1</v>
      </c>
      <c r="D12" s="44" t="s">
        <v>922</v>
      </c>
      <c r="E12" s="45">
        <v>-1</v>
      </c>
      <c r="F12" s="46">
        <v>9838940</v>
      </c>
      <c r="G12" s="47">
        <v>99.037304831618044</v>
      </c>
      <c r="H12" s="48">
        <v>3.2766908714406209</v>
      </c>
    </row>
    <row r="13" spans="1:8">
      <c r="A13" s="42" t="s">
        <v>956</v>
      </c>
      <c r="B13" s="43" t="s">
        <v>940</v>
      </c>
      <c r="C13" s="43">
        <v>3</v>
      </c>
      <c r="D13" s="44" t="s">
        <v>922</v>
      </c>
      <c r="E13" s="45">
        <v>-1</v>
      </c>
      <c r="F13" s="46">
        <v>7484459</v>
      </c>
      <c r="G13" s="47">
        <v>97.432078925143415</v>
      </c>
      <c r="H13" s="48">
        <v>15.5485182653837</v>
      </c>
    </row>
    <row r="14" spans="1:8">
      <c r="A14" s="42" t="s">
        <v>957</v>
      </c>
      <c r="B14" s="43" t="s">
        <v>958</v>
      </c>
      <c r="C14" s="43">
        <v>5</v>
      </c>
      <c r="D14" s="44" t="s">
        <v>922</v>
      </c>
      <c r="E14" s="45">
        <v>-1</v>
      </c>
      <c r="F14" s="46">
        <v>20600821</v>
      </c>
      <c r="G14" s="47">
        <v>99.581162323579235</v>
      </c>
      <c r="H14" s="48">
        <v>2.7732041917397403</v>
      </c>
    </row>
    <row r="15" spans="1:8">
      <c r="A15" s="42" t="s">
        <v>959</v>
      </c>
      <c r="B15" s="43" t="s">
        <v>960</v>
      </c>
      <c r="C15" s="43">
        <v>6</v>
      </c>
      <c r="D15" s="44" t="s">
        <v>922</v>
      </c>
      <c r="E15" s="45">
        <v>-1</v>
      </c>
      <c r="F15" s="46">
        <v>20284119</v>
      </c>
      <c r="G15" s="47">
        <v>95.889700706252015</v>
      </c>
      <c r="H15" s="48">
        <v>20.904377143049281</v>
      </c>
    </row>
    <row r="16" spans="1:8">
      <c r="A16" s="42" t="s">
        <v>961</v>
      </c>
      <c r="B16" s="43" t="s">
        <v>938</v>
      </c>
      <c r="C16" s="43">
        <v>7</v>
      </c>
      <c r="D16" s="44" t="s">
        <v>922</v>
      </c>
      <c r="E16" s="45">
        <v>-1</v>
      </c>
      <c r="F16" s="46">
        <v>13154749</v>
      </c>
      <c r="G16" s="47">
        <v>97.244812500793444</v>
      </c>
      <c r="H16" s="48">
        <v>9.0176669407114947</v>
      </c>
    </row>
    <row r="17" spans="1:8">
      <c r="A17" s="42" t="s">
        <v>962</v>
      </c>
      <c r="B17" s="43" t="s">
        <v>963</v>
      </c>
      <c r="C17" s="43">
        <v>8</v>
      </c>
      <c r="D17" s="44" t="s">
        <v>922</v>
      </c>
      <c r="E17" s="45">
        <v>-1</v>
      </c>
      <c r="F17" s="46">
        <v>7167339</v>
      </c>
      <c r="G17" s="47">
        <v>99.561217908068812</v>
      </c>
      <c r="H17" s="48">
        <v>3.101589290193655</v>
      </c>
    </row>
    <row r="18" spans="1:8">
      <c r="A18" s="42" t="s">
        <v>964</v>
      </c>
      <c r="B18" s="43" t="s">
        <v>952</v>
      </c>
      <c r="C18" s="43">
        <v>9</v>
      </c>
      <c r="D18" s="44" t="s">
        <v>922</v>
      </c>
      <c r="E18" s="45">
        <v>-1</v>
      </c>
      <c r="F18" s="46">
        <v>6504638</v>
      </c>
      <c r="G18" s="47">
        <v>98.048776888121978</v>
      </c>
      <c r="H18" s="48">
        <v>11.801007821292821</v>
      </c>
    </row>
    <row r="19" spans="1:8">
      <c r="A19" s="42" t="s">
        <v>965</v>
      </c>
      <c r="B19" s="43" t="s">
        <v>942</v>
      </c>
      <c r="C19" s="43">
        <v>10</v>
      </c>
      <c r="D19" s="44" t="s">
        <v>922</v>
      </c>
      <c r="E19" s="45">
        <v>-1</v>
      </c>
      <c r="F19" s="46">
        <v>3908059</v>
      </c>
      <c r="G19" s="47">
        <v>95.878926085813958</v>
      </c>
      <c r="H19" s="48">
        <v>12.845592680020443</v>
      </c>
    </row>
    <row r="20" spans="1:8">
      <c r="A20" s="42" t="s">
        <v>966</v>
      </c>
      <c r="B20" s="43" t="s">
        <v>963</v>
      </c>
      <c r="C20" s="43">
        <v>5</v>
      </c>
      <c r="D20" s="44" t="s">
        <v>44</v>
      </c>
      <c r="E20" s="45">
        <v>1</v>
      </c>
      <c r="F20" s="46">
        <v>12416197</v>
      </c>
      <c r="G20" s="47">
        <v>99.117837772709308</v>
      </c>
      <c r="H20" s="48">
        <v>3.538496941413702</v>
      </c>
    </row>
    <row r="21" spans="1:8">
      <c r="A21" s="42" t="s">
        <v>967</v>
      </c>
      <c r="B21" s="53" t="s">
        <v>940</v>
      </c>
      <c r="C21" s="43">
        <v>1</v>
      </c>
      <c r="D21" s="44" t="s">
        <v>44</v>
      </c>
      <c r="E21" s="45">
        <v>3</v>
      </c>
      <c r="F21" s="46">
        <v>4749308</v>
      </c>
      <c r="G21" s="47">
        <v>98.802941396936149</v>
      </c>
      <c r="H21" s="48">
        <v>7.051360737319647</v>
      </c>
    </row>
    <row r="22" spans="1:8">
      <c r="A22" s="42" t="s">
        <v>968</v>
      </c>
      <c r="B22" s="53" t="s">
        <v>938</v>
      </c>
      <c r="C22" s="43">
        <v>2</v>
      </c>
      <c r="D22" s="44" t="s">
        <v>44</v>
      </c>
      <c r="E22" s="45">
        <v>3</v>
      </c>
      <c r="F22" s="46">
        <v>9077823</v>
      </c>
      <c r="G22" s="47">
        <v>98.327528527489463</v>
      </c>
      <c r="H22" s="48">
        <v>9.159971897823425</v>
      </c>
    </row>
    <row r="23" spans="1:8">
      <c r="A23" s="42" t="s">
        <v>969</v>
      </c>
      <c r="B23" s="53" t="s">
        <v>948</v>
      </c>
      <c r="C23" s="43">
        <v>3</v>
      </c>
      <c r="D23" s="44" t="s">
        <v>44</v>
      </c>
      <c r="E23" s="45">
        <v>3</v>
      </c>
      <c r="F23" s="46">
        <v>6460882</v>
      </c>
      <c r="G23" s="47">
        <v>96.493125861144037</v>
      </c>
      <c r="H23" s="48">
        <v>22.694535254680272</v>
      </c>
    </row>
    <row r="24" spans="1:8">
      <c r="A24" s="42" t="s">
        <v>970</v>
      </c>
      <c r="B24" s="53" t="s">
        <v>938</v>
      </c>
      <c r="C24" s="43">
        <v>4</v>
      </c>
      <c r="D24" s="44" t="s">
        <v>44</v>
      </c>
      <c r="E24" s="45">
        <v>3</v>
      </c>
      <c r="F24" s="46">
        <v>6132609</v>
      </c>
      <c r="G24" s="47">
        <v>97.259192620954636</v>
      </c>
      <c r="H24" s="48">
        <v>14.531246908807171</v>
      </c>
    </row>
    <row r="25" spans="1:8">
      <c r="A25" s="42" t="s">
        <v>971</v>
      </c>
      <c r="B25" s="53" t="s">
        <v>954</v>
      </c>
      <c r="C25" s="43">
        <v>5</v>
      </c>
      <c r="D25" s="44" t="s">
        <v>44</v>
      </c>
      <c r="E25" s="45">
        <v>3</v>
      </c>
      <c r="F25" s="46">
        <v>8185199</v>
      </c>
      <c r="G25" s="47">
        <v>97.642232033698875</v>
      </c>
      <c r="H25" s="48">
        <v>14.574577673187056</v>
      </c>
    </row>
    <row r="26" spans="1:8">
      <c r="A26" s="42" t="s">
        <v>972</v>
      </c>
      <c r="B26" s="53" t="s">
        <v>942</v>
      </c>
      <c r="C26" s="43">
        <v>6</v>
      </c>
      <c r="D26" s="44" t="s">
        <v>44</v>
      </c>
      <c r="E26" s="45">
        <v>3</v>
      </c>
      <c r="F26" s="46">
        <v>7821216</v>
      </c>
      <c r="G26" s="47">
        <v>94.298917201621848</v>
      </c>
      <c r="H26" s="48">
        <v>25.148637578128792</v>
      </c>
    </row>
    <row r="27" spans="1:8">
      <c r="A27" s="42" t="s">
        <v>973</v>
      </c>
      <c r="B27" s="53" t="s">
        <v>952</v>
      </c>
      <c r="C27" s="43">
        <v>7</v>
      </c>
      <c r="D27" s="44" t="s">
        <v>44</v>
      </c>
      <c r="E27" s="45">
        <v>3</v>
      </c>
      <c r="F27" s="46">
        <v>820808</v>
      </c>
      <c r="G27" s="47">
        <v>97.858329840839758</v>
      </c>
      <c r="H27" s="48">
        <v>10.182152287828254</v>
      </c>
    </row>
    <row r="28" spans="1:8">
      <c r="A28" s="42" t="s">
        <v>974</v>
      </c>
      <c r="B28" s="53" t="s">
        <v>950</v>
      </c>
      <c r="C28" s="43">
        <v>8</v>
      </c>
      <c r="D28" s="44" t="s">
        <v>44</v>
      </c>
      <c r="E28" s="45">
        <v>3</v>
      </c>
      <c r="F28" s="46">
        <v>7916598</v>
      </c>
      <c r="G28" s="47">
        <v>99.196220396690592</v>
      </c>
      <c r="H28" s="48">
        <v>5.9224756607885478</v>
      </c>
    </row>
    <row r="29" spans="1:8">
      <c r="A29" s="42" t="s">
        <v>975</v>
      </c>
      <c r="B29" s="53" t="s">
        <v>942</v>
      </c>
      <c r="C29" s="43">
        <v>9</v>
      </c>
      <c r="D29" s="44" t="s">
        <v>44</v>
      </c>
      <c r="E29" s="45">
        <v>3</v>
      </c>
      <c r="F29" s="46">
        <v>4916736</v>
      </c>
      <c r="G29" s="47">
        <v>98.942367456784339</v>
      </c>
      <c r="H29" s="48">
        <v>6.6525720311589431</v>
      </c>
    </row>
    <row r="30" spans="1:8">
      <c r="A30" s="42" t="s">
        <v>976</v>
      </c>
      <c r="B30" s="53" t="s">
        <v>963</v>
      </c>
      <c r="C30" s="43">
        <v>10</v>
      </c>
      <c r="D30" s="44" t="s">
        <v>44</v>
      </c>
      <c r="E30" s="45">
        <v>3</v>
      </c>
      <c r="F30" s="46">
        <v>6322608</v>
      </c>
      <c r="G30" s="47">
        <v>94.382966649205514</v>
      </c>
      <c r="H30" s="48">
        <v>10.253097420764094</v>
      </c>
    </row>
    <row r="31" spans="1:8">
      <c r="A31" s="42" t="s">
        <v>977</v>
      </c>
      <c r="B31" s="53" t="s">
        <v>944</v>
      </c>
      <c r="C31" s="43">
        <v>1</v>
      </c>
      <c r="D31" s="44" t="s">
        <v>44</v>
      </c>
      <c r="E31" s="45">
        <v>4</v>
      </c>
      <c r="F31" s="46">
        <v>10020242</v>
      </c>
      <c r="G31" s="47">
        <v>97.625117237687476</v>
      </c>
      <c r="H31" s="48">
        <v>15.082752239689079</v>
      </c>
    </row>
    <row r="32" spans="1:8">
      <c r="A32" s="54" t="s">
        <v>978</v>
      </c>
      <c r="B32" s="53" t="s">
        <v>948</v>
      </c>
      <c r="C32" s="43">
        <v>1</v>
      </c>
      <c r="D32" s="44" t="s">
        <v>44</v>
      </c>
      <c r="E32" s="45">
        <v>4</v>
      </c>
      <c r="F32" s="46">
        <v>11626030</v>
      </c>
      <c r="G32" s="47">
        <v>97.417390115112383</v>
      </c>
      <c r="H32" s="48">
        <v>12.011389949032186</v>
      </c>
    </row>
    <row r="33" spans="1:8">
      <c r="A33" s="42" t="s">
        <v>979</v>
      </c>
      <c r="B33" s="43" t="s">
        <v>958</v>
      </c>
      <c r="C33" s="43">
        <v>3</v>
      </c>
      <c r="D33" s="44" t="s">
        <v>44</v>
      </c>
      <c r="E33" s="45">
        <v>4</v>
      </c>
      <c r="F33" s="46">
        <v>8505202</v>
      </c>
      <c r="G33" s="47">
        <v>96.164770689749645</v>
      </c>
      <c r="H33" s="48">
        <v>25.291844683365024</v>
      </c>
    </row>
    <row r="34" spans="1:8">
      <c r="A34" s="42" t="s">
        <v>980</v>
      </c>
      <c r="B34" s="43" t="s">
        <v>954</v>
      </c>
      <c r="C34" s="43">
        <v>4</v>
      </c>
      <c r="D34" s="44" t="s">
        <v>44</v>
      </c>
      <c r="E34" s="45">
        <v>4</v>
      </c>
      <c r="F34" s="46">
        <v>7171239</v>
      </c>
      <c r="G34" s="47">
        <v>97.736597539142124</v>
      </c>
      <c r="H34" s="48">
        <v>9.1979297823846018</v>
      </c>
    </row>
    <row r="35" spans="1:8">
      <c r="A35" s="42" t="s">
        <v>981</v>
      </c>
      <c r="B35" s="43" t="s">
        <v>960</v>
      </c>
      <c r="C35" s="43">
        <v>5</v>
      </c>
      <c r="D35" s="44" t="s">
        <v>44</v>
      </c>
      <c r="E35" s="45">
        <v>4</v>
      </c>
      <c r="F35" s="46">
        <v>7303584</v>
      </c>
      <c r="G35" s="47">
        <v>97.257442373497724</v>
      </c>
      <c r="H35" s="48">
        <v>17.09255683185188</v>
      </c>
    </row>
    <row r="36" spans="1:8">
      <c r="A36" s="42" t="s">
        <v>982</v>
      </c>
      <c r="B36" s="43" t="s">
        <v>946</v>
      </c>
      <c r="C36" s="43">
        <v>6</v>
      </c>
      <c r="D36" s="44" t="s">
        <v>44</v>
      </c>
      <c r="E36" s="45">
        <v>4</v>
      </c>
      <c r="F36" s="46">
        <v>7003834</v>
      </c>
      <c r="G36" s="47">
        <v>96.258734858650271</v>
      </c>
      <c r="H36" s="48">
        <v>16.3763338051162</v>
      </c>
    </row>
    <row r="37" spans="1:8">
      <c r="A37" s="42" t="s">
        <v>983</v>
      </c>
      <c r="B37" s="53" t="s">
        <v>952</v>
      </c>
      <c r="C37" s="43">
        <v>7</v>
      </c>
      <c r="D37" s="44" t="s">
        <v>44</v>
      </c>
      <c r="E37" s="45">
        <v>4</v>
      </c>
      <c r="F37" s="46">
        <v>14203153</v>
      </c>
      <c r="G37" s="47">
        <v>90.663629406794399</v>
      </c>
      <c r="H37" s="48">
        <v>29.057526488507424</v>
      </c>
    </row>
    <row r="38" spans="1:8">
      <c r="A38" s="42" t="s">
        <v>984</v>
      </c>
      <c r="B38" s="53" t="s">
        <v>938</v>
      </c>
      <c r="C38" s="43">
        <v>8</v>
      </c>
      <c r="D38" s="44" t="s">
        <v>44</v>
      </c>
      <c r="E38" s="45">
        <v>4</v>
      </c>
      <c r="F38" s="46">
        <v>12391066</v>
      </c>
      <c r="G38" s="47">
        <v>97.654027506592243</v>
      </c>
      <c r="H38" s="48">
        <v>17.754631571335597</v>
      </c>
    </row>
    <row r="39" spans="1:8">
      <c r="A39" s="42" t="s">
        <v>985</v>
      </c>
      <c r="B39" s="43" t="s">
        <v>950</v>
      </c>
      <c r="C39" s="43">
        <v>9</v>
      </c>
      <c r="D39" s="44" t="s">
        <v>44</v>
      </c>
      <c r="E39" s="45">
        <v>4</v>
      </c>
      <c r="F39" s="46">
        <v>6080657</v>
      </c>
      <c r="G39" s="47">
        <v>97.843440272983656</v>
      </c>
      <c r="H39" s="48">
        <v>13.880623054886408</v>
      </c>
    </row>
    <row r="40" spans="1:8">
      <c r="A40" s="54" t="s">
        <v>986</v>
      </c>
      <c r="B40" s="53" t="s">
        <v>942</v>
      </c>
      <c r="C40" s="43">
        <v>10</v>
      </c>
      <c r="D40" s="44" t="s">
        <v>44</v>
      </c>
      <c r="E40" s="45">
        <v>4</v>
      </c>
      <c r="F40" s="46">
        <v>9011696</v>
      </c>
      <c r="G40" s="47">
        <v>94.564852165452535</v>
      </c>
      <c r="H40" s="48">
        <v>12.69256129239769</v>
      </c>
    </row>
    <row r="41" spans="1:8">
      <c r="A41" s="42" t="s">
        <v>987</v>
      </c>
      <c r="B41" s="53" t="s">
        <v>960</v>
      </c>
      <c r="C41" s="43">
        <v>1</v>
      </c>
      <c r="D41" s="44" t="s">
        <v>923</v>
      </c>
      <c r="E41" s="45">
        <v>-1</v>
      </c>
      <c r="F41" s="46">
        <v>9317723</v>
      </c>
      <c r="G41" s="47">
        <v>99.670209127272827</v>
      </c>
      <c r="H41" s="48">
        <v>1.6039420290354447</v>
      </c>
    </row>
    <row r="42" spans="1:8">
      <c r="A42" s="42" t="s">
        <v>988</v>
      </c>
      <c r="B42" s="53" t="s">
        <v>950</v>
      </c>
      <c r="C42" s="43">
        <v>3</v>
      </c>
      <c r="D42" s="44" t="s">
        <v>923</v>
      </c>
      <c r="E42" s="45">
        <v>-1</v>
      </c>
      <c r="F42" s="46">
        <v>2143755</v>
      </c>
      <c r="G42" s="47">
        <v>99.312794605726864</v>
      </c>
      <c r="H42" s="48">
        <v>2.8404108363319702</v>
      </c>
    </row>
    <row r="43" spans="1:8">
      <c r="A43" s="42" t="s">
        <v>989</v>
      </c>
      <c r="B43" s="53" t="s">
        <v>946</v>
      </c>
      <c r="C43" s="43">
        <v>3</v>
      </c>
      <c r="D43" s="44" t="s">
        <v>923</v>
      </c>
      <c r="E43" s="45">
        <v>-1</v>
      </c>
      <c r="F43" s="46">
        <v>1920142</v>
      </c>
      <c r="G43" s="47">
        <v>96.903718579146755</v>
      </c>
      <c r="H43" s="48">
        <v>22.226067870557628</v>
      </c>
    </row>
    <row r="44" spans="1:8">
      <c r="A44" s="42" t="s">
        <v>990</v>
      </c>
      <c r="B44" s="53" t="s">
        <v>963</v>
      </c>
      <c r="C44" s="43">
        <v>4</v>
      </c>
      <c r="D44" s="44" t="s">
        <v>923</v>
      </c>
      <c r="E44" s="45">
        <v>-1</v>
      </c>
      <c r="F44" s="46">
        <v>15655553</v>
      </c>
      <c r="G44" s="47">
        <v>96.394908566947464</v>
      </c>
      <c r="H44" s="48">
        <v>14.615156055639476</v>
      </c>
    </row>
    <row r="45" spans="1:8">
      <c r="A45" s="42" t="s">
        <v>991</v>
      </c>
      <c r="B45" s="53" t="s">
        <v>960</v>
      </c>
      <c r="C45" s="43">
        <v>8</v>
      </c>
      <c r="D45" s="44" t="s">
        <v>923</v>
      </c>
      <c r="E45" s="45">
        <v>-1</v>
      </c>
      <c r="F45" s="46">
        <v>10844225</v>
      </c>
      <c r="G45" s="47">
        <v>99.148182557997458</v>
      </c>
      <c r="H45" s="48">
        <v>5.6979020916582561</v>
      </c>
    </row>
    <row r="46" spans="1:8">
      <c r="A46" s="42" t="s">
        <v>992</v>
      </c>
      <c r="B46" s="53" t="s">
        <v>940</v>
      </c>
      <c r="C46" s="43">
        <v>10</v>
      </c>
      <c r="D46" s="44" t="s">
        <v>923</v>
      </c>
      <c r="E46" s="45">
        <v>-1</v>
      </c>
      <c r="F46" s="46">
        <v>10464837</v>
      </c>
      <c r="G46" s="47">
        <v>96.261700015012181</v>
      </c>
      <c r="H46" s="48">
        <v>15.783158603204605</v>
      </c>
    </row>
    <row r="47" spans="1:8">
      <c r="A47" s="54" t="s">
        <v>993</v>
      </c>
      <c r="B47" s="53" t="s">
        <v>954</v>
      </c>
      <c r="C47" s="43">
        <v>11</v>
      </c>
      <c r="D47" s="44" t="s">
        <v>923</v>
      </c>
      <c r="E47" s="45">
        <v>-1</v>
      </c>
      <c r="F47" s="46">
        <v>12010555</v>
      </c>
      <c r="G47" s="47">
        <v>99.25234928777229</v>
      </c>
      <c r="H47" s="48">
        <v>4.4795557463711617</v>
      </c>
    </row>
    <row r="48" spans="1:8">
      <c r="A48" s="42" t="s">
        <v>994</v>
      </c>
      <c r="B48" s="53" t="s">
        <v>958</v>
      </c>
      <c r="C48" s="43">
        <v>11</v>
      </c>
      <c r="D48" s="44" t="s">
        <v>923</v>
      </c>
      <c r="E48" s="45">
        <v>-1</v>
      </c>
      <c r="F48" s="46">
        <v>13573525</v>
      </c>
      <c r="G48" s="47">
        <v>99.28462208600935</v>
      </c>
      <c r="H48" s="48">
        <v>3.8302003432216396</v>
      </c>
    </row>
    <row r="49" spans="1:8">
      <c r="A49" s="42" t="s">
        <v>995</v>
      </c>
      <c r="B49" s="53" t="s">
        <v>950</v>
      </c>
      <c r="C49" s="43">
        <v>3</v>
      </c>
      <c r="D49" s="44" t="s">
        <v>271</v>
      </c>
      <c r="E49" s="45">
        <v>3</v>
      </c>
      <c r="F49" s="46">
        <v>11620492</v>
      </c>
      <c r="G49" s="47">
        <v>99.459704460017704</v>
      </c>
      <c r="H49" s="48">
        <v>1.8663390584308808</v>
      </c>
    </row>
    <row r="50" spans="1:8">
      <c r="A50" s="42" t="s">
        <v>996</v>
      </c>
      <c r="B50" s="53" t="s">
        <v>958</v>
      </c>
      <c r="C50" s="43">
        <v>4</v>
      </c>
      <c r="D50" s="44" t="s">
        <v>271</v>
      </c>
      <c r="E50" s="45">
        <v>3</v>
      </c>
      <c r="F50" s="46">
        <v>12408922</v>
      </c>
      <c r="G50" s="47">
        <v>96.660136956296441</v>
      </c>
      <c r="H50" s="48">
        <v>17.256344813919</v>
      </c>
    </row>
    <row r="51" spans="1:8">
      <c r="A51" s="42" t="s">
        <v>997</v>
      </c>
      <c r="B51" s="53" t="s">
        <v>944</v>
      </c>
      <c r="C51" s="43">
        <v>5</v>
      </c>
      <c r="D51" s="44" t="s">
        <v>271</v>
      </c>
      <c r="E51" s="45">
        <v>3</v>
      </c>
      <c r="F51" s="46">
        <v>7744169</v>
      </c>
      <c r="G51" s="47">
        <v>98.403818408405087</v>
      </c>
      <c r="H51" s="48">
        <v>7.2342865181263631</v>
      </c>
    </row>
    <row r="52" spans="1:8">
      <c r="A52" s="42" t="s">
        <v>998</v>
      </c>
      <c r="B52" s="53" t="s">
        <v>946</v>
      </c>
      <c r="C52" s="43">
        <v>6</v>
      </c>
      <c r="D52" s="44" t="s">
        <v>271</v>
      </c>
      <c r="E52" s="45">
        <v>3</v>
      </c>
      <c r="F52" s="46">
        <v>9328289</v>
      </c>
      <c r="G52" s="47">
        <v>91.340126790668691</v>
      </c>
      <c r="H52" s="48">
        <v>9.0983467932699966</v>
      </c>
    </row>
    <row r="53" spans="1:8">
      <c r="A53" s="42" t="s">
        <v>999</v>
      </c>
      <c r="B53" s="53" t="s">
        <v>954</v>
      </c>
      <c r="C53" s="43">
        <v>8</v>
      </c>
      <c r="D53" s="44" t="s">
        <v>271</v>
      </c>
      <c r="E53" s="45">
        <v>3</v>
      </c>
      <c r="F53" s="46">
        <v>1053272</v>
      </c>
      <c r="G53" s="47">
        <v>93.229289300389638</v>
      </c>
      <c r="H53" s="48">
        <v>52.529436085861107</v>
      </c>
    </row>
    <row r="54" spans="1:8">
      <c r="A54" s="42" t="s">
        <v>1000</v>
      </c>
      <c r="B54" s="53" t="s">
        <v>963</v>
      </c>
      <c r="C54" s="43">
        <v>9</v>
      </c>
      <c r="D54" s="44" t="s">
        <v>271</v>
      </c>
      <c r="E54" s="45">
        <v>3</v>
      </c>
      <c r="F54" s="46">
        <v>17197792</v>
      </c>
      <c r="G54" s="47">
        <v>96.211967210674487</v>
      </c>
      <c r="H54" s="48">
        <v>6.9777873455231836</v>
      </c>
    </row>
    <row r="55" spans="1:8">
      <c r="A55" s="42" t="s">
        <v>1001</v>
      </c>
      <c r="B55" s="53" t="s">
        <v>940</v>
      </c>
      <c r="C55" s="43">
        <v>10</v>
      </c>
      <c r="D55" s="44" t="s">
        <v>271</v>
      </c>
      <c r="E55" s="45">
        <v>3</v>
      </c>
      <c r="F55" s="46">
        <v>9189547</v>
      </c>
      <c r="G55" s="47">
        <v>98.532190977422502</v>
      </c>
      <c r="H55" s="48">
        <v>4.7421317328023953</v>
      </c>
    </row>
    <row r="56" spans="1:8">
      <c r="A56" s="42" t="s">
        <v>1002</v>
      </c>
      <c r="B56" s="53" t="s">
        <v>958</v>
      </c>
      <c r="C56" s="43">
        <v>1</v>
      </c>
      <c r="D56" s="44" t="s">
        <v>271</v>
      </c>
      <c r="E56" s="45">
        <v>4</v>
      </c>
      <c r="F56" s="46">
        <v>8167948</v>
      </c>
      <c r="G56" s="47">
        <v>99.652421881236265</v>
      </c>
      <c r="H56" s="48">
        <v>1.1170753989344384</v>
      </c>
    </row>
    <row r="57" spans="1:8">
      <c r="A57" s="54" t="s">
        <v>1003</v>
      </c>
      <c r="B57" s="53" t="s">
        <v>952</v>
      </c>
      <c r="C57" s="53">
        <v>4</v>
      </c>
      <c r="D57" s="44" t="s">
        <v>271</v>
      </c>
      <c r="E57" s="45">
        <v>4</v>
      </c>
      <c r="F57" s="46">
        <v>12530740</v>
      </c>
      <c r="G57" s="47">
        <v>98.328063625931108</v>
      </c>
      <c r="H57" s="48">
        <v>3.8427644503789149</v>
      </c>
    </row>
    <row r="58" spans="1:8">
      <c r="A58" s="54" t="s">
        <v>1004</v>
      </c>
      <c r="B58" s="53" t="s">
        <v>948</v>
      </c>
      <c r="C58" s="53">
        <v>6</v>
      </c>
      <c r="D58" s="44" t="s">
        <v>271</v>
      </c>
      <c r="E58" s="45">
        <v>4</v>
      </c>
      <c r="F58" s="46">
        <v>9724372</v>
      </c>
      <c r="G58" s="47">
        <v>98.274531249935734</v>
      </c>
      <c r="H58" s="48">
        <v>7.5878915273150511</v>
      </c>
    </row>
    <row r="59" spans="1:8">
      <c r="A59" s="42" t="s">
        <v>1005</v>
      </c>
      <c r="B59" s="53" t="s">
        <v>946</v>
      </c>
      <c r="C59" s="43">
        <v>8</v>
      </c>
      <c r="D59" s="44" t="s">
        <v>271</v>
      </c>
      <c r="E59" s="45">
        <v>4</v>
      </c>
      <c r="F59" s="46">
        <v>8334202</v>
      </c>
      <c r="G59" s="47">
        <v>99.345012275920354</v>
      </c>
      <c r="H59" s="48">
        <v>2.4916982844852429</v>
      </c>
    </row>
    <row r="60" spans="1:8">
      <c r="A60" s="42" t="s">
        <v>1006</v>
      </c>
      <c r="B60" s="53" t="s">
        <v>944</v>
      </c>
      <c r="C60" s="43">
        <v>10</v>
      </c>
      <c r="D60" s="44" t="s">
        <v>271</v>
      </c>
      <c r="E60" s="45">
        <v>4</v>
      </c>
      <c r="F60" s="46">
        <v>6042333</v>
      </c>
      <c r="G60" s="47">
        <v>93.857157491981994</v>
      </c>
      <c r="H60" s="48">
        <v>5.6487718037326387</v>
      </c>
    </row>
    <row r="61" spans="1:8">
      <c r="A61" s="55" t="s">
        <v>1007</v>
      </c>
      <c r="B61" s="56" t="s">
        <v>960</v>
      </c>
      <c r="C61" s="56">
        <v>10</v>
      </c>
      <c r="D61" s="57" t="s">
        <v>271</v>
      </c>
      <c r="E61" s="58">
        <v>4</v>
      </c>
      <c r="F61" s="59">
        <v>7776773</v>
      </c>
      <c r="G61" s="60">
        <v>98.121984530087218</v>
      </c>
      <c r="H61" s="61">
        <v>3.571207659980888</v>
      </c>
    </row>
    <row r="62" spans="1:8" ht="15" customHeight="1">
      <c r="A62" s="274" t="s">
        <v>1699</v>
      </c>
      <c r="B62" s="275"/>
      <c r="C62" s="275"/>
      <c r="D62" s="275"/>
      <c r="E62" s="275"/>
      <c r="F62" s="275"/>
      <c r="G62" s="275"/>
      <c r="H62" s="276"/>
    </row>
    <row r="63" spans="1:8">
      <c r="A63" s="277"/>
      <c r="B63" s="278"/>
      <c r="C63" s="278"/>
      <c r="D63" s="278"/>
      <c r="E63" s="278"/>
      <c r="F63" s="278"/>
      <c r="G63" s="278"/>
      <c r="H63" s="279"/>
    </row>
    <row r="64" spans="1:8">
      <c r="A64" s="277"/>
      <c r="B64" s="278"/>
      <c r="C64" s="278"/>
      <c r="D64" s="278"/>
      <c r="E64" s="278"/>
      <c r="F64" s="278"/>
      <c r="G64" s="278"/>
      <c r="H64" s="279"/>
    </row>
    <row r="65" spans="1:8">
      <c r="A65" s="277"/>
      <c r="B65" s="278"/>
      <c r="C65" s="278"/>
      <c r="D65" s="278"/>
      <c r="E65" s="278"/>
      <c r="F65" s="278"/>
      <c r="G65" s="278"/>
      <c r="H65" s="279"/>
    </row>
    <row r="66" spans="1:8">
      <c r="A66" s="277"/>
      <c r="B66" s="278"/>
      <c r="C66" s="278"/>
      <c r="D66" s="278"/>
      <c r="E66" s="278"/>
      <c r="F66" s="278"/>
      <c r="G66" s="278"/>
      <c r="H66" s="279"/>
    </row>
    <row r="67" spans="1:8">
      <c r="A67" s="277"/>
      <c r="B67" s="278"/>
      <c r="C67" s="278"/>
      <c r="D67" s="278"/>
      <c r="E67" s="278"/>
      <c r="F67" s="278"/>
      <c r="G67" s="278"/>
      <c r="H67" s="279"/>
    </row>
    <row r="68" spans="1:8">
      <c r="A68" s="277"/>
      <c r="B68" s="278"/>
      <c r="C68" s="278"/>
      <c r="D68" s="278"/>
      <c r="E68" s="278"/>
      <c r="F68" s="278"/>
      <c r="G68" s="278"/>
      <c r="H68" s="279"/>
    </row>
    <row r="69" spans="1:8">
      <c r="A69" s="277"/>
      <c r="B69" s="278"/>
      <c r="C69" s="278"/>
      <c r="D69" s="278"/>
      <c r="E69" s="278"/>
      <c r="F69" s="278"/>
      <c r="G69" s="278"/>
      <c r="H69" s="279"/>
    </row>
    <row r="70" spans="1:8">
      <c r="A70" s="277"/>
      <c r="B70" s="278"/>
      <c r="C70" s="278"/>
      <c r="D70" s="278"/>
      <c r="E70" s="278"/>
      <c r="F70" s="278"/>
      <c r="G70" s="278"/>
      <c r="H70" s="279"/>
    </row>
    <row r="71" spans="1:8">
      <c r="A71" s="277"/>
      <c r="B71" s="278"/>
      <c r="C71" s="278"/>
      <c r="D71" s="278"/>
      <c r="E71" s="278"/>
      <c r="F71" s="278"/>
      <c r="G71" s="278"/>
      <c r="H71" s="279"/>
    </row>
    <row r="72" spans="1:8">
      <c r="A72" s="280"/>
      <c r="B72" s="281"/>
      <c r="C72" s="281"/>
      <c r="D72" s="281"/>
      <c r="E72" s="281"/>
      <c r="F72" s="281"/>
      <c r="G72" s="281"/>
      <c r="H72" s="282"/>
    </row>
  </sheetData>
  <mergeCells count="2">
    <mergeCell ref="A1:H1"/>
    <mergeCell ref="A62:H72"/>
  </mergeCells>
  <phoneticPr fontId="15" type="noConversion"/>
  <pageMargins left="0.75" right="0.75" top="1" bottom="1" header="0.5" footer="0.5"/>
  <pageSetup scale="65" orientation="portrait" horizontalDpi="4294967292" verticalDpi="4294967292"/>
  <extLst>
    <ext xmlns:mx="http://schemas.microsoft.com/office/mac/excel/2008/main" uri="{64002731-A6B0-56B0-2670-7721B7C09600}">
      <mx:PLV Mode="0" OnePage="0" WScale="10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C32"/>
  <sheetViews>
    <sheetView showRuler="0" workbookViewId="0"/>
  </sheetViews>
  <sheetFormatPr baseColWidth="10" defaultRowHeight="15" x14ac:dyDescent="0"/>
  <cols>
    <col min="1" max="1" width="78.33203125" customWidth="1"/>
    <col min="2" max="2" width="14.5" customWidth="1"/>
  </cols>
  <sheetData>
    <row r="1" spans="1:3">
      <c r="A1" s="17" t="s">
        <v>1680</v>
      </c>
      <c r="B1" s="18"/>
      <c r="C1" s="18"/>
    </row>
    <row r="2" spans="1:3">
      <c r="A2" s="80" t="s">
        <v>819</v>
      </c>
      <c r="B2" s="81" t="s">
        <v>820</v>
      </c>
      <c r="C2" s="81" t="s">
        <v>821</v>
      </c>
    </row>
    <row r="3" spans="1:3">
      <c r="A3" s="84" t="s">
        <v>822</v>
      </c>
      <c r="B3" s="85" t="s">
        <v>841</v>
      </c>
      <c r="C3" s="86">
        <v>4.2609367327700003</v>
      </c>
    </row>
    <row r="4" spans="1:3">
      <c r="A4" s="87" t="s">
        <v>823</v>
      </c>
      <c r="B4" s="82" t="s">
        <v>841</v>
      </c>
      <c r="C4" s="88">
        <v>4.0615350501299998</v>
      </c>
    </row>
    <row r="5" spans="1:3">
      <c r="A5" s="94" t="s">
        <v>824</v>
      </c>
      <c r="B5" s="82" t="s">
        <v>841</v>
      </c>
      <c r="C5" s="88">
        <v>4.0509367697099998</v>
      </c>
    </row>
    <row r="6" spans="1:3">
      <c r="A6" s="94" t="s">
        <v>825</v>
      </c>
      <c r="B6" s="82" t="s">
        <v>841</v>
      </c>
      <c r="C6" s="88">
        <v>3.9043369394099998</v>
      </c>
    </row>
    <row r="7" spans="1:3">
      <c r="A7" s="94" t="s">
        <v>826</v>
      </c>
      <c r="B7" s="82" t="s">
        <v>841</v>
      </c>
      <c r="C7" s="88">
        <v>3.8746885045499999</v>
      </c>
    </row>
    <row r="8" spans="1:3">
      <c r="A8" s="94" t="s">
        <v>827</v>
      </c>
      <c r="B8" s="82" t="s">
        <v>841</v>
      </c>
      <c r="C8" s="88">
        <v>3.6604178940500001</v>
      </c>
    </row>
    <row r="9" spans="1:3">
      <c r="A9" s="95" t="s">
        <v>828</v>
      </c>
      <c r="B9" s="83" t="s">
        <v>842</v>
      </c>
      <c r="C9" s="90">
        <v>4.13270792399</v>
      </c>
    </row>
    <row r="10" spans="1:3">
      <c r="A10" s="95" t="s">
        <v>829</v>
      </c>
      <c r="B10" s="83" t="s">
        <v>842</v>
      </c>
      <c r="C10" s="90">
        <v>4.0781870754799998</v>
      </c>
    </row>
    <row r="11" spans="1:3">
      <c r="A11" s="95" t="s">
        <v>830</v>
      </c>
      <c r="B11" s="83" t="s">
        <v>842</v>
      </c>
      <c r="C11" s="90">
        <v>3.9960289952600001</v>
      </c>
    </row>
    <row r="12" spans="1:3">
      <c r="A12" s="95" t="s">
        <v>831</v>
      </c>
      <c r="B12" s="83" t="s">
        <v>842</v>
      </c>
      <c r="C12" s="90">
        <v>3.8074504149799999</v>
      </c>
    </row>
    <row r="13" spans="1:3">
      <c r="A13" s="95" t="s">
        <v>832</v>
      </c>
      <c r="B13" s="83" t="s">
        <v>842</v>
      </c>
      <c r="C13" s="90">
        <v>3.7805764642000002</v>
      </c>
    </row>
    <row r="14" spans="1:3">
      <c r="A14" s="95" t="s">
        <v>833</v>
      </c>
      <c r="B14" s="83" t="s">
        <v>842</v>
      </c>
      <c r="C14" s="90">
        <v>3.7758602087400002</v>
      </c>
    </row>
    <row r="15" spans="1:3">
      <c r="A15" s="95" t="s">
        <v>834</v>
      </c>
      <c r="B15" s="83" t="s">
        <v>842</v>
      </c>
      <c r="C15" s="90">
        <v>3.70354585232</v>
      </c>
    </row>
    <row r="16" spans="1:3">
      <c r="A16" s="95" t="s">
        <v>835</v>
      </c>
      <c r="B16" s="83" t="s">
        <v>842</v>
      </c>
      <c r="C16" s="90">
        <v>3.6686687825800002</v>
      </c>
    </row>
    <row r="17" spans="1:3">
      <c r="A17" s="95" t="s">
        <v>836</v>
      </c>
      <c r="B17" s="83" t="s">
        <v>842</v>
      </c>
      <c r="C17" s="90">
        <v>3.6640965680100002</v>
      </c>
    </row>
    <row r="18" spans="1:3">
      <c r="A18" s="89" t="s">
        <v>837</v>
      </c>
      <c r="B18" s="83" t="s">
        <v>842</v>
      </c>
      <c r="C18" s="90">
        <v>3.5791429296800001</v>
      </c>
    </row>
    <row r="19" spans="1:3">
      <c r="A19" s="89" t="s">
        <v>838</v>
      </c>
      <c r="B19" s="83" t="s">
        <v>842</v>
      </c>
      <c r="C19" s="90">
        <v>3.5734778055700001</v>
      </c>
    </row>
    <row r="20" spans="1:3">
      <c r="A20" s="89" t="s">
        <v>839</v>
      </c>
      <c r="B20" s="83" t="s">
        <v>842</v>
      </c>
      <c r="C20" s="90">
        <v>3.5538900309399999</v>
      </c>
    </row>
    <row r="21" spans="1:3">
      <c r="A21" s="91" t="s">
        <v>840</v>
      </c>
      <c r="B21" s="92" t="s">
        <v>842</v>
      </c>
      <c r="C21" s="93">
        <v>3.5207736812200001</v>
      </c>
    </row>
    <row r="22" spans="1:3">
      <c r="A22" s="173" t="s">
        <v>1681</v>
      </c>
      <c r="B22" s="174"/>
      <c r="C22" s="175"/>
    </row>
    <row r="23" spans="1:3">
      <c r="A23" s="173"/>
      <c r="B23" s="174"/>
      <c r="C23" s="175"/>
    </row>
    <row r="24" spans="1:3">
      <c r="A24" s="173"/>
      <c r="B24" s="174"/>
      <c r="C24" s="175"/>
    </row>
    <row r="25" spans="1:3">
      <c r="A25" s="173"/>
      <c r="B25" s="174"/>
      <c r="C25" s="175"/>
    </row>
    <row r="26" spans="1:3">
      <c r="A26" s="173"/>
      <c r="B26" s="174"/>
      <c r="C26" s="175"/>
    </row>
    <row r="27" spans="1:3">
      <c r="A27" s="173"/>
      <c r="B27" s="174"/>
      <c r="C27" s="175"/>
    </row>
    <row r="28" spans="1:3">
      <c r="A28" s="173"/>
      <c r="B28" s="174"/>
      <c r="C28" s="175"/>
    </row>
    <row r="29" spans="1:3">
      <c r="A29" s="173"/>
      <c r="B29" s="174"/>
      <c r="C29" s="175"/>
    </row>
    <row r="30" spans="1:3">
      <c r="A30" s="173"/>
      <c r="B30" s="174"/>
      <c r="C30" s="175"/>
    </row>
    <row r="31" spans="1:3">
      <c r="A31" s="173"/>
      <c r="B31" s="174"/>
      <c r="C31" s="175"/>
    </row>
    <row r="32" spans="1:3">
      <c r="A32" s="176"/>
      <c r="B32" s="177"/>
      <c r="C32" s="178"/>
    </row>
  </sheetData>
  <mergeCells count="1">
    <mergeCell ref="A22:C32"/>
  </mergeCells>
  <phoneticPr fontId="15" type="noConversion"/>
  <pageMargins left="0.75" right="0.75" top="1" bottom="1" header="0.5" footer="0.5"/>
  <pageSetup scale="80" orientation="portrait" horizontalDpi="4294967292" verticalDpi="4294967292"/>
  <extLst>
    <ext xmlns:mx="http://schemas.microsoft.com/office/mac/excel/2008/main" uri="{64002731-A6B0-56B0-2670-7721B7C09600}">
      <mx:PLV Mode="0" OnePage="0" WScale="10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B2:D57"/>
  <sheetViews>
    <sheetView showRuler="0" topLeftCell="A6" workbookViewId="0">
      <selection activeCell="B47" sqref="B47:D57"/>
    </sheetView>
  </sheetViews>
  <sheetFormatPr baseColWidth="10" defaultRowHeight="15" x14ac:dyDescent="0"/>
  <cols>
    <col min="2" max="2" width="53.1640625" customWidth="1"/>
    <col min="3" max="3" width="12.33203125" bestFit="1" customWidth="1"/>
    <col min="4" max="4" width="12.1640625" bestFit="1" customWidth="1"/>
  </cols>
  <sheetData>
    <row r="2" spans="2:4">
      <c r="B2" s="17" t="s">
        <v>1682</v>
      </c>
      <c r="C2" s="18"/>
      <c r="D2" s="18"/>
    </row>
    <row r="3" spans="2:4">
      <c r="B3" s="80" t="s">
        <v>1018</v>
      </c>
      <c r="C3" s="81" t="s">
        <v>820</v>
      </c>
      <c r="D3" s="81" t="s">
        <v>821</v>
      </c>
    </row>
    <row r="4" spans="2:4">
      <c r="B4" s="98" t="s">
        <v>1019</v>
      </c>
      <c r="C4" s="99" t="s">
        <v>841</v>
      </c>
      <c r="D4" s="100">
        <v>3.9082437256100002</v>
      </c>
    </row>
    <row r="5" spans="2:4">
      <c r="B5" s="94" t="s">
        <v>1020</v>
      </c>
      <c r="C5" s="96" t="s">
        <v>841</v>
      </c>
      <c r="D5" s="101">
        <v>3.8316463762100001</v>
      </c>
    </row>
    <row r="6" spans="2:4">
      <c r="B6" s="94" t="s">
        <v>1021</v>
      </c>
      <c r="C6" s="96" t="s">
        <v>841</v>
      </c>
      <c r="D6" s="101">
        <v>3.70561810926</v>
      </c>
    </row>
    <row r="7" spans="2:4">
      <c r="B7" s="94" t="s">
        <v>1022</v>
      </c>
      <c r="C7" s="96" t="s">
        <v>841</v>
      </c>
      <c r="D7" s="101">
        <v>3.6914620285400002</v>
      </c>
    </row>
    <row r="8" spans="2:4">
      <c r="B8" s="94" t="s">
        <v>1023</v>
      </c>
      <c r="C8" s="96" t="s">
        <v>841</v>
      </c>
      <c r="D8" s="101">
        <v>3.6479155828100001</v>
      </c>
    </row>
    <row r="9" spans="2:4">
      <c r="B9" s="94" t="s">
        <v>1024</v>
      </c>
      <c r="C9" s="96" t="s">
        <v>841</v>
      </c>
      <c r="D9" s="101">
        <v>3.4863219381700001</v>
      </c>
    </row>
    <row r="10" spans="2:4">
      <c r="B10" s="94" t="s">
        <v>1025</v>
      </c>
      <c r="C10" s="96" t="s">
        <v>841</v>
      </c>
      <c r="D10" s="101">
        <v>3.48090480743</v>
      </c>
    </row>
    <row r="11" spans="2:4">
      <c r="B11" s="94" t="s">
        <v>1026</v>
      </c>
      <c r="C11" s="96" t="s">
        <v>841</v>
      </c>
      <c r="D11" s="101">
        <v>3.4638772466300001</v>
      </c>
    </row>
    <row r="12" spans="2:4">
      <c r="B12" s="94" t="s">
        <v>1027</v>
      </c>
      <c r="C12" s="96" t="s">
        <v>841</v>
      </c>
      <c r="D12" s="101">
        <v>3.40414355439</v>
      </c>
    </row>
    <row r="13" spans="2:4">
      <c r="B13" s="94" t="s">
        <v>1028</v>
      </c>
      <c r="C13" s="96" t="s">
        <v>841</v>
      </c>
      <c r="D13" s="101">
        <v>3.3561725032399998</v>
      </c>
    </row>
    <row r="14" spans="2:4">
      <c r="B14" s="94" t="s">
        <v>1029</v>
      </c>
      <c r="C14" s="96" t="s">
        <v>841</v>
      </c>
      <c r="D14" s="101">
        <v>3.3083558044300001</v>
      </c>
    </row>
    <row r="15" spans="2:4">
      <c r="B15" s="94" t="s">
        <v>1030</v>
      </c>
      <c r="C15" s="96" t="s">
        <v>841</v>
      </c>
      <c r="D15" s="101">
        <v>3.3061781803699999</v>
      </c>
    </row>
    <row r="16" spans="2:4">
      <c r="B16" s="94" t="s">
        <v>1031</v>
      </c>
      <c r="C16" s="96" t="s">
        <v>841</v>
      </c>
      <c r="D16" s="101">
        <v>3.2759107313400002</v>
      </c>
    </row>
    <row r="17" spans="2:4">
      <c r="B17" s="94" t="s">
        <v>1032</v>
      </c>
      <c r="C17" s="96" t="s">
        <v>841</v>
      </c>
      <c r="D17" s="101">
        <v>3.2758569231500001</v>
      </c>
    </row>
    <row r="18" spans="2:4">
      <c r="B18" s="94" t="s">
        <v>1033</v>
      </c>
      <c r="C18" s="96" t="s">
        <v>841</v>
      </c>
      <c r="D18" s="101">
        <v>3.2714182755599999</v>
      </c>
    </row>
    <row r="19" spans="2:4">
      <c r="B19" s="94" t="s">
        <v>1034</v>
      </c>
      <c r="C19" s="96" t="s">
        <v>841</v>
      </c>
      <c r="D19" s="101">
        <v>3.1959812298200001</v>
      </c>
    </row>
    <row r="20" spans="2:4">
      <c r="B20" s="94" t="s">
        <v>1035</v>
      </c>
      <c r="C20" s="96" t="s">
        <v>841</v>
      </c>
      <c r="D20" s="101">
        <v>3.1836935675400002</v>
      </c>
    </row>
    <row r="21" spans="2:4">
      <c r="B21" s="94" t="s">
        <v>1036</v>
      </c>
      <c r="C21" s="96" t="s">
        <v>841</v>
      </c>
      <c r="D21" s="101">
        <v>3.0291772046299998</v>
      </c>
    </row>
    <row r="22" spans="2:4">
      <c r="B22" s="94" t="s">
        <v>1037</v>
      </c>
      <c r="C22" s="96" t="s">
        <v>841</v>
      </c>
      <c r="D22" s="101">
        <v>3.0104750560400002</v>
      </c>
    </row>
    <row r="23" spans="2:4">
      <c r="B23" s="94" t="s">
        <v>1038</v>
      </c>
      <c r="C23" s="96" t="s">
        <v>841</v>
      </c>
      <c r="D23" s="101">
        <v>2.96955871269</v>
      </c>
    </row>
    <row r="24" spans="2:4">
      <c r="B24" s="94" t="s">
        <v>1039</v>
      </c>
      <c r="C24" s="96" t="s">
        <v>841</v>
      </c>
      <c r="D24" s="101">
        <v>2.86960370646</v>
      </c>
    </row>
    <row r="25" spans="2:4">
      <c r="B25" s="94" t="s">
        <v>1040</v>
      </c>
      <c r="C25" s="96" t="s">
        <v>841</v>
      </c>
      <c r="D25" s="101">
        <v>2.86119891307</v>
      </c>
    </row>
    <row r="26" spans="2:4">
      <c r="B26" s="94" t="s">
        <v>1041</v>
      </c>
      <c r="C26" s="96" t="s">
        <v>841</v>
      </c>
      <c r="D26" s="101">
        <v>2.8476897008900002</v>
      </c>
    </row>
    <row r="27" spans="2:4">
      <c r="B27" s="94" t="s">
        <v>1042</v>
      </c>
      <c r="C27" s="96" t="s">
        <v>841</v>
      </c>
      <c r="D27" s="101">
        <v>2.8029818601200001</v>
      </c>
    </row>
    <row r="28" spans="2:4">
      <c r="B28" s="94" t="s">
        <v>1043</v>
      </c>
      <c r="C28" s="96" t="s">
        <v>841</v>
      </c>
      <c r="D28" s="101">
        <v>2.78846659956</v>
      </c>
    </row>
    <row r="29" spans="2:4">
      <c r="B29" s="94" t="s">
        <v>1044</v>
      </c>
      <c r="C29" s="96" t="s">
        <v>841</v>
      </c>
      <c r="D29" s="101">
        <v>2.7869526529000002</v>
      </c>
    </row>
    <row r="30" spans="2:4">
      <c r="B30" s="94" t="s">
        <v>1045</v>
      </c>
      <c r="C30" s="96" t="s">
        <v>841</v>
      </c>
      <c r="D30" s="101">
        <v>2.6853773419900002</v>
      </c>
    </row>
    <row r="31" spans="2:4">
      <c r="B31" s="94" t="s">
        <v>1046</v>
      </c>
      <c r="C31" s="96" t="s">
        <v>841</v>
      </c>
      <c r="D31" s="101">
        <v>2.5768239588399999</v>
      </c>
    </row>
    <row r="32" spans="2:4">
      <c r="B32" s="94" t="s">
        <v>1047</v>
      </c>
      <c r="C32" s="96" t="s">
        <v>841</v>
      </c>
      <c r="D32" s="101">
        <v>2.5126558324200001</v>
      </c>
    </row>
    <row r="33" spans="2:4">
      <c r="B33" s="94" t="s">
        <v>1048</v>
      </c>
      <c r="C33" s="96" t="s">
        <v>841</v>
      </c>
      <c r="D33" s="101">
        <v>2.3956076378</v>
      </c>
    </row>
    <row r="34" spans="2:4">
      <c r="B34" s="94" t="s">
        <v>1049</v>
      </c>
      <c r="C34" s="96" t="s">
        <v>841</v>
      </c>
      <c r="D34" s="101">
        <v>2.3665169159300001</v>
      </c>
    </row>
    <row r="35" spans="2:4">
      <c r="B35" s="94" t="s">
        <v>1050</v>
      </c>
      <c r="C35" s="96" t="s">
        <v>841</v>
      </c>
      <c r="D35" s="101">
        <v>2.31049595017</v>
      </c>
    </row>
    <row r="36" spans="2:4">
      <c r="B36" s="95" t="s">
        <v>1051</v>
      </c>
      <c r="C36" s="97" t="s">
        <v>842</v>
      </c>
      <c r="D36" s="102">
        <v>4.2146344894699999</v>
      </c>
    </row>
    <row r="37" spans="2:4">
      <c r="B37" s="95" t="s">
        <v>1052</v>
      </c>
      <c r="C37" s="97" t="s">
        <v>842</v>
      </c>
      <c r="D37" s="102">
        <v>4.1599933117500001</v>
      </c>
    </row>
    <row r="38" spans="2:4">
      <c r="B38" s="95" t="s">
        <v>1053</v>
      </c>
      <c r="C38" s="97" t="s">
        <v>842</v>
      </c>
      <c r="D38" s="102">
        <v>3.9578997950799999</v>
      </c>
    </row>
    <row r="39" spans="2:4">
      <c r="B39" s="95" t="s">
        <v>1054</v>
      </c>
      <c r="C39" s="97" t="s">
        <v>842</v>
      </c>
      <c r="D39" s="102">
        <v>3.6353204035300002</v>
      </c>
    </row>
    <row r="40" spans="2:4">
      <c r="B40" s="95" t="s">
        <v>1055</v>
      </c>
      <c r="C40" s="97" t="s">
        <v>842</v>
      </c>
      <c r="D40" s="102">
        <v>3.19160840297</v>
      </c>
    </row>
    <row r="41" spans="2:4">
      <c r="B41" s="95" t="s">
        <v>1056</v>
      </c>
      <c r="C41" s="97" t="s">
        <v>842</v>
      </c>
      <c r="D41" s="102">
        <v>3.0765335221900001</v>
      </c>
    </row>
    <row r="42" spans="2:4">
      <c r="B42" s="95" t="s">
        <v>1057</v>
      </c>
      <c r="C42" s="97" t="s">
        <v>842</v>
      </c>
      <c r="D42" s="102">
        <v>2.9146232790100002</v>
      </c>
    </row>
    <row r="43" spans="2:4">
      <c r="B43" s="95" t="s">
        <v>1058</v>
      </c>
      <c r="C43" s="97" t="s">
        <v>842</v>
      </c>
      <c r="D43" s="102">
        <v>2.5517271467799998</v>
      </c>
    </row>
    <row r="44" spans="2:4">
      <c r="B44" s="95" t="s">
        <v>1059</v>
      </c>
      <c r="C44" s="97" t="s">
        <v>842</v>
      </c>
      <c r="D44" s="102">
        <v>2.54965379174</v>
      </c>
    </row>
    <row r="45" spans="2:4">
      <c r="B45" s="95" t="s">
        <v>1060</v>
      </c>
      <c r="C45" s="97" t="s">
        <v>842</v>
      </c>
      <c r="D45" s="102">
        <v>2.4521205130600001</v>
      </c>
    </row>
    <row r="46" spans="2:4">
      <c r="B46" s="103" t="s">
        <v>1061</v>
      </c>
      <c r="C46" s="104" t="s">
        <v>842</v>
      </c>
      <c r="D46" s="105">
        <v>2.3301627850100002</v>
      </c>
    </row>
    <row r="47" spans="2:4">
      <c r="B47" s="173" t="s">
        <v>1683</v>
      </c>
      <c r="C47" s="174"/>
      <c r="D47" s="175"/>
    </row>
    <row r="48" spans="2:4">
      <c r="B48" s="173"/>
      <c r="C48" s="174"/>
      <c r="D48" s="175"/>
    </row>
    <row r="49" spans="2:4">
      <c r="B49" s="173"/>
      <c r="C49" s="174"/>
      <c r="D49" s="175"/>
    </row>
    <row r="50" spans="2:4">
      <c r="B50" s="173"/>
      <c r="C50" s="174"/>
      <c r="D50" s="175"/>
    </row>
    <row r="51" spans="2:4">
      <c r="B51" s="173"/>
      <c r="C51" s="174"/>
      <c r="D51" s="175"/>
    </row>
    <row r="52" spans="2:4">
      <c r="B52" s="173"/>
      <c r="C52" s="174"/>
      <c r="D52" s="175"/>
    </row>
    <row r="53" spans="2:4">
      <c r="B53" s="173"/>
      <c r="C53" s="174"/>
      <c r="D53" s="175"/>
    </row>
    <row r="54" spans="2:4">
      <c r="B54" s="173"/>
      <c r="C54" s="174"/>
      <c r="D54" s="175"/>
    </row>
    <row r="55" spans="2:4">
      <c r="B55" s="173"/>
      <c r="C55" s="174"/>
      <c r="D55" s="175"/>
    </row>
    <row r="56" spans="2:4">
      <c r="B56" s="173"/>
      <c r="C56" s="174"/>
      <c r="D56" s="175"/>
    </row>
    <row r="57" spans="2:4">
      <c r="B57" s="176"/>
      <c r="C57" s="177"/>
      <c r="D57" s="178"/>
    </row>
  </sheetData>
  <mergeCells count="1">
    <mergeCell ref="B47:D57"/>
  </mergeCells>
  <phoneticPr fontId="15" type="noConversion"/>
  <pageMargins left="0.75" right="0.75" top="1" bottom="1" header="0.5" footer="0.5"/>
  <pageSetup scale="75" orientation="portrait" horizontalDpi="4294967292" verticalDpi="4294967292"/>
  <extLst>
    <ext xmlns:mx="http://schemas.microsoft.com/office/mac/excel/2008/main" uri="{64002731-A6B0-56B0-2670-7721B7C09600}">
      <mx:PLV Mode="0" OnePage="0" WScale="10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9"/>
  <sheetViews>
    <sheetView showRuler="0" workbookViewId="0">
      <selection activeCell="C9" sqref="C9"/>
    </sheetView>
  </sheetViews>
  <sheetFormatPr baseColWidth="10" defaultRowHeight="15" x14ac:dyDescent="0"/>
  <cols>
    <col min="2" max="2" width="33.6640625" bestFit="1" customWidth="1"/>
  </cols>
  <sheetData>
    <row r="1" spans="1:7" ht="15" customHeight="1">
      <c r="A1" s="243" t="s">
        <v>1684</v>
      </c>
      <c r="B1" s="244"/>
      <c r="C1" s="244"/>
      <c r="D1" s="244"/>
      <c r="E1" s="245"/>
    </row>
    <row r="2" spans="1:7" ht="30">
      <c r="A2" s="12" t="s">
        <v>1075</v>
      </c>
      <c r="B2" s="2" t="s">
        <v>1076</v>
      </c>
      <c r="C2" s="2" t="s">
        <v>637</v>
      </c>
      <c r="D2" s="2" t="s">
        <v>664</v>
      </c>
      <c r="E2" s="12" t="s">
        <v>844</v>
      </c>
      <c r="G2" s="137"/>
    </row>
    <row r="3" spans="1:7">
      <c r="A3" s="112" t="s">
        <v>1077</v>
      </c>
      <c r="B3" s="113" t="s">
        <v>1078</v>
      </c>
      <c r="C3" s="114">
        <v>1805</v>
      </c>
      <c r="D3" s="114">
        <v>1795</v>
      </c>
      <c r="E3" s="114">
        <v>0.76100000000000001</v>
      </c>
      <c r="F3" s="115"/>
      <c r="G3" s="137"/>
    </row>
    <row r="4" spans="1:7">
      <c r="A4" s="112" t="s">
        <v>1079</v>
      </c>
      <c r="B4" s="113" t="s">
        <v>1080</v>
      </c>
      <c r="C4" s="114">
        <v>0</v>
      </c>
      <c r="D4" s="114">
        <v>0</v>
      </c>
      <c r="E4" s="114">
        <v>0.46600000000000003</v>
      </c>
      <c r="F4" s="115"/>
      <c r="G4" s="137"/>
    </row>
    <row r="5" spans="1:7">
      <c r="A5" s="112" t="s">
        <v>1081</v>
      </c>
      <c r="B5" s="113" t="s">
        <v>1082</v>
      </c>
      <c r="C5" s="114">
        <v>0</v>
      </c>
      <c r="D5" s="114">
        <v>0</v>
      </c>
      <c r="E5" s="114">
        <v>0.46600000000000003</v>
      </c>
      <c r="F5" s="115"/>
      <c r="G5" s="137"/>
    </row>
    <row r="6" spans="1:7">
      <c r="A6" s="112" t="s">
        <v>1083</v>
      </c>
      <c r="B6" s="113" t="s">
        <v>1084</v>
      </c>
      <c r="C6" s="114">
        <v>0</v>
      </c>
      <c r="D6" s="114">
        <v>0</v>
      </c>
      <c r="E6" s="114">
        <v>0.46600000000000003</v>
      </c>
      <c r="F6" s="115"/>
      <c r="G6" s="137"/>
    </row>
    <row r="7" spans="1:7">
      <c r="A7" s="112" t="s">
        <v>1085</v>
      </c>
      <c r="B7" s="113" t="s">
        <v>1086</v>
      </c>
      <c r="C7" s="114">
        <v>0</v>
      </c>
      <c r="D7" s="114">
        <v>0</v>
      </c>
      <c r="E7" s="114">
        <v>0.46600000000000003</v>
      </c>
      <c r="F7" s="115"/>
      <c r="G7" s="137"/>
    </row>
    <row r="8" spans="1:7">
      <c r="A8" s="112" t="s">
        <v>1087</v>
      </c>
      <c r="B8" s="113" t="s">
        <v>1088</v>
      </c>
      <c r="C8" s="114">
        <v>0</v>
      </c>
      <c r="D8" s="114">
        <v>0</v>
      </c>
      <c r="E8" s="114">
        <v>1</v>
      </c>
      <c r="F8" s="115"/>
      <c r="G8" s="137"/>
    </row>
    <row r="9" spans="1:7">
      <c r="A9" s="112" t="s">
        <v>1089</v>
      </c>
      <c r="B9" s="113" t="s">
        <v>1090</v>
      </c>
      <c r="C9" s="114">
        <v>619</v>
      </c>
      <c r="D9" s="114">
        <v>286</v>
      </c>
      <c r="E9" s="114">
        <v>1.0999999999999999E-2</v>
      </c>
      <c r="F9" s="115"/>
      <c r="G9" s="137"/>
    </row>
    <row r="10" spans="1:7">
      <c r="A10" s="170" t="s">
        <v>1685</v>
      </c>
      <c r="B10" s="171"/>
      <c r="C10" s="171"/>
      <c r="D10" s="171"/>
      <c r="E10" s="172"/>
    </row>
    <row r="11" spans="1:7">
      <c r="A11" s="173"/>
      <c r="B11" s="174"/>
      <c r="C11" s="174"/>
      <c r="D11" s="174"/>
      <c r="E11" s="175"/>
    </row>
    <row r="12" spans="1:7">
      <c r="A12" s="173"/>
      <c r="B12" s="174"/>
      <c r="C12" s="174"/>
      <c r="D12" s="174"/>
      <c r="E12" s="175"/>
    </row>
    <row r="13" spans="1:7">
      <c r="A13" s="173"/>
      <c r="B13" s="174"/>
      <c r="C13" s="174"/>
      <c r="D13" s="174"/>
      <c r="E13" s="175"/>
    </row>
    <row r="14" spans="1:7">
      <c r="A14" s="173"/>
      <c r="B14" s="174"/>
      <c r="C14" s="174"/>
      <c r="D14" s="174"/>
      <c r="E14" s="175"/>
    </row>
    <row r="15" spans="1:7">
      <c r="A15" s="173"/>
      <c r="B15" s="174"/>
      <c r="C15" s="174"/>
      <c r="D15" s="174"/>
      <c r="E15" s="175"/>
    </row>
    <row r="16" spans="1:7">
      <c r="A16" s="173"/>
      <c r="B16" s="174"/>
      <c r="C16" s="174"/>
      <c r="D16" s="174"/>
      <c r="E16" s="175"/>
    </row>
    <row r="17" spans="1:5">
      <c r="A17" s="173"/>
      <c r="B17" s="174"/>
      <c r="C17" s="174"/>
      <c r="D17" s="174"/>
      <c r="E17" s="175"/>
    </row>
    <row r="18" spans="1:5">
      <c r="A18" s="173"/>
      <c r="B18" s="174"/>
      <c r="C18" s="174"/>
      <c r="D18" s="174"/>
      <c r="E18" s="175"/>
    </row>
    <row r="19" spans="1:5">
      <c r="A19" s="176"/>
      <c r="B19" s="177"/>
      <c r="C19" s="177"/>
      <c r="D19" s="177"/>
      <c r="E19" s="178"/>
    </row>
  </sheetData>
  <mergeCells count="2">
    <mergeCell ref="A1:E1"/>
    <mergeCell ref="A10:E19"/>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2"/>
  <sheetViews>
    <sheetView showRuler="0" workbookViewId="0">
      <selection activeCell="A11" sqref="A11:H15"/>
    </sheetView>
  </sheetViews>
  <sheetFormatPr baseColWidth="10" defaultRowHeight="15" x14ac:dyDescent="0"/>
  <cols>
    <col min="2" max="2" width="16.6640625" bestFit="1" customWidth="1"/>
    <col min="3" max="3" width="18.5" bestFit="1" customWidth="1"/>
    <col min="4" max="4" width="13.1640625" bestFit="1" customWidth="1"/>
    <col min="5" max="5" width="8.1640625" bestFit="1" customWidth="1"/>
    <col min="6" max="6" width="20.33203125" bestFit="1" customWidth="1"/>
    <col min="8" max="8" width="13" customWidth="1"/>
    <col min="9" max="9" width="39.5" bestFit="1" customWidth="1"/>
  </cols>
  <sheetData>
    <row r="1" spans="1:10">
      <c r="A1" s="247" t="s">
        <v>1686</v>
      </c>
      <c r="B1" s="248"/>
      <c r="C1" s="248"/>
      <c r="D1" s="248"/>
      <c r="E1" s="248"/>
      <c r="F1" s="248"/>
      <c r="G1" s="248"/>
      <c r="H1" s="249"/>
      <c r="I1" s="139"/>
    </row>
    <row r="2" spans="1:10" ht="45">
      <c r="A2" s="138" t="s">
        <v>1075</v>
      </c>
      <c r="B2" s="138" t="s">
        <v>637</v>
      </c>
      <c r="C2" s="138" t="s">
        <v>664</v>
      </c>
      <c r="D2" s="138" t="s">
        <v>1225</v>
      </c>
      <c r="E2" s="138" t="s">
        <v>844</v>
      </c>
      <c r="F2" s="138" t="s">
        <v>1226</v>
      </c>
      <c r="G2" s="138" t="s">
        <v>1180</v>
      </c>
      <c r="H2" s="138" t="s">
        <v>1437</v>
      </c>
      <c r="I2" s="140" t="s">
        <v>1227</v>
      </c>
    </row>
    <row r="3" spans="1:10">
      <c r="A3" s="124" t="s">
        <v>1200</v>
      </c>
      <c r="B3" s="124">
        <v>3361</v>
      </c>
      <c r="C3" s="124">
        <v>2956</v>
      </c>
      <c r="D3" s="125">
        <v>0.8795001487652484</v>
      </c>
      <c r="E3" s="126">
        <v>2.7E-2</v>
      </c>
      <c r="F3" s="123" t="s">
        <v>1198</v>
      </c>
      <c r="G3" s="124" t="s">
        <v>1497</v>
      </c>
      <c r="H3" s="124" t="s">
        <v>1438</v>
      </c>
      <c r="I3" s="141" t="s">
        <v>1228</v>
      </c>
    </row>
    <row r="4" spans="1:10">
      <c r="A4" s="124" t="s">
        <v>1195</v>
      </c>
      <c r="B4" s="124">
        <v>5804</v>
      </c>
      <c r="C4" s="124">
        <v>5219</v>
      </c>
      <c r="D4" s="125">
        <v>0.89920744314266021</v>
      </c>
      <c r="E4" s="126">
        <v>3.6999999999999998E-2</v>
      </c>
      <c r="F4" s="123" t="s">
        <v>1196</v>
      </c>
      <c r="G4" s="124" t="s">
        <v>1497</v>
      </c>
      <c r="H4" s="124" t="s">
        <v>1438</v>
      </c>
      <c r="I4" s="141" t="s">
        <v>1229</v>
      </c>
    </row>
    <row r="5" spans="1:10">
      <c r="A5" s="124" t="s">
        <v>1214</v>
      </c>
      <c r="B5" s="124">
        <v>2531</v>
      </c>
      <c r="C5" s="124">
        <v>1952</v>
      </c>
      <c r="D5" s="125">
        <v>0.77123666534966417</v>
      </c>
      <c r="E5" s="126">
        <v>2.1999999999999999E-2</v>
      </c>
      <c r="F5" s="123" t="s">
        <v>1230</v>
      </c>
      <c r="G5" s="124" t="s">
        <v>1498</v>
      </c>
      <c r="H5" s="124" t="s">
        <v>1438</v>
      </c>
      <c r="I5" s="141" t="s">
        <v>1231</v>
      </c>
    </row>
    <row r="6" spans="1:10">
      <c r="A6" s="124" t="s">
        <v>1216</v>
      </c>
      <c r="B6" s="124">
        <v>3624</v>
      </c>
      <c r="C6" s="124">
        <v>3054</v>
      </c>
      <c r="D6" s="125">
        <v>0.8427152317880795</v>
      </c>
      <c r="E6" s="126">
        <v>4.9000000000000002E-2</v>
      </c>
      <c r="F6" s="123" t="s">
        <v>1230</v>
      </c>
      <c r="G6" s="124" t="s">
        <v>1498</v>
      </c>
      <c r="H6" s="124" t="s">
        <v>1438</v>
      </c>
      <c r="I6" s="141" t="s">
        <v>1232</v>
      </c>
    </row>
    <row r="7" spans="1:10">
      <c r="A7" s="124" t="s">
        <v>1213</v>
      </c>
      <c r="B7" s="124">
        <v>2343</v>
      </c>
      <c r="C7" s="124">
        <v>2117</v>
      </c>
      <c r="D7" s="125">
        <v>0.90354246692274864</v>
      </c>
      <c r="E7" s="126">
        <v>4.4999999999999998E-2</v>
      </c>
      <c r="F7" s="123" t="s">
        <v>1233</v>
      </c>
      <c r="G7" s="124" t="s">
        <v>1498</v>
      </c>
      <c r="H7" s="124" t="s">
        <v>1438</v>
      </c>
      <c r="I7" s="141" t="s">
        <v>1234</v>
      </c>
    </row>
    <row r="8" spans="1:10">
      <c r="A8" s="124" t="s">
        <v>1210</v>
      </c>
      <c r="B8" s="124">
        <v>1</v>
      </c>
      <c r="C8" s="124">
        <v>53</v>
      </c>
      <c r="D8" s="125">
        <v>53</v>
      </c>
      <c r="E8" s="126">
        <v>7.0000000000000001E-3</v>
      </c>
      <c r="F8" s="123" t="s">
        <v>1209</v>
      </c>
      <c r="G8" s="124" t="s">
        <v>1498</v>
      </c>
      <c r="H8" s="124" t="s">
        <v>1438</v>
      </c>
      <c r="I8" s="141" t="s">
        <v>1235</v>
      </c>
    </row>
    <row r="9" spans="1:10">
      <c r="A9" s="124" t="s">
        <v>1220</v>
      </c>
      <c r="B9" s="124">
        <v>773</v>
      </c>
      <c r="C9" s="124">
        <v>465</v>
      </c>
      <c r="D9" s="125">
        <v>0.6015523932729625</v>
      </c>
      <c r="E9" s="126">
        <v>2.7E-2</v>
      </c>
      <c r="F9" s="123" t="s">
        <v>1221</v>
      </c>
      <c r="G9" s="124" t="s">
        <v>1499</v>
      </c>
      <c r="H9" s="124" t="s">
        <v>1439</v>
      </c>
      <c r="I9" s="141" t="s">
        <v>1236</v>
      </c>
    </row>
    <row r="10" spans="1:10">
      <c r="A10" s="124" t="s">
        <v>1222</v>
      </c>
      <c r="B10" s="124">
        <v>7276</v>
      </c>
      <c r="C10" s="124">
        <v>6310</v>
      </c>
      <c r="D10" s="125">
        <v>0.86723474436503578</v>
      </c>
      <c r="E10" s="126">
        <v>0.03</v>
      </c>
      <c r="F10" s="123" t="s">
        <v>1223</v>
      </c>
      <c r="G10" s="124" t="s">
        <v>1500</v>
      </c>
      <c r="H10" s="124" t="s">
        <v>1439</v>
      </c>
      <c r="I10" s="141" t="s">
        <v>1223</v>
      </c>
    </row>
    <row r="11" spans="1:10" ht="15" customHeight="1">
      <c r="A11" s="246" t="s">
        <v>1687</v>
      </c>
      <c r="B11" s="246"/>
      <c r="C11" s="246"/>
      <c r="D11" s="246"/>
      <c r="E11" s="246"/>
      <c r="F11" s="246"/>
      <c r="G11" s="246"/>
      <c r="H11" s="246"/>
      <c r="I11" s="136"/>
    </row>
    <row r="12" spans="1:10">
      <c r="A12" s="246"/>
      <c r="B12" s="246"/>
      <c r="C12" s="246"/>
      <c r="D12" s="246"/>
      <c r="E12" s="246"/>
      <c r="F12" s="246"/>
      <c r="G12" s="246"/>
      <c r="H12" s="246"/>
      <c r="I12" s="136"/>
    </row>
    <row r="13" spans="1:10">
      <c r="A13" s="246"/>
      <c r="B13" s="246"/>
      <c r="C13" s="246"/>
      <c r="D13" s="246"/>
      <c r="E13" s="246"/>
      <c r="F13" s="246"/>
      <c r="G13" s="246"/>
      <c r="H13" s="246"/>
      <c r="I13" s="136"/>
    </row>
    <row r="14" spans="1:10">
      <c r="A14" s="246"/>
      <c r="B14" s="246"/>
      <c r="C14" s="246"/>
      <c r="D14" s="246"/>
      <c r="E14" s="246"/>
      <c r="F14" s="246"/>
      <c r="G14" s="246"/>
      <c r="H14" s="246"/>
      <c r="I14" s="136"/>
    </row>
    <row r="15" spans="1:10">
      <c r="A15" s="246"/>
      <c r="B15" s="246"/>
      <c r="C15" s="246"/>
      <c r="D15" s="246"/>
      <c r="E15" s="246"/>
      <c r="F15" s="246"/>
      <c r="G15" s="246"/>
      <c r="H15" s="246"/>
      <c r="I15" s="136"/>
      <c r="J15" s="137"/>
    </row>
    <row r="16" spans="1:10">
      <c r="A16" s="136"/>
      <c r="B16" s="136"/>
      <c r="C16" s="136"/>
      <c r="D16" s="136"/>
      <c r="E16" s="136"/>
      <c r="F16" s="136"/>
      <c r="G16" s="136"/>
      <c r="H16" s="136"/>
      <c r="I16" s="136"/>
      <c r="J16" s="137"/>
    </row>
    <row r="17" spans="1:10">
      <c r="A17" s="136"/>
      <c r="B17" s="136"/>
      <c r="C17" s="136"/>
      <c r="D17" s="136"/>
      <c r="E17" s="136"/>
      <c r="F17" s="136"/>
      <c r="G17" s="136"/>
      <c r="H17" s="136"/>
      <c r="I17" s="136"/>
      <c r="J17" s="137"/>
    </row>
    <row r="18" spans="1:10">
      <c r="A18" s="136"/>
      <c r="B18" s="136"/>
      <c r="C18" s="136"/>
      <c r="D18" s="136"/>
      <c r="E18" s="136"/>
      <c r="F18" s="136"/>
      <c r="G18" s="136"/>
      <c r="H18" s="136"/>
      <c r="I18" s="136"/>
      <c r="J18" s="137"/>
    </row>
    <row r="19" spans="1:10">
      <c r="A19" s="136"/>
      <c r="B19" s="136"/>
      <c r="C19" s="136"/>
      <c r="D19" s="136"/>
      <c r="E19" s="136"/>
      <c r="F19" s="136"/>
      <c r="G19" s="136"/>
      <c r="H19" s="136"/>
      <c r="I19" s="136"/>
      <c r="J19" s="137"/>
    </row>
    <row r="20" spans="1:10">
      <c r="A20" s="136"/>
      <c r="B20" s="136"/>
      <c r="C20" s="136"/>
      <c r="D20" s="136"/>
      <c r="E20" s="136"/>
      <c r="F20" s="136"/>
      <c r="G20" s="136"/>
      <c r="H20" s="136"/>
      <c r="I20" s="136"/>
      <c r="J20" s="137"/>
    </row>
    <row r="21" spans="1:10">
      <c r="A21" s="136"/>
      <c r="B21" s="136"/>
      <c r="C21" s="136"/>
      <c r="D21" s="136"/>
      <c r="E21" s="136"/>
      <c r="F21" s="136"/>
      <c r="G21" s="136"/>
      <c r="H21" s="136"/>
      <c r="I21" s="136"/>
      <c r="J21" s="137"/>
    </row>
    <row r="22" spans="1:10">
      <c r="A22" s="136"/>
      <c r="B22" s="136"/>
      <c r="C22" s="136"/>
      <c r="D22" s="136"/>
      <c r="E22" s="136"/>
      <c r="F22" s="136"/>
      <c r="G22" s="136"/>
      <c r="H22" s="136"/>
      <c r="I22" s="136"/>
      <c r="J22" s="137"/>
    </row>
    <row r="23" spans="1:10">
      <c r="A23" s="136"/>
      <c r="B23" s="136"/>
      <c r="C23" s="136"/>
      <c r="D23" s="136"/>
      <c r="E23" s="136"/>
      <c r="F23" s="136"/>
      <c r="G23" s="136"/>
      <c r="H23" s="136"/>
      <c r="I23" s="136"/>
      <c r="J23" s="137"/>
    </row>
    <row r="24" spans="1:10">
      <c r="A24" s="137"/>
      <c r="B24" s="137"/>
      <c r="C24" s="137"/>
      <c r="D24" s="137"/>
      <c r="E24" s="137"/>
      <c r="F24" s="137"/>
      <c r="G24" s="137"/>
      <c r="H24" s="137"/>
      <c r="I24" s="137"/>
      <c r="J24" s="137"/>
    </row>
    <row r="25" spans="1:10">
      <c r="A25" s="137"/>
      <c r="B25" s="137"/>
      <c r="C25" s="137"/>
      <c r="D25" s="137"/>
      <c r="E25" s="137"/>
      <c r="F25" s="137"/>
      <c r="G25" s="137"/>
      <c r="H25" s="137"/>
      <c r="I25" s="137"/>
      <c r="J25" s="137"/>
    </row>
    <row r="26" spans="1:10">
      <c r="A26" s="137"/>
      <c r="B26" s="137"/>
      <c r="C26" s="137"/>
      <c r="D26" s="137"/>
      <c r="E26" s="137"/>
      <c r="F26" s="137"/>
      <c r="G26" s="137"/>
      <c r="H26" s="137"/>
      <c r="I26" s="137"/>
      <c r="J26" s="137"/>
    </row>
    <row r="27" spans="1:10">
      <c r="A27" s="137"/>
      <c r="B27" s="137"/>
      <c r="C27" s="137"/>
      <c r="D27" s="137"/>
      <c r="E27" s="137"/>
      <c r="F27" s="137"/>
      <c r="G27" s="137"/>
      <c r="H27" s="137"/>
      <c r="I27" s="137"/>
      <c r="J27" s="137"/>
    </row>
    <row r="28" spans="1:10">
      <c r="A28" s="137"/>
      <c r="B28" s="137"/>
      <c r="C28" s="137"/>
      <c r="D28" s="137"/>
      <c r="E28" s="137"/>
      <c r="F28" s="137"/>
      <c r="G28" s="137"/>
      <c r="H28" s="137"/>
      <c r="I28" s="137"/>
      <c r="J28" s="137"/>
    </row>
    <row r="29" spans="1:10">
      <c r="A29" s="137"/>
      <c r="B29" s="137"/>
      <c r="C29" s="137"/>
      <c r="D29" s="137"/>
      <c r="E29" s="137"/>
      <c r="F29" s="137"/>
      <c r="G29" s="137"/>
      <c r="H29" s="137"/>
      <c r="I29" s="137"/>
      <c r="J29" s="137"/>
    </row>
    <row r="30" spans="1:10">
      <c r="A30" s="137"/>
      <c r="B30" s="137"/>
      <c r="C30" s="137"/>
      <c r="D30" s="137"/>
      <c r="E30" s="137"/>
      <c r="F30" s="137"/>
      <c r="G30" s="137"/>
      <c r="H30" s="137"/>
      <c r="I30" s="137"/>
      <c r="J30" s="137"/>
    </row>
    <row r="31" spans="1:10">
      <c r="A31" s="137"/>
      <c r="B31" s="137"/>
      <c r="C31" s="137"/>
      <c r="D31" s="137"/>
      <c r="E31" s="137"/>
      <c r="F31" s="137"/>
      <c r="G31" s="137"/>
      <c r="H31" s="137"/>
      <c r="I31" s="137"/>
      <c r="J31" s="137"/>
    </row>
    <row r="32" spans="1:10">
      <c r="A32" s="137"/>
      <c r="B32" s="137"/>
      <c r="C32" s="137"/>
      <c r="D32" s="137"/>
      <c r="E32" s="137"/>
      <c r="F32" s="137"/>
      <c r="G32" s="137"/>
      <c r="H32" s="137"/>
      <c r="I32" s="137"/>
      <c r="J32" s="137"/>
    </row>
    <row r="33" spans="1:10">
      <c r="A33" s="137"/>
      <c r="B33" s="137"/>
      <c r="C33" s="137"/>
      <c r="D33" s="137"/>
      <c r="E33" s="137"/>
      <c r="F33" s="137"/>
      <c r="G33" s="137"/>
      <c r="H33" s="137"/>
      <c r="I33" s="137"/>
      <c r="J33" s="137"/>
    </row>
    <row r="34" spans="1:10">
      <c r="A34" s="137"/>
      <c r="B34" s="137"/>
      <c r="C34" s="137"/>
      <c r="D34" s="137"/>
      <c r="E34" s="137"/>
      <c r="F34" s="137"/>
      <c r="G34" s="137"/>
      <c r="H34" s="137"/>
      <c r="I34" s="137"/>
      <c r="J34" s="137"/>
    </row>
    <row r="35" spans="1:10">
      <c r="A35" s="137"/>
      <c r="B35" s="137"/>
      <c r="C35" s="137"/>
      <c r="D35" s="137"/>
      <c r="E35" s="137"/>
      <c r="F35" s="137"/>
      <c r="G35" s="137"/>
      <c r="H35" s="137"/>
      <c r="I35" s="137"/>
      <c r="J35" s="137"/>
    </row>
    <row r="36" spans="1:10">
      <c r="A36" s="137"/>
      <c r="B36" s="137"/>
      <c r="C36" s="137"/>
      <c r="D36" s="137"/>
      <c r="E36" s="137"/>
      <c r="F36" s="137"/>
      <c r="G36" s="137"/>
      <c r="H36" s="137"/>
      <c r="I36" s="137"/>
      <c r="J36" s="137"/>
    </row>
    <row r="37" spans="1:10">
      <c r="A37" s="137"/>
      <c r="B37" s="137"/>
      <c r="C37" s="137"/>
      <c r="D37" s="137"/>
      <c r="E37" s="137"/>
      <c r="F37" s="137"/>
      <c r="G37" s="137"/>
      <c r="H37" s="137"/>
      <c r="I37" s="137"/>
      <c r="J37" s="137"/>
    </row>
    <row r="38" spans="1:10">
      <c r="A38" s="137"/>
      <c r="B38" s="137"/>
      <c r="C38" s="137"/>
      <c r="D38" s="137"/>
      <c r="E38" s="137"/>
      <c r="F38" s="137"/>
      <c r="G38" s="137"/>
      <c r="H38" s="137"/>
      <c r="I38" s="137"/>
      <c r="J38" s="137"/>
    </row>
    <row r="39" spans="1:10">
      <c r="A39" s="137"/>
      <c r="B39" s="137"/>
      <c r="C39" s="137"/>
      <c r="D39" s="137"/>
      <c r="E39" s="137"/>
      <c r="F39" s="137"/>
      <c r="G39" s="137"/>
      <c r="H39" s="137"/>
      <c r="I39" s="137"/>
      <c r="J39" s="137"/>
    </row>
    <row r="40" spans="1:10">
      <c r="A40" s="137"/>
      <c r="B40" s="137"/>
      <c r="C40" s="137"/>
      <c r="D40" s="137"/>
      <c r="E40" s="137"/>
      <c r="F40" s="137"/>
      <c r="G40" s="137"/>
      <c r="H40" s="137"/>
      <c r="I40" s="137"/>
      <c r="J40" s="137"/>
    </row>
    <row r="41" spans="1:10">
      <c r="A41" s="137"/>
      <c r="B41" s="137"/>
      <c r="C41" s="137"/>
      <c r="D41" s="137"/>
      <c r="E41" s="137"/>
      <c r="F41" s="137"/>
      <c r="G41" s="137"/>
      <c r="H41" s="137"/>
      <c r="I41" s="137"/>
      <c r="J41" s="137"/>
    </row>
    <row r="42" spans="1:10">
      <c r="A42" s="137"/>
      <c r="B42" s="137"/>
      <c r="C42" s="137"/>
      <c r="D42" s="137"/>
      <c r="E42" s="137"/>
      <c r="F42" s="137"/>
      <c r="G42" s="137"/>
      <c r="H42" s="137"/>
      <c r="I42" s="137"/>
      <c r="J42" s="137"/>
    </row>
  </sheetData>
  <mergeCells count="2">
    <mergeCell ref="A11:H15"/>
    <mergeCell ref="A1:H1"/>
  </mergeCells>
  <conditionalFormatting sqref="H3:H10">
    <cfRule type="cellIs" dxfId="9" priority="1" operator="equal">
      <formula>"Yes"</formula>
    </cfRule>
  </conditionalFormatting>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37"/>
  <sheetViews>
    <sheetView showRuler="0" workbookViewId="0">
      <selection activeCell="A30" sqref="A30:F37"/>
    </sheetView>
  </sheetViews>
  <sheetFormatPr baseColWidth="10" defaultRowHeight="15" x14ac:dyDescent="0"/>
  <cols>
    <col min="14" max="14" width="13.6640625" style="11" customWidth="1"/>
    <col min="15" max="17" width="10.83203125" style="11"/>
    <col min="19" max="19" width="20.33203125" bestFit="1" customWidth="1"/>
    <col min="22" max="22" width="34.33203125" bestFit="1" customWidth="1"/>
  </cols>
  <sheetData>
    <row r="1" spans="1:22">
      <c r="A1" s="250" t="s">
        <v>1678</v>
      </c>
      <c r="B1" s="250"/>
      <c r="C1" s="250"/>
      <c r="D1" s="250"/>
      <c r="E1" s="250"/>
      <c r="F1" s="250"/>
      <c r="G1" s="250"/>
      <c r="H1" s="11"/>
      <c r="I1" s="11"/>
      <c r="J1" s="11"/>
      <c r="K1" s="11"/>
      <c r="L1" s="11"/>
      <c r="M1" s="11"/>
      <c r="R1" s="11"/>
    </row>
    <row r="2" spans="1:22" ht="75">
      <c r="A2" s="147" t="s">
        <v>1179</v>
      </c>
      <c r="B2" s="251" t="s">
        <v>930</v>
      </c>
      <c r="C2" s="251"/>
      <c r="D2" s="251"/>
      <c r="E2" s="251" t="s">
        <v>44</v>
      </c>
      <c r="F2" s="251"/>
      <c r="G2" s="251"/>
      <c r="H2" s="251" t="s">
        <v>931</v>
      </c>
      <c r="I2" s="251"/>
      <c r="J2" s="251"/>
      <c r="K2" s="251" t="s">
        <v>271</v>
      </c>
      <c r="L2" s="251"/>
      <c r="M2" s="251"/>
      <c r="N2" s="153" t="s">
        <v>1493</v>
      </c>
      <c r="O2" s="153" t="s">
        <v>1494</v>
      </c>
      <c r="P2" s="153" t="s">
        <v>1495</v>
      </c>
      <c r="Q2" s="153" t="s">
        <v>1496</v>
      </c>
      <c r="R2" s="154" t="s">
        <v>1180</v>
      </c>
      <c r="S2" s="154" t="s">
        <v>1181</v>
      </c>
    </row>
    <row r="3" spans="1:22" ht="15" customHeight="1">
      <c r="A3" s="124" t="s">
        <v>1182</v>
      </c>
      <c r="B3" s="122">
        <v>91.538588235294114</v>
      </c>
      <c r="C3" s="148" t="s">
        <v>924</v>
      </c>
      <c r="D3" s="122">
        <v>15.085871036400359</v>
      </c>
      <c r="E3" s="122">
        <v>74.834190476190457</v>
      </c>
      <c r="F3" s="148" t="s">
        <v>924</v>
      </c>
      <c r="G3" s="122">
        <v>16.186754447124951</v>
      </c>
      <c r="H3" s="122">
        <v>31.791999999999994</v>
      </c>
      <c r="I3" s="148" t="s">
        <v>924</v>
      </c>
      <c r="J3" s="122">
        <v>11.601524647340847</v>
      </c>
      <c r="K3" s="122">
        <v>102.93923076923079</v>
      </c>
      <c r="L3" s="148" t="s">
        <v>924</v>
      </c>
      <c r="M3" s="122">
        <v>43.331580151638484</v>
      </c>
      <c r="N3" s="69" t="s">
        <v>1487</v>
      </c>
      <c r="O3" s="125">
        <v>1.3755641654463056</v>
      </c>
      <c r="P3" s="125">
        <v>3.2378972939491319</v>
      </c>
      <c r="Q3" s="125">
        <v>1.2232187941475547</v>
      </c>
      <c r="R3" s="122" t="s">
        <v>1500</v>
      </c>
      <c r="S3" s="123" t="s">
        <v>1183</v>
      </c>
      <c r="U3" s="150"/>
      <c r="V3" s="150"/>
    </row>
    <row r="4" spans="1:22">
      <c r="A4" s="124" t="s">
        <v>1184</v>
      </c>
      <c r="B4" s="122">
        <v>255.05864705882348</v>
      </c>
      <c r="C4" s="148" t="s">
        <v>924</v>
      </c>
      <c r="D4" s="122">
        <v>71.787604068557542</v>
      </c>
      <c r="E4" s="122">
        <v>87.845333333333343</v>
      </c>
      <c r="F4" s="148" t="s">
        <v>924</v>
      </c>
      <c r="G4" s="122">
        <v>18.508555082439106</v>
      </c>
      <c r="H4" s="122">
        <v>37.692374999999998</v>
      </c>
      <c r="I4" s="148" t="s">
        <v>924</v>
      </c>
      <c r="J4" s="122">
        <v>15.743048116478835</v>
      </c>
      <c r="K4" s="122">
        <v>172.54238461538461</v>
      </c>
      <c r="L4" s="148" t="s">
        <v>924</v>
      </c>
      <c r="M4" s="122">
        <v>57.195925492156682</v>
      </c>
      <c r="N4" s="69" t="s">
        <v>1487</v>
      </c>
      <c r="O4" s="125">
        <v>1.9641610779785448</v>
      </c>
      <c r="P4" s="125">
        <v>4.577646927671303</v>
      </c>
      <c r="Q4" s="125">
        <v>2.9034968322220509</v>
      </c>
      <c r="R4" s="122" t="s">
        <v>1500</v>
      </c>
      <c r="S4" s="123" t="s">
        <v>1185</v>
      </c>
      <c r="U4" s="150"/>
      <c r="V4" s="150"/>
    </row>
    <row r="5" spans="1:22">
      <c r="A5" s="124" t="s">
        <v>1186</v>
      </c>
      <c r="B5" s="122">
        <v>30.232264705882351</v>
      </c>
      <c r="C5" s="148" t="s">
        <v>924</v>
      </c>
      <c r="D5" s="122">
        <v>10.474684383943554</v>
      </c>
      <c r="E5" s="122">
        <v>6.4641666666666664</v>
      </c>
      <c r="F5" s="148" t="s">
        <v>924</v>
      </c>
      <c r="G5" s="122">
        <v>1.1867210002943753</v>
      </c>
      <c r="H5" s="122">
        <v>11.430500000000002</v>
      </c>
      <c r="I5" s="148" t="s">
        <v>924</v>
      </c>
      <c r="J5" s="122">
        <v>4.8668953518718094</v>
      </c>
      <c r="K5" s="122">
        <v>17.518884615384614</v>
      </c>
      <c r="L5" s="148" t="s">
        <v>924</v>
      </c>
      <c r="M5" s="122">
        <v>4.8478546375723326</v>
      </c>
      <c r="N5" s="69" t="s">
        <v>1487</v>
      </c>
      <c r="O5" s="125">
        <v>2.7101536081554127</v>
      </c>
      <c r="P5" s="125">
        <v>1.5326437702099305</v>
      </c>
      <c r="Q5" s="125">
        <v>4.6769005604046434</v>
      </c>
      <c r="R5" s="122" t="s">
        <v>1500</v>
      </c>
      <c r="S5" s="123" t="s">
        <v>1187</v>
      </c>
      <c r="U5" s="150"/>
      <c r="V5" s="150"/>
    </row>
    <row r="6" spans="1:22">
      <c r="A6" s="124" t="s">
        <v>1188</v>
      </c>
      <c r="B6" s="122">
        <v>8.237911764705883</v>
      </c>
      <c r="C6" s="148" t="s">
        <v>924</v>
      </c>
      <c r="D6" s="122">
        <v>5.2030194878429672</v>
      </c>
      <c r="E6" s="122">
        <v>1.5136904761904759</v>
      </c>
      <c r="F6" s="148" t="s">
        <v>924</v>
      </c>
      <c r="G6" s="122">
        <v>0.36761535519672911</v>
      </c>
      <c r="H6" s="122">
        <v>6.0030625000000004</v>
      </c>
      <c r="I6" s="148" t="s">
        <v>924</v>
      </c>
      <c r="J6" s="122">
        <v>4.4423917167017741</v>
      </c>
      <c r="K6" s="122">
        <v>2.8672692307692311</v>
      </c>
      <c r="L6" s="148" t="s">
        <v>924</v>
      </c>
      <c r="M6" s="122">
        <v>1.2030186972556767</v>
      </c>
      <c r="N6" s="69" t="s">
        <v>1487</v>
      </c>
      <c r="O6" s="125">
        <v>1.8942242657067672</v>
      </c>
      <c r="P6" s="125">
        <v>0.47763441256345923</v>
      </c>
      <c r="Q6" s="125">
        <v>5.4422696675996409</v>
      </c>
      <c r="R6" s="122" t="s">
        <v>1500</v>
      </c>
      <c r="S6" s="123" t="s">
        <v>1187</v>
      </c>
      <c r="U6" s="150"/>
      <c r="V6" s="150"/>
    </row>
    <row r="7" spans="1:22">
      <c r="A7" s="124" t="s">
        <v>1189</v>
      </c>
      <c r="B7" s="122">
        <v>20.075176470588236</v>
      </c>
      <c r="C7" s="148" t="s">
        <v>924</v>
      </c>
      <c r="D7" s="122">
        <v>4.1094731997752802</v>
      </c>
      <c r="E7" s="122">
        <v>12.541952380952383</v>
      </c>
      <c r="F7" s="148" t="s">
        <v>924</v>
      </c>
      <c r="G7" s="122">
        <v>2.5347081183293505</v>
      </c>
      <c r="H7" s="122">
        <v>26.610874999999997</v>
      </c>
      <c r="I7" s="148" t="s">
        <v>924</v>
      </c>
      <c r="J7" s="122">
        <v>5.0680188135203741</v>
      </c>
      <c r="K7" s="122">
        <v>26.217538461538464</v>
      </c>
      <c r="L7" s="148" t="s">
        <v>924</v>
      </c>
      <c r="M7" s="122">
        <v>7.2595938129073279</v>
      </c>
      <c r="N7" s="69" t="s">
        <v>1487</v>
      </c>
      <c r="O7" s="125">
        <v>2.0903873388448964</v>
      </c>
      <c r="P7" s="125">
        <v>0.98521895509029545</v>
      </c>
      <c r="Q7" s="125">
        <v>1.6006420580161549</v>
      </c>
      <c r="R7" s="122" t="s">
        <v>1500</v>
      </c>
      <c r="S7" s="123" t="s">
        <v>1190</v>
      </c>
      <c r="U7" s="150"/>
      <c r="V7" s="150"/>
    </row>
    <row r="8" spans="1:22">
      <c r="A8" s="124" t="s">
        <v>1191</v>
      </c>
      <c r="B8" s="122">
        <v>1.9587564705882352</v>
      </c>
      <c r="C8" s="148" t="s">
        <v>924</v>
      </c>
      <c r="D8" s="122">
        <v>0.72958220671548657</v>
      </c>
      <c r="E8" s="122">
        <v>3.2856228571428581</v>
      </c>
      <c r="F8" s="148" t="s">
        <v>924</v>
      </c>
      <c r="G8" s="122">
        <v>1.7510947779789954</v>
      </c>
      <c r="H8" s="122">
        <v>0.42883375000000007</v>
      </c>
      <c r="I8" s="148" t="s">
        <v>924</v>
      </c>
      <c r="J8" s="122">
        <v>0.2803110249407757</v>
      </c>
      <c r="K8" s="122">
        <v>0.30573307692307694</v>
      </c>
      <c r="L8" s="148" t="s">
        <v>924</v>
      </c>
      <c r="M8" s="122">
        <v>0.17484212141897609</v>
      </c>
      <c r="N8" s="69" t="s">
        <v>1489</v>
      </c>
      <c r="O8" s="125">
        <v>9.3051786591519844E-2</v>
      </c>
      <c r="P8" s="125">
        <v>0.71294080030565898</v>
      </c>
      <c r="Q8" s="125">
        <v>0.59615986245346142</v>
      </c>
      <c r="R8" s="122" t="s">
        <v>1500</v>
      </c>
      <c r="S8" s="123" t="s">
        <v>1192</v>
      </c>
      <c r="U8" s="150"/>
      <c r="V8" s="150"/>
    </row>
    <row r="9" spans="1:22">
      <c r="A9" s="124" t="s">
        <v>1193</v>
      </c>
      <c r="B9" s="122">
        <v>80.751662941176477</v>
      </c>
      <c r="C9" s="148" t="s">
        <v>924</v>
      </c>
      <c r="D9" s="122">
        <v>16.191205659902977</v>
      </c>
      <c r="E9" s="122">
        <v>94.234097142857152</v>
      </c>
      <c r="F9" s="148" t="s">
        <v>924</v>
      </c>
      <c r="G9" s="122">
        <v>27.198358971276292</v>
      </c>
      <c r="H9" s="122">
        <v>85.419978750000013</v>
      </c>
      <c r="I9" s="148" t="s">
        <v>924</v>
      </c>
      <c r="J9" s="122">
        <v>19.306748572718352</v>
      </c>
      <c r="K9" s="122">
        <v>39.877893076923087</v>
      </c>
      <c r="L9" s="148" t="s">
        <v>924</v>
      </c>
      <c r="M9" s="122">
        <v>10.121397874270066</v>
      </c>
      <c r="N9" s="69" t="s">
        <v>1489</v>
      </c>
      <c r="O9" s="125">
        <v>0.42317902209503783</v>
      </c>
      <c r="P9" s="125">
        <v>0.46684503626059587</v>
      </c>
      <c r="Q9" s="125">
        <v>0.856926159315332</v>
      </c>
      <c r="R9" s="122" t="s">
        <v>1500</v>
      </c>
      <c r="S9" s="123" t="s">
        <v>1192</v>
      </c>
      <c r="U9" s="150"/>
      <c r="V9" s="150"/>
    </row>
    <row r="10" spans="1:22">
      <c r="A10" s="124" t="s">
        <v>1194</v>
      </c>
      <c r="B10" s="122">
        <v>536.82600000000002</v>
      </c>
      <c r="C10" s="148" t="s">
        <v>924</v>
      </c>
      <c r="D10" s="122">
        <v>49.396848614353985</v>
      </c>
      <c r="E10" s="122">
        <v>526.72957142857138</v>
      </c>
      <c r="F10" s="148" t="s">
        <v>924</v>
      </c>
      <c r="G10" s="122">
        <v>68.500511082923836</v>
      </c>
      <c r="H10" s="122">
        <v>526.99037500000009</v>
      </c>
      <c r="I10" s="148" t="s">
        <v>924</v>
      </c>
      <c r="J10" s="122">
        <v>121.85265817517028</v>
      </c>
      <c r="K10" s="122">
        <v>316.4697692307692</v>
      </c>
      <c r="L10" s="148" t="s">
        <v>924</v>
      </c>
      <c r="M10" s="122">
        <v>36.037968517931326</v>
      </c>
      <c r="N10" s="69" t="s">
        <v>1489</v>
      </c>
      <c r="O10" s="125">
        <v>0.60082020527621915</v>
      </c>
      <c r="P10" s="125">
        <v>0.60052286387729403</v>
      </c>
      <c r="Q10" s="125">
        <v>1.0191681445642886</v>
      </c>
      <c r="R10" s="122" t="s">
        <v>1500</v>
      </c>
      <c r="S10" s="123" t="s">
        <v>1192</v>
      </c>
      <c r="U10" s="150"/>
      <c r="V10" s="150"/>
    </row>
    <row r="11" spans="1:22">
      <c r="A11" s="124" t="s">
        <v>1195</v>
      </c>
      <c r="B11" s="122">
        <v>608.4761176470588</v>
      </c>
      <c r="C11" s="148" t="s">
        <v>924</v>
      </c>
      <c r="D11" s="122">
        <v>89.950143116441211</v>
      </c>
      <c r="E11" s="122">
        <v>633.47738095238105</v>
      </c>
      <c r="F11" s="148" t="s">
        <v>924</v>
      </c>
      <c r="G11" s="122">
        <v>194.16000511530092</v>
      </c>
      <c r="H11" s="122">
        <v>418.17425000000003</v>
      </c>
      <c r="I11" s="148" t="s">
        <v>924</v>
      </c>
      <c r="J11" s="122">
        <v>76.601242038081722</v>
      </c>
      <c r="K11" s="122">
        <v>300.19900000000001</v>
      </c>
      <c r="L11" s="148" t="s">
        <v>924</v>
      </c>
      <c r="M11" s="122">
        <v>36.122224341951267</v>
      </c>
      <c r="N11" s="69" t="s">
        <v>1489</v>
      </c>
      <c r="O11" s="125">
        <v>0.47389063765572109</v>
      </c>
      <c r="P11" s="125">
        <v>0.71788016598343873</v>
      </c>
      <c r="Q11" s="125">
        <v>0.96053329754610195</v>
      </c>
      <c r="R11" s="122" t="s">
        <v>1500</v>
      </c>
      <c r="S11" s="123" t="s">
        <v>1196</v>
      </c>
      <c r="U11" s="150"/>
      <c r="V11" s="150"/>
    </row>
    <row r="12" spans="1:22">
      <c r="A12" s="124" t="s">
        <v>1197</v>
      </c>
      <c r="B12" s="122">
        <v>9.5515882352941173</v>
      </c>
      <c r="C12" s="148" t="s">
        <v>924</v>
      </c>
      <c r="D12" s="122">
        <v>2.2641995388885481</v>
      </c>
      <c r="E12" s="122">
        <v>12.560476190476189</v>
      </c>
      <c r="F12" s="148" t="s">
        <v>924</v>
      </c>
      <c r="G12" s="122">
        <v>4.8532791421387751</v>
      </c>
      <c r="H12" s="122">
        <v>11.742375000000001</v>
      </c>
      <c r="I12" s="148" t="s">
        <v>924</v>
      </c>
      <c r="J12" s="122">
        <v>4.337931159869628</v>
      </c>
      <c r="K12" s="122">
        <v>7.3615384615384629</v>
      </c>
      <c r="L12" s="148" t="s">
        <v>924</v>
      </c>
      <c r="M12" s="122">
        <v>1.9685796930501809</v>
      </c>
      <c r="N12" s="69" t="s">
        <v>1489</v>
      </c>
      <c r="O12" s="125">
        <v>0.58608752963683408</v>
      </c>
      <c r="P12" s="125">
        <v>0.62692074316639201</v>
      </c>
      <c r="Q12" s="125">
        <v>0.76044793926972931</v>
      </c>
      <c r="R12" s="122" t="s">
        <v>1500</v>
      </c>
      <c r="S12" s="123" t="s">
        <v>1198</v>
      </c>
      <c r="U12" s="150"/>
      <c r="V12" s="150"/>
    </row>
    <row r="13" spans="1:22">
      <c r="A13" s="124" t="s">
        <v>1199</v>
      </c>
      <c r="B13" s="122">
        <v>13.301558823529412</v>
      </c>
      <c r="C13" s="148" t="s">
        <v>924</v>
      </c>
      <c r="D13" s="122">
        <v>3.9732188202893366</v>
      </c>
      <c r="E13" s="122">
        <v>11.608380952380955</v>
      </c>
      <c r="F13" s="148" t="s">
        <v>924</v>
      </c>
      <c r="G13" s="122">
        <v>2.566867284654482</v>
      </c>
      <c r="H13" s="122">
        <v>6.4419374999999999</v>
      </c>
      <c r="I13" s="148" t="s">
        <v>924</v>
      </c>
      <c r="J13" s="122">
        <v>2.7845574129561608</v>
      </c>
      <c r="K13" s="122">
        <v>7.6297692307692317</v>
      </c>
      <c r="L13" s="148" t="s">
        <v>924</v>
      </c>
      <c r="M13" s="122">
        <v>1.5365422184736333</v>
      </c>
      <c r="N13" s="69" t="s">
        <v>1489</v>
      </c>
      <c r="O13" s="125">
        <v>0.65726385635236373</v>
      </c>
      <c r="P13" s="125">
        <v>1.1843904463166914</v>
      </c>
      <c r="Q13" s="125">
        <v>1.1458582276110756</v>
      </c>
      <c r="R13" s="122" t="s">
        <v>1500</v>
      </c>
      <c r="S13" s="123" t="s">
        <v>1198</v>
      </c>
      <c r="U13" s="150"/>
      <c r="V13" s="150"/>
    </row>
    <row r="14" spans="1:22">
      <c r="A14" s="124" t="s">
        <v>1200</v>
      </c>
      <c r="B14" s="122">
        <v>1356.3502058823531</v>
      </c>
      <c r="C14" s="148" t="s">
        <v>924</v>
      </c>
      <c r="D14" s="122">
        <v>136.94239110272639</v>
      </c>
      <c r="E14" s="122">
        <v>1257.3530476190479</v>
      </c>
      <c r="F14" s="148" t="s">
        <v>924</v>
      </c>
      <c r="G14" s="122">
        <v>80.169187982338272</v>
      </c>
      <c r="H14" s="122">
        <v>1353.5236875000003</v>
      </c>
      <c r="I14" s="148" t="s">
        <v>924</v>
      </c>
      <c r="J14" s="122">
        <v>272.02120159421077</v>
      </c>
      <c r="K14" s="122">
        <v>1057.2208461538462</v>
      </c>
      <c r="L14" s="148" t="s">
        <v>924</v>
      </c>
      <c r="M14" s="122">
        <v>152.57803629848945</v>
      </c>
      <c r="N14" s="69" t="s">
        <v>1489</v>
      </c>
      <c r="O14" s="125">
        <v>0.84083054330350848</v>
      </c>
      <c r="P14" s="125">
        <v>0.78108780505095221</v>
      </c>
      <c r="Q14" s="125">
        <v>1.0787345753452211</v>
      </c>
      <c r="R14" s="122" t="s">
        <v>1500</v>
      </c>
      <c r="S14" s="123" t="s">
        <v>1198</v>
      </c>
      <c r="U14" s="150"/>
      <c r="V14" s="150"/>
    </row>
    <row r="15" spans="1:22">
      <c r="A15" s="124" t="s">
        <v>1201</v>
      </c>
      <c r="B15" s="122">
        <v>58.010941176470588</v>
      </c>
      <c r="C15" s="148" t="s">
        <v>924</v>
      </c>
      <c r="D15" s="122">
        <v>11.454855375775413</v>
      </c>
      <c r="E15" s="122">
        <v>24.915142857142854</v>
      </c>
      <c r="F15" s="148" t="s">
        <v>924</v>
      </c>
      <c r="G15" s="122">
        <v>3.9095197471993286</v>
      </c>
      <c r="H15" s="122">
        <v>32.126874999999998</v>
      </c>
      <c r="I15" s="148" t="s">
        <v>924</v>
      </c>
      <c r="J15" s="122">
        <v>11.34451855119829</v>
      </c>
      <c r="K15" s="122">
        <v>49.285923076923076</v>
      </c>
      <c r="L15" s="148" t="s">
        <v>924</v>
      </c>
      <c r="M15" s="122">
        <v>9.29021860957047</v>
      </c>
      <c r="N15" s="69" t="s">
        <v>1487</v>
      </c>
      <c r="O15" s="125">
        <v>1.9781513338902421</v>
      </c>
      <c r="P15" s="125">
        <v>1.5341026189731519</v>
      </c>
      <c r="Q15" s="125">
        <v>2.3283407006369861</v>
      </c>
      <c r="R15" s="122" t="s">
        <v>1501</v>
      </c>
      <c r="S15" s="123" t="s">
        <v>1202</v>
      </c>
      <c r="U15" s="150"/>
      <c r="V15" s="150"/>
    </row>
    <row r="16" spans="1:22">
      <c r="A16" s="124" t="s">
        <v>1203</v>
      </c>
      <c r="B16" s="122">
        <v>27.940039411764708</v>
      </c>
      <c r="C16" s="148" t="s">
        <v>924</v>
      </c>
      <c r="D16" s="122">
        <v>4.7602309878405489</v>
      </c>
      <c r="E16" s="122">
        <v>17.679979999999993</v>
      </c>
      <c r="F16" s="148" t="s">
        <v>924</v>
      </c>
      <c r="G16" s="122">
        <v>2.051488610443299</v>
      </c>
      <c r="H16" s="122">
        <v>26.044646250000003</v>
      </c>
      <c r="I16" s="148" t="s">
        <v>924</v>
      </c>
      <c r="J16" s="122">
        <v>5.8647850704531761</v>
      </c>
      <c r="K16" s="122">
        <v>26.256462307692306</v>
      </c>
      <c r="L16" s="148" t="s">
        <v>924</v>
      </c>
      <c r="M16" s="122">
        <v>4.5499718824848534</v>
      </c>
      <c r="N16" s="69" t="s">
        <v>1487</v>
      </c>
      <c r="O16" s="125">
        <v>1.485095701900812</v>
      </c>
      <c r="P16" s="125">
        <v>1.0081328060922425</v>
      </c>
      <c r="Q16" s="125">
        <v>1.5803207589468269</v>
      </c>
      <c r="R16" s="122" t="s">
        <v>1501</v>
      </c>
      <c r="S16" s="123" t="s">
        <v>1204</v>
      </c>
      <c r="U16" s="150"/>
      <c r="V16" s="150"/>
    </row>
    <row r="17" spans="1:22">
      <c r="A17" s="124" t="s">
        <v>1205</v>
      </c>
      <c r="B17" s="122">
        <v>133.01264705882352</v>
      </c>
      <c r="C17" s="148" t="s">
        <v>924</v>
      </c>
      <c r="D17" s="122">
        <v>18.560048009115459</v>
      </c>
      <c r="E17" s="122">
        <v>83.882023809523801</v>
      </c>
      <c r="F17" s="148" t="s">
        <v>924</v>
      </c>
      <c r="G17" s="122">
        <v>7.2585854906839042</v>
      </c>
      <c r="H17" s="122">
        <v>91.29525000000001</v>
      </c>
      <c r="I17" s="148" t="s">
        <v>924</v>
      </c>
      <c r="J17" s="122">
        <v>22.330192821323767</v>
      </c>
      <c r="K17" s="122">
        <v>63.200076923076921</v>
      </c>
      <c r="L17" s="148" t="s">
        <v>924</v>
      </c>
      <c r="M17" s="122">
        <v>5.7972380047295973</v>
      </c>
      <c r="N17" s="69" t="s">
        <v>1487</v>
      </c>
      <c r="O17" s="125">
        <v>0.75344005846341189</v>
      </c>
      <c r="P17" s="125">
        <v>0.69226029747524553</v>
      </c>
      <c r="Q17" s="125">
        <v>1.585710990484251</v>
      </c>
      <c r="R17" s="122" t="s">
        <v>1501</v>
      </c>
      <c r="S17" s="123" t="s">
        <v>1204</v>
      </c>
      <c r="U17" s="150"/>
      <c r="V17" s="150"/>
    </row>
    <row r="18" spans="1:22">
      <c r="A18" s="124" t="s">
        <v>1206</v>
      </c>
      <c r="B18" s="122">
        <v>414.40947058823537</v>
      </c>
      <c r="C18" s="148" t="s">
        <v>924</v>
      </c>
      <c r="D18" s="122">
        <v>77.935573774730429</v>
      </c>
      <c r="E18" s="122">
        <v>214.13819047619049</v>
      </c>
      <c r="F18" s="148" t="s">
        <v>924</v>
      </c>
      <c r="G18" s="122">
        <v>14.796123544718276</v>
      </c>
      <c r="H18" s="122">
        <v>226.57587499999997</v>
      </c>
      <c r="I18" s="148" t="s">
        <v>924</v>
      </c>
      <c r="J18" s="122">
        <v>22.361938190209962</v>
      </c>
      <c r="K18" s="122">
        <v>274.85469230769235</v>
      </c>
      <c r="L18" s="148" t="s">
        <v>924</v>
      </c>
      <c r="M18" s="122">
        <v>34.774643824308164</v>
      </c>
      <c r="N18" s="69" t="s">
        <v>1487</v>
      </c>
      <c r="O18" s="125">
        <v>1.2835388759776261</v>
      </c>
      <c r="P18" s="125">
        <v>1.2130801317999649</v>
      </c>
      <c r="Q18" s="125">
        <v>1.9352431701542401</v>
      </c>
      <c r="R18" s="122" t="s">
        <v>1501</v>
      </c>
      <c r="S18" s="123" t="s">
        <v>1207</v>
      </c>
      <c r="U18" s="150"/>
      <c r="V18" s="150"/>
    </row>
    <row r="19" spans="1:22">
      <c r="A19" s="124" t="s">
        <v>1208</v>
      </c>
      <c r="B19" s="122">
        <v>368.63353941176473</v>
      </c>
      <c r="C19" s="148" t="s">
        <v>924</v>
      </c>
      <c r="D19" s="122">
        <v>30.288074139318841</v>
      </c>
      <c r="E19" s="122">
        <v>301.72935333333334</v>
      </c>
      <c r="F19" s="148" t="s">
        <v>924</v>
      </c>
      <c r="G19" s="122">
        <v>28.514488559321578</v>
      </c>
      <c r="H19" s="122">
        <v>344.10119750000001</v>
      </c>
      <c r="I19" s="148" t="s">
        <v>924</v>
      </c>
      <c r="J19" s="122">
        <v>111.90969216593079</v>
      </c>
      <c r="K19" s="122">
        <v>348.36116615384623</v>
      </c>
      <c r="L19" s="148" t="s">
        <v>924</v>
      </c>
      <c r="M19" s="122">
        <v>60.564358070437969</v>
      </c>
      <c r="N19" s="69" t="s">
        <v>1487</v>
      </c>
      <c r="O19" s="125">
        <v>1.1545484796402845</v>
      </c>
      <c r="P19" s="125">
        <v>1.0123799878779736</v>
      </c>
      <c r="Q19" s="125">
        <v>1.2217357553692147</v>
      </c>
      <c r="R19" s="122" t="s">
        <v>1501</v>
      </c>
      <c r="S19" s="123" t="s">
        <v>1209</v>
      </c>
      <c r="U19" s="150"/>
      <c r="V19" s="150"/>
    </row>
    <row r="20" spans="1:22">
      <c r="A20" s="124" t="s">
        <v>1210</v>
      </c>
      <c r="B20" s="122">
        <v>2.3734117647058821</v>
      </c>
      <c r="C20" s="148" t="s">
        <v>924</v>
      </c>
      <c r="D20" s="122">
        <v>0.77195923895565655</v>
      </c>
      <c r="E20" s="122">
        <v>0.6241904761904763</v>
      </c>
      <c r="F20" s="148" t="s">
        <v>924</v>
      </c>
      <c r="G20" s="122">
        <v>0.22953535487658971</v>
      </c>
      <c r="H20" s="122">
        <v>0.3095</v>
      </c>
      <c r="I20" s="148" t="s">
        <v>924</v>
      </c>
      <c r="J20" s="122">
        <v>9.0000198412479693E-2</v>
      </c>
      <c r="K20" s="122">
        <v>0.80261538461538473</v>
      </c>
      <c r="L20" s="148" t="s">
        <v>924</v>
      </c>
      <c r="M20" s="122">
        <v>0.23344258994619846</v>
      </c>
      <c r="N20" s="69" t="s">
        <v>1487</v>
      </c>
      <c r="O20" s="125">
        <v>1.2858500974155536</v>
      </c>
      <c r="P20" s="125">
        <v>2.5932645706474466</v>
      </c>
      <c r="Q20" s="125">
        <v>3.8023838159004817</v>
      </c>
      <c r="R20" s="122" t="s">
        <v>1501</v>
      </c>
      <c r="S20" s="123" t="s">
        <v>1209</v>
      </c>
      <c r="U20" s="150"/>
      <c r="V20" s="150"/>
    </row>
    <row r="21" spans="1:22">
      <c r="A21" s="124" t="s">
        <v>1211</v>
      </c>
      <c r="B21" s="122">
        <v>157.62664705882358</v>
      </c>
      <c r="C21" s="148" t="s">
        <v>924</v>
      </c>
      <c r="D21" s="122">
        <v>20.25592834916068</v>
      </c>
      <c r="E21" s="122">
        <v>120.85880952380954</v>
      </c>
      <c r="F21" s="148" t="s">
        <v>924</v>
      </c>
      <c r="G21" s="122">
        <v>17.633815835142144</v>
      </c>
      <c r="H21" s="122">
        <v>129.5625</v>
      </c>
      <c r="I21" s="148" t="s">
        <v>924</v>
      </c>
      <c r="J21" s="122">
        <v>40.962291894497305</v>
      </c>
      <c r="K21" s="122">
        <v>89.497230769230768</v>
      </c>
      <c r="L21" s="148" t="s">
        <v>924</v>
      </c>
      <c r="M21" s="122">
        <v>16.003878646926882</v>
      </c>
      <c r="N21" s="69" t="s">
        <v>1489</v>
      </c>
      <c r="O21" s="125">
        <v>0.74051061004038399</v>
      </c>
      <c r="P21" s="125">
        <v>0.69076492634235032</v>
      </c>
      <c r="Q21" s="125">
        <v>1.3042214107509529</v>
      </c>
      <c r="R21" s="122" t="s">
        <v>1501</v>
      </c>
      <c r="S21" s="123" t="s">
        <v>1212</v>
      </c>
      <c r="U21" s="150"/>
      <c r="V21" s="150"/>
    </row>
    <row r="22" spans="1:22">
      <c r="A22" s="124" t="s">
        <v>1213</v>
      </c>
      <c r="B22" s="122">
        <v>1302.241</v>
      </c>
      <c r="C22" s="148" t="s">
        <v>924</v>
      </c>
      <c r="D22" s="122">
        <v>227.82188745963188</v>
      </c>
      <c r="E22" s="122">
        <v>898.84580952380952</v>
      </c>
      <c r="F22" s="148" t="s">
        <v>924</v>
      </c>
      <c r="G22" s="122">
        <v>76.203328811136515</v>
      </c>
      <c r="H22" s="122">
        <v>805.17062499999997</v>
      </c>
      <c r="I22" s="148" t="s">
        <v>924</v>
      </c>
      <c r="J22" s="122">
        <v>154.62573854147891</v>
      </c>
      <c r="K22" s="122">
        <v>592.52930769230773</v>
      </c>
      <c r="L22" s="148" t="s">
        <v>924</v>
      </c>
      <c r="M22" s="122">
        <v>95.253468408577689</v>
      </c>
      <c r="N22" s="69" t="s">
        <v>1489</v>
      </c>
      <c r="O22" s="125">
        <v>0.65921129231966702</v>
      </c>
      <c r="P22" s="125">
        <v>0.7359052718699316</v>
      </c>
      <c r="Q22" s="125">
        <v>1.4487924249097863</v>
      </c>
      <c r="R22" s="122" t="s">
        <v>1501</v>
      </c>
      <c r="S22" s="123" t="s">
        <v>1212</v>
      </c>
      <c r="U22" s="150"/>
      <c r="V22" s="150"/>
    </row>
    <row r="23" spans="1:22">
      <c r="A23" s="124" t="s">
        <v>1214</v>
      </c>
      <c r="B23" s="122">
        <v>594.99603529411763</v>
      </c>
      <c r="C23" s="148" t="s">
        <v>924</v>
      </c>
      <c r="D23" s="122">
        <v>54.828685013200499</v>
      </c>
      <c r="E23" s="122">
        <v>625.23670952380962</v>
      </c>
      <c r="F23" s="148" t="s">
        <v>924</v>
      </c>
      <c r="G23" s="122">
        <v>41.195581383699924</v>
      </c>
      <c r="H23" s="122">
        <v>542.58562499999994</v>
      </c>
      <c r="I23" s="148" t="s">
        <v>924</v>
      </c>
      <c r="J23" s="122">
        <v>104.3197559324982</v>
      </c>
      <c r="K23" s="122">
        <v>387.07813846153846</v>
      </c>
      <c r="L23" s="148" t="s">
        <v>924</v>
      </c>
      <c r="M23" s="122">
        <v>47.393505302344948</v>
      </c>
      <c r="N23" s="69" t="s">
        <v>1489</v>
      </c>
      <c r="O23" s="125">
        <v>0.6190905501315549</v>
      </c>
      <c r="P23" s="125">
        <v>0.71339549119374202</v>
      </c>
      <c r="Q23" s="125">
        <v>0.95163323942907352</v>
      </c>
      <c r="R23" s="122" t="s">
        <v>1501</v>
      </c>
      <c r="S23" s="123" t="s">
        <v>1215</v>
      </c>
      <c r="U23" s="150"/>
      <c r="V23" s="150"/>
    </row>
    <row r="24" spans="1:22">
      <c r="A24" s="124" t="s">
        <v>1216</v>
      </c>
      <c r="B24" s="122">
        <v>549.78861764705891</v>
      </c>
      <c r="C24" s="148" t="s">
        <v>924</v>
      </c>
      <c r="D24" s="122">
        <v>64.912824349878491</v>
      </c>
      <c r="E24" s="122">
        <v>462.36883333333338</v>
      </c>
      <c r="F24" s="148" t="s">
        <v>924</v>
      </c>
      <c r="G24" s="122">
        <v>29.445385832025107</v>
      </c>
      <c r="H24" s="122">
        <v>404.56131250000004</v>
      </c>
      <c r="I24" s="148" t="s">
        <v>924</v>
      </c>
      <c r="J24" s="122">
        <v>60.777091967869474</v>
      </c>
      <c r="K24" s="122">
        <v>275.91480769230765</v>
      </c>
      <c r="L24" s="148" t="s">
        <v>924</v>
      </c>
      <c r="M24" s="122">
        <v>31.155597657601916</v>
      </c>
      <c r="N24" s="69" t="s">
        <v>1489</v>
      </c>
      <c r="O24" s="125">
        <v>0.59674179529612392</v>
      </c>
      <c r="P24" s="125">
        <v>0.68200986888064741</v>
      </c>
      <c r="Q24" s="125">
        <v>1.1890693706223543</v>
      </c>
      <c r="R24" s="122" t="s">
        <v>1501</v>
      </c>
      <c r="S24" s="123" t="s">
        <v>1215</v>
      </c>
      <c r="U24" s="150"/>
      <c r="V24" s="150"/>
    </row>
    <row r="25" spans="1:22">
      <c r="A25" s="124" t="s">
        <v>1217</v>
      </c>
      <c r="B25" s="122">
        <v>21.96541176470588</v>
      </c>
      <c r="C25" s="148" t="s">
        <v>924</v>
      </c>
      <c r="D25" s="122">
        <v>5.0559467978303871</v>
      </c>
      <c r="E25" s="122">
        <v>17.148380952380954</v>
      </c>
      <c r="F25" s="148" t="s">
        <v>924</v>
      </c>
      <c r="G25" s="122">
        <v>3.5819139180825226</v>
      </c>
      <c r="H25" s="122">
        <v>19.903124999999999</v>
      </c>
      <c r="I25" s="148" t="s">
        <v>924</v>
      </c>
      <c r="J25" s="122">
        <v>9.7597491943724446</v>
      </c>
      <c r="K25" s="122">
        <v>12.891076923076923</v>
      </c>
      <c r="L25" s="148" t="s">
        <v>924</v>
      </c>
      <c r="M25" s="122">
        <v>9.717304948773382</v>
      </c>
      <c r="N25" s="69" t="s">
        <v>1489</v>
      </c>
      <c r="O25" s="125">
        <v>0.75173726072880787</v>
      </c>
      <c r="P25" s="125">
        <v>0.64769109991907925</v>
      </c>
      <c r="Q25" s="125">
        <v>1.2809029508792262</v>
      </c>
      <c r="R25" s="122" t="s">
        <v>1501</v>
      </c>
      <c r="S25" s="123" t="s">
        <v>1215</v>
      </c>
      <c r="U25" s="150"/>
      <c r="V25" s="150"/>
    </row>
    <row r="26" spans="1:22">
      <c r="A26" s="124" t="s">
        <v>1218</v>
      </c>
      <c r="B26" s="122">
        <v>1714.8378235294117</v>
      </c>
      <c r="C26" s="148" t="s">
        <v>924</v>
      </c>
      <c r="D26" s="122">
        <v>258.80499889685626</v>
      </c>
      <c r="E26" s="122">
        <v>1674.0365238095242</v>
      </c>
      <c r="F26" s="148" t="s">
        <v>924</v>
      </c>
      <c r="G26" s="122">
        <v>156.76153186080356</v>
      </c>
      <c r="H26" s="122">
        <v>2003.043625</v>
      </c>
      <c r="I26" s="148" t="s">
        <v>924</v>
      </c>
      <c r="J26" s="122">
        <v>545.6303581643939</v>
      </c>
      <c r="K26" s="122">
        <v>1071.610076923077</v>
      </c>
      <c r="L26" s="148" t="s">
        <v>924</v>
      </c>
      <c r="M26" s="122">
        <v>261.55135597922259</v>
      </c>
      <c r="N26" s="69" t="s">
        <v>1489</v>
      </c>
      <c r="O26" s="125">
        <v>0.64013542218569142</v>
      </c>
      <c r="P26" s="125">
        <v>0.53499088264893735</v>
      </c>
      <c r="Q26" s="125">
        <v>1.0243730044951695</v>
      </c>
      <c r="R26" s="122" t="s">
        <v>1501</v>
      </c>
      <c r="S26" s="123" t="s">
        <v>1219</v>
      </c>
      <c r="U26" s="150"/>
      <c r="V26" s="150"/>
    </row>
    <row r="27" spans="1:22">
      <c r="A27" s="124" t="s">
        <v>1220</v>
      </c>
      <c r="B27" s="122">
        <v>45.013058823529413</v>
      </c>
      <c r="C27" s="148" t="s">
        <v>924</v>
      </c>
      <c r="D27" s="122">
        <v>9.1960927978194764</v>
      </c>
      <c r="E27" s="122">
        <v>16.075523809523808</v>
      </c>
      <c r="F27" s="148" t="s">
        <v>924</v>
      </c>
      <c r="G27" s="122">
        <v>3.4587923020415863</v>
      </c>
      <c r="H27" s="122">
        <v>47.40775</v>
      </c>
      <c r="I27" s="148" t="s">
        <v>924</v>
      </c>
      <c r="J27" s="122">
        <v>25.953888105879237</v>
      </c>
      <c r="K27" s="122">
        <v>3402.4125384615377</v>
      </c>
      <c r="L27" s="148" t="s">
        <v>924</v>
      </c>
      <c r="M27" s="122">
        <v>1436.9489451740549</v>
      </c>
      <c r="N27" s="69" t="s">
        <v>1488</v>
      </c>
      <c r="O27" s="125">
        <v>211.65173706164444</v>
      </c>
      <c r="P27" s="125">
        <v>71.769120839135752</v>
      </c>
      <c r="Q27" s="125">
        <v>2.8000990423006811</v>
      </c>
      <c r="R27" s="122" t="s">
        <v>1700</v>
      </c>
      <c r="S27" s="123" t="s">
        <v>1221</v>
      </c>
      <c r="U27" s="150"/>
      <c r="V27" s="150"/>
    </row>
    <row r="28" spans="1:22">
      <c r="A28" s="124" t="s">
        <v>1222</v>
      </c>
      <c r="B28" s="122">
        <v>393.82979411764705</v>
      </c>
      <c r="C28" s="148" t="s">
        <v>924</v>
      </c>
      <c r="D28" s="122">
        <v>40.997846298909444</v>
      </c>
      <c r="E28" s="122">
        <v>212.97242857142854</v>
      </c>
      <c r="F28" s="148" t="s">
        <v>924</v>
      </c>
      <c r="G28" s="122">
        <v>11.274138514722562</v>
      </c>
      <c r="H28" s="122">
        <v>390.01181250000002</v>
      </c>
      <c r="I28" s="148" t="s">
        <v>924</v>
      </c>
      <c r="J28" s="122">
        <v>50.461018015937796</v>
      </c>
      <c r="K28" s="122">
        <v>310.0303076923077</v>
      </c>
      <c r="L28" s="148" t="s">
        <v>924</v>
      </c>
      <c r="M28" s="122">
        <v>41.56617027632965</v>
      </c>
      <c r="N28" s="69" t="s">
        <v>1488</v>
      </c>
      <c r="O28" s="125">
        <v>1.4557297851741737</v>
      </c>
      <c r="P28" s="125">
        <v>0.79492542983504555</v>
      </c>
      <c r="Q28" s="125">
        <v>1.8492055368827285</v>
      </c>
      <c r="R28" s="122" t="s">
        <v>1497</v>
      </c>
      <c r="S28" s="123" t="s">
        <v>1223</v>
      </c>
      <c r="U28" s="150"/>
      <c r="V28" s="150"/>
    </row>
    <row r="29" spans="1:22">
      <c r="A29" s="124" t="s">
        <v>1077</v>
      </c>
      <c r="B29" s="122">
        <v>45.644647058823523</v>
      </c>
      <c r="C29" s="148" t="s">
        <v>924</v>
      </c>
      <c r="D29" s="122">
        <v>11.269202207637694</v>
      </c>
      <c r="E29" s="122">
        <v>38.283285714285704</v>
      </c>
      <c r="F29" s="148" t="s">
        <v>924</v>
      </c>
      <c r="G29" s="122">
        <v>6.6066621123943516</v>
      </c>
      <c r="H29" s="122">
        <v>175.68487499999998</v>
      </c>
      <c r="I29" s="148" t="s">
        <v>924</v>
      </c>
      <c r="J29" s="122">
        <v>107.01697529588431</v>
      </c>
      <c r="K29" s="122">
        <v>128.23146153846153</v>
      </c>
      <c r="L29" s="148" t="s">
        <v>924</v>
      </c>
      <c r="M29" s="122">
        <v>25.426730041640312</v>
      </c>
      <c r="N29" s="69" t="s">
        <v>1488</v>
      </c>
      <c r="O29" s="125">
        <v>3.3495416902162858</v>
      </c>
      <c r="P29" s="125">
        <v>0.7298947136938313</v>
      </c>
      <c r="Q29" s="125">
        <v>1.1922865607585733</v>
      </c>
      <c r="R29" s="122" t="s">
        <v>1498</v>
      </c>
      <c r="S29" s="123" t="s">
        <v>1224</v>
      </c>
      <c r="U29" s="150"/>
      <c r="V29" s="150"/>
    </row>
    <row r="30" spans="1:22">
      <c r="A30" s="173" t="s">
        <v>1679</v>
      </c>
      <c r="B30" s="174"/>
      <c r="C30" s="174"/>
      <c r="D30" s="174"/>
      <c r="E30" s="174"/>
      <c r="F30" s="175"/>
    </row>
    <row r="31" spans="1:22">
      <c r="A31" s="173"/>
      <c r="B31" s="174"/>
      <c r="C31" s="174"/>
      <c r="D31" s="174"/>
      <c r="E31" s="174"/>
      <c r="F31" s="175"/>
      <c r="P31" s="149"/>
      <c r="Q31" s="149"/>
    </row>
    <row r="32" spans="1:22">
      <c r="A32" s="173"/>
      <c r="B32" s="174"/>
      <c r="C32" s="174"/>
      <c r="D32" s="174"/>
      <c r="E32" s="174"/>
      <c r="F32" s="175"/>
      <c r="P32" s="149"/>
      <c r="Q32" s="149"/>
    </row>
    <row r="33" spans="1:17">
      <c r="A33" s="173"/>
      <c r="B33" s="174"/>
      <c r="C33" s="174"/>
      <c r="D33" s="174"/>
      <c r="E33" s="174"/>
      <c r="F33" s="175"/>
      <c r="P33" s="149"/>
      <c r="Q33" s="149"/>
    </row>
    <row r="34" spans="1:17">
      <c r="A34" s="173"/>
      <c r="B34" s="174"/>
      <c r="C34" s="174"/>
      <c r="D34" s="174"/>
      <c r="E34" s="174"/>
      <c r="F34" s="175"/>
      <c r="P34" s="149"/>
      <c r="Q34" s="149"/>
    </row>
    <row r="35" spans="1:17">
      <c r="A35" s="173"/>
      <c r="B35" s="174"/>
      <c r="C35" s="174"/>
      <c r="D35" s="174"/>
      <c r="E35" s="174"/>
      <c r="F35" s="175"/>
    </row>
    <row r="36" spans="1:17">
      <c r="A36" s="173"/>
      <c r="B36" s="174"/>
      <c r="C36" s="174"/>
      <c r="D36" s="174"/>
      <c r="E36" s="174"/>
      <c r="F36" s="175"/>
    </row>
    <row r="37" spans="1:17">
      <c r="A37" s="176"/>
      <c r="B37" s="177"/>
      <c r="C37" s="177"/>
      <c r="D37" s="177"/>
      <c r="E37" s="177"/>
      <c r="F37" s="178"/>
    </row>
  </sheetData>
  <sortState ref="U34:V39">
    <sortCondition ref="U34"/>
  </sortState>
  <mergeCells count="6">
    <mergeCell ref="K2:M2"/>
    <mergeCell ref="A1:G1"/>
    <mergeCell ref="A30:F37"/>
    <mergeCell ref="B2:D2"/>
    <mergeCell ref="E2:G2"/>
    <mergeCell ref="H2:J2"/>
  </mergeCells>
  <conditionalFormatting sqref="O3:Q5 O7:Q29 P6:Q6">
    <cfRule type="cellIs" dxfId="8" priority="11" operator="greaterThan">
      <formula>1</formula>
    </cfRule>
    <cfRule type="cellIs" dxfId="7" priority="12" operator="lessThan">
      <formula>1</formula>
    </cfRule>
  </conditionalFormatting>
  <conditionalFormatting sqref="O6">
    <cfRule type="cellIs" dxfId="6" priority="3" operator="greaterThan">
      <formula>1</formula>
    </cfRule>
    <cfRule type="cellIs" dxfId="5" priority="4" operator="lessThan">
      <formula>1</formula>
    </cfRule>
  </conditionalFormatting>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03"/>
  <sheetViews>
    <sheetView showRuler="0" topLeftCell="A154" workbookViewId="0">
      <selection activeCell="A192" sqref="A192:F202"/>
    </sheetView>
  </sheetViews>
  <sheetFormatPr baseColWidth="10" defaultRowHeight="15" x14ac:dyDescent="0"/>
  <cols>
    <col min="1" max="1" width="10.83203125" style="11"/>
    <col min="2" max="2" width="15.33203125" style="11" bestFit="1" customWidth="1"/>
    <col min="3" max="3" width="19" style="142" customWidth="1"/>
    <col min="4" max="7" width="10.83203125" style="11"/>
  </cols>
  <sheetData>
    <row r="1" spans="1:6">
      <c r="A1" s="252" t="s">
        <v>1688</v>
      </c>
      <c r="B1" s="252"/>
      <c r="C1" s="252"/>
      <c r="D1" s="252"/>
      <c r="E1" s="252"/>
      <c r="F1" s="252"/>
    </row>
    <row r="2" spans="1:6">
      <c r="A2" s="155" t="s">
        <v>932</v>
      </c>
      <c r="B2" s="155" t="s">
        <v>38</v>
      </c>
      <c r="C2" s="12" t="s">
        <v>933</v>
      </c>
      <c r="D2" s="155" t="s">
        <v>39</v>
      </c>
      <c r="E2" s="155" t="s">
        <v>40</v>
      </c>
      <c r="F2" s="155" t="s">
        <v>1436</v>
      </c>
    </row>
    <row r="3" spans="1:6">
      <c r="A3" s="9" t="s">
        <v>1431</v>
      </c>
      <c r="B3" s="9" t="s">
        <v>1506</v>
      </c>
      <c r="C3" s="167">
        <v>1</v>
      </c>
      <c r="D3" s="69" t="s">
        <v>271</v>
      </c>
      <c r="E3" s="69">
        <v>-3</v>
      </c>
      <c r="F3" s="69">
        <v>3306</v>
      </c>
    </row>
    <row r="4" spans="1:6">
      <c r="A4" s="9" t="s">
        <v>1375</v>
      </c>
      <c r="B4" s="9" t="s">
        <v>1507</v>
      </c>
      <c r="C4" s="167">
        <v>1</v>
      </c>
      <c r="D4" s="69" t="s">
        <v>271</v>
      </c>
      <c r="E4" s="69">
        <v>4</v>
      </c>
      <c r="F4" s="69">
        <v>115393</v>
      </c>
    </row>
    <row r="5" spans="1:6">
      <c r="A5" s="9" t="s">
        <v>1388</v>
      </c>
      <c r="B5" s="9" t="s">
        <v>1508</v>
      </c>
      <c r="C5" s="167">
        <v>1</v>
      </c>
      <c r="D5" s="69" t="s">
        <v>271</v>
      </c>
      <c r="E5" s="69">
        <v>10</v>
      </c>
      <c r="F5" s="69">
        <v>829</v>
      </c>
    </row>
    <row r="6" spans="1:6">
      <c r="A6" s="9" t="s">
        <v>1288</v>
      </c>
      <c r="B6" s="9" t="s">
        <v>388</v>
      </c>
      <c r="C6" s="167">
        <v>1</v>
      </c>
      <c r="D6" s="69" t="s">
        <v>44</v>
      </c>
      <c r="E6" s="69">
        <v>-4</v>
      </c>
      <c r="F6" s="69">
        <v>4935</v>
      </c>
    </row>
    <row r="7" spans="1:6">
      <c r="A7" s="9" t="s">
        <v>1272</v>
      </c>
      <c r="B7" s="9" t="s">
        <v>1509</v>
      </c>
      <c r="C7" s="167">
        <v>1</v>
      </c>
      <c r="D7" s="69" t="s">
        <v>44</v>
      </c>
      <c r="E7" s="69">
        <v>-3</v>
      </c>
      <c r="F7" s="69">
        <v>13270</v>
      </c>
    </row>
    <row r="8" spans="1:6">
      <c r="A8" s="9" t="s">
        <v>1283</v>
      </c>
      <c r="B8" s="9" t="s">
        <v>1510</v>
      </c>
      <c r="C8" s="167">
        <v>1</v>
      </c>
      <c r="D8" s="69" t="s">
        <v>44</v>
      </c>
      <c r="E8" s="69">
        <v>0</v>
      </c>
      <c r="F8" s="69">
        <v>291</v>
      </c>
    </row>
    <row r="9" spans="1:6">
      <c r="A9" s="9" t="s">
        <v>1263</v>
      </c>
      <c r="B9" s="9" t="s">
        <v>1511</v>
      </c>
      <c r="C9" s="167">
        <v>1</v>
      </c>
      <c r="D9" s="69" t="s">
        <v>44</v>
      </c>
      <c r="E9" s="69">
        <v>1</v>
      </c>
      <c r="F9" s="69">
        <v>31292</v>
      </c>
    </row>
    <row r="10" spans="1:6">
      <c r="A10" s="9" t="s">
        <v>1276</v>
      </c>
      <c r="B10" s="9" t="s">
        <v>1512</v>
      </c>
      <c r="C10" s="167">
        <v>1</v>
      </c>
      <c r="D10" s="69" t="s">
        <v>44</v>
      </c>
      <c r="E10" s="69">
        <v>3</v>
      </c>
      <c r="F10" s="69">
        <v>114</v>
      </c>
    </row>
    <row r="11" spans="1:6">
      <c r="A11" s="9" t="s">
        <v>1297</v>
      </c>
      <c r="B11" s="9" t="s">
        <v>398</v>
      </c>
      <c r="C11" s="167">
        <v>1</v>
      </c>
      <c r="D11" s="69" t="s">
        <v>44</v>
      </c>
      <c r="E11" s="69">
        <v>4</v>
      </c>
      <c r="F11" s="69">
        <v>1725</v>
      </c>
    </row>
    <row r="12" spans="1:6">
      <c r="A12" s="9" t="s">
        <v>1250</v>
      </c>
      <c r="B12" s="9" t="s">
        <v>1513</v>
      </c>
      <c r="C12" s="167">
        <v>1</v>
      </c>
      <c r="D12" s="69" t="s">
        <v>44</v>
      </c>
      <c r="E12" s="69">
        <v>5</v>
      </c>
      <c r="F12" s="69">
        <v>146</v>
      </c>
    </row>
    <row r="13" spans="1:6">
      <c r="A13" s="9" t="s">
        <v>1268</v>
      </c>
      <c r="B13" s="9" t="s">
        <v>1514</v>
      </c>
      <c r="C13" s="167">
        <v>1</v>
      </c>
      <c r="D13" s="69" t="s">
        <v>44</v>
      </c>
      <c r="E13" s="69">
        <v>6</v>
      </c>
      <c r="F13" s="69">
        <v>2590</v>
      </c>
    </row>
    <row r="14" spans="1:6">
      <c r="A14" s="9" t="s">
        <v>1307</v>
      </c>
      <c r="B14" s="9" t="s">
        <v>410</v>
      </c>
      <c r="C14" s="167">
        <v>1</v>
      </c>
      <c r="D14" s="69" t="s">
        <v>44</v>
      </c>
      <c r="E14" s="69">
        <v>7</v>
      </c>
      <c r="F14" s="69">
        <v>30977</v>
      </c>
    </row>
    <row r="15" spans="1:6">
      <c r="A15" s="9" t="s">
        <v>1318</v>
      </c>
      <c r="B15" s="9" t="s">
        <v>1515</v>
      </c>
      <c r="C15" s="167">
        <v>1</v>
      </c>
      <c r="D15" s="69" t="s">
        <v>44</v>
      </c>
      <c r="E15" s="69">
        <v>8</v>
      </c>
      <c r="F15" s="69">
        <v>19446</v>
      </c>
    </row>
    <row r="16" spans="1:6">
      <c r="A16" s="9" t="s">
        <v>1420</v>
      </c>
      <c r="B16" s="9" t="s">
        <v>1516</v>
      </c>
      <c r="C16" s="167">
        <v>2</v>
      </c>
      <c r="D16" s="69" t="s">
        <v>271</v>
      </c>
      <c r="E16" s="69">
        <v>-4</v>
      </c>
      <c r="F16" s="69">
        <v>3300</v>
      </c>
    </row>
    <row r="17" spans="1:6">
      <c r="A17" s="9" t="s">
        <v>1395</v>
      </c>
      <c r="B17" s="9" t="s">
        <v>1517</v>
      </c>
      <c r="C17" s="167">
        <v>2</v>
      </c>
      <c r="D17" s="69" t="s">
        <v>271</v>
      </c>
      <c r="E17" s="69">
        <v>-2</v>
      </c>
      <c r="F17" s="69">
        <v>23402</v>
      </c>
    </row>
    <row r="18" spans="1:6">
      <c r="A18" s="9" t="s">
        <v>1378</v>
      </c>
      <c r="B18" s="9" t="s">
        <v>1518</v>
      </c>
      <c r="C18" s="167">
        <v>2</v>
      </c>
      <c r="D18" s="69" t="s">
        <v>271</v>
      </c>
      <c r="E18" s="69">
        <v>-1</v>
      </c>
      <c r="F18" s="69">
        <v>1357</v>
      </c>
    </row>
    <row r="19" spans="1:6">
      <c r="A19" s="9" t="s">
        <v>1421</v>
      </c>
      <c r="B19" s="9" t="s">
        <v>1519</v>
      </c>
      <c r="C19" s="167">
        <v>2</v>
      </c>
      <c r="D19" s="69" t="s">
        <v>271</v>
      </c>
      <c r="E19" s="69">
        <v>1</v>
      </c>
      <c r="F19" s="69">
        <v>64322</v>
      </c>
    </row>
    <row r="20" spans="1:6">
      <c r="A20" s="9" t="s">
        <v>1422</v>
      </c>
      <c r="B20" s="9" t="s">
        <v>1520</v>
      </c>
      <c r="C20" s="167">
        <v>2</v>
      </c>
      <c r="D20" s="69" t="s">
        <v>271</v>
      </c>
      <c r="E20" s="69">
        <v>2</v>
      </c>
      <c r="F20" s="69">
        <v>34444</v>
      </c>
    </row>
    <row r="21" spans="1:6">
      <c r="A21" s="9" t="s">
        <v>1412</v>
      </c>
      <c r="B21" s="9" t="s">
        <v>1521</v>
      </c>
      <c r="C21" s="167">
        <v>2</v>
      </c>
      <c r="D21" s="69" t="s">
        <v>271</v>
      </c>
      <c r="E21" s="69">
        <v>4</v>
      </c>
      <c r="F21" s="69">
        <v>18455</v>
      </c>
    </row>
    <row r="22" spans="1:6">
      <c r="A22" s="9" t="s">
        <v>1411</v>
      </c>
      <c r="B22" s="9" t="s">
        <v>1522</v>
      </c>
      <c r="C22" s="167">
        <v>2</v>
      </c>
      <c r="D22" s="69" t="s">
        <v>271</v>
      </c>
      <c r="E22" s="69">
        <v>5</v>
      </c>
      <c r="F22" s="69">
        <v>26931</v>
      </c>
    </row>
    <row r="23" spans="1:6">
      <c r="A23" s="9" t="s">
        <v>1386</v>
      </c>
      <c r="B23" s="9" t="s">
        <v>1523</v>
      </c>
      <c r="C23" s="167">
        <v>2</v>
      </c>
      <c r="D23" s="69" t="s">
        <v>271</v>
      </c>
      <c r="E23" s="69">
        <v>6</v>
      </c>
      <c r="F23" s="69">
        <v>321</v>
      </c>
    </row>
    <row r="24" spans="1:6">
      <c r="A24" s="9" t="s">
        <v>1387</v>
      </c>
      <c r="B24" s="9" t="s">
        <v>1524</v>
      </c>
      <c r="C24" s="167">
        <v>2</v>
      </c>
      <c r="D24" s="69" t="s">
        <v>271</v>
      </c>
      <c r="E24" s="69">
        <v>7</v>
      </c>
      <c r="F24" s="69">
        <v>504</v>
      </c>
    </row>
    <row r="25" spans="1:6">
      <c r="A25" s="9" t="s">
        <v>1383</v>
      </c>
      <c r="B25" s="9" t="s">
        <v>1525</v>
      </c>
      <c r="C25" s="167">
        <v>2</v>
      </c>
      <c r="D25" s="69" t="s">
        <v>271</v>
      </c>
      <c r="E25" s="69">
        <v>8</v>
      </c>
      <c r="F25" s="69">
        <v>207</v>
      </c>
    </row>
    <row r="26" spans="1:6">
      <c r="A26" s="9" t="s">
        <v>1377</v>
      </c>
      <c r="B26" s="9" t="s">
        <v>1526</v>
      </c>
      <c r="C26" s="167">
        <v>2</v>
      </c>
      <c r="D26" s="69" t="s">
        <v>271</v>
      </c>
      <c r="E26" s="69">
        <v>9</v>
      </c>
      <c r="F26" s="69">
        <v>5469</v>
      </c>
    </row>
    <row r="27" spans="1:6">
      <c r="A27" s="9" t="s">
        <v>1419</v>
      </c>
      <c r="B27" s="9" t="s">
        <v>1527</v>
      </c>
      <c r="C27" s="167">
        <v>2</v>
      </c>
      <c r="D27" s="69" t="s">
        <v>271</v>
      </c>
      <c r="E27" s="69">
        <v>10</v>
      </c>
      <c r="F27" s="69">
        <v>4670</v>
      </c>
    </row>
    <row r="28" spans="1:6">
      <c r="A28" s="9" t="s">
        <v>1346</v>
      </c>
      <c r="B28" s="9" t="s">
        <v>290</v>
      </c>
      <c r="C28" s="167">
        <v>2</v>
      </c>
      <c r="D28" s="69" t="s">
        <v>44</v>
      </c>
      <c r="E28" s="69">
        <v>-2</v>
      </c>
      <c r="F28" s="69">
        <v>100045</v>
      </c>
    </row>
    <row r="29" spans="1:6">
      <c r="A29" s="9" t="s">
        <v>1347</v>
      </c>
      <c r="B29" s="9" t="s">
        <v>1528</v>
      </c>
      <c r="C29" s="167">
        <v>2</v>
      </c>
      <c r="D29" s="69" t="s">
        <v>44</v>
      </c>
      <c r="E29" s="69">
        <v>-1</v>
      </c>
      <c r="F29" s="69">
        <v>5405</v>
      </c>
    </row>
    <row r="30" spans="1:6">
      <c r="A30" s="9" t="s">
        <v>1348</v>
      </c>
      <c r="B30" s="9" t="s">
        <v>1529</v>
      </c>
      <c r="C30" s="167">
        <v>2</v>
      </c>
      <c r="D30" s="69" t="s">
        <v>44</v>
      </c>
      <c r="E30" s="69">
        <v>0</v>
      </c>
      <c r="F30" s="69">
        <v>158</v>
      </c>
    </row>
    <row r="31" spans="1:6">
      <c r="A31" s="9" t="s">
        <v>1342</v>
      </c>
      <c r="B31" s="9" t="s">
        <v>282</v>
      </c>
      <c r="C31" s="167">
        <v>2</v>
      </c>
      <c r="D31" s="69" t="s">
        <v>44</v>
      </c>
      <c r="E31" s="69">
        <v>1</v>
      </c>
      <c r="F31" s="69">
        <v>114</v>
      </c>
    </row>
    <row r="32" spans="1:6">
      <c r="A32" s="9" t="s">
        <v>1336</v>
      </c>
      <c r="B32" s="9" t="s">
        <v>266</v>
      </c>
      <c r="C32" s="167">
        <v>2</v>
      </c>
      <c r="D32" s="69" t="s">
        <v>44</v>
      </c>
      <c r="E32" s="69">
        <v>2</v>
      </c>
      <c r="F32" s="69">
        <v>6582</v>
      </c>
    </row>
    <row r="33" spans="1:6">
      <c r="A33" s="9" t="s">
        <v>1349</v>
      </c>
      <c r="B33" s="9" t="s">
        <v>292</v>
      </c>
      <c r="C33" s="167">
        <v>2</v>
      </c>
      <c r="D33" s="69" t="s">
        <v>44</v>
      </c>
      <c r="E33" s="69">
        <v>4</v>
      </c>
      <c r="F33" s="69">
        <v>2918</v>
      </c>
    </row>
    <row r="34" spans="1:6">
      <c r="A34" s="9" t="s">
        <v>1340</v>
      </c>
      <c r="B34" s="9" t="s">
        <v>278</v>
      </c>
      <c r="C34" s="167">
        <v>2</v>
      </c>
      <c r="D34" s="69" t="s">
        <v>44</v>
      </c>
      <c r="E34" s="69">
        <v>6</v>
      </c>
      <c r="F34" s="69">
        <v>580</v>
      </c>
    </row>
    <row r="35" spans="1:6">
      <c r="A35" s="9" t="s">
        <v>1316</v>
      </c>
      <c r="B35" s="9" t="s">
        <v>420</v>
      </c>
      <c r="C35" s="167">
        <v>2</v>
      </c>
      <c r="D35" s="69" t="s">
        <v>44</v>
      </c>
      <c r="E35" s="69">
        <v>7</v>
      </c>
      <c r="F35" s="69">
        <v>2230</v>
      </c>
    </row>
    <row r="36" spans="1:6">
      <c r="A36" s="9" t="s">
        <v>1344</v>
      </c>
      <c r="B36" s="9" t="s">
        <v>286</v>
      </c>
      <c r="C36" s="167">
        <v>2</v>
      </c>
      <c r="D36" s="69" t="s">
        <v>44</v>
      </c>
      <c r="E36" s="69">
        <v>8</v>
      </c>
      <c r="F36" s="69">
        <v>1820</v>
      </c>
    </row>
    <row r="37" spans="1:6">
      <c r="A37" s="9" t="s">
        <v>1341</v>
      </c>
      <c r="B37" s="9" t="s">
        <v>280</v>
      </c>
      <c r="C37" s="167">
        <v>2</v>
      </c>
      <c r="D37" s="69" t="s">
        <v>44</v>
      </c>
      <c r="E37" s="69">
        <v>10</v>
      </c>
      <c r="F37" s="69">
        <v>3777</v>
      </c>
    </row>
    <row r="38" spans="1:6">
      <c r="A38" s="9" t="s">
        <v>1427</v>
      </c>
      <c r="B38" s="9" t="s">
        <v>1530</v>
      </c>
      <c r="C38" s="167">
        <v>3</v>
      </c>
      <c r="D38" s="69" t="s">
        <v>271</v>
      </c>
      <c r="E38" s="69">
        <v>-1</v>
      </c>
      <c r="F38" s="69">
        <v>5072</v>
      </c>
    </row>
    <row r="39" spans="1:6">
      <c r="A39" s="9" t="s">
        <v>1402</v>
      </c>
      <c r="B39" s="9" t="s">
        <v>1531</v>
      </c>
      <c r="C39" s="167">
        <v>3</v>
      </c>
      <c r="D39" s="69" t="s">
        <v>271</v>
      </c>
      <c r="E39" s="69">
        <v>3</v>
      </c>
      <c r="F39" s="69">
        <v>41448</v>
      </c>
    </row>
    <row r="40" spans="1:6">
      <c r="A40" s="9" t="s">
        <v>1380</v>
      </c>
      <c r="B40" s="9" t="s">
        <v>1532</v>
      </c>
      <c r="C40" s="167">
        <v>3</v>
      </c>
      <c r="D40" s="69" t="s">
        <v>271</v>
      </c>
      <c r="E40" s="69">
        <v>5</v>
      </c>
      <c r="F40" s="69">
        <v>11549</v>
      </c>
    </row>
    <row r="41" spans="1:6">
      <c r="A41" s="9" t="s">
        <v>1409</v>
      </c>
      <c r="B41" s="9" t="s">
        <v>1533</v>
      </c>
      <c r="C41" s="167">
        <v>3</v>
      </c>
      <c r="D41" s="69" t="s">
        <v>271</v>
      </c>
      <c r="E41" s="69">
        <v>6</v>
      </c>
      <c r="F41" s="69">
        <v>1534</v>
      </c>
    </row>
    <row r="42" spans="1:6">
      <c r="A42" s="9" t="s">
        <v>1413</v>
      </c>
      <c r="B42" s="9" t="s">
        <v>1534</v>
      </c>
      <c r="C42" s="167">
        <v>3</v>
      </c>
      <c r="D42" s="69" t="s">
        <v>271</v>
      </c>
      <c r="E42" s="69">
        <v>7</v>
      </c>
      <c r="F42" s="69">
        <v>146</v>
      </c>
    </row>
    <row r="43" spans="1:6">
      <c r="A43" s="9" t="s">
        <v>1415</v>
      </c>
      <c r="B43" s="9" t="s">
        <v>1535</v>
      </c>
      <c r="C43" s="167">
        <v>3</v>
      </c>
      <c r="D43" s="69" t="s">
        <v>271</v>
      </c>
      <c r="E43" s="69">
        <v>8</v>
      </c>
      <c r="F43" s="69">
        <v>14489</v>
      </c>
    </row>
    <row r="44" spans="1:6">
      <c r="A44" s="9" t="s">
        <v>1429</v>
      </c>
      <c r="B44" s="9" t="s">
        <v>1536</v>
      </c>
      <c r="C44" s="167">
        <v>3</v>
      </c>
      <c r="D44" s="69" t="s">
        <v>271</v>
      </c>
      <c r="E44" s="69">
        <v>9</v>
      </c>
      <c r="F44" s="69">
        <v>34953</v>
      </c>
    </row>
    <row r="45" spans="1:6">
      <c r="A45" s="9" t="s">
        <v>1328</v>
      </c>
      <c r="B45" s="9" t="s">
        <v>246</v>
      </c>
      <c r="C45" s="167">
        <v>3</v>
      </c>
      <c r="D45" s="69" t="s">
        <v>44</v>
      </c>
      <c r="E45" s="69">
        <v>-4</v>
      </c>
      <c r="F45" s="69">
        <v>1904</v>
      </c>
    </row>
    <row r="46" spans="1:6">
      <c r="A46" s="9" t="s">
        <v>1259</v>
      </c>
      <c r="B46" s="9" t="s">
        <v>1537</v>
      </c>
      <c r="C46" s="167">
        <v>3</v>
      </c>
      <c r="D46" s="69" t="s">
        <v>44</v>
      </c>
      <c r="E46" s="69">
        <v>-3</v>
      </c>
      <c r="F46" s="69">
        <v>133</v>
      </c>
    </row>
    <row r="47" spans="1:6">
      <c r="A47" s="9" t="s">
        <v>1269</v>
      </c>
      <c r="B47" s="9" t="s">
        <v>1538</v>
      </c>
      <c r="C47" s="167">
        <v>3</v>
      </c>
      <c r="D47" s="69" t="s">
        <v>44</v>
      </c>
      <c r="E47" s="69">
        <v>-2</v>
      </c>
      <c r="F47" s="69">
        <v>1104</v>
      </c>
    </row>
    <row r="48" spans="1:6">
      <c r="A48" s="9" t="s">
        <v>1292</v>
      </c>
      <c r="B48" s="9" t="s">
        <v>390</v>
      </c>
      <c r="C48" s="167">
        <v>3</v>
      </c>
      <c r="D48" s="69" t="s">
        <v>44</v>
      </c>
      <c r="E48" s="69">
        <v>-1</v>
      </c>
      <c r="F48" s="69">
        <v>777</v>
      </c>
    </row>
    <row r="49" spans="1:6">
      <c r="A49" s="9" t="s">
        <v>1261</v>
      </c>
      <c r="B49" s="9" t="s">
        <v>386</v>
      </c>
      <c r="C49" s="167">
        <v>3</v>
      </c>
      <c r="D49" s="69" t="s">
        <v>44</v>
      </c>
      <c r="E49" s="69">
        <v>2</v>
      </c>
      <c r="F49" s="69">
        <v>461</v>
      </c>
    </row>
    <row r="50" spans="1:6">
      <c r="A50" s="9" t="s">
        <v>1350</v>
      </c>
      <c r="B50" s="9" t="s">
        <v>1539</v>
      </c>
      <c r="C50" s="167">
        <v>3</v>
      </c>
      <c r="D50" s="69" t="s">
        <v>44</v>
      </c>
      <c r="E50" s="69">
        <v>3</v>
      </c>
      <c r="F50" s="69">
        <v>117</v>
      </c>
    </row>
    <row r="51" spans="1:6">
      <c r="A51" s="9" t="s">
        <v>1270</v>
      </c>
      <c r="B51" s="9" t="s">
        <v>1540</v>
      </c>
      <c r="C51" s="167">
        <v>3</v>
      </c>
      <c r="D51" s="69" t="s">
        <v>44</v>
      </c>
      <c r="E51" s="69">
        <v>4</v>
      </c>
      <c r="F51" s="69">
        <v>298</v>
      </c>
    </row>
    <row r="52" spans="1:6">
      <c r="A52" s="9" t="s">
        <v>1277</v>
      </c>
      <c r="B52" s="9" t="s">
        <v>1541</v>
      </c>
      <c r="C52" s="167">
        <v>3</v>
      </c>
      <c r="D52" s="69" t="s">
        <v>44</v>
      </c>
      <c r="E52" s="69">
        <v>5</v>
      </c>
      <c r="F52" s="69">
        <v>296</v>
      </c>
    </row>
    <row r="53" spans="1:6">
      <c r="A53" s="9" t="s">
        <v>1289</v>
      </c>
      <c r="B53" s="9" t="s">
        <v>1542</v>
      </c>
      <c r="C53" s="167">
        <v>3</v>
      </c>
      <c r="D53" s="69" t="s">
        <v>44</v>
      </c>
      <c r="E53" s="69">
        <v>8</v>
      </c>
      <c r="F53" s="69">
        <v>58052</v>
      </c>
    </row>
    <row r="54" spans="1:6">
      <c r="A54" s="9" t="s">
        <v>1345</v>
      </c>
      <c r="B54" s="9" t="s">
        <v>288</v>
      </c>
      <c r="C54" s="167">
        <v>3</v>
      </c>
      <c r="D54" s="69" t="s">
        <v>44</v>
      </c>
      <c r="E54" s="69">
        <v>9</v>
      </c>
      <c r="F54" s="69">
        <v>510</v>
      </c>
    </row>
    <row r="55" spans="1:6">
      <c r="A55" s="9" t="s">
        <v>1400</v>
      </c>
      <c r="B55" s="9" t="s">
        <v>1543</v>
      </c>
      <c r="C55" s="167">
        <v>4</v>
      </c>
      <c r="D55" s="69" t="s">
        <v>271</v>
      </c>
      <c r="E55" s="69">
        <v>3</v>
      </c>
      <c r="F55" s="69">
        <v>12701</v>
      </c>
    </row>
    <row r="56" spans="1:6">
      <c r="A56" s="9" t="s">
        <v>1434</v>
      </c>
      <c r="B56" s="9" t="s">
        <v>1544</v>
      </c>
      <c r="C56" s="167">
        <v>4</v>
      </c>
      <c r="D56" s="69" t="s">
        <v>271</v>
      </c>
      <c r="E56" s="69">
        <v>4</v>
      </c>
      <c r="F56" s="69">
        <v>9378</v>
      </c>
    </row>
    <row r="57" spans="1:6">
      <c r="A57" s="9" t="s">
        <v>1379</v>
      </c>
      <c r="B57" s="9" t="s">
        <v>1545</v>
      </c>
      <c r="C57" s="167">
        <v>4</v>
      </c>
      <c r="D57" s="69" t="s">
        <v>271</v>
      </c>
      <c r="E57" s="69">
        <v>7</v>
      </c>
      <c r="F57" s="69">
        <v>7074</v>
      </c>
    </row>
    <row r="58" spans="1:6">
      <c r="A58" s="9" t="s">
        <v>1305</v>
      </c>
      <c r="B58" s="9" t="s">
        <v>1546</v>
      </c>
      <c r="C58" s="167">
        <v>4</v>
      </c>
      <c r="D58" s="69" t="s">
        <v>44</v>
      </c>
      <c r="E58" s="69">
        <v>-4</v>
      </c>
      <c r="F58" s="69">
        <v>44307</v>
      </c>
    </row>
    <row r="59" spans="1:6">
      <c r="A59" s="9" t="s">
        <v>1285</v>
      </c>
      <c r="B59" s="9" t="s">
        <v>1547</v>
      </c>
      <c r="C59" s="167">
        <v>4</v>
      </c>
      <c r="D59" s="69" t="s">
        <v>44</v>
      </c>
      <c r="E59" s="69">
        <v>-2</v>
      </c>
      <c r="F59" s="69">
        <v>13407</v>
      </c>
    </row>
    <row r="60" spans="1:6">
      <c r="A60" s="9" t="s">
        <v>1310</v>
      </c>
      <c r="B60" s="9" t="s">
        <v>1548</v>
      </c>
      <c r="C60" s="167">
        <v>4</v>
      </c>
      <c r="D60" s="69" t="s">
        <v>44</v>
      </c>
      <c r="E60" s="69">
        <v>0</v>
      </c>
      <c r="F60" s="69">
        <v>43352</v>
      </c>
    </row>
    <row r="61" spans="1:6">
      <c r="A61" s="9" t="s">
        <v>1278</v>
      </c>
      <c r="B61" s="9" t="s">
        <v>1549</v>
      </c>
      <c r="C61" s="167">
        <v>4</v>
      </c>
      <c r="D61" s="69" t="s">
        <v>44</v>
      </c>
      <c r="E61" s="69">
        <v>1</v>
      </c>
      <c r="F61" s="69">
        <v>3407</v>
      </c>
    </row>
    <row r="62" spans="1:6">
      <c r="A62" s="9" t="s">
        <v>1321</v>
      </c>
      <c r="B62" s="9" t="s">
        <v>374</v>
      </c>
      <c r="C62" s="167">
        <v>4</v>
      </c>
      <c r="D62" s="69" t="s">
        <v>44</v>
      </c>
      <c r="E62" s="69">
        <v>2</v>
      </c>
      <c r="F62" s="69">
        <v>6772</v>
      </c>
    </row>
    <row r="63" spans="1:6">
      <c r="A63" s="9" t="s">
        <v>1301</v>
      </c>
      <c r="B63" s="9" t="s">
        <v>1550</v>
      </c>
      <c r="C63" s="167">
        <v>4</v>
      </c>
      <c r="D63" s="69" t="s">
        <v>44</v>
      </c>
      <c r="E63" s="69">
        <v>3</v>
      </c>
      <c r="F63" s="69">
        <v>10516</v>
      </c>
    </row>
    <row r="64" spans="1:6">
      <c r="A64" s="9" t="s">
        <v>1252</v>
      </c>
      <c r="B64" s="9" t="s">
        <v>1551</v>
      </c>
      <c r="C64" s="167">
        <v>4</v>
      </c>
      <c r="D64" s="69" t="s">
        <v>44</v>
      </c>
      <c r="E64" s="69">
        <v>4</v>
      </c>
      <c r="F64" s="69">
        <v>232</v>
      </c>
    </row>
    <row r="65" spans="1:6">
      <c r="A65" s="9" t="s">
        <v>1333</v>
      </c>
      <c r="B65" s="9" t="s">
        <v>258</v>
      </c>
      <c r="C65" s="167">
        <v>4</v>
      </c>
      <c r="D65" s="69" t="s">
        <v>44</v>
      </c>
      <c r="E65" s="69">
        <v>6</v>
      </c>
      <c r="F65" s="69">
        <v>10960</v>
      </c>
    </row>
    <row r="66" spans="1:6">
      <c r="A66" s="9" t="s">
        <v>1287</v>
      </c>
      <c r="B66" s="9" t="s">
        <v>1552</v>
      </c>
      <c r="C66" s="167">
        <v>4</v>
      </c>
      <c r="D66" s="69" t="s">
        <v>44</v>
      </c>
      <c r="E66" s="69">
        <v>8</v>
      </c>
      <c r="F66" s="69">
        <v>11734</v>
      </c>
    </row>
    <row r="67" spans="1:6">
      <c r="A67" s="9" t="s">
        <v>1314</v>
      </c>
      <c r="B67" s="9" t="s">
        <v>1553</v>
      </c>
      <c r="C67" s="167">
        <v>4</v>
      </c>
      <c r="D67" s="69" t="s">
        <v>44</v>
      </c>
      <c r="E67" s="69">
        <v>9</v>
      </c>
      <c r="F67" s="69">
        <v>105976</v>
      </c>
    </row>
    <row r="68" spans="1:6">
      <c r="A68" s="9" t="s">
        <v>1313</v>
      </c>
      <c r="B68" s="9" t="s">
        <v>1554</v>
      </c>
      <c r="C68" s="167">
        <v>4</v>
      </c>
      <c r="D68" s="69" t="s">
        <v>44</v>
      </c>
      <c r="E68" s="69">
        <v>10</v>
      </c>
      <c r="F68" s="69">
        <v>205229</v>
      </c>
    </row>
    <row r="69" spans="1:6">
      <c r="A69" s="9" t="s">
        <v>1376</v>
      </c>
      <c r="B69" s="9" t="s">
        <v>1555</v>
      </c>
      <c r="C69" s="167">
        <v>5</v>
      </c>
      <c r="D69" s="69" t="s">
        <v>271</v>
      </c>
      <c r="E69" s="69">
        <v>-4</v>
      </c>
      <c r="F69" s="69">
        <v>2467</v>
      </c>
    </row>
    <row r="70" spans="1:6">
      <c r="A70" s="9" t="s">
        <v>1426</v>
      </c>
      <c r="B70" s="9" t="s">
        <v>1556</v>
      </c>
      <c r="C70" s="167">
        <v>5</v>
      </c>
      <c r="D70" s="69" t="s">
        <v>271</v>
      </c>
      <c r="E70" s="69">
        <v>-2</v>
      </c>
      <c r="F70" s="69">
        <v>146</v>
      </c>
    </row>
    <row r="71" spans="1:6">
      <c r="A71" s="9" t="s">
        <v>1385</v>
      </c>
      <c r="B71" s="9" t="s">
        <v>1557</v>
      </c>
      <c r="C71" s="167">
        <v>5</v>
      </c>
      <c r="D71" s="69" t="s">
        <v>271</v>
      </c>
      <c r="E71" s="69">
        <v>-1</v>
      </c>
      <c r="F71" s="69">
        <v>986</v>
      </c>
    </row>
    <row r="72" spans="1:6">
      <c r="A72" s="9" t="s">
        <v>1424</v>
      </c>
      <c r="B72" s="9" t="s">
        <v>1558</v>
      </c>
      <c r="C72" s="167">
        <v>5</v>
      </c>
      <c r="D72" s="69" t="s">
        <v>271</v>
      </c>
      <c r="E72" s="69">
        <v>1</v>
      </c>
      <c r="F72" s="69">
        <v>5792</v>
      </c>
    </row>
    <row r="73" spans="1:6">
      <c r="A73" s="9" t="s">
        <v>1390</v>
      </c>
      <c r="B73" s="9" t="s">
        <v>1559</v>
      </c>
      <c r="C73" s="167">
        <v>5</v>
      </c>
      <c r="D73" s="69" t="s">
        <v>271</v>
      </c>
      <c r="E73" s="69">
        <v>10</v>
      </c>
      <c r="F73" s="69">
        <v>4056</v>
      </c>
    </row>
    <row r="74" spans="1:6">
      <c r="A74" s="9" t="s">
        <v>1323</v>
      </c>
      <c r="B74" s="9" t="s">
        <v>434</v>
      </c>
      <c r="C74" s="167">
        <v>5</v>
      </c>
      <c r="D74" s="69" t="s">
        <v>44</v>
      </c>
      <c r="E74" s="69">
        <v>-4</v>
      </c>
      <c r="F74" s="69">
        <v>15211</v>
      </c>
    </row>
    <row r="75" spans="1:6">
      <c r="A75" s="9" t="s">
        <v>1253</v>
      </c>
      <c r="B75" s="9" t="s">
        <v>1560</v>
      </c>
      <c r="C75" s="167">
        <v>5</v>
      </c>
      <c r="D75" s="69" t="s">
        <v>44</v>
      </c>
      <c r="E75" s="69">
        <v>-3</v>
      </c>
      <c r="F75" s="69">
        <v>203</v>
      </c>
    </row>
    <row r="76" spans="1:6">
      <c r="A76" s="9" t="s">
        <v>1298</v>
      </c>
      <c r="B76" s="9" t="s">
        <v>400</v>
      </c>
      <c r="C76" s="167">
        <v>5</v>
      </c>
      <c r="D76" s="69" t="s">
        <v>44</v>
      </c>
      <c r="E76" s="69">
        <v>-2</v>
      </c>
      <c r="F76" s="69">
        <v>16916</v>
      </c>
    </row>
    <row r="77" spans="1:6">
      <c r="A77" s="9" t="s">
        <v>1302</v>
      </c>
      <c r="B77" s="9" t="s">
        <v>404</v>
      </c>
      <c r="C77" s="167">
        <v>5</v>
      </c>
      <c r="D77" s="69" t="s">
        <v>44</v>
      </c>
      <c r="E77" s="69">
        <v>-1</v>
      </c>
      <c r="F77" s="69">
        <v>1854</v>
      </c>
    </row>
    <row r="78" spans="1:6">
      <c r="A78" s="9" t="s">
        <v>1339</v>
      </c>
      <c r="B78" s="9" t="s">
        <v>1561</v>
      </c>
      <c r="C78" s="167">
        <v>5</v>
      </c>
      <c r="D78" s="69" t="s">
        <v>44</v>
      </c>
      <c r="E78" s="69">
        <v>0</v>
      </c>
      <c r="F78" s="69">
        <v>1771</v>
      </c>
    </row>
    <row r="79" spans="1:6">
      <c r="A79" s="9" t="s">
        <v>1325</v>
      </c>
      <c r="B79" s="9" t="s">
        <v>1562</v>
      </c>
      <c r="C79" s="167">
        <v>5</v>
      </c>
      <c r="D79" s="69" t="s">
        <v>44</v>
      </c>
      <c r="E79" s="69">
        <v>1</v>
      </c>
      <c r="F79" s="69">
        <v>2612</v>
      </c>
    </row>
    <row r="80" spans="1:6">
      <c r="A80" s="9" t="s">
        <v>1254</v>
      </c>
      <c r="B80" s="9" t="s">
        <v>1563</v>
      </c>
      <c r="C80" s="167">
        <v>5</v>
      </c>
      <c r="D80" s="69" t="s">
        <v>44</v>
      </c>
      <c r="E80" s="69">
        <v>4</v>
      </c>
      <c r="F80" s="69">
        <v>251</v>
      </c>
    </row>
    <row r="81" spans="1:6">
      <c r="A81" s="9" t="s">
        <v>1273</v>
      </c>
      <c r="B81" s="9" t="s">
        <v>1564</v>
      </c>
      <c r="C81" s="167">
        <v>5</v>
      </c>
      <c r="D81" s="69" t="s">
        <v>44</v>
      </c>
      <c r="E81" s="69">
        <v>6</v>
      </c>
      <c r="F81" s="69">
        <v>158</v>
      </c>
    </row>
    <row r="82" spans="1:6">
      <c r="A82" s="9" t="s">
        <v>1335</v>
      </c>
      <c r="B82" s="9" t="s">
        <v>1565</v>
      </c>
      <c r="C82" s="167">
        <v>5</v>
      </c>
      <c r="D82" s="69" t="s">
        <v>44</v>
      </c>
      <c r="E82" s="69">
        <v>7</v>
      </c>
      <c r="F82" s="69">
        <v>1319</v>
      </c>
    </row>
    <row r="83" spans="1:6">
      <c r="A83" s="9" t="s">
        <v>1343</v>
      </c>
      <c r="B83" s="9" t="s">
        <v>284</v>
      </c>
      <c r="C83" s="167">
        <v>5</v>
      </c>
      <c r="D83" s="69" t="s">
        <v>44</v>
      </c>
      <c r="E83" s="69">
        <v>8</v>
      </c>
      <c r="F83" s="69">
        <v>5271</v>
      </c>
    </row>
    <row r="84" spans="1:6">
      <c r="A84" s="9" t="s">
        <v>1398</v>
      </c>
      <c r="B84" s="9" t="s">
        <v>1566</v>
      </c>
      <c r="C84" s="167">
        <v>6</v>
      </c>
      <c r="D84" s="69" t="s">
        <v>271</v>
      </c>
      <c r="E84" s="69">
        <v>-1</v>
      </c>
      <c r="F84" s="69">
        <v>10756</v>
      </c>
    </row>
    <row r="85" spans="1:6">
      <c r="A85" s="9" t="s">
        <v>1399</v>
      </c>
      <c r="B85" s="9" t="s">
        <v>1567</v>
      </c>
      <c r="C85" s="167">
        <v>6</v>
      </c>
      <c r="D85" s="69" t="s">
        <v>271</v>
      </c>
      <c r="E85" s="69">
        <v>0</v>
      </c>
      <c r="F85" s="69">
        <v>22707</v>
      </c>
    </row>
    <row r="86" spans="1:6">
      <c r="A86" s="9" t="s">
        <v>1401</v>
      </c>
      <c r="B86" s="9" t="s">
        <v>1568</v>
      </c>
      <c r="C86" s="167">
        <v>6</v>
      </c>
      <c r="D86" s="69" t="s">
        <v>271</v>
      </c>
      <c r="E86" s="69">
        <v>6</v>
      </c>
      <c r="F86" s="69">
        <v>4599</v>
      </c>
    </row>
    <row r="87" spans="1:6">
      <c r="A87" s="9" t="s">
        <v>1433</v>
      </c>
      <c r="B87" s="9" t="s">
        <v>1569</v>
      </c>
      <c r="C87" s="167">
        <v>6</v>
      </c>
      <c r="D87" s="69" t="s">
        <v>271</v>
      </c>
      <c r="E87" s="69">
        <v>7</v>
      </c>
      <c r="F87" s="69">
        <v>6087</v>
      </c>
    </row>
    <row r="88" spans="1:6">
      <c r="A88" s="9" t="s">
        <v>1389</v>
      </c>
      <c r="B88" s="9" t="s">
        <v>1570</v>
      </c>
      <c r="C88" s="167">
        <v>6</v>
      </c>
      <c r="D88" s="69" t="s">
        <v>271</v>
      </c>
      <c r="E88" s="69">
        <v>9</v>
      </c>
      <c r="F88" s="69">
        <v>72641</v>
      </c>
    </row>
    <row r="89" spans="1:6">
      <c r="A89" s="9" t="s">
        <v>1306</v>
      </c>
      <c r="B89" s="9" t="s">
        <v>408</v>
      </c>
      <c r="C89" s="167">
        <v>6</v>
      </c>
      <c r="D89" s="69" t="s">
        <v>44</v>
      </c>
      <c r="E89" s="69">
        <v>-4</v>
      </c>
      <c r="F89" s="69">
        <v>3609</v>
      </c>
    </row>
    <row r="90" spans="1:6">
      <c r="A90" s="9" t="s">
        <v>1311</v>
      </c>
      <c r="B90" s="9" t="s">
        <v>1571</v>
      </c>
      <c r="C90" s="167">
        <v>6</v>
      </c>
      <c r="D90" s="69" t="s">
        <v>44</v>
      </c>
      <c r="E90" s="69">
        <v>-3</v>
      </c>
      <c r="F90" s="69">
        <v>7223</v>
      </c>
    </row>
    <row r="91" spans="1:6">
      <c r="A91" s="9" t="s">
        <v>1262</v>
      </c>
      <c r="B91" s="9" t="s">
        <v>1572</v>
      </c>
      <c r="C91" s="167">
        <v>6</v>
      </c>
      <c r="D91" s="69" t="s">
        <v>44</v>
      </c>
      <c r="E91" s="69">
        <v>-2</v>
      </c>
      <c r="F91" s="69">
        <v>141</v>
      </c>
    </row>
    <row r="92" spans="1:6">
      <c r="A92" s="9" t="s">
        <v>1280</v>
      </c>
      <c r="B92" s="9" t="s">
        <v>1573</v>
      </c>
      <c r="C92" s="167">
        <v>6</v>
      </c>
      <c r="D92" s="69" t="s">
        <v>44</v>
      </c>
      <c r="E92" s="69">
        <v>-1</v>
      </c>
      <c r="F92" s="69">
        <v>142</v>
      </c>
    </row>
    <row r="93" spans="1:6">
      <c r="A93" s="9" t="s">
        <v>1279</v>
      </c>
      <c r="B93" s="9" t="s">
        <v>1574</v>
      </c>
      <c r="C93" s="167">
        <v>6</v>
      </c>
      <c r="D93" s="69" t="s">
        <v>44</v>
      </c>
      <c r="E93" s="69">
        <v>1</v>
      </c>
      <c r="F93" s="69">
        <v>272</v>
      </c>
    </row>
    <row r="94" spans="1:6">
      <c r="A94" s="9" t="s">
        <v>1334</v>
      </c>
      <c r="B94" s="9" t="s">
        <v>378</v>
      </c>
      <c r="C94" s="167">
        <v>6</v>
      </c>
      <c r="D94" s="69" t="s">
        <v>44</v>
      </c>
      <c r="E94" s="69">
        <v>2</v>
      </c>
      <c r="F94" s="69">
        <v>1710</v>
      </c>
    </row>
    <row r="95" spans="1:6">
      <c r="A95" s="9" t="s">
        <v>1264</v>
      </c>
      <c r="B95" s="9" t="s">
        <v>1575</v>
      </c>
      <c r="C95" s="167">
        <v>6</v>
      </c>
      <c r="D95" s="69" t="s">
        <v>44</v>
      </c>
      <c r="E95" s="69">
        <v>3</v>
      </c>
      <c r="F95" s="69">
        <v>1504</v>
      </c>
    </row>
    <row r="96" spans="1:6">
      <c r="A96" s="9" t="s">
        <v>1295</v>
      </c>
      <c r="B96" s="9" t="s">
        <v>1576</v>
      </c>
      <c r="C96" s="167">
        <v>6</v>
      </c>
      <c r="D96" s="69" t="s">
        <v>44</v>
      </c>
      <c r="E96" s="69">
        <v>4</v>
      </c>
      <c r="F96" s="69">
        <v>863</v>
      </c>
    </row>
    <row r="97" spans="1:6">
      <c r="A97" s="9" t="s">
        <v>1251</v>
      </c>
      <c r="B97" s="9" t="s">
        <v>1577</v>
      </c>
      <c r="C97" s="167">
        <v>6</v>
      </c>
      <c r="D97" s="69" t="s">
        <v>44</v>
      </c>
      <c r="E97" s="69">
        <v>6</v>
      </c>
      <c r="F97" s="69">
        <v>115</v>
      </c>
    </row>
    <row r="98" spans="1:6">
      <c r="A98" s="9" t="s">
        <v>1327</v>
      </c>
      <c r="B98" s="9" t="s">
        <v>444</v>
      </c>
      <c r="C98" s="167">
        <v>6</v>
      </c>
      <c r="D98" s="69" t="s">
        <v>44</v>
      </c>
      <c r="E98" s="69">
        <v>7</v>
      </c>
      <c r="F98" s="69">
        <v>189</v>
      </c>
    </row>
    <row r="99" spans="1:6">
      <c r="A99" s="9" t="s">
        <v>1286</v>
      </c>
      <c r="B99" s="9" t="s">
        <v>1578</v>
      </c>
      <c r="C99" s="167">
        <v>6</v>
      </c>
      <c r="D99" s="69" t="s">
        <v>44</v>
      </c>
      <c r="E99" s="69">
        <v>8</v>
      </c>
      <c r="F99" s="69">
        <v>18516</v>
      </c>
    </row>
    <row r="100" spans="1:6">
      <c r="A100" s="9" t="s">
        <v>1290</v>
      </c>
      <c r="B100" s="9" t="s">
        <v>1579</v>
      </c>
      <c r="C100" s="167">
        <v>6</v>
      </c>
      <c r="D100" s="69" t="s">
        <v>44</v>
      </c>
      <c r="E100" s="69">
        <v>10</v>
      </c>
      <c r="F100" s="69">
        <v>24808</v>
      </c>
    </row>
    <row r="101" spans="1:6">
      <c r="A101" s="9" t="s">
        <v>1338</v>
      </c>
      <c r="B101" s="9" t="s">
        <v>1580</v>
      </c>
      <c r="C101" s="167">
        <v>7</v>
      </c>
      <c r="D101" s="69" t="s">
        <v>44</v>
      </c>
      <c r="E101" s="69">
        <v>-4</v>
      </c>
      <c r="F101" s="69">
        <v>3142</v>
      </c>
    </row>
    <row r="102" spans="1:6">
      <c r="A102" s="9" t="s">
        <v>1308</v>
      </c>
      <c r="B102" s="9" t="s">
        <v>1581</v>
      </c>
      <c r="C102" s="167">
        <v>7</v>
      </c>
      <c r="D102" s="69" t="s">
        <v>44</v>
      </c>
      <c r="E102" s="69">
        <v>-3</v>
      </c>
      <c r="F102" s="69">
        <v>1770</v>
      </c>
    </row>
    <row r="103" spans="1:6">
      <c r="A103" s="9" t="s">
        <v>1284</v>
      </c>
      <c r="B103" s="9" t="s">
        <v>1582</v>
      </c>
      <c r="C103" s="167">
        <v>7</v>
      </c>
      <c r="D103" s="69" t="s">
        <v>44</v>
      </c>
      <c r="E103" s="69">
        <v>-1</v>
      </c>
      <c r="F103" s="69">
        <v>24422</v>
      </c>
    </row>
    <row r="104" spans="1:6">
      <c r="A104" s="9" t="s">
        <v>1331</v>
      </c>
      <c r="B104" s="9" t="s">
        <v>252</v>
      </c>
      <c r="C104" s="167">
        <v>7</v>
      </c>
      <c r="D104" s="69" t="s">
        <v>44</v>
      </c>
      <c r="E104" s="69">
        <v>0</v>
      </c>
      <c r="F104" s="69">
        <v>3837</v>
      </c>
    </row>
    <row r="105" spans="1:6">
      <c r="A105" s="9" t="s">
        <v>1266</v>
      </c>
      <c r="B105" s="9" t="s">
        <v>1583</v>
      </c>
      <c r="C105" s="167">
        <v>7</v>
      </c>
      <c r="D105" s="69" t="s">
        <v>44</v>
      </c>
      <c r="E105" s="69">
        <v>2</v>
      </c>
      <c r="F105" s="69">
        <v>59685</v>
      </c>
    </row>
    <row r="106" spans="1:6">
      <c r="A106" s="9" t="s">
        <v>1312</v>
      </c>
      <c r="B106" s="9" t="s">
        <v>1584</v>
      </c>
      <c r="C106" s="167">
        <v>7</v>
      </c>
      <c r="D106" s="69" t="s">
        <v>44</v>
      </c>
      <c r="E106" s="69">
        <v>3</v>
      </c>
      <c r="F106" s="69">
        <v>22470</v>
      </c>
    </row>
    <row r="107" spans="1:6">
      <c r="A107" s="9" t="s">
        <v>1303</v>
      </c>
      <c r="B107" s="9" t="s">
        <v>372</v>
      </c>
      <c r="C107" s="167">
        <v>7</v>
      </c>
      <c r="D107" s="69" t="s">
        <v>44</v>
      </c>
      <c r="E107" s="69">
        <v>4</v>
      </c>
      <c r="F107" s="69">
        <v>3972</v>
      </c>
    </row>
    <row r="108" spans="1:6">
      <c r="A108" s="9" t="s">
        <v>1332</v>
      </c>
      <c r="B108" s="9" t="s">
        <v>256</v>
      </c>
      <c r="C108" s="167">
        <v>7</v>
      </c>
      <c r="D108" s="69" t="s">
        <v>44</v>
      </c>
      <c r="E108" s="69">
        <v>5</v>
      </c>
      <c r="F108" s="69">
        <v>761</v>
      </c>
    </row>
    <row r="109" spans="1:6">
      <c r="A109" s="9" t="s">
        <v>1271</v>
      </c>
      <c r="B109" s="9" t="s">
        <v>1585</v>
      </c>
      <c r="C109" s="167">
        <v>7</v>
      </c>
      <c r="D109" s="69" t="s">
        <v>44</v>
      </c>
      <c r="E109" s="69">
        <v>7</v>
      </c>
      <c r="F109" s="69">
        <v>118</v>
      </c>
    </row>
    <row r="110" spans="1:6">
      <c r="A110" s="9" t="s">
        <v>1315</v>
      </c>
      <c r="B110" s="9" t="s">
        <v>418</v>
      </c>
      <c r="C110" s="167">
        <v>7</v>
      </c>
      <c r="D110" s="69" t="s">
        <v>44</v>
      </c>
      <c r="E110" s="69">
        <v>10</v>
      </c>
      <c r="F110" s="69">
        <v>16777</v>
      </c>
    </row>
    <row r="111" spans="1:6">
      <c r="A111" s="9" t="s">
        <v>1396</v>
      </c>
      <c r="B111" s="9" t="s">
        <v>1586</v>
      </c>
      <c r="C111" s="167">
        <v>8</v>
      </c>
      <c r="D111" s="69" t="s">
        <v>271</v>
      </c>
      <c r="E111" s="69">
        <v>4</v>
      </c>
      <c r="F111" s="69">
        <v>47451</v>
      </c>
    </row>
    <row r="112" spans="1:6">
      <c r="A112" s="9" t="s">
        <v>1393</v>
      </c>
      <c r="B112" s="9" t="s">
        <v>1587</v>
      </c>
      <c r="C112" s="167">
        <v>8</v>
      </c>
      <c r="D112" s="69" t="s">
        <v>271</v>
      </c>
      <c r="E112" s="69">
        <v>9</v>
      </c>
      <c r="F112" s="69">
        <v>4898</v>
      </c>
    </row>
    <row r="113" spans="1:6">
      <c r="A113" s="9" t="s">
        <v>1397</v>
      </c>
      <c r="B113" s="9" t="s">
        <v>1588</v>
      </c>
      <c r="C113" s="167">
        <v>8</v>
      </c>
      <c r="D113" s="69" t="s">
        <v>271</v>
      </c>
      <c r="E113" s="69">
        <v>10</v>
      </c>
      <c r="F113" s="69">
        <v>28265</v>
      </c>
    </row>
    <row r="114" spans="1:6">
      <c r="A114" s="9" t="s">
        <v>1324</v>
      </c>
      <c r="B114" s="9" t="s">
        <v>442</v>
      </c>
      <c r="C114" s="167">
        <v>8</v>
      </c>
      <c r="D114" s="69" t="s">
        <v>44</v>
      </c>
      <c r="E114" s="69">
        <v>-4</v>
      </c>
      <c r="F114" s="69">
        <v>1168</v>
      </c>
    </row>
    <row r="115" spans="1:6">
      <c r="A115" s="9" t="s">
        <v>1309</v>
      </c>
      <c r="B115" s="9" t="s">
        <v>1589</v>
      </c>
      <c r="C115" s="167">
        <v>8</v>
      </c>
      <c r="D115" s="69" t="s">
        <v>44</v>
      </c>
      <c r="E115" s="69">
        <v>-3</v>
      </c>
      <c r="F115" s="69">
        <v>938</v>
      </c>
    </row>
    <row r="116" spans="1:6">
      <c r="A116" s="9" t="s">
        <v>1326</v>
      </c>
      <c r="B116" s="9" t="s">
        <v>376</v>
      </c>
      <c r="C116" s="167">
        <v>8</v>
      </c>
      <c r="D116" s="69" t="s">
        <v>44</v>
      </c>
      <c r="E116" s="69">
        <v>-1</v>
      </c>
      <c r="F116" s="69">
        <v>4000</v>
      </c>
    </row>
    <row r="117" spans="1:6">
      <c r="A117" s="9" t="s">
        <v>1296</v>
      </c>
      <c r="B117" s="9" t="s">
        <v>1590</v>
      </c>
      <c r="C117" s="167">
        <v>8</v>
      </c>
      <c r="D117" s="69" t="s">
        <v>44</v>
      </c>
      <c r="E117" s="69">
        <v>0</v>
      </c>
      <c r="F117" s="69">
        <v>25605</v>
      </c>
    </row>
    <row r="118" spans="1:6">
      <c r="A118" s="9" t="s">
        <v>1293</v>
      </c>
      <c r="B118" s="9" t="s">
        <v>392</v>
      </c>
      <c r="C118" s="167">
        <v>8</v>
      </c>
      <c r="D118" s="69" t="s">
        <v>44</v>
      </c>
      <c r="E118" s="69">
        <v>1</v>
      </c>
      <c r="F118" s="69">
        <v>146</v>
      </c>
    </row>
    <row r="119" spans="1:6">
      <c r="A119" s="9" t="s">
        <v>1294</v>
      </c>
      <c r="B119" s="9" t="s">
        <v>396</v>
      </c>
      <c r="C119" s="167">
        <v>8</v>
      </c>
      <c r="D119" s="69" t="s">
        <v>44</v>
      </c>
      <c r="E119" s="69">
        <v>2</v>
      </c>
      <c r="F119" s="69">
        <v>819</v>
      </c>
    </row>
    <row r="120" spans="1:6">
      <c r="A120" s="9" t="s">
        <v>1267</v>
      </c>
      <c r="B120" s="9" t="s">
        <v>1591</v>
      </c>
      <c r="C120" s="167">
        <v>8</v>
      </c>
      <c r="D120" s="69" t="s">
        <v>44</v>
      </c>
      <c r="E120" s="69">
        <v>3</v>
      </c>
      <c r="F120" s="69">
        <v>632</v>
      </c>
    </row>
    <row r="121" spans="1:6">
      <c r="A121" s="9" t="s">
        <v>1256</v>
      </c>
      <c r="B121" s="9" t="s">
        <v>1592</v>
      </c>
      <c r="C121" s="167">
        <v>8</v>
      </c>
      <c r="D121" s="69" t="s">
        <v>44</v>
      </c>
      <c r="E121" s="69">
        <v>4</v>
      </c>
      <c r="F121" s="69">
        <v>126</v>
      </c>
    </row>
    <row r="122" spans="1:6">
      <c r="A122" s="9" t="s">
        <v>1248</v>
      </c>
      <c r="B122" s="9" t="s">
        <v>1593</v>
      </c>
      <c r="C122" s="167">
        <v>8</v>
      </c>
      <c r="D122" s="69" t="s">
        <v>44</v>
      </c>
      <c r="E122" s="69">
        <v>5</v>
      </c>
      <c r="F122" s="69">
        <v>431</v>
      </c>
    </row>
    <row r="123" spans="1:6">
      <c r="A123" s="9" t="s">
        <v>1291</v>
      </c>
      <c r="B123" s="9" t="s">
        <v>1594</v>
      </c>
      <c r="C123" s="167">
        <v>8</v>
      </c>
      <c r="D123" s="69" t="s">
        <v>44</v>
      </c>
      <c r="E123" s="69">
        <v>8</v>
      </c>
      <c r="F123" s="69">
        <v>12173</v>
      </c>
    </row>
    <row r="124" spans="1:6">
      <c r="A124" s="9" t="s">
        <v>1319</v>
      </c>
      <c r="B124" s="9" t="s">
        <v>424</v>
      </c>
      <c r="C124" s="167">
        <v>8</v>
      </c>
      <c r="D124" s="69" t="s">
        <v>44</v>
      </c>
      <c r="E124" s="69">
        <v>9</v>
      </c>
      <c r="F124" s="69">
        <v>1274</v>
      </c>
    </row>
    <row r="125" spans="1:6">
      <c r="A125" s="9" t="s">
        <v>1337</v>
      </c>
      <c r="B125" s="9" t="s">
        <v>1595</v>
      </c>
      <c r="C125" s="167">
        <v>8</v>
      </c>
      <c r="D125" s="69" t="s">
        <v>44</v>
      </c>
      <c r="E125" s="69">
        <v>10</v>
      </c>
      <c r="F125" s="69">
        <v>13799</v>
      </c>
    </row>
    <row r="126" spans="1:6">
      <c r="A126" s="9" t="s">
        <v>1407</v>
      </c>
      <c r="B126" s="9" t="s">
        <v>1596</v>
      </c>
      <c r="C126" s="167">
        <v>9</v>
      </c>
      <c r="D126" s="69" t="s">
        <v>271</v>
      </c>
      <c r="E126" s="69">
        <v>-2</v>
      </c>
      <c r="F126" s="69">
        <v>152</v>
      </c>
    </row>
    <row r="127" spans="1:6">
      <c r="A127" s="9" t="s">
        <v>1391</v>
      </c>
      <c r="B127" s="9" t="s">
        <v>1597</v>
      </c>
      <c r="C127" s="167">
        <v>9</v>
      </c>
      <c r="D127" s="69" t="s">
        <v>271</v>
      </c>
      <c r="E127" s="69">
        <v>0</v>
      </c>
      <c r="F127" s="69">
        <v>213</v>
      </c>
    </row>
    <row r="128" spans="1:6">
      <c r="A128" s="9" t="s">
        <v>1435</v>
      </c>
      <c r="B128" s="9" t="s">
        <v>1598</v>
      </c>
      <c r="C128" s="167">
        <v>9</v>
      </c>
      <c r="D128" s="69" t="s">
        <v>271</v>
      </c>
      <c r="E128" s="69">
        <v>2</v>
      </c>
      <c r="F128" s="69">
        <v>94379</v>
      </c>
    </row>
    <row r="129" spans="1:6">
      <c r="A129" s="9" t="s">
        <v>1381</v>
      </c>
      <c r="B129" s="9" t="s">
        <v>1599</v>
      </c>
      <c r="C129" s="167">
        <v>9</v>
      </c>
      <c r="D129" s="69" t="s">
        <v>271</v>
      </c>
      <c r="E129" s="69">
        <v>3</v>
      </c>
      <c r="F129" s="69">
        <v>43694</v>
      </c>
    </row>
    <row r="130" spans="1:6">
      <c r="A130" s="9" t="s">
        <v>1384</v>
      </c>
      <c r="B130" s="9" t="s">
        <v>1600</v>
      </c>
      <c r="C130" s="167">
        <v>9</v>
      </c>
      <c r="D130" s="69" t="s">
        <v>271</v>
      </c>
      <c r="E130" s="69">
        <v>5</v>
      </c>
      <c r="F130" s="69">
        <v>81664</v>
      </c>
    </row>
    <row r="131" spans="1:6">
      <c r="A131" s="9" t="s">
        <v>1404</v>
      </c>
      <c r="B131" s="9" t="s">
        <v>1601</v>
      </c>
      <c r="C131" s="167">
        <v>9</v>
      </c>
      <c r="D131" s="69" t="s">
        <v>271</v>
      </c>
      <c r="E131" s="69">
        <v>7</v>
      </c>
      <c r="F131" s="69">
        <v>51745</v>
      </c>
    </row>
    <row r="132" spans="1:6">
      <c r="A132" s="9" t="s">
        <v>1406</v>
      </c>
      <c r="B132" s="9" t="s">
        <v>1602</v>
      </c>
      <c r="C132" s="167">
        <v>9</v>
      </c>
      <c r="D132" s="69" t="s">
        <v>271</v>
      </c>
      <c r="E132" s="69">
        <v>9</v>
      </c>
      <c r="F132" s="69">
        <v>10000</v>
      </c>
    </row>
    <row r="133" spans="1:6">
      <c r="A133" s="9" t="s">
        <v>1247</v>
      </c>
      <c r="B133" s="9" t="s">
        <v>382</v>
      </c>
      <c r="C133" s="167">
        <v>9</v>
      </c>
      <c r="D133" s="69" t="s">
        <v>44</v>
      </c>
      <c r="E133" s="69">
        <v>-3</v>
      </c>
      <c r="F133" s="69">
        <v>11623</v>
      </c>
    </row>
    <row r="134" spans="1:6">
      <c r="A134" s="9" t="s">
        <v>1300</v>
      </c>
      <c r="B134" s="9" t="s">
        <v>1603</v>
      </c>
      <c r="C134" s="167">
        <v>9</v>
      </c>
      <c r="D134" s="69" t="s">
        <v>44</v>
      </c>
      <c r="E134" s="69">
        <v>-1</v>
      </c>
      <c r="F134" s="69">
        <v>271</v>
      </c>
    </row>
    <row r="135" spans="1:6">
      <c r="A135" s="9" t="s">
        <v>1257</v>
      </c>
      <c r="B135" s="9" t="s">
        <v>1604</v>
      </c>
      <c r="C135" s="167">
        <v>9</v>
      </c>
      <c r="D135" s="69" t="s">
        <v>44</v>
      </c>
      <c r="E135" s="69">
        <v>1</v>
      </c>
      <c r="F135" s="69">
        <v>390</v>
      </c>
    </row>
    <row r="136" spans="1:6">
      <c r="A136" s="9" t="s">
        <v>1255</v>
      </c>
      <c r="B136" s="9" t="s">
        <v>1605</v>
      </c>
      <c r="C136" s="167">
        <v>9</v>
      </c>
      <c r="D136" s="69" t="s">
        <v>44</v>
      </c>
      <c r="E136" s="69">
        <v>2</v>
      </c>
      <c r="F136" s="69">
        <v>197</v>
      </c>
    </row>
    <row r="137" spans="1:6">
      <c r="A137" s="9" t="s">
        <v>1265</v>
      </c>
      <c r="B137" s="9" t="s">
        <v>1606</v>
      </c>
      <c r="C137" s="167">
        <v>9</v>
      </c>
      <c r="D137" s="69" t="s">
        <v>44</v>
      </c>
      <c r="E137" s="69">
        <v>3</v>
      </c>
      <c r="F137" s="69">
        <v>6473</v>
      </c>
    </row>
    <row r="138" spans="1:6">
      <c r="A138" s="9" t="s">
        <v>1274</v>
      </c>
      <c r="B138" s="9" t="s">
        <v>1607</v>
      </c>
      <c r="C138" s="167">
        <v>9</v>
      </c>
      <c r="D138" s="69" t="s">
        <v>44</v>
      </c>
      <c r="E138" s="69">
        <v>5</v>
      </c>
      <c r="F138" s="69">
        <v>414</v>
      </c>
    </row>
    <row r="139" spans="1:6">
      <c r="A139" s="9" t="s">
        <v>1299</v>
      </c>
      <c r="B139" s="9" t="s">
        <v>1608</v>
      </c>
      <c r="C139" s="167">
        <v>9</v>
      </c>
      <c r="D139" s="69" t="s">
        <v>44</v>
      </c>
      <c r="E139" s="69">
        <v>6</v>
      </c>
      <c r="F139" s="69">
        <v>2064</v>
      </c>
    </row>
    <row r="140" spans="1:6">
      <c r="A140" s="9" t="s">
        <v>1322</v>
      </c>
      <c r="B140" s="9" t="s">
        <v>430</v>
      </c>
      <c r="C140" s="167">
        <v>9</v>
      </c>
      <c r="D140" s="69" t="s">
        <v>44</v>
      </c>
      <c r="E140" s="69">
        <v>9</v>
      </c>
      <c r="F140" s="69">
        <v>3316</v>
      </c>
    </row>
    <row r="141" spans="1:6">
      <c r="A141" s="9" t="s">
        <v>1432</v>
      </c>
      <c r="B141" s="9" t="s">
        <v>1609</v>
      </c>
      <c r="C141" s="167">
        <v>10</v>
      </c>
      <c r="D141" s="69" t="s">
        <v>271</v>
      </c>
      <c r="E141" s="69">
        <v>-4</v>
      </c>
      <c r="F141" s="69">
        <v>13301</v>
      </c>
    </row>
    <row r="142" spans="1:6">
      <c r="A142" s="9" t="s">
        <v>1418</v>
      </c>
      <c r="B142" s="9" t="s">
        <v>1610</v>
      </c>
      <c r="C142" s="167">
        <v>10</v>
      </c>
      <c r="D142" s="69" t="s">
        <v>271</v>
      </c>
      <c r="E142" s="69">
        <v>-1</v>
      </c>
      <c r="F142" s="69">
        <v>460</v>
      </c>
    </row>
    <row r="143" spans="1:6">
      <c r="A143" s="9" t="s">
        <v>1428</v>
      </c>
      <c r="B143" s="9" t="s">
        <v>1611</v>
      </c>
      <c r="C143" s="167">
        <v>10</v>
      </c>
      <c r="D143" s="69" t="s">
        <v>271</v>
      </c>
      <c r="E143" s="69">
        <v>0</v>
      </c>
      <c r="F143" s="69">
        <v>4744</v>
      </c>
    </row>
    <row r="144" spans="1:6">
      <c r="A144" s="9" t="s">
        <v>1425</v>
      </c>
      <c r="B144" s="9" t="s">
        <v>1612</v>
      </c>
      <c r="C144" s="167">
        <v>10</v>
      </c>
      <c r="D144" s="69" t="s">
        <v>271</v>
      </c>
      <c r="E144" s="69">
        <v>1</v>
      </c>
      <c r="F144" s="69">
        <v>665</v>
      </c>
    </row>
    <row r="145" spans="1:6">
      <c r="A145" s="9" t="s">
        <v>1417</v>
      </c>
      <c r="B145" s="9" t="s">
        <v>1613</v>
      </c>
      <c r="C145" s="167">
        <v>10</v>
      </c>
      <c r="D145" s="69" t="s">
        <v>271</v>
      </c>
      <c r="E145" s="69">
        <v>2</v>
      </c>
      <c r="F145" s="69">
        <v>3955</v>
      </c>
    </row>
    <row r="146" spans="1:6">
      <c r="A146" s="9" t="s">
        <v>1410</v>
      </c>
      <c r="B146" s="9" t="s">
        <v>1614</v>
      </c>
      <c r="C146" s="167">
        <v>10</v>
      </c>
      <c r="D146" s="69" t="s">
        <v>271</v>
      </c>
      <c r="E146" s="69">
        <v>3</v>
      </c>
      <c r="F146" s="69">
        <v>24487</v>
      </c>
    </row>
    <row r="147" spans="1:6">
      <c r="A147" s="9" t="s">
        <v>1408</v>
      </c>
      <c r="B147" s="9" t="s">
        <v>1615</v>
      </c>
      <c r="C147" s="167">
        <v>10</v>
      </c>
      <c r="D147" s="69" t="s">
        <v>271</v>
      </c>
      <c r="E147" s="69">
        <v>4</v>
      </c>
      <c r="F147" s="69">
        <v>106</v>
      </c>
    </row>
    <row r="148" spans="1:6">
      <c r="A148" s="9" t="s">
        <v>1403</v>
      </c>
      <c r="B148" s="9" t="s">
        <v>1616</v>
      </c>
      <c r="C148" s="167">
        <v>10</v>
      </c>
      <c r="D148" s="69" t="s">
        <v>271</v>
      </c>
      <c r="E148" s="69">
        <v>6</v>
      </c>
      <c r="F148" s="69">
        <v>110</v>
      </c>
    </row>
    <row r="149" spans="1:6">
      <c r="A149" s="9" t="s">
        <v>1414</v>
      </c>
      <c r="B149" s="9" t="s">
        <v>1617</v>
      </c>
      <c r="C149" s="167">
        <v>10</v>
      </c>
      <c r="D149" s="69" t="s">
        <v>271</v>
      </c>
      <c r="E149" s="69">
        <v>8</v>
      </c>
      <c r="F149" s="69">
        <v>2494</v>
      </c>
    </row>
    <row r="150" spans="1:6">
      <c r="A150" s="9" t="s">
        <v>1382</v>
      </c>
      <c r="B150" s="9" t="s">
        <v>1618</v>
      </c>
      <c r="C150" s="167">
        <v>10</v>
      </c>
      <c r="D150" s="69" t="s">
        <v>271</v>
      </c>
      <c r="E150" s="69">
        <v>9</v>
      </c>
      <c r="F150" s="69">
        <v>384</v>
      </c>
    </row>
    <row r="151" spans="1:6">
      <c r="A151" s="9" t="s">
        <v>1392</v>
      </c>
      <c r="B151" s="9" t="s">
        <v>1619</v>
      </c>
      <c r="C151" s="167">
        <v>10</v>
      </c>
      <c r="D151" s="69" t="s">
        <v>271</v>
      </c>
      <c r="E151" s="69">
        <v>10</v>
      </c>
      <c r="F151" s="69">
        <v>4313</v>
      </c>
    </row>
    <row r="152" spans="1:6">
      <c r="A152" s="9" t="s">
        <v>1249</v>
      </c>
      <c r="B152" s="9" t="s">
        <v>1620</v>
      </c>
      <c r="C152" s="167">
        <v>10</v>
      </c>
      <c r="D152" s="69" t="s">
        <v>44</v>
      </c>
      <c r="E152" s="69">
        <v>-4</v>
      </c>
      <c r="F152" s="69">
        <v>101</v>
      </c>
    </row>
    <row r="153" spans="1:6">
      <c r="A153" s="9" t="s">
        <v>1329</v>
      </c>
      <c r="B153" s="9" t="s">
        <v>1621</v>
      </c>
      <c r="C153" s="167">
        <v>10</v>
      </c>
      <c r="D153" s="69" t="s">
        <v>44</v>
      </c>
      <c r="E153" s="69">
        <v>-2</v>
      </c>
      <c r="F153" s="69">
        <v>63530</v>
      </c>
    </row>
    <row r="154" spans="1:6">
      <c r="A154" s="9" t="s">
        <v>1330</v>
      </c>
      <c r="B154" s="9" t="s">
        <v>250</v>
      </c>
      <c r="C154" s="167">
        <v>10</v>
      </c>
      <c r="D154" s="69" t="s">
        <v>44</v>
      </c>
      <c r="E154" s="69">
        <v>-1</v>
      </c>
      <c r="F154" s="69">
        <v>39885</v>
      </c>
    </row>
    <row r="155" spans="1:6">
      <c r="A155" s="9" t="s">
        <v>1304</v>
      </c>
      <c r="B155" s="9" t="s">
        <v>406</v>
      </c>
      <c r="C155" s="167">
        <v>10</v>
      </c>
      <c r="D155" s="69" t="s">
        <v>44</v>
      </c>
      <c r="E155" s="69">
        <v>0</v>
      </c>
      <c r="F155" s="69">
        <v>39817</v>
      </c>
    </row>
    <row r="156" spans="1:6">
      <c r="A156" s="9" t="s">
        <v>1258</v>
      </c>
      <c r="B156" s="9" t="s">
        <v>1622</v>
      </c>
      <c r="C156" s="167">
        <v>10</v>
      </c>
      <c r="D156" s="69" t="s">
        <v>44</v>
      </c>
      <c r="E156" s="69">
        <v>1</v>
      </c>
      <c r="F156" s="69">
        <v>721</v>
      </c>
    </row>
    <row r="157" spans="1:6">
      <c r="A157" s="9" t="s">
        <v>1282</v>
      </c>
      <c r="B157" s="9" t="s">
        <v>1623</v>
      </c>
      <c r="C157" s="167">
        <v>10</v>
      </c>
      <c r="D157" s="69" t="s">
        <v>44</v>
      </c>
      <c r="E157" s="69">
        <v>2</v>
      </c>
      <c r="F157" s="69">
        <v>354</v>
      </c>
    </row>
    <row r="158" spans="1:6">
      <c r="A158" s="9" t="s">
        <v>1260</v>
      </c>
      <c r="B158" s="9" t="s">
        <v>1624</v>
      </c>
      <c r="C158" s="167">
        <v>10</v>
      </c>
      <c r="D158" s="69" t="s">
        <v>44</v>
      </c>
      <c r="E158" s="69">
        <v>3</v>
      </c>
      <c r="F158" s="69">
        <v>452</v>
      </c>
    </row>
    <row r="159" spans="1:6">
      <c r="A159" s="9" t="s">
        <v>1275</v>
      </c>
      <c r="B159" s="9" t="s">
        <v>1625</v>
      </c>
      <c r="C159" s="167">
        <v>10</v>
      </c>
      <c r="D159" s="69" t="s">
        <v>44</v>
      </c>
      <c r="E159" s="69">
        <v>5</v>
      </c>
      <c r="F159" s="69">
        <v>252</v>
      </c>
    </row>
    <row r="160" spans="1:6">
      <c r="A160" s="9" t="s">
        <v>1281</v>
      </c>
      <c r="B160" s="9" t="s">
        <v>1626</v>
      </c>
      <c r="C160" s="167">
        <v>10</v>
      </c>
      <c r="D160" s="69" t="s">
        <v>44</v>
      </c>
      <c r="E160" s="69">
        <v>6</v>
      </c>
      <c r="F160" s="69">
        <v>2066</v>
      </c>
    </row>
    <row r="161" spans="1:6">
      <c r="A161" s="9" t="s">
        <v>1351</v>
      </c>
      <c r="B161" s="9" t="s">
        <v>1627</v>
      </c>
      <c r="C161" s="167">
        <v>10</v>
      </c>
      <c r="D161" s="69" t="s">
        <v>44</v>
      </c>
      <c r="E161" s="69">
        <v>7</v>
      </c>
      <c r="F161" s="69">
        <v>675</v>
      </c>
    </row>
    <row r="162" spans="1:6">
      <c r="A162" s="9" t="s">
        <v>1320</v>
      </c>
      <c r="B162" s="9" t="s">
        <v>426</v>
      </c>
      <c r="C162" s="167">
        <v>10</v>
      </c>
      <c r="D162" s="69" t="s">
        <v>44</v>
      </c>
      <c r="E162" s="69">
        <v>8</v>
      </c>
      <c r="F162" s="69">
        <v>25861</v>
      </c>
    </row>
    <row r="163" spans="1:6">
      <c r="A163" s="9" t="s">
        <v>1317</v>
      </c>
      <c r="B163" s="9" t="s">
        <v>422</v>
      </c>
      <c r="C163" s="167">
        <v>10</v>
      </c>
      <c r="D163" s="69" t="s">
        <v>44</v>
      </c>
      <c r="E163" s="69">
        <v>10</v>
      </c>
      <c r="F163" s="69">
        <v>5341</v>
      </c>
    </row>
    <row r="164" spans="1:6">
      <c r="A164" s="9" t="s">
        <v>1423</v>
      </c>
      <c r="B164" s="9" t="s">
        <v>1628</v>
      </c>
      <c r="C164" s="167">
        <v>11</v>
      </c>
      <c r="D164" s="69" t="s">
        <v>271</v>
      </c>
      <c r="E164" s="69">
        <v>-3</v>
      </c>
      <c r="F164" s="69">
        <v>17584</v>
      </c>
    </row>
    <row r="165" spans="1:6">
      <c r="A165" s="9" t="s">
        <v>1430</v>
      </c>
      <c r="B165" s="9" t="s">
        <v>1629</v>
      </c>
      <c r="C165" s="167">
        <v>11</v>
      </c>
      <c r="D165" s="69" t="s">
        <v>271</v>
      </c>
      <c r="E165" s="69">
        <v>1</v>
      </c>
      <c r="F165" s="69">
        <v>182</v>
      </c>
    </row>
    <row r="166" spans="1:6">
      <c r="A166" s="9" t="s">
        <v>1405</v>
      </c>
      <c r="B166" s="9" t="s">
        <v>1630</v>
      </c>
      <c r="C166" s="167">
        <v>11</v>
      </c>
      <c r="D166" s="69" t="s">
        <v>271</v>
      </c>
      <c r="E166" s="69">
        <v>5</v>
      </c>
      <c r="F166" s="69">
        <v>28311</v>
      </c>
    </row>
    <row r="167" spans="1:6">
      <c r="A167" s="9" t="s">
        <v>1394</v>
      </c>
      <c r="B167" s="9" t="s">
        <v>1631</v>
      </c>
      <c r="C167" s="167">
        <v>11</v>
      </c>
      <c r="D167" s="69" t="s">
        <v>271</v>
      </c>
      <c r="E167" s="69">
        <v>9</v>
      </c>
      <c r="F167" s="69">
        <v>25734</v>
      </c>
    </row>
    <row r="168" spans="1:6">
      <c r="A168" s="9" t="s">
        <v>1416</v>
      </c>
      <c r="B168" s="9" t="s">
        <v>1632</v>
      </c>
      <c r="C168" s="167">
        <v>11</v>
      </c>
      <c r="D168" s="69" t="s">
        <v>271</v>
      </c>
      <c r="E168" s="69">
        <v>10</v>
      </c>
      <c r="F168" s="69">
        <v>24069</v>
      </c>
    </row>
    <row r="169" spans="1:6">
      <c r="A169" s="9" t="s">
        <v>1369</v>
      </c>
      <c r="B169" s="9" t="s">
        <v>1622</v>
      </c>
      <c r="C169" s="167" t="s">
        <v>1480</v>
      </c>
      <c r="D169" s="69"/>
      <c r="E169" s="69"/>
      <c r="F169" s="69">
        <v>155515</v>
      </c>
    </row>
    <row r="170" spans="1:6">
      <c r="A170" s="9" t="s">
        <v>1368</v>
      </c>
      <c r="B170" s="9" t="s">
        <v>1605</v>
      </c>
      <c r="C170" s="167" t="s">
        <v>1479</v>
      </c>
      <c r="D170" s="69"/>
      <c r="E170" s="69"/>
      <c r="F170" s="69">
        <v>165515</v>
      </c>
    </row>
    <row r="171" spans="1:6">
      <c r="A171" s="9" t="s">
        <v>1367</v>
      </c>
      <c r="B171" s="9" t="s">
        <v>1551</v>
      </c>
      <c r="C171" s="167" t="s">
        <v>1482</v>
      </c>
      <c r="D171" s="69"/>
      <c r="E171" s="69"/>
      <c r="F171" s="69">
        <v>515</v>
      </c>
    </row>
    <row r="172" spans="1:6">
      <c r="A172" s="9" t="s">
        <v>1366</v>
      </c>
      <c r="B172" s="9" t="s">
        <v>1513</v>
      </c>
      <c r="C172" s="167" t="s">
        <v>1481</v>
      </c>
      <c r="D172" s="69"/>
      <c r="E172" s="69"/>
      <c r="F172" s="69">
        <v>10710</v>
      </c>
    </row>
    <row r="173" spans="1:6">
      <c r="A173" s="9" t="s">
        <v>1362</v>
      </c>
      <c r="B173" s="9" t="s">
        <v>440</v>
      </c>
      <c r="C173" s="167" t="s">
        <v>1486</v>
      </c>
      <c r="D173" s="69"/>
      <c r="E173" s="69"/>
      <c r="F173" s="69">
        <v>7627</v>
      </c>
    </row>
    <row r="174" spans="1:6">
      <c r="A174" s="9" t="s">
        <v>1361</v>
      </c>
      <c r="B174" s="9" t="s">
        <v>1633</v>
      </c>
      <c r="C174" s="167" t="s">
        <v>1485</v>
      </c>
      <c r="D174" s="69"/>
      <c r="E174" s="69"/>
      <c r="F174" s="69">
        <v>64702</v>
      </c>
    </row>
    <row r="175" spans="1:6">
      <c r="A175" s="9" t="s">
        <v>1372</v>
      </c>
      <c r="B175" s="9" t="s">
        <v>1634</v>
      </c>
      <c r="C175" s="167" t="s">
        <v>520</v>
      </c>
      <c r="D175" s="69"/>
      <c r="E175" s="69"/>
      <c r="F175" s="69">
        <v>4481</v>
      </c>
    </row>
    <row r="176" spans="1:6">
      <c r="A176" s="9" t="s">
        <v>1352</v>
      </c>
      <c r="B176" s="9" t="s">
        <v>1635</v>
      </c>
      <c r="C176" s="167" t="s">
        <v>535</v>
      </c>
      <c r="D176" s="69"/>
      <c r="E176" s="69"/>
      <c r="F176" s="69">
        <v>159</v>
      </c>
    </row>
    <row r="177" spans="1:8">
      <c r="A177" s="9" t="s">
        <v>1365</v>
      </c>
      <c r="B177" s="9" t="s">
        <v>1636</v>
      </c>
      <c r="C177" s="167" t="s">
        <v>1484</v>
      </c>
      <c r="D177" s="69"/>
      <c r="E177" s="69"/>
      <c r="F177" s="69">
        <v>114</v>
      </c>
    </row>
    <row r="178" spans="1:8">
      <c r="A178" s="9" t="s">
        <v>1363</v>
      </c>
      <c r="B178" s="9" t="s">
        <v>264</v>
      </c>
      <c r="C178" s="167" t="s">
        <v>1483</v>
      </c>
      <c r="D178" s="69"/>
      <c r="E178" s="69"/>
      <c r="F178" s="69">
        <v>112039</v>
      </c>
    </row>
    <row r="179" spans="1:8">
      <c r="A179" s="9" t="s">
        <v>1357</v>
      </c>
      <c r="B179" s="9" t="s">
        <v>1637</v>
      </c>
      <c r="C179" s="167" t="s">
        <v>555</v>
      </c>
      <c r="D179" s="69"/>
      <c r="E179" s="69"/>
      <c r="F179" s="69">
        <v>36373</v>
      </c>
    </row>
    <row r="180" spans="1:8">
      <c r="A180" s="9" t="s">
        <v>1370</v>
      </c>
      <c r="B180" s="9" t="s">
        <v>1537</v>
      </c>
      <c r="C180" s="167" t="s">
        <v>627</v>
      </c>
      <c r="D180" s="69"/>
      <c r="E180" s="69"/>
      <c r="F180" s="69">
        <v>766</v>
      </c>
    </row>
    <row r="181" spans="1:8">
      <c r="A181" s="9" t="s">
        <v>1371</v>
      </c>
      <c r="B181" s="9" t="s">
        <v>1572</v>
      </c>
      <c r="C181" s="167" t="s">
        <v>632</v>
      </c>
      <c r="D181" s="69"/>
      <c r="E181" s="69"/>
      <c r="F181" s="69">
        <v>4853</v>
      </c>
    </row>
    <row r="182" spans="1:8">
      <c r="A182" s="9" t="s">
        <v>1353</v>
      </c>
      <c r="B182" s="9" t="s">
        <v>1638</v>
      </c>
      <c r="C182" s="167" t="s">
        <v>540</v>
      </c>
      <c r="D182" s="69"/>
      <c r="E182" s="69"/>
      <c r="F182" s="69">
        <v>244</v>
      </c>
    </row>
    <row r="183" spans="1:8">
      <c r="A183" s="9" t="s">
        <v>1374</v>
      </c>
      <c r="B183" s="9" t="s">
        <v>1639</v>
      </c>
      <c r="C183" s="167" t="s">
        <v>530</v>
      </c>
      <c r="D183" s="69"/>
      <c r="E183" s="69"/>
      <c r="F183" s="69">
        <v>839</v>
      </c>
    </row>
    <row r="184" spans="1:8">
      <c r="A184" s="9" t="s">
        <v>1356</v>
      </c>
      <c r="B184" s="9" t="s">
        <v>1640</v>
      </c>
      <c r="C184" s="167" t="s">
        <v>510</v>
      </c>
      <c r="D184" s="69"/>
      <c r="E184" s="69"/>
      <c r="F184" s="69">
        <v>103</v>
      </c>
    </row>
    <row r="185" spans="1:8">
      <c r="A185" s="9" t="s">
        <v>1359</v>
      </c>
      <c r="B185" s="9" t="s">
        <v>380</v>
      </c>
      <c r="C185" s="167" t="s">
        <v>565</v>
      </c>
      <c r="D185" s="69"/>
      <c r="E185" s="69"/>
      <c r="F185" s="69">
        <v>133894</v>
      </c>
    </row>
    <row r="186" spans="1:8">
      <c r="A186" s="9" t="s">
        <v>1360</v>
      </c>
      <c r="B186" s="9" t="s">
        <v>412</v>
      </c>
      <c r="C186" s="167" t="s">
        <v>572</v>
      </c>
      <c r="D186" s="69"/>
      <c r="E186" s="69"/>
      <c r="F186" s="69">
        <v>125</v>
      </c>
    </row>
    <row r="187" spans="1:8">
      <c r="A187" s="9" t="s">
        <v>1354</v>
      </c>
      <c r="B187" s="9" t="s">
        <v>1641</v>
      </c>
      <c r="C187" s="167" t="s">
        <v>545</v>
      </c>
      <c r="D187" s="69"/>
      <c r="E187" s="69"/>
      <c r="F187" s="69">
        <v>28736</v>
      </c>
    </row>
    <row r="188" spans="1:8">
      <c r="A188" s="9" t="s">
        <v>1355</v>
      </c>
      <c r="B188" s="9" t="s">
        <v>1642</v>
      </c>
      <c r="C188" s="167" t="s">
        <v>550</v>
      </c>
      <c r="D188" s="69"/>
      <c r="E188" s="69"/>
      <c r="F188" s="69">
        <v>2582</v>
      </c>
    </row>
    <row r="189" spans="1:8">
      <c r="A189" s="9" t="s">
        <v>1373</v>
      </c>
      <c r="B189" s="9" t="s">
        <v>1643</v>
      </c>
      <c r="C189" s="167" t="s">
        <v>525</v>
      </c>
      <c r="D189" s="69"/>
      <c r="E189" s="69"/>
      <c r="F189" s="69">
        <v>8391</v>
      </c>
    </row>
    <row r="190" spans="1:8">
      <c r="A190" s="9" t="s">
        <v>1358</v>
      </c>
      <c r="B190" s="9" t="s">
        <v>1644</v>
      </c>
      <c r="C190" s="167" t="s">
        <v>560</v>
      </c>
      <c r="D190" s="69"/>
      <c r="E190" s="69"/>
      <c r="F190" s="69">
        <v>4159</v>
      </c>
    </row>
    <row r="191" spans="1:8">
      <c r="A191" s="9" t="s">
        <v>1364</v>
      </c>
      <c r="B191" s="9" t="s">
        <v>1645</v>
      </c>
      <c r="C191" s="167" t="s">
        <v>515</v>
      </c>
      <c r="D191" s="69"/>
      <c r="E191" s="69"/>
      <c r="F191" s="69">
        <v>3442</v>
      </c>
    </row>
    <row r="192" spans="1:8" ht="15" customHeight="1">
      <c r="A192" s="234" t="s">
        <v>1689</v>
      </c>
      <c r="B192" s="235"/>
      <c r="C192" s="235"/>
      <c r="D192" s="235"/>
      <c r="E192" s="235"/>
      <c r="F192" s="236"/>
      <c r="G192" s="152"/>
      <c r="H192" s="152"/>
    </row>
    <row r="193" spans="1:8">
      <c r="A193" s="237"/>
      <c r="B193" s="238"/>
      <c r="C193" s="238"/>
      <c r="D193" s="238"/>
      <c r="E193" s="238"/>
      <c r="F193" s="239"/>
      <c r="G193" s="152"/>
      <c r="H193" s="152"/>
    </row>
    <row r="194" spans="1:8">
      <c r="A194" s="237"/>
      <c r="B194" s="238"/>
      <c r="C194" s="238"/>
      <c r="D194" s="238"/>
      <c r="E194" s="238"/>
      <c r="F194" s="239"/>
      <c r="G194" s="152"/>
      <c r="H194" s="152"/>
    </row>
    <row r="195" spans="1:8">
      <c r="A195" s="237"/>
      <c r="B195" s="238"/>
      <c r="C195" s="238"/>
      <c r="D195" s="238"/>
      <c r="E195" s="238"/>
      <c r="F195" s="239"/>
      <c r="G195" s="152"/>
      <c r="H195" s="152"/>
    </row>
    <row r="196" spans="1:8">
      <c r="A196" s="237"/>
      <c r="B196" s="238"/>
      <c r="C196" s="238"/>
      <c r="D196" s="238"/>
      <c r="E196" s="238"/>
      <c r="F196" s="239"/>
      <c r="G196" s="152"/>
      <c r="H196" s="152"/>
    </row>
    <row r="197" spans="1:8">
      <c r="A197" s="237"/>
      <c r="B197" s="238"/>
      <c r="C197" s="238"/>
      <c r="D197" s="238"/>
      <c r="E197" s="238"/>
      <c r="F197" s="239"/>
      <c r="G197" s="152"/>
      <c r="H197" s="152"/>
    </row>
    <row r="198" spans="1:8">
      <c r="A198" s="237"/>
      <c r="B198" s="238"/>
      <c r="C198" s="238"/>
      <c r="D198" s="238"/>
      <c r="E198" s="238"/>
      <c r="F198" s="239"/>
      <c r="G198" s="152"/>
      <c r="H198" s="152"/>
    </row>
    <row r="199" spans="1:8">
      <c r="A199" s="237"/>
      <c r="B199" s="238"/>
      <c r="C199" s="238"/>
      <c r="D199" s="238"/>
      <c r="E199" s="238"/>
      <c r="F199" s="239"/>
      <c r="G199" s="152"/>
      <c r="H199" s="152"/>
    </row>
    <row r="200" spans="1:8">
      <c r="A200" s="237"/>
      <c r="B200" s="238"/>
      <c r="C200" s="238"/>
      <c r="D200" s="238"/>
      <c r="E200" s="238"/>
      <c r="F200" s="239"/>
      <c r="G200" s="152"/>
      <c r="H200" s="152"/>
    </row>
    <row r="201" spans="1:8">
      <c r="A201" s="237"/>
      <c r="B201" s="238"/>
      <c r="C201" s="238"/>
      <c r="D201" s="238"/>
      <c r="E201" s="238"/>
      <c r="F201" s="239"/>
      <c r="G201" s="152"/>
      <c r="H201" s="152"/>
    </row>
    <row r="202" spans="1:8">
      <c r="A202" s="240"/>
      <c r="B202" s="241"/>
      <c r="C202" s="241"/>
      <c r="D202" s="241"/>
      <c r="E202" s="241"/>
      <c r="F202" s="242"/>
      <c r="G202" s="152"/>
      <c r="H202" s="152"/>
    </row>
    <row r="203" spans="1:8">
      <c r="G203" s="156"/>
      <c r="H203" s="137"/>
    </row>
  </sheetData>
  <mergeCells count="2">
    <mergeCell ref="A1:F1"/>
    <mergeCell ref="A192:F202"/>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I29"/>
  <sheetViews>
    <sheetView showRuler="0" workbookViewId="0">
      <selection activeCell="B16" sqref="B16"/>
    </sheetView>
  </sheetViews>
  <sheetFormatPr baseColWidth="10" defaultRowHeight="15" x14ac:dyDescent="0"/>
  <cols>
    <col min="2" max="2" width="21.5" bestFit="1" customWidth="1"/>
    <col min="3" max="3" width="7.33203125" style="11" bestFit="1" customWidth="1"/>
    <col min="4" max="4" width="5.1640625" style="11" bestFit="1" customWidth="1"/>
    <col min="5" max="5" width="13.6640625" bestFit="1" customWidth="1"/>
    <col min="6" max="6" width="17.33203125" bestFit="1" customWidth="1"/>
  </cols>
  <sheetData>
    <row r="1" spans="1:9">
      <c r="A1" s="253" t="s">
        <v>1690</v>
      </c>
      <c r="B1" s="254"/>
      <c r="C1" s="254"/>
      <c r="D1" s="254"/>
      <c r="E1" s="254"/>
      <c r="F1" s="254"/>
      <c r="G1" s="254"/>
      <c r="H1" s="254"/>
      <c r="I1" s="255"/>
    </row>
    <row r="2" spans="1:9" ht="60">
      <c r="A2" s="1" t="s">
        <v>1091</v>
      </c>
      <c r="B2" s="1" t="s">
        <v>1092</v>
      </c>
      <c r="C2" s="1" t="s">
        <v>933</v>
      </c>
      <c r="D2" s="1" t="s">
        <v>1093</v>
      </c>
      <c r="E2" s="1" t="s">
        <v>1094</v>
      </c>
      <c r="F2" s="1" t="s">
        <v>1095</v>
      </c>
      <c r="G2" s="1" t="s">
        <v>1096</v>
      </c>
      <c r="H2" s="1" t="s">
        <v>1097</v>
      </c>
      <c r="I2" s="1" t="s">
        <v>1098</v>
      </c>
    </row>
    <row r="3" spans="1:9">
      <c r="A3" s="69" t="s">
        <v>1099</v>
      </c>
      <c r="B3" s="157" t="s">
        <v>1100</v>
      </c>
      <c r="C3" s="69">
        <v>1</v>
      </c>
      <c r="D3" s="69">
        <v>6</v>
      </c>
      <c r="E3" s="159" t="s">
        <v>1101</v>
      </c>
      <c r="F3" s="9" t="s">
        <v>1102</v>
      </c>
      <c r="G3" s="158">
        <v>98.4</v>
      </c>
      <c r="H3" s="9" t="s">
        <v>1103</v>
      </c>
      <c r="I3" s="116" t="s">
        <v>1104</v>
      </c>
    </row>
    <row r="4" spans="1:9">
      <c r="A4" s="69" t="s">
        <v>1105</v>
      </c>
      <c r="B4" s="157" t="s">
        <v>1106</v>
      </c>
      <c r="C4" s="69">
        <v>8</v>
      </c>
      <c r="D4" s="69">
        <v>6</v>
      </c>
      <c r="E4" s="159" t="s">
        <v>1107</v>
      </c>
      <c r="F4" s="9" t="s">
        <v>1108</v>
      </c>
      <c r="G4" s="158">
        <v>97.1</v>
      </c>
      <c r="H4" s="9" t="s">
        <v>1109</v>
      </c>
      <c r="I4" s="116" t="s">
        <v>1110</v>
      </c>
    </row>
    <row r="5" spans="1:9">
      <c r="A5" s="69" t="s">
        <v>1111</v>
      </c>
      <c r="B5" s="157" t="s">
        <v>1112</v>
      </c>
      <c r="C5" s="69">
        <v>8</v>
      </c>
      <c r="D5" s="69">
        <v>6</v>
      </c>
      <c r="E5" s="159" t="s">
        <v>1107</v>
      </c>
      <c r="F5" s="9" t="s">
        <v>1108</v>
      </c>
      <c r="G5" s="158">
        <v>98.5</v>
      </c>
      <c r="H5" s="9" t="s">
        <v>1113</v>
      </c>
      <c r="I5" s="116" t="s">
        <v>1110</v>
      </c>
    </row>
    <row r="6" spans="1:9">
      <c r="A6" s="69" t="s">
        <v>1114</v>
      </c>
      <c r="B6" s="157" t="s">
        <v>1106</v>
      </c>
      <c r="C6" s="69">
        <v>3</v>
      </c>
      <c r="D6" s="69">
        <v>5</v>
      </c>
      <c r="E6" s="159" t="s">
        <v>1107</v>
      </c>
      <c r="F6" s="9" t="s">
        <v>1108</v>
      </c>
      <c r="G6" s="158">
        <v>97.1</v>
      </c>
      <c r="H6" s="9" t="s">
        <v>1109</v>
      </c>
      <c r="I6" s="116" t="s">
        <v>1110</v>
      </c>
    </row>
    <row r="7" spans="1:9">
      <c r="A7" s="69" t="s">
        <v>1115</v>
      </c>
      <c r="B7" s="157" t="s">
        <v>1106</v>
      </c>
      <c r="C7" s="69">
        <v>2</v>
      </c>
      <c r="D7" s="69">
        <v>5</v>
      </c>
      <c r="E7" s="159" t="s">
        <v>1107</v>
      </c>
      <c r="F7" s="9" t="s">
        <v>1108</v>
      </c>
      <c r="G7" s="158">
        <v>97.1</v>
      </c>
      <c r="H7" s="9" t="s">
        <v>1109</v>
      </c>
      <c r="I7" s="116" t="s">
        <v>1110</v>
      </c>
    </row>
    <row r="8" spans="1:9">
      <c r="A8" s="69" t="s">
        <v>1116</v>
      </c>
      <c r="B8" s="157" t="s">
        <v>1117</v>
      </c>
      <c r="C8" s="69">
        <v>2</v>
      </c>
      <c r="D8" s="69">
        <v>5</v>
      </c>
      <c r="E8" s="159" t="s">
        <v>1118</v>
      </c>
      <c r="F8" s="9" t="s">
        <v>1119</v>
      </c>
      <c r="G8" s="158">
        <v>99.1</v>
      </c>
      <c r="H8" s="9" t="s">
        <v>1120</v>
      </c>
      <c r="I8" s="116" t="s">
        <v>1121</v>
      </c>
    </row>
    <row r="9" spans="1:9">
      <c r="A9" s="69" t="s">
        <v>1122</v>
      </c>
      <c r="B9" s="157" t="s">
        <v>1117</v>
      </c>
      <c r="C9" s="69">
        <v>2</v>
      </c>
      <c r="D9" s="69">
        <v>5</v>
      </c>
      <c r="E9" s="159" t="s">
        <v>1123</v>
      </c>
      <c r="F9" s="9" t="s">
        <v>1119</v>
      </c>
      <c r="G9" s="158">
        <v>99.2</v>
      </c>
      <c r="H9" s="9" t="s">
        <v>1124</v>
      </c>
      <c r="I9" s="116" t="s">
        <v>1125</v>
      </c>
    </row>
    <row r="10" spans="1:9">
      <c r="A10" s="69" t="s">
        <v>1126</v>
      </c>
      <c r="B10" s="157" t="s">
        <v>1117</v>
      </c>
      <c r="C10" s="69">
        <v>2</v>
      </c>
      <c r="D10" s="69">
        <v>5</v>
      </c>
      <c r="E10" s="159" t="s">
        <v>1118</v>
      </c>
      <c r="F10" s="9" t="s">
        <v>1119</v>
      </c>
      <c r="G10" s="158">
        <v>100</v>
      </c>
      <c r="H10" s="9" t="s">
        <v>1121</v>
      </c>
      <c r="I10" s="116" t="s">
        <v>1121</v>
      </c>
    </row>
    <row r="11" spans="1:9">
      <c r="A11" s="69" t="s">
        <v>1127</v>
      </c>
      <c r="B11" s="157" t="s">
        <v>1128</v>
      </c>
      <c r="C11" s="69">
        <v>5</v>
      </c>
      <c r="D11" s="69">
        <v>5</v>
      </c>
      <c r="E11" s="159" t="s">
        <v>1129</v>
      </c>
      <c r="F11" s="9" t="s">
        <v>1102</v>
      </c>
      <c r="G11" s="158">
        <v>100</v>
      </c>
      <c r="H11" s="9" t="s">
        <v>1130</v>
      </c>
      <c r="I11" s="116" t="s">
        <v>1131</v>
      </c>
    </row>
    <row r="12" spans="1:9">
      <c r="A12" s="69" t="s">
        <v>1132</v>
      </c>
      <c r="B12" s="157" t="s">
        <v>1117</v>
      </c>
      <c r="C12" s="69">
        <v>5</v>
      </c>
      <c r="D12" s="69">
        <v>5</v>
      </c>
      <c r="E12" s="159" t="s">
        <v>1123</v>
      </c>
      <c r="F12" s="9" t="s">
        <v>1119</v>
      </c>
      <c r="G12" s="158">
        <v>99.2</v>
      </c>
      <c r="H12" s="9" t="s">
        <v>1124</v>
      </c>
      <c r="I12" s="116" t="s">
        <v>1125</v>
      </c>
    </row>
    <row r="13" spans="1:9">
      <c r="A13" s="69" t="s">
        <v>1133</v>
      </c>
      <c r="B13" s="157" t="s">
        <v>1100</v>
      </c>
      <c r="C13" s="69">
        <v>6</v>
      </c>
      <c r="D13" s="69">
        <v>5</v>
      </c>
      <c r="E13" s="159" t="s">
        <v>1101</v>
      </c>
      <c r="F13" s="9" t="s">
        <v>1102</v>
      </c>
      <c r="G13" s="158">
        <v>97.3</v>
      </c>
      <c r="H13" s="9" t="s">
        <v>1134</v>
      </c>
      <c r="I13" s="116" t="s">
        <v>1104</v>
      </c>
    </row>
    <row r="14" spans="1:9">
      <c r="A14" s="69" t="s">
        <v>1135</v>
      </c>
      <c r="B14" s="157" t="s">
        <v>1106</v>
      </c>
      <c r="C14" s="69">
        <v>6</v>
      </c>
      <c r="D14" s="69">
        <v>5</v>
      </c>
      <c r="E14" s="159" t="s">
        <v>1107</v>
      </c>
      <c r="F14" s="9" t="s">
        <v>1108</v>
      </c>
      <c r="G14" s="158">
        <v>97.1</v>
      </c>
      <c r="H14" s="9" t="s">
        <v>1109</v>
      </c>
      <c r="I14" s="116" t="s">
        <v>1110</v>
      </c>
    </row>
    <row r="15" spans="1:9">
      <c r="A15" s="69" t="s">
        <v>1136</v>
      </c>
      <c r="B15" s="157" t="s">
        <v>1128</v>
      </c>
      <c r="C15" s="69">
        <v>6</v>
      </c>
      <c r="D15" s="69">
        <v>5</v>
      </c>
      <c r="E15" s="159" t="s">
        <v>1129</v>
      </c>
      <c r="F15" s="9" t="s">
        <v>1102</v>
      </c>
      <c r="G15" s="158">
        <v>100</v>
      </c>
      <c r="H15" s="9" t="s">
        <v>1137</v>
      </c>
      <c r="I15" s="116" t="s">
        <v>1131</v>
      </c>
    </row>
    <row r="16" spans="1:9">
      <c r="A16" s="69" t="s">
        <v>1138</v>
      </c>
      <c r="B16" s="157" t="s">
        <v>1139</v>
      </c>
      <c r="C16" s="69">
        <v>2</v>
      </c>
      <c r="D16" s="69">
        <v>5</v>
      </c>
      <c r="E16" s="159" t="s">
        <v>1140</v>
      </c>
      <c r="F16" s="9" t="s">
        <v>1141</v>
      </c>
      <c r="G16" s="158">
        <v>99.8</v>
      </c>
      <c r="H16" s="9" t="s">
        <v>1142</v>
      </c>
      <c r="I16" s="116" t="s">
        <v>1143</v>
      </c>
    </row>
    <row r="17" spans="1:9">
      <c r="A17" s="69" t="s">
        <v>1144</v>
      </c>
      <c r="B17" s="157" t="s">
        <v>1139</v>
      </c>
      <c r="C17" s="69">
        <v>2</v>
      </c>
      <c r="D17" s="69">
        <v>5</v>
      </c>
      <c r="E17" s="159" t="s">
        <v>1140</v>
      </c>
      <c r="F17" s="9" t="s">
        <v>1141</v>
      </c>
      <c r="G17" s="158">
        <v>99.8</v>
      </c>
      <c r="H17" s="9" t="s">
        <v>1142</v>
      </c>
      <c r="I17" s="116" t="s">
        <v>1143</v>
      </c>
    </row>
    <row r="18" spans="1:9">
      <c r="A18" s="69" t="s">
        <v>1145</v>
      </c>
      <c r="B18" s="157" t="s">
        <v>1139</v>
      </c>
      <c r="C18" s="69">
        <v>5</v>
      </c>
      <c r="D18" s="69">
        <v>7</v>
      </c>
      <c r="E18" s="159" t="s">
        <v>1140</v>
      </c>
      <c r="F18" s="9" t="s">
        <v>1141</v>
      </c>
      <c r="G18" s="158">
        <v>99.7</v>
      </c>
      <c r="H18" s="9" t="s">
        <v>1146</v>
      </c>
      <c r="I18" s="116" t="s">
        <v>1143</v>
      </c>
    </row>
    <row r="19" spans="1:9">
      <c r="A19" s="69" t="s">
        <v>1147</v>
      </c>
      <c r="B19" s="157" t="s">
        <v>1100</v>
      </c>
      <c r="C19" s="69">
        <v>5</v>
      </c>
      <c r="D19" s="69">
        <v>7</v>
      </c>
      <c r="E19" s="159" t="s">
        <v>1148</v>
      </c>
      <c r="F19" s="9" t="s">
        <v>1102</v>
      </c>
      <c r="G19" s="158">
        <v>100</v>
      </c>
      <c r="H19" s="9" t="s">
        <v>1149</v>
      </c>
      <c r="I19" s="116" t="s">
        <v>1150</v>
      </c>
    </row>
    <row r="20" spans="1:9">
      <c r="A20" s="69" t="s">
        <v>1151</v>
      </c>
      <c r="B20" s="157" t="s">
        <v>1100</v>
      </c>
      <c r="C20" s="69">
        <v>5</v>
      </c>
      <c r="D20" s="69">
        <v>7</v>
      </c>
      <c r="E20" s="159" t="s">
        <v>1148</v>
      </c>
      <c r="F20" s="9" t="s">
        <v>1102</v>
      </c>
      <c r="G20" s="158">
        <v>100</v>
      </c>
      <c r="H20" s="9" t="s">
        <v>1152</v>
      </c>
      <c r="I20" s="116" t="s">
        <v>1150</v>
      </c>
    </row>
    <row r="21" spans="1:9">
      <c r="A21" s="69" t="s">
        <v>1153</v>
      </c>
      <c r="B21" s="9" t="s">
        <v>1100</v>
      </c>
      <c r="C21" s="69">
        <v>5</v>
      </c>
      <c r="D21" s="69">
        <v>7</v>
      </c>
      <c r="E21" s="159" t="s">
        <v>1148</v>
      </c>
      <c r="F21" s="9" t="s">
        <v>1102</v>
      </c>
      <c r="G21" s="158">
        <v>100</v>
      </c>
      <c r="H21" s="9" t="s">
        <v>1154</v>
      </c>
      <c r="I21" s="116" t="s">
        <v>1150</v>
      </c>
    </row>
    <row r="22" spans="1:9">
      <c r="A22" s="256" t="s">
        <v>1691</v>
      </c>
      <c r="B22" s="171"/>
      <c r="C22" s="171"/>
      <c r="D22" s="171"/>
      <c r="E22" s="171"/>
      <c r="F22" s="171"/>
      <c r="G22" s="171"/>
      <c r="H22" s="171"/>
      <c r="I22" s="172"/>
    </row>
    <row r="23" spans="1:9">
      <c r="A23" s="173"/>
      <c r="B23" s="174"/>
      <c r="C23" s="174"/>
      <c r="D23" s="174"/>
      <c r="E23" s="174"/>
      <c r="F23" s="174"/>
      <c r="G23" s="174"/>
      <c r="H23" s="174"/>
      <c r="I23" s="175"/>
    </row>
    <row r="24" spans="1:9">
      <c r="A24" s="173"/>
      <c r="B24" s="174"/>
      <c r="C24" s="174"/>
      <c r="D24" s="174"/>
      <c r="E24" s="174"/>
      <c r="F24" s="174"/>
      <c r="G24" s="174"/>
      <c r="H24" s="174"/>
      <c r="I24" s="175"/>
    </row>
    <row r="25" spans="1:9">
      <c r="A25" s="173"/>
      <c r="B25" s="174"/>
      <c r="C25" s="174"/>
      <c r="D25" s="174"/>
      <c r="E25" s="174"/>
      <c r="F25" s="174"/>
      <c r="G25" s="174"/>
      <c r="H25" s="174"/>
      <c r="I25" s="175"/>
    </row>
    <row r="26" spans="1:9">
      <c r="A26" s="173"/>
      <c r="B26" s="174"/>
      <c r="C26" s="174"/>
      <c r="D26" s="174"/>
      <c r="E26" s="174"/>
      <c r="F26" s="174"/>
      <c r="G26" s="174"/>
      <c r="H26" s="174"/>
      <c r="I26" s="175"/>
    </row>
    <row r="27" spans="1:9">
      <c r="A27" s="173"/>
      <c r="B27" s="174"/>
      <c r="C27" s="174"/>
      <c r="D27" s="174"/>
      <c r="E27" s="174"/>
      <c r="F27" s="174"/>
      <c r="G27" s="174"/>
      <c r="H27" s="174"/>
      <c r="I27" s="175"/>
    </row>
    <row r="28" spans="1:9">
      <c r="A28" s="173"/>
      <c r="B28" s="174"/>
      <c r="C28" s="174"/>
      <c r="D28" s="174"/>
      <c r="E28" s="174"/>
      <c r="F28" s="174"/>
      <c r="G28" s="174"/>
      <c r="H28" s="174"/>
      <c r="I28" s="175"/>
    </row>
    <row r="29" spans="1:9">
      <c r="A29" s="176"/>
      <c r="B29" s="177"/>
      <c r="C29" s="177"/>
      <c r="D29" s="177"/>
      <c r="E29" s="177"/>
      <c r="F29" s="177"/>
      <c r="G29" s="177"/>
      <c r="H29" s="177"/>
      <c r="I29" s="178"/>
    </row>
  </sheetData>
  <mergeCells count="2">
    <mergeCell ref="A1:I1"/>
    <mergeCell ref="A22:I29"/>
  </mergeCells>
  <phoneticPr fontId="15" type="noConversion"/>
  <pageMargins left="0.75" right="0.75" top="1" bottom="1" header="0.5" footer="0.5"/>
  <pageSetup scale="89" orientation="landscape" horizontalDpi="4294967292" verticalDpi="4294967292"/>
  <extLst>
    <ext xmlns:mx="http://schemas.microsoft.com/office/mac/excel/2008/main" uri="{64002731-A6B0-56B0-2670-7721B7C09600}">
      <mx:PLV Mode="0" OnePage="0" WScale="10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H19"/>
  <sheetViews>
    <sheetView showRuler="0" workbookViewId="0">
      <selection activeCell="A14" sqref="A14:F19"/>
    </sheetView>
  </sheetViews>
  <sheetFormatPr baseColWidth="10" defaultRowHeight="15" x14ac:dyDescent="0"/>
  <cols>
    <col min="1" max="1" width="5.5" style="33" customWidth="1"/>
    <col min="2" max="2" width="7.1640625" style="67" customWidth="1"/>
    <col min="3" max="3" width="8.6640625" style="67" customWidth="1"/>
    <col min="4" max="4" width="7" style="33" customWidth="1"/>
    <col min="5" max="5" width="15.1640625" style="33" customWidth="1"/>
    <col min="6" max="6" width="26.1640625" style="67" customWidth="1"/>
    <col min="7" max="7" width="33.83203125" style="67" customWidth="1"/>
    <col min="8" max="8" width="11.6640625" style="67" customWidth="1"/>
    <col min="9" max="16384" width="10.83203125" style="67"/>
  </cols>
  <sheetData>
    <row r="1" spans="1:8">
      <c r="A1" s="184" t="s">
        <v>1064</v>
      </c>
      <c r="B1" s="184"/>
      <c r="C1" s="184"/>
      <c r="D1" s="184"/>
      <c r="E1" s="184"/>
      <c r="F1" s="184"/>
    </row>
    <row r="2" spans="1:8" ht="45">
      <c r="A2" s="2" t="s">
        <v>0</v>
      </c>
      <c r="B2" s="2" t="s">
        <v>4</v>
      </c>
      <c r="C2" s="2" t="s">
        <v>1</v>
      </c>
      <c r="D2" s="2" t="s">
        <v>6</v>
      </c>
      <c r="E2" s="2" t="s">
        <v>2</v>
      </c>
      <c r="F2" s="2" t="s">
        <v>3</v>
      </c>
      <c r="G2" s="2" t="s">
        <v>5</v>
      </c>
      <c r="H2" s="2" t="s">
        <v>39</v>
      </c>
    </row>
    <row r="3" spans="1:8">
      <c r="A3" s="68">
        <v>1</v>
      </c>
      <c r="B3" s="68">
        <v>30</v>
      </c>
      <c r="C3" s="68" t="s">
        <v>7</v>
      </c>
      <c r="D3" s="106">
        <v>20.423226714282045</v>
      </c>
      <c r="E3" s="68" t="s">
        <v>8</v>
      </c>
      <c r="F3" s="74" t="s">
        <v>9</v>
      </c>
      <c r="G3" s="74" t="s">
        <v>11</v>
      </c>
      <c r="H3" s="74" t="s">
        <v>1074</v>
      </c>
    </row>
    <row r="4" spans="1:8">
      <c r="A4" s="68">
        <v>2</v>
      </c>
      <c r="B4" s="68">
        <v>28</v>
      </c>
      <c r="C4" s="68" t="s">
        <v>7</v>
      </c>
      <c r="D4" s="106">
        <v>18.939833573952864</v>
      </c>
      <c r="E4" s="68" t="s">
        <v>12</v>
      </c>
      <c r="F4" s="74" t="s">
        <v>9</v>
      </c>
      <c r="G4" s="74" t="s">
        <v>13</v>
      </c>
      <c r="H4" s="74" t="s">
        <v>1074</v>
      </c>
    </row>
    <row r="5" spans="1:8">
      <c r="A5" s="68">
        <v>3</v>
      </c>
      <c r="B5" s="68">
        <v>22</v>
      </c>
      <c r="C5" s="68" t="s">
        <v>7</v>
      </c>
      <c r="D5" s="106">
        <v>22.314220056906912</v>
      </c>
      <c r="E5" s="68" t="s">
        <v>8</v>
      </c>
      <c r="F5" s="74" t="s">
        <v>1490</v>
      </c>
      <c r="G5" s="74" t="s">
        <v>1062</v>
      </c>
      <c r="H5" s="74" t="s">
        <v>1074</v>
      </c>
    </row>
    <row r="6" spans="1:8">
      <c r="A6" s="68">
        <v>4</v>
      </c>
      <c r="B6" s="68">
        <v>30</v>
      </c>
      <c r="C6" s="68" t="s">
        <v>7</v>
      </c>
      <c r="D6" s="106">
        <v>22.239956090626467</v>
      </c>
      <c r="E6" s="68" t="s">
        <v>12</v>
      </c>
      <c r="F6" s="74" t="s">
        <v>9</v>
      </c>
      <c r="G6" s="74" t="s">
        <v>11</v>
      </c>
      <c r="H6" s="74" t="s">
        <v>1074</v>
      </c>
    </row>
    <row r="7" spans="1:8">
      <c r="A7" s="68">
        <v>5</v>
      </c>
      <c r="B7" s="68">
        <v>30</v>
      </c>
      <c r="C7" s="68" t="s">
        <v>7</v>
      </c>
      <c r="D7" s="106">
        <v>22.957374029033772</v>
      </c>
      <c r="E7" s="68" t="s">
        <v>8</v>
      </c>
      <c r="F7" s="74" t="s">
        <v>1065</v>
      </c>
      <c r="G7" s="74" t="s">
        <v>11</v>
      </c>
      <c r="H7" s="74" t="s">
        <v>1074</v>
      </c>
    </row>
    <row r="8" spans="1:8">
      <c r="A8" s="68">
        <v>6</v>
      </c>
      <c r="B8" s="68">
        <v>28</v>
      </c>
      <c r="C8" s="68" t="s">
        <v>14</v>
      </c>
      <c r="D8" s="106">
        <v>23.674791967441077</v>
      </c>
      <c r="E8" s="68" t="s">
        <v>8</v>
      </c>
      <c r="F8" s="74" t="s">
        <v>10</v>
      </c>
      <c r="G8" s="74" t="s">
        <v>10</v>
      </c>
      <c r="H8" s="74" t="s">
        <v>1073</v>
      </c>
    </row>
    <row r="9" spans="1:8">
      <c r="A9" s="68">
        <v>7</v>
      </c>
      <c r="B9" s="68">
        <v>33</v>
      </c>
      <c r="C9" s="68" t="s">
        <v>15</v>
      </c>
      <c r="D9" s="106">
        <v>20.514184171796916</v>
      </c>
      <c r="E9" s="68" t="s">
        <v>8</v>
      </c>
      <c r="F9" s="74" t="s">
        <v>11</v>
      </c>
      <c r="G9" s="74" t="s">
        <v>11</v>
      </c>
      <c r="H9" s="74" t="s">
        <v>1074</v>
      </c>
    </row>
    <row r="10" spans="1:8">
      <c r="A10" s="68">
        <v>8</v>
      </c>
      <c r="B10" s="68">
        <v>27</v>
      </c>
      <c r="C10" s="68" t="s">
        <v>15</v>
      </c>
      <c r="D10" s="106">
        <v>32.280513298400336</v>
      </c>
      <c r="E10" s="68" t="s">
        <v>16</v>
      </c>
      <c r="F10" s="74" t="s">
        <v>1066</v>
      </c>
      <c r="G10" s="74" t="s">
        <v>11</v>
      </c>
      <c r="H10" s="74" t="s">
        <v>1074</v>
      </c>
    </row>
    <row r="11" spans="1:8">
      <c r="A11" s="68">
        <v>9</v>
      </c>
      <c r="B11" s="68">
        <v>21</v>
      </c>
      <c r="C11" s="68" t="s">
        <v>15</v>
      </c>
      <c r="D11" s="106">
        <v>22.14252896318844</v>
      </c>
      <c r="E11" s="68" t="s">
        <v>17</v>
      </c>
      <c r="F11" s="74" t="s">
        <v>11</v>
      </c>
      <c r="G11" s="74" t="s">
        <v>10</v>
      </c>
      <c r="H11" s="74" t="s">
        <v>1074</v>
      </c>
    </row>
    <row r="12" spans="1:8">
      <c r="A12" s="68">
        <v>10</v>
      </c>
      <c r="B12" s="68">
        <v>32</v>
      </c>
      <c r="C12" s="68" t="s">
        <v>15</v>
      </c>
      <c r="D12" s="106">
        <v>22.561106535700986</v>
      </c>
      <c r="E12" s="68" t="s">
        <v>12</v>
      </c>
      <c r="F12" s="74" t="s">
        <v>10</v>
      </c>
      <c r="G12" s="74" t="s">
        <v>10</v>
      </c>
      <c r="H12" s="74" t="s">
        <v>1074</v>
      </c>
    </row>
    <row r="13" spans="1:8">
      <c r="A13" s="68">
        <v>11</v>
      </c>
      <c r="B13" s="68">
        <v>28</v>
      </c>
      <c r="C13" s="68" t="s">
        <v>15</v>
      </c>
      <c r="D13" s="106">
        <v>21.728836780033138</v>
      </c>
      <c r="E13" s="68" t="s">
        <v>18</v>
      </c>
      <c r="F13" s="74" t="s">
        <v>10</v>
      </c>
      <c r="G13" s="74" t="s">
        <v>10</v>
      </c>
      <c r="H13" s="74" t="s">
        <v>1074</v>
      </c>
    </row>
    <row r="14" spans="1:8" ht="15" customHeight="1">
      <c r="A14" s="170" t="s">
        <v>1503</v>
      </c>
      <c r="B14" s="171"/>
      <c r="C14" s="171"/>
      <c r="D14" s="171"/>
      <c r="E14" s="171"/>
      <c r="F14" s="172"/>
    </row>
    <row r="15" spans="1:8">
      <c r="A15" s="173"/>
      <c r="B15" s="174"/>
      <c r="C15" s="174"/>
      <c r="D15" s="174"/>
      <c r="E15" s="174"/>
      <c r="F15" s="175"/>
    </row>
    <row r="16" spans="1:8">
      <c r="A16" s="173"/>
      <c r="B16" s="174"/>
      <c r="C16" s="174"/>
      <c r="D16" s="174"/>
      <c r="E16" s="174"/>
      <c r="F16" s="175"/>
    </row>
    <row r="17" spans="1:6">
      <c r="A17" s="173"/>
      <c r="B17" s="174"/>
      <c r="C17" s="174"/>
      <c r="D17" s="174"/>
      <c r="E17" s="174"/>
      <c r="F17" s="175"/>
    </row>
    <row r="18" spans="1:6">
      <c r="A18" s="173"/>
      <c r="B18" s="174"/>
      <c r="C18" s="174"/>
      <c r="D18" s="174"/>
      <c r="E18" s="174"/>
      <c r="F18" s="175"/>
    </row>
    <row r="19" spans="1:6">
      <c r="A19" s="176"/>
      <c r="B19" s="177"/>
      <c r="C19" s="177"/>
      <c r="D19" s="177"/>
      <c r="E19" s="177"/>
      <c r="F19" s="178"/>
    </row>
  </sheetData>
  <mergeCells count="2">
    <mergeCell ref="A14:F19"/>
    <mergeCell ref="A1:F1"/>
  </mergeCells>
  <phoneticPr fontId="15" type="noConversion"/>
  <pageMargins left="0.75" right="0.75" top="1" bottom="1" header="0.5" footer="0.5"/>
  <pageSetup scale="86" orientation="portrait" horizontalDpi="4294967292" verticalDpi="4294967292"/>
  <extLst>
    <ext xmlns:mx="http://schemas.microsoft.com/office/mac/excel/2008/main" uri="{64002731-A6B0-56B0-2670-7721B7C09600}">
      <mx:PLV Mode="0" OnePage="0" WScale="100"/>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2"/>
  <sheetViews>
    <sheetView showRuler="0" workbookViewId="0">
      <selection activeCell="A16" sqref="A16:G22"/>
    </sheetView>
  </sheetViews>
  <sheetFormatPr baseColWidth="10" defaultRowHeight="15" x14ac:dyDescent="0"/>
  <cols>
    <col min="1" max="1" width="31.1640625" bestFit="1" customWidth="1"/>
    <col min="2" max="7" width="10.83203125" style="11"/>
  </cols>
  <sheetData>
    <row r="1" spans="1:7">
      <c r="A1" s="253" t="s">
        <v>1692</v>
      </c>
      <c r="B1" s="254"/>
      <c r="C1" s="254"/>
      <c r="D1" s="254"/>
      <c r="E1" s="254"/>
      <c r="F1" s="254"/>
      <c r="G1" s="255"/>
    </row>
    <row r="2" spans="1:7">
      <c r="A2" s="119"/>
      <c r="B2" s="160" t="s">
        <v>751</v>
      </c>
      <c r="C2" s="160" t="s">
        <v>767</v>
      </c>
      <c r="D2" s="160" t="s">
        <v>772</v>
      </c>
      <c r="E2" s="160" t="s">
        <v>802</v>
      </c>
      <c r="F2" s="160" t="s">
        <v>810</v>
      </c>
      <c r="G2" s="160" t="s">
        <v>815</v>
      </c>
    </row>
    <row r="3" spans="1:7">
      <c r="A3" s="119" t="s">
        <v>1166</v>
      </c>
      <c r="B3" s="120">
        <v>0.34</v>
      </c>
      <c r="C3" s="121">
        <v>0.75</v>
      </c>
      <c r="D3" s="120">
        <v>0.13</v>
      </c>
      <c r="E3" s="120">
        <v>0.45</v>
      </c>
      <c r="F3" s="120">
        <v>-0.25</v>
      </c>
      <c r="G3" s="120">
        <v>0.21</v>
      </c>
    </row>
    <row r="4" spans="1:7">
      <c r="A4" s="119" t="s">
        <v>1167</v>
      </c>
      <c r="B4" s="120">
        <v>0.2</v>
      </c>
      <c r="C4" s="121">
        <v>0.8</v>
      </c>
      <c r="D4" s="120">
        <v>0.43</v>
      </c>
      <c r="E4" s="120">
        <v>0.25</v>
      </c>
      <c r="F4" s="120">
        <v>-0.15</v>
      </c>
      <c r="G4" s="120">
        <v>0.09</v>
      </c>
    </row>
    <row r="5" spans="1:7">
      <c r="A5" s="119" t="s">
        <v>1168</v>
      </c>
      <c r="B5" s="120">
        <v>0.13</v>
      </c>
      <c r="C5" s="121">
        <v>0.74</v>
      </c>
      <c r="D5" s="120">
        <v>0.52</v>
      </c>
      <c r="E5" s="120">
        <v>0.17</v>
      </c>
      <c r="F5" s="120">
        <v>-0.36</v>
      </c>
      <c r="G5" s="120">
        <v>-0.05</v>
      </c>
    </row>
    <row r="6" spans="1:7">
      <c r="A6" s="119" t="s">
        <v>1169</v>
      </c>
      <c r="B6" s="120">
        <v>0.03</v>
      </c>
      <c r="C6" s="120">
        <v>0.44</v>
      </c>
      <c r="D6" s="120">
        <v>0.28999999999999998</v>
      </c>
      <c r="E6" s="120">
        <v>0.21</v>
      </c>
      <c r="F6" s="120">
        <v>-0.15</v>
      </c>
      <c r="G6" s="120">
        <v>-0.04</v>
      </c>
    </row>
    <row r="7" spans="1:7">
      <c r="A7" s="119" t="s">
        <v>1170</v>
      </c>
      <c r="B7" s="120">
        <v>0.15</v>
      </c>
      <c r="C7" s="121">
        <v>0.64</v>
      </c>
      <c r="D7" s="120">
        <v>0.27</v>
      </c>
      <c r="E7" s="120">
        <v>0.28999999999999998</v>
      </c>
      <c r="F7" s="120">
        <v>-0.15</v>
      </c>
      <c r="G7" s="120">
        <v>-0.01</v>
      </c>
    </row>
    <row r="8" spans="1:7">
      <c r="A8" s="119" t="s">
        <v>1171</v>
      </c>
      <c r="B8" s="120">
        <v>-0.26</v>
      </c>
      <c r="C8" s="120">
        <v>0.15</v>
      </c>
      <c r="D8" s="120">
        <v>0.04</v>
      </c>
      <c r="E8" s="120">
        <v>0.27</v>
      </c>
      <c r="F8" s="120">
        <v>0.22</v>
      </c>
      <c r="G8" s="120">
        <v>-0.25</v>
      </c>
    </row>
    <row r="9" spans="1:7">
      <c r="A9" s="119" t="s">
        <v>1172</v>
      </c>
      <c r="B9" s="120">
        <v>0.19</v>
      </c>
      <c r="C9" s="121">
        <v>0.67</v>
      </c>
      <c r="D9" s="120">
        <v>0.28999999999999998</v>
      </c>
      <c r="E9" s="120">
        <v>0.3</v>
      </c>
      <c r="F9" s="120">
        <v>-0.22</v>
      </c>
      <c r="G9" s="120">
        <v>0.04</v>
      </c>
    </row>
    <row r="10" spans="1:7">
      <c r="A10" s="119" t="s">
        <v>1173</v>
      </c>
      <c r="B10" s="120">
        <v>0.37</v>
      </c>
      <c r="C10" s="121">
        <v>0.63</v>
      </c>
      <c r="D10" s="120">
        <v>0.05</v>
      </c>
      <c r="E10" s="120">
        <v>0.57999999999999996</v>
      </c>
      <c r="F10" s="120">
        <v>-0.2</v>
      </c>
      <c r="G10" s="120">
        <v>0.23</v>
      </c>
    </row>
    <row r="11" spans="1:7">
      <c r="A11" s="119" t="s">
        <v>1174</v>
      </c>
      <c r="B11" s="120">
        <v>0.22</v>
      </c>
      <c r="C11" s="121">
        <v>0.66</v>
      </c>
      <c r="D11" s="120">
        <v>0.25</v>
      </c>
      <c r="E11" s="120">
        <v>0.27</v>
      </c>
      <c r="F11" s="120">
        <v>7.0000000000000007E-2</v>
      </c>
      <c r="G11" s="120">
        <v>0.08</v>
      </c>
    </row>
    <row r="12" spans="1:7">
      <c r="A12" s="119" t="s">
        <v>1175</v>
      </c>
      <c r="B12" s="120">
        <v>0.18</v>
      </c>
      <c r="C12" s="120">
        <v>0.54</v>
      </c>
      <c r="D12" s="120">
        <v>-0.13</v>
      </c>
      <c r="E12" s="120">
        <v>0.56000000000000005</v>
      </c>
      <c r="F12" s="120">
        <v>-0.15</v>
      </c>
      <c r="G12" s="120">
        <v>0.05</v>
      </c>
    </row>
    <row r="13" spans="1:7">
      <c r="A13" s="119" t="s">
        <v>1176</v>
      </c>
      <c r="B13" s="120">
        <v>0.48</v>
      </c>
      <c r="C13" s="120">
        <v>0.55000000000000004</v>
      </c>
      <c r="D13" s="120">
        <v>0.09</v>
      </c>
      <c r="E13" s="121">
        <v>0.68</v>
      </c>
      <c r="F13" s="120">
        <v>-0.25</v>
      </c>
      <c r="G13" s="120">
        <v>0.28000000000000003</v>
      </c>
    </row>
    <row r="14" spans="1:7">
      <c r="A14" s="119" t="s">
        <v>1177</v>
      </c>
      <c r="B14" s="120">
        <v>0.16</v>
      </c>
      <c r="C14" s="120">
        <v>0.18</v>
      </c>
      <c r="D14" s="120">
        <v>-0.17</v>
      </c>
      <c r="E14" s="120">
        <v>0.57999999999999996</v>
      </c>
      <c r="F14" s="120">
        <v>0.28000000000000003</v>
      </c>
      <c r="G14" s="120">
        <v>0.15</v>
      </c>
    </row>
    <row r="15" spans="1:7">
      <c r="A15" s="119" t="s">
        <v>1178</v>
      </c>
      <c r="B15" s="120">
        <v>0.2</v>
      </c>
      <c r="C15" s="121">
        <v>0.65</v>
      </c>
      <c r="D15" s="120">
        <v>0.19</v>
      </c>
      <c r="E15" s="120">
        <v>0.32</v>
      </c>
      <c r="F15" s="120">
        <v>-0.12</v>
      </c>
      <c r="G15" s="120">
        <v>0.1</v>
      </c>
    </row>
    <row r="16" spans="1:7">
      <c r="A16" s="256" t="s">
        <v>1693</v>
      </c>
      <c r="B16" s="257"/>
      <c r="C16" s="257"/>
      <c r="D16" s="257"/>
      <c r="E16" s="257"/>
      <c r="F16" s="257"/>
      <c r="G16" s="258"/>
    </row>
    <row r="17" spans="1:7">
      <c r="A17" s="259"/>
      <c r="B17" s="207"/>
      <c r="C17" s="207"/>
      <c r="D17" s="207"/>
      <c r="E17" s="207"/>
      <c r="F17" s="207"/>
      <c r="G17" s="260"/>
    </row>
    <row r="18" spans="1:7">
      <c r="A18" s="259"/>
      <c r="B18" s="207"/>
      <c r="C18" s="207"/>
      <c r="D18" s="207"/>
      <c r="E18" s="207"/>
      <c r="F18" s="207"/>
      <c r="G18" s="260"/>
    </row>
    <row r="19" spans="1:7">
      <c r="A19" s="259"/>
      <c r="B19" s="207"/>
      <c r="C19" s="207"/>
      <c r="D19" s="207"/>
      <c r="E19" s="207"/>
      <c r="F19" s="207"/>
      <c r="G19" s="260"/>
    </row>
    <row r="20" spans="1:7">
      <c r="A20" s="259"/>
      <c r="B20" s="207"/>
      <c r="C20" s="207"/>
      <c r="D20" s="207"/>
      <c r="E20" s="207"/>
      <c r="F20" s="207"/>
      <c r="G20" s="260"/>
    </row>
    <row r="21" spans="1:7">
      <c r="A21" s="259"/>
      <c r="B21" s="207"/>
      <c r="C21" s="207"/>
      <c r="D21" s="207"/>
      <c r="E21" s="207"/>
      <c r="F21" s="207"/>
      <c r="G21" s="260"/>
    </row>
    <row r="22" spans="1:7">
      <c r="A22" s="261"/>
      <c r="B22" s="262"/>
      <c r="C22" s="262"/>
      <c r="D22" s="262"/>
      <c r="E22" s="262"/>
      <c r="F22" s="262"/>
      <c r="G22" s="263"/>
    </row>
  </sheetData>
  <mergeCells count="2">
    <mergeCell ref="A16:G22"/>
    <mergeCell ref="A1:G1"/>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70"/>
  <sheetViews>
    <sheetView tabSelected="1" showRuler="0" topLeftCell="A48" workbookViewId="0">
      <selection activeCell="A62" sqref="A62:B70"/>
    </sheetView>
  </sheetViews>
  <sheetFormatPr baseColWidth="10" defaultRowHeight="15" x14ac:dyDescent="0"/>
  <cols>
    <col min="2" max="2" width="138.1640625" style="144" bestFit="1" customWidth="1"/>
    <col min="3" max="13" width="10.83203125" style="11"/>
  </cols>
  <sheetData>
    <row r="1" spans="1:13">
      <c r="A1" s="264" t="s">
        <v>1695</v>
      </c>
      <c r="B1" s="264"/>
    </row>
    <row r="3" spans="1:13">
      <c r="A3" s="267" t="s">
        <v>1474</v>
      </c>
      <c r="B3" s="267"/>
      <c r="C3" s="161"/>
      <c r="D3" s="161"/>
      <c r="E3" s="161"/>
      <c r="F3" s="161"/>
      <c r="G3" s="161"/>
      <c r="H3" s="161"/>
      <c r="I3" s="161"/>
      <c r="J3" s="161"/>
      <c r="K3" s="161"/>
      <c r="L3" s="161"/>
      <c r="M3" s="161"/>
    </row>
    <row r="4" spans="1:13" ht="30">
      <c r="A4" s="127" t="s">
        <v>1701</v>
      </c>
      <c r="B4" s="145" t="s">
        <v>1502</v>
      </c>
      <c r="C4" s="146" t="s">
        <v>1440</v>
      </c>
      <c r="D4" s="2" t="s">
        <v>1441</v>
      </c>
      <c r="E4" s="2" t="s">
        <v>1442</v>
      </c>
      <c r="F4" s="2" t="s">
        <v>1443</v>
      </c>
      <c r="G4" s="2" t="s">
        <v>1444</v>
      </c>
      <c r="H4" s="2" t="s">
        <v>1445</v>
      </c>
      <c r="I4" s="2" t="s">
        <v>1446</v>
      </c>
      <c r="J4" s="2" t="s">
        <v>1447</v>
      </c>
      <c r="K4" s="2" t="s">
        <v>1448</v>
      </c>
      <c r="L4" s="2" t="s">
        <v>565</v>
      </c>
      <c r="M4" s="2" t="s">
        <v>572</v>
      </c>
    </row>
    <row r="5" spans="1:13">
      <c r="A5" s="131">
        <v>15343</v>
      </c>
      <c r="B5" s="118" t="s">
        <v>1449</v>
      </c>
      <c r="C5" s="162">
        <v>1.56138527079638</v>
      </c>
      <c r="D5" s="107">
        <v>36.125877391793999</v>
      </c>
      <c r="E5" s="107">
        <v>5.0074539996323999</v>
      </c>
      <c r="F5" s="107">
        <v>6.5584097431231099</v>
      </c>
      <c r="G5" s="107">
        <v>77.171805121304402</v>
      </c>
      <c r="H5" s="107">
        <v>98.606120004355802</v>
      </c>
      <c r="I5" s="107">
        <v>74.138365081458204</v>
      </c>
      <c r="J5" s="107">
        <v>26.193884324952201</v>
      </c>
      <c r="K5" s="107">
        <v>9.5303900312120205E-3</v>
      </c>
      <c r="L5" s="107">
        <v>5.4229934924078002E-2</v>
      </c>
      <c r="M5" s="107">
        <v>1.22572803137863E-2</v>
      </c>
    </row>
    <row r="6" spans="1:13">
      <c r="A6" s="131">
        <v>108747</v>
      </c>
      <c r="B6" s="118" t="s">
        <v>1450</v>
      </c>
      <c r="C6" s="162">
        <v>0</v>
      </c>
      <c r="D6" s="107">
        <v>1.51096825593055E-2</v>
      </c>
      <c r="E6" s="107">
        <v>0.65145914595543897</v>
      </c>
      <c r="F6" s="107">
        <v>21.516063554280102</v>
      </c>
      <c r="G6" s="107">
        <v>0</v>
      </c>
      <c r="H6" s="107">
        <v>0</v>
      </c>
      <c r="I6" s="107">
        <v>16.632101370224198</v>
      </c>
      <c r="J6" s="107">
        <v>52.191726827649099</v>
      </c>
      <c r="K6" s="107">
        <v>91.870577303376095</v>
      </c>
      <c r="L6" s="107">
        <v>6.9293805736322003E-2</v>
      </c>
      <c r="M6" s="107">
        <v>1.7364480444530699E-2</v>
      </c>
    </row>
    <row r="7" spans="1:13">
      <c r="A7" s="131">
        <v>181589</v>
      </c>
      <c r="B7" s="118" t="s">
        <v>1451</v>
      </c>
      <c r="C7" s="162">
        <v>37.456939603334703</v>
      </c>
      <c r="D7" s="107">
        <v>37.117622010686603</v>
      </c>
      <c r="E7" s="107">
        <v>10.1946208671145</v>
      </c>
      <c r="F7" s="107">
        <v>2.79974802267795E-2</v>
      </c>
      <c r="G7" s="107">
        <v>7.9154628566905395E-3</v>
      </c>
      <c r="H7" s="107">
        <v>6.5338124795818299E-3</v>
      </c>
      <c r="I7" s="107">
        <v>0.10669288034813</v>
      </c>
      <c r="J7" s="107">
        <v>0.366152186540536</v>
      </c>
      <c r="K7" s="107">
        <v>0</v>
      </c>
      <c r="L7" s="107">
        <v>35.0340443480356</v>
      </c>
      <c r="M7" s="107">
        <v>4.6986241202847702E-2</v>
      </c>
    </row>
    <row r="8" spans="1:13">
      <c r="A8" s="131">
        <v>114941</v>
      </c>
      <c r="B8" s="118" t="s">
        <v>1452</v>
      </c>
      <c r="C8" s="162">
        <v>27.169326729040499</v>
      </c>
      <c r="D8" s="107">
        <v>5.4477273663823302</v>
      </c>
      <c r="E8" s="107">
        <v>33.8513692895215</v>
      </c>
      <c r="F8" s="107">
        <v>0.84692377686008202</v>
      </c>
      <c r="G8" s="107">
        <v>0</v>
      </c>
      <c r="H8" s="107">
        <v>2.1779374931939401E-3</v>
      </c>
      <c r="I8" s="107">
        <v>0.444753467518611</v>
      </c>
      <c r="J8" s="107">
        <v>6.2235499128702999E-2</v>
      </c>
      <c r="K8" s="107">
        <v>0</v>
      </c>
      <c r="L8" s="107">
        <v>9.03832248734634E-3</v>
      </c>
      <c r="M8" s="107">
        <v>3.0643200784465901E-3</v>
      </c>
    </row>
    <row r="9" spans="1:13">
      <c r="A9" s="131">
        <v>102222</v>
      </c>
      <c r="B9" s="118" t="s">
        <v>1453</v>
      </c>
      <c r="C9" s="162">
        <v>0</v>
      </c>
      <c r="D9" s="107">
        <v>0</v>
      </c>
      <c r="E9" s="107">
        <v>0</v>
      </c>
      <c r="F9" s="107">
        <v>0</v>
      </c>
      <c r="G9" s="107">
        <v>0</v>
      </c>
      <c r="H9" s="107">
        <v>2.1779374931939401E-3</v>
      </c>
      <c r="I9" s="107">
        <v>1.1987964084059599E-3</v>
      </c>
      <c r="J9" s="107">
        <v>0</v>
      </c>
      <c r="K9" s="107">
        <v>0</v>
      </c>
      <c r="L9" s="107">
        <v>0.18076644974692599</v>
      </c>
      <c r="M9" s="107">
        <v>65.785844884117594</v>
      </c>
    </row>
    <row r="10" spans="1:13">
      <c r="A10" s="131">
        <v>20595</v>
      </c>
      <c r="B10" s="118" t="s">
        <v>1454</v>
      </c>
      <c r="C10" s="162">
        <v>0</v>
      </c>
      <c r="D10" s="107">
        <v>0</v>
      </c>
      <c r="E10" s="107">
        <v>0</v>
      </c>
      <c r="F10" s="107">
        <v>0</v>
      </c>
      <c r="G10" s="107">
        <v>0</v>
      </c>
      <c r="H10" s="107">
        <v>0</v>
      </c>
      <c r="I10" s="107">
        <v>0</v>
      </c>
      <c r="J10" s="107">
        <v>0</v>
      </c>
      <c r="K10" s="107">
        <v>0</v>
      </c>
      <c r="L10" s="107">
        <v>53.232706676307501</v>
      </c>
      <c r="M10" s="107">
        <v>0</v>
      </c>
    </row>
    <row r="11" spans="1:13">
      <c r="A11" s="131">
        <v>519827</v>
      </c>
      <c r="B11" s="118" t="s">
        <v>1455</v>
      </c>
      <c r="C11" s="162">
        <v>0</v>
      </c>
      <c r="D11" s="107">
        <v>0</v>
      </c>
      <c r="E11" s="107">
        <v>0</v>
      </c>
      <c r="F11" s="107">
        <v>0.17498425141737201</v>
      </c>
      <c r="G11" s="107">
        <v>0</v>
      </c>
      <c r="H11" s="107">
        <v>2.1779374931939401E-3</v>
      </c>
      <c r="I11" s="107">
        <v>0</v>
      </c>
      <c r="J11" s="107">
        <v>1.5413658617542101</v>
      </c>
      <c r="K11" s="107">
        <v>0</v>
      </c>
      <c r="L11" s="107">
        <v>2.8621354543263401E-2</v>
      </c>
      <c r="M11" s="107">
        <v>31.599268648941202</v>
      </c>
    </row>
    <row r="12" spans="1:13">
      <c r="A12" s="131">
        <v>8952</v>
      </c>
      <c r="B12" s="118" t="s">
        <v>1456</v>
      </c>
      <c r="C12" s="162">
        <v>0</v>
      </c>
      <c r="D12" s="107">
        <v>1.3736075053914E-3</v>
      </c>
      <c r="E12" s="107">
        <v>0</v>
      </c>
      <c r="F12" s="107">
        <v>26.240638342549101</v>
      </c>
      <c r="G12" s="107">
        <v>0</v>
      </c>
      <c r="H12" s="107">
        <v>0</v>
      </c>
      <c r="I12" s="107">
        <v>0</v>
      </c>
      <c r="J12" s="107">
        <v>1.0372583188117099E-2</v>
      </c>
      <c r="K12" s="107">
        <v>9.5303900312120205E-3</v>
      </c>
      <c r="L12" s="107">
        <v>0</v>
      </c>
      <c r="M12" s="107">
        <v>1.02144002614886E-3</v>
      </c>
    </row>
    <row r="13" spans="1:13">
      <c r="A13" s="131">
        <v>89696</v>
      </c>
      <c r="B13" s="118" t="s">
        <v>1457</v>
      </c>
      <c r="C13" s="162">
        <v>5.4852320675105402</v>
      </c>
      <c r="D13" s="107">
        <v>9.6152525377398608E-3</v>
      </c>
      <c r="E13" s="107">
        <v>19.586660403945501</v>
      </c>
      <c r="F13" s="107">
        <v>0</v>
      </c>
      <c r="G13" s="107">
        <v>0</v>
      </c>
      <c r="H13" s="107">
        <v>0</v>
      </c>
      <c r="I13" s="107">
        <v>4.7951856336238396E-3</v>
      </c>
      <c r="J13" s="107">
        <v>1.03725831881171E-3</v>
      </c>
      <c r="K13" s="107">
        <v>0</v>
      </c>
      <c r="L13" s="107">
        <v>3.0127741624487799E-3</v>
      </c>
      <c r="M13" s="107">
        <v>0</v>
      </c>
    </row>
    <row r="14" spans="1:13">
      <c r="A14" s="131">
        <v>266244</v>
      </c>
      <c r="B14" s="118" t="s">
        <v>1455</v>
      </c>
      <c r="C14" s="162">
        <v>5.9520169591716101</v>
      </c>
      <c r="D14" s="107">
        <v>5.8941498056345303</v>
      </c>
      <c r="E14" s="107">
        <v>1.58882512712643</v>
      </c>
      <c r="F14" s="107">
        <v>0</v>
      </c>
      <c r="G14" s="107">
        <v>0</v>
      </c>
      <c r="H14" s="107">
        <v>0</v>
      </c>
      <c r="I14" s="107">
        <v>2.1578335351307199E-2</v>
      </c>
      <c r="J14" s="107">
        <v>5.4974690897020902E-2</v>
      </c>
      <c r="K14" s="107">
        <v>0</v>
      </c>
      <c r="L14" s="107">
        <v>4.9514943359845702</v>
      </c>
      <c r="M14" s="107">
        <v>7.1500801830420499E-3</v>
      </c>
    </row>
    <row r="15" spans="1:13">
      <c r="A15" s="131">
        <v>12526</v>
      </c>
      <c r="B15" s="118" t="s">
        <v>1458</v>
      </c>
      <c r="C15" s="162">
        <v>8.1901384047779207</v>
      </c>
      <c r="D15" s="107">
        <v>0.89559209351519797</v>
      </c>
      <c r="E15" s="107">
        <v>8.2647497294095995</v>
      </c>
      <c r="F15" s="107">
        <v>0.37796598306152401</v>
      </c>
      <c r="G15" s="107">
        <v>0</v>
      </c>
      <c r="H15" s="107">
        <v>2.1779374931939401E-3</v>
      </c>
      <c r="I15" s="107">
        <v>0.15584353309277399</v>
      </c>
      <c r="J15" s="107">
        <v>1.14098415069288E-2</v>
      </c>
      <c r="K15" s="107">
        <v>0</v>
      </c>
      <c r="L15" s="107">
        <v>3.0127741624487799E-3</v>
      </c>
      <c r="M15" s="107">
        <v>0</v>
      </c>
    </row>
    <row r="16" spans="1:13">
      <c r="A16" s="131">
        <v>15382</v>
      </c>
      <c r="B16" s="118" t="s">
        <v>1459</v>
      </c>
      <c r="C16" s="162">
        <v>0</v>
      </c>
      <c r="D16" s="107">
        <v>5.4944300215656302E-3</v>
      </c>
      <c r="E16" s="107">
        <v>0.16950190944922</v>
      </c>
      <c r="F16" s="107">
        <v>2.89773920347168</v>
      </c>
      <c r="G16" s="107">
        <v>0</v>
      </c>
      <c r="H16" s="107">
        <v>0</v>
      </c>
      <c r="I16" s="107">
        <v>7.1616097438172002</v>
      </c>
      <c r="J16" s="107">
        <v>5.4808729566011101</v>
      </c>
      <c r="K16" s="107">
        <v>1.50341902742369</v>
      </c>
      <c r="L16" s="107">
        <v>1.5063870812243901E-2</v>
      </c>
      <c r="M16" s="107">
        <v>0</v>
      </c>
    </row>
    <row r="17" spans="1:13">
      <c r="A17" s="131">
        <v>554755</v>
      </c>
      <c r="B17" s="118" t="s">
        <v>1460</v>
      </c>
      <c r="C17" s="162">
        <v>0.14676206200697101</v>
      </c>
      <c r="D17" s="107">
        <v>0</v>
      </c>
      <c r="E17" s="107">
        <v>2.0421916801110899E-3</v>
      </c>
      <c r="F17" s="107">
        <v>0</v>
      </c>
      <c r="G17" s="107">
        <v>14.952309336288399</v>
      </c>
      <c r="H17" s="107">
        <v>0</v>
      </c>
      <c r="I17" s="107">
        <v>2.3975928168119198E-3</v>
      </c>
      <c r="J17" s="107">
        <v>0</v>
      </c>
      <c r="K17" s="107">
        <v>0</v>
      </c>
      <c r="L17" s="107">
        <v>0</v>
      </c>
      <c r="M17" s="107">
        <v>0</v>
      </c>
    </row>
    <row r="18" spans="1:13">
      <c r="A18" s="131">
        <v>12530</v>
      </c>
      <c r="B18" s="118" t="s">
        <v>1458</v>
      </c>
      <c r="C18" s="162">
        <v>4.6780407264721999</v>
      </c>
      <c r="D18" s="107">
        <v>0.101646955398964</v>
      </c>
      <c r="E18" s="107">
        <v>5.8406682051177299</v>
      </c>
      <c r="F18" s="107">
        <v>3.49968502834744E-2</v>
      </c>
      <c r="G18" s="107">
        <v>0</v>
      </c>
      <c r="H18" s="107">
        <v>2.1779374931939401E-3</v>
      </c>
      <c r="I18" s="107">
        <v>8.3915748588417202E-2</v>
      </c>
      <c r="J18" s="107">
        <v>0</v>
      </c>
      <c r="K18" s="107">
        <v>0</v>
      </c>
      <c r="L18" s="107">
        <v>4.51916124367317E-3</v>
      </c>
      <c r="M18" s="107">
        <v>0</v>
      </c>
    </row>
    <row r="19" spans="1:13">
      <c r="A19" s="131">
        <v>101769</v>
      </c>
      <c r="B19" s="118" t="s">
        <v>1461</v>
      </c>
      <c r="C19" s="162">
        <v>0</v>
      </c>
      <c r="D19" s="107">
        <v>0</v>
      </c>
      <c r="E19" s="107">
        <v>0</v>
      </c>
      <c r="F19" s="107">
        <v>10.163085322320899</v>
      </c>
      <c r="G19" s="107">
        <v>0</v>
      </c>
      <c r="H19" s="107">
        <v>0</v>
      </c>
      <c r="I19" s="107">
        <v>0</v>
      </c>
      <c r="J19" s="107">
        <v>1.03725831881171E-3</v>
      </c>
      <c r="K19" s="107">
        <v>0</v>
      </c>
      <c r="L19" s="107">
        <v>3.0127741624487799E-3</v>
      </c>
      <c r="M19" s="107">
        <v>0</v>
      </c>
    </row>
    <row r="20" spans="1:13">
      <c r="A20" s="131">
        <v>84384</v>
      </c>
      <c r="B20" s="118" t="s">
        <v>1462</v>
      </c>
      <c r="C20" s="162">
        <v>0</v>
      </c>
      <c r="D20" s="107">
        <v>0</v>
      </c>
      <c r="E20" s="107">
        <v>0</v>
      </c>
      <c r="F20" s="107">
        <v>10.1490865822076</v>
      </c>
      <c r="G20" s="107">
        <v>0</v>
      </c>
      <c r="H20" s="107">
        <v>0</v>
      </c>
      <c r="I20" s="107">
        <v>0</v>
      </c>
      <c r="J20" s="107">
        <v>3.1117749564351501E-3</v>
      </c>
      <c r="K20" s="107">
        <v>0</v>
      </c>
      <c r="L20" s="107">
        <v>0</v>
      </c>
      <c r="M20" s="107">
        <v>0</v>
      </c>
    </row>
    <row r="21" spans="1:13">
      <c r="A21" s="131">
        <v>518033</v>
      </c>
      <c r="B21" s="118" t="s">
        <v>1463</v>
      </c>
      <c r="C21" s="162">
        <v>0</v>
      </c>
      <c r="D21" s="107">
        <v>0</v>
      </c>
      <c r="E21" s="107">
        <v>6.1265750403332797E-3</v>
      </c>
      <c r="F21" s="107">
        <v>2.7717505424511701</v>
      </c>
      <c r="G21" s="107">
        <v>0.64511022282027897</v>
      </c>
      <c r="H21" s="107">
        <v>2.1779374931939401E-3</v>
      </c>
      <c r="I21" s="107">
        <v>0.25774122780728098</v>
      </c>
      <c r="J21" s="107">
        <v>6.1644261886980303</v>
      </c>
      <c r="K21" s="107">
        <v>0</v>
      </c>
      <c r="L21" s="107">
        <v>0</v>
      </c>
      <c r="M21" s="107">
        <v>1.02144002614886E-3</v>
      </c>
    </row>
    <row r="22" spans="1:13">
      <c r="A22" s="131">
        <v>511415</v>
      </c>
      <c r="B22" s="118" t="s">
        <v>1464</v>
      </c>
      <c r="C22" s="162">
        <v>0</v>
      </c>
      <c r="D22" s="107">
        <v>0</v>
      </c>
      <c r="E22" s="107">
        <v>0</v>
      </c>
      <c r="F22" s="107">
        <v>2.5337719605235498</v>
      </c>
      <c r="G22" s="107">
        <v>0</v>
      </c>
      <c r="H22" s="107">
        <v>0</v>
      </c>
      <c r="I22" s="107">
        <v>0</v>
      </c>
      <c r="J22" s="107">
        <v>6.5679196747157897</v>
      </c>
      <c r="K22" s="107">
        <v>0</v>
      </c>
      <c r="L22" s="107">
        <v>1.5063870812243899E-3</v>
      </c>
      <c r="M22" s="107">
        <v>1.02144002614886E-3</v>
      </c>
    </row>
    <row r="23" spans="1:13">
      <c r="A23" s="131">
        <v>246692</v>
      </c>
      <c r="B23" s="118" t="s">
        <v>1465</v>
      </c>
      <c r="C23" s="162">
        <v>0.47289997757801799</v>
      </c>
      <c r="D23" s="107">
        <v>0</v>
      </c>
      <c r="E23" s="107">
        <v>4.4928216962443999E-2</v>
      </c>
      <c r="F23" s="107">
        <v>0</v>
      </c>
      <c r="G23" s="107">
        <v>6.44714449677444</v>
      </c>
      <c r="H23" s="107">
        <v>0</v>
      </c>
      <c r="I23" s="107">
        <v>0.43036791061773899</v>
      </c>
      <c r="J23" s="107">
        <v>0</v>
      </c>
      <c r="K23" s="107">
        <v>0</v>
      </c>
      <c r="L23" s="107">
        <v>0</v>
      </c>
      <c r="M23" s="107">
        <v>0</v>
      </c>
    </row>
    <row r="24" spans="1:13">
      <c r="A24" s="131">
        <v>79398</v>
      </c>
      <c r="B24" s="118" t="s">
        <v>1466</v>
      </c>
      <c r="C24" s="162">
        <v>0</v>
      </c>
      <c r="D24" s="107">
        <v>0</v>
      </c>
      <c r="E24" s="107">
        <v>0</v>
      </c>
      <c r="F24" s="107">
        <v>5.5225029747322703</v>
      </c>
      <c r="G24" s="107">
        <v>0</v>
      </c>
      <c r="H24" s="107">
        <v>2.1779374931939401E-3</v>
      </c>
      <c r="I24" s="107">
        <v>0</v>
      </c>
      <c r="J24" s="107">
        <v>0</v>
      </c>
      <c r="K24" s="107">
        <v>0</v>
      </c>
      <c r="L24" s="107">
        <v>0</v>
      </c>
      <c r="M24" s="107">
        <v>0</v>
      </c>
    </row>
    <row r="25" spans="1:13">
      <c r="A25" s="131">
        <v>17434</v>
      </c>
      <c r="B25" s="118" t="s">
        <v>1467</v>
      </c>
      <c r="C25" s="162">
        <v>0</v>
      </c>
      <c r="D25" s="107">
        <v>0</v>
      </c>
      <c r="E25" s="107">
        <v>0</v>
      </c>
      <c r="F25" s="107">
        <v>5.3615174634282896</v>
      </c>
      <c r="G25" s="107">
        <v>0</v>
      </c>
      <c r="H25" s="107">
        <v>0</v>
      </c>
      <c r="I25" s="107">
        <v>0</v>
      </c>
      <c r="J25" s="107">
        <v>0</v>
      </c>
      <c r="K25" s="107">
        <v>4.7651950156060103E-3</v>
      </c>
      <c r="L25" s="107">
        <v>6.3268257411424403E-2</v>
      </c>
      <c r="M25" s="107">
        <v>0</v>
      </c>
    </row>
    <row r="26" spans="1:13">
      <c r="A26" s="131">
        <v>102524</v>
      </c>
      <c r="B26" s="118" t="s">
        <v>1455</v>
      </c>
      <c r="C26" s="162">
        <v>0.22014309301045601</v>
      </c>
      <c r="D26" s="107">
        <v>4.5123006552107796</v>
      </c>
      <c r="E26" s="107">
        <v>0.100067392325443</v>
      </c>
      <c r="F26" s="107">
        <v>0</v>
      </c>
      <c r="G26" s="107">
        <v>0</v>
      </c>
      <c r="H26" s="107">
        <v>0</v>
      </c>
      <c r="I26" s="107">
        <v>0</v>
      </c>
      <c r="J26" s="107">
        <v>4.35648493900921E-2</v>
      </c>
      <c r="K26" s="107">
        <v>0</v>
      </c>
      <c r="L26" s="107">
        <v>0.35249457700650699</v>
      </c>
      <c r="M26" s="107">
        <v>2.0428800522977199E-3</v>
      </c>
    </row>
    <row r="27" spans="1:13">
      <c r="A27" s="131">
        <v>107560</v>
      </c>
      <c r="B27" s="118" t="s">
        <v>1468</v>
      </c>
      <c r="C27" s="162">
        <v>1.2760145946717201</v>
      </c>
      <c r="D27" s="107">
        <v>0.68680375269570404</v>
      </c>
      <c r="E27" s="107">
        <v>3.0775828619274201</v>
      </c>
      <c r="F27" s="107">
        <v>4.89955903968642E-2</v>
      </c>
      <c r="G27" s="107">
        <v>0</v>
      </c>
      <c r="H27" s="107">
        <v>0</v>
      </c>
      <c r="I27" s="107">
        <v>2.1578335351307199E-2</v>
      </c>
      <c r="J27" s="107">
        <v>8.2980665504937302E-3</v>
      </c>
      <c r="K27" s="107">
        <v>0</v>
      </c>
      <c r="L27" s="107">
        <v>0</v>
      </c>
      <c r="M27" s="107">
        <v>0</v>
      </c>
    </row>
    <row r="28" spans="1:13">
      <c r="A28" s="131">
        <v>143798</v>
      </c>
      <c r="B28" s="118" t="s">
        <v>1469</v>
      </c>
      <c r="C28" s="162">
        <v>0.64819910719745599</v>
      </c>
      <c r="D28" s="107">
        <v>1.3736075053914E-3</v>
      </c>
      <c r="E28" s="107">
        <v>4.0884677435824104</v>
      </c>
      <c r="F28" s="107">
        <v>0.118989290963813</v>
      </c>
      <c r="G28" s="107">
        <v>0</v>
      </c>
      <c r="H28" s="107">
        <v>2.1779374931939401E-3</v>
      </c>
      <c r="I28" s="107">
        <v>1.1987964084059599E-3</v>
      </c>
      <c r="J28" s="107">
        <v>0</v>
      </c>
      <c r="K28" s="107">
        <v>0</v>
      </c>
      <c r="L28" s="107">
        <v>3.0127741624487799E-3</v>
      </c>
      <c r="M28" s="107">
        <v>0</v>
      </c>
    </row>
    <row r="29" spans="1:13">
      <c r="A29" s="131">
        <v>428705</v>
      </c>
      <c r="B29" s="118" t="s">
        <v>1451</v>
      </c>
      <c r="C29" s="162">
        <v>2.24423653152326</v>
      </c>
      <c r="D29" s="107">
        <v>0.958778038763203</v>
      </c>
      <c r="E29" s="107">
        <v>1.1987665162252099</v>
      </c>
      <c r="F29" s="107">
        <v>0</v>
      </c>
      <c r="G29" s="107">
        <v>0</v>
      </c>
      <c r="H29" s="107">
        <v>0</v>
      </c>
      <c r="I29" s="107">
        <v>8.3915748588417206E-3</v>
      </c>
      <c r="J29" s="107">
        <v>2.4894199651481201E-2</v>
      </c>
      <c r="K29" s="107">
        <v>2.3825975078029999E-3</v>
      </c>
      <c r="L29" s="107">
        <v>0.16871535309713101</v>
      </c>
      <c r="M29" s="107">
        <v>0</v>
      </c>
    </row>
    <row r="30" spans="1:13">
      <c r="A30" s="265" t="s">
        <v>1472</v>
      </c>
      <c r="B30" s="265"/>
      <c r="C30" s="163">
        <f>SUM(C5:C29)</f>
        <v>95.50133512709175</v>
      </c>
      <c r="D30" s="164">
        <f t="shared" ref="D30:M30" si="0">SUM(D5:D29)</f>
        <v>91.773464650210684</v>
      </c>
      <c r="E30" s="164">
        <f t="shared" si="0"/>
        <v>93.67329017501568</v>
      </c>
      <c r="F30" s="164">
        <f t="shared" si="0"/>
        <v>95.345418912297689</v>
      </c>
      <c r="G30" s="164">
        <f t="shared" si="0"/>
        <v>99.224284640044203</v>
      </c>
      <c r="H30" s="164">
        <f t="shared" si="0"/>
        <v>98.630077316780998</v>
      </c>
      <c r="I30" s="164">
        <f t="shared" si="0"/>
        <v>99.472529580301256</v>
      </c>
      <c r="J30" s="164">
        <f t="shared" si="0"/>
        <v>98.727284042817899</v>
      </c>
      <c r="K30" s="164">
        <f t="shared" si="0"/>
        <v>93.400204903385628</v>
      </c>
      <c r="L30" s="164">
        <f t="shared" si="0"/>
        <v>94.177813931067575</v>
      </c>
      <c r="M30" s="164">
        <f t="shared" si="0"/>
        <v>97.477043135412202</v>
      </c>
    </row>
    <row r="31" spans="1:13">
      <c r="A31" s="142"/>
      <c r="B31" s="143"/>
      <c r="C31" s="142"/>
      <c r="D31" s="142"/>
      <c r="E31" s="142"/>
      <c r="F31" s="142"/>
      <c r="G31" s="142"/>
      <c r="H31" s="142"/>
      <c r="I31" s="142"/>
      <c r="J31" s="142"/>
      <c r="K31" s="142"/>
      <c r="L31" s="142"/>
      <c r="M31" s="142"/>
    </row>
    <row r="32" spans="1:13">
      <c r="A32" s="142"/>
      <c r="B32" s="143"/>
      <c r="C32" s="142"/>
      <c r="D32" s="142"/>
      <c r="E32" s="142"/>
      <c r="F32" s="142"/>
      <c r="G32" s="142"/>
      <c r="H32" s="142"/>
      <c r="I32" s="142"/>
      <c r="J32" s="142"/>
      <c r="K32" s="142"/>
      <c r="L32" s="142"/>
      <c r="M32" s="142"/>
    </row>
    <row r="33" spans="1:13">
      <c r="A33" s="268" t="s">
        <v>1473</v>
      </c>
      <c r="B33" s="268"/>
      <c r="C33" s="165"/>
      <c r="D33" s="165"/>
      <c r="E33" s="165"/>
      <c r="F33" s="165"/>
      <c r="G33" s="165"/>
      <c r="H33" s="165"/>
      <c r="I33" s="165"/>
      <c r="J33" s="165"/>
      <c r="K33" s="165"/>
      <c r="L33" s="165"/>
      <c r="M33" s="165"/>
    </row>
    <row r="34" spans="1:13" ht="30">
      <c r="A34" s="127" t="s">
        <v>1701</v>
      </c>
      <c r="B34" s="145" t="s">
        <v>1646</v>
      </c>
      <c r="C34" s="2" t="s">
        <v>1440</v>
      </c>
      <c r="D34" s="2" t="s">
        <v>1441</v>
      </c>
      <c r="E34" s="2" t="s">
        <v>1442</v>
      </c>
      <c r="F34" s="2" t="s">
        <v>1443</v>
      </c>
      <c r="G34" s="2" t="s">
        <v>1444</v>
      </c>
      <c r="H34" s="2" t="s">
        <v>1445</v>
      </c>
      <c r="I34" s="2" t="s">
        <v>1446</v>
      </c>
      <c r="J34" s="2" t="s">
        <v>1447</v>
      </c>
      <c r="K34" s="2" t="s">
        <v>1448</v>
      </c>
      <c r="L34" s="2" t="s">
        <v>565</v>
      </c>
      <c r="M34" s="2" t="s">
        <v>572</v>
      </c>
    </row>
    <row r="35" spans="1:13">
      <c r="A35" s="131">
        <v>21666904</v>
      </c>
      <c r="B35" s="118" t="s">
        <v>1647</v>
      </c>
      <c r="C35" s="107">
        <v>2.41669939280427E-3</v>
      </c>
      <c r="D35" s="107">
        <v>1.44146234793241</v>
      </c>
      <c r="E35" s="107">
        <v>0.27077497665732903</v>
      </c>
      <c r="F35" s="107">
        <v>80.370004018422904</v>
      </c>
      <c r="G35" s="107">
        <v>1.4146545349323201E-2</v>
      </c>
      <c r="H35" s="107">
        <v>6.1403508771929802</v>
      </c>
      <c r="I35" s="107">
        <v>4.0776699029126204</v>
      </c>
      <c r="J35" s="107">
        <v>78.117215156680203</v>
      </c>
      <c r="K35" s="107">
        <v>11.8057225294541</v>
      </c>
      <c r="L35" s="107">
        <v>0.32563072281058097</v>
      </c>
      <c r="M35" s="107">
        <v>41.6</v>
      </c>
    </row>
    <row r="36" spans="1:13">
      <c r="A36" s="131">
        <v>288804412</v>
      </c>
      <c r="B36" s="118" t="s">
        <v>1648</v>
      </c>
      <c r="C36" s="107">
        <v>80.389692777089607</v>
      </c>
      <c r="D36" s="107">
        <v>6.24782441828291E-3</v>
      </c>
      <c r="E36" s="107">
        <v>0.28011204481792701</v>
      </c>
      <c r="F36" s="107">
        <v>2.2503168371920399</v>
      </c>
      <c r="G36" s="107">
        <v>0.37616950133427601</v>
      </c>
      <c r="H36" s="107">
        <v>59.649122807017498</v>
      </c>
      <c r="I36" s="107">
        <v>6.01941747572815</v>
      </c>
      <c r="J36" s="107">
        <v>0.406450767011931</v>
      </c>
      <c r="K36" s="107">
        <v>1.53883144986775</v>
      </c>
      <c r="L36" s="107">
        <v>0.25243849612379898</v>
      </c>
      <c r="M36" s="107">
        <v>8</v>
      </c>
    </row>
    <row r="37" spans="1:13">
      <c r="A37" s="131">
        <v>259018347</v>
      </c>
      <c r="B37" s="118" t="s">
        <v>1647</v>
      </c>
      <c r="C37" s="107">
        <v>1.2083496964021299E-2</v>
      </c>
      <c r="D37" s="107">
        <v>0.97823079463401097</v>
      </c>
      <c r="E37" s="107">
        <v>0.35480859010270699</v>
      </c>
      <c r="F37" s="107">
        <v>1.8546567339494901E-2</v>
      </c>
      <c r="G37" s="107">
        <v>97.588014017940296</v>
      </c>
      <c r="H37" s="107">
        <v>7.8947368421052602</v>
      </c>
      <c r="I37" s="107">
        <v>5.6310679611650398</v>
      </c>
      <c r="J37" s="107">
        <v>0.36711682181722799</v>
      </c>
      <c r="K37" s="107">
        <v>2.38037989901418</v>
      </c>
      <c r="L37" s="107">
        <v>1.19497512958011E-2</v>
      </c>
      <c r="M37" s="107">
        <v>8.7999999999999901</v>
      </c>
    </row>
    <row r="38" spans="1:13">
      <c r="A38" s="131">
        <v>999999121</v>
      </c>
      <c r="B38" s="118" t="s">
        <v>1470</v>
      </c>
      <c r="C38" s="107">
        <v>4.9397335588919402</v>
      </c>
      <c r="D38" s="107">
        <v>90.319442337043299</v>
      </c>
      <c r="E38" s="107">
        <v>0.224089635854341</v>
      </c>
      <c r="F38" s="107">
        <v>6.1821891131649698E-3</v>
      </c>
      <c r="G38" s="107">
        <v>7.0732726746616003E-3</v>
      </c>
      <c r="H38" s="107">
        <v>2.6315789473684199</v>
      </c>
      <c r="I38" s="107">
        <v>7.1844660194174699</v>
      </c>
      <c r="J38" s="107">
        <v>0.18355841090861399</v>
      </c>
      <c r="K38" s="107">
        <v>0.86559269055061305</v>
      </c>
      <c r="L38" s="107">
        <v>5.6014459199067897E-2</v>
      </c>
      <c r="M38" s="107">
        <v>0</v>
      </c>
    </row>
    <row r="39" spans="1:13">
      <c r="A39" s="131">
        <v>999999021</v>
      </c>
      <c r="B39" s="118" t="s">
        <v>1657</v>
      </c>
      <c r="C39" s="107">
        <v>2.4771168776243802E-2</v>
      </c>
      <c r="D39" s="107">
        <v>1.3388195182034801E-2</v>
      </c>
      <c r="E39" s="107">
        <v>97.516339869280998</v>
      </c>
      <c r="F39" s="107">
        <v>1.5455472782912401E-3</v>
      </c>
      <c r="G39" s="107">
        <v>6.4302478860560005E-4</v>
      </c>
      <c r="H39" s="107">
        <v>1.7543859649122799</v>
      </c>
      <c r="I39" s="107">
        <v>0</v>
      </c>
      <c r="J39" s="107">
        <v>1.3111315064901E-2</v>
      </c>
      <c r="K39" s="107">
        <v>0.144265448425102</v>
      </c>
      <c r="L39" s="107">
        <v>3.7342972799378599E-3</v>
      </c>
      <c r="M39" s="107">
        <v>0</v>
      </c>
    </row>
    <row r="40" spans="1:13">
      <c r="A40" s="131">
        <v>999999014</v>
      </c>
      <c r="B40" s="118" t="s">
        <v>1649</v>
      </c>
      <c r="C40" s="107">
        <v>1.8125245446032E-3</v>
      </c>
      <c r="D40" s="107">
        <v>8.1221717437677907E-2</v>
      </c>
      <c r="E40" s="107">
        <v>8.4033613445378103E-2</v>
      </c>
      <c r="F40" s="107">
        <v>0.41266112330376098</v>
      </c>
      <c r="G40" s="107">
        <v>3.2151239430280002E-3</v>
      </c>
      <c r="H40" s="107">
        <v>0.87719298245613997</v>
      </c>
      <c r="I40" s="107">
        <v>1.5533980582524201</v>
      </c>
      <c r="J40" s="107">
        <v>0.118001835584109</v>
      </c>
      <c r="K40" s="107">
        <v>0.43279634527530603</v>
      </c>
      <c r="L40" s="107">
        <v>78.828775001120206</v>
      </c>
      <c r="M40" s="107">
        <v>13.6</v>
      </c>
    </row>
    <row r="41" spans="1:13">
      <c r="A41" s="131">
        <v>999999122</v>
      </c>
      <c r="B41" s="118" t="s">
        <v>1470</v>
      </c>
      <c r="C41" s="107">
        <v>13.649518170558499</v>
      </c>
      <c r="D41" s="107">
        <v>2.37774346432938</v>
      </c>
      <c r="E41" s="107">
        <v>9.3370681605975697E-2</v>
      </c>
      <c r="F41" s="107">
        <v>3.0910945565824802E-3</v>
      </c>
      <c r="G41" s="107">
        <v>1.2860495772112001E-3</v>
      </c>
      <c r="H41" s="107">
        <v>0.87719298245613997</v>
      </c>
      <c r="I41" s="107">
        <v>53.5922330097087</v>
      </c>
      <c r="J41" s="107">
        <v>3.9333945194702999E-2</v>
      </c>
      <c r="K41" s="107">
        <v>0.36066362106275501</v>
      </c>
      <c r="L41" s="107">
        <v>3.8836691711353698E-2</v>
      </c>
      <c r="M41" s="107">
        <v>1.6</v>
      </c>
    </row>
    <row r="42" spans="1:13">
      <c r="A42" s="131">
        <v>346654952</v>
      </c>
      <c r="B42" s="118" t="s">
        <v>1650</v>
      </c>
      <c r="C42" s="107">
        <v>0</v>
      </c>
      <c r="D42" s="107">
        <v>0</v>
      </c>
      <c r="E42" s="107">
        <v>0</v>
      </c>
      <c r="F42" s="107">
        <v>0</v>
      </c>
      <c r="G42" s="107">
        <v>0</v>
      </c>
      <c r="H42" s="107">
        <v>0</v>
      </c>
      <c r="I42" s="107">
        <v>0</v>
      </c>
      <c r="J42" s="107">
        <v>0</v>
      </c>
      <c r="K42" s="107">
        <v>37.869680211589298</v>
      </c>
      <c r="L42" s="107">
        <v>0</v>
      </c>
      <c r="M42" s="107">
        <v>0</v>
      </c>
    </row>
    <row r="43" spans="1:13">
      <c r="A43" s="131">
        <v>171474485</v>
      </c>
      <c r="B43" s="118" t="s">
        <v>1651</v>
      </c>
      <c r="C43" s="107">
        <v>0</v>
      </c>
      <c r="D43" s="107">
        <v>0</v>
      </c>
      <c r="E43" s="107">
        <v>0</v>
      </c>
      <c r="F43" s="107">
        <v>0</v>
      </c>
      <c r="G43" s="107">
        <v>0</v>
      </c>
      <c r="H43" s="107">
        <v>0</v>
      </c>
      <c r="I43" s="107">
        <v>0</v>
      </c>
      <c r="J43" s="107">
        <v>1.3111315064901E-2</v>
      </c>
      <c r="K43" s="107">
        <v>32.050973791776798</v>
      </c>
      <c r="L43" s="107">
        <v>0</v>
      </c>
      <c r="M43" s="107">
        <v>0</v>
      </c>
    </row>
    <row r="44" spans="1:13">
      <c r="A44" s="131">
        <v>21666910</v>
      </c>
      <c r="B44" s="118" t="s">
        <v>1647</v>
      </c>
      <c r="C44" s="107">
        <v>5.4375736338096196E-3</v>
      </c>
      <c r="D44" s="107">
        <v>0.35791108453306397</v>
      </c>
      <c r="E44" s="107">
        <v>4.66853408029878E-2</v>
      </c>
      <c r="F44" s="107">
        <v>7.3135297208741603</v>
      </c>
      <c r="G44" s="107">
        <v>9.6453718290840096E-3</v>
      </c>
      <c r="H44" s="107">
        <v>1.7543859649122799</v>
      </c>
      <c r="I44" s="107">
        <v>1.1650485436893201</v>
      </c>
      <c r="J44" s="107">
        <v>7.7618985184213898</v>
      </c>
      <c r="K44" s="107">
        <v>1.37052176003847</v>
      </c>
      <c r="L44" s="107">
        <v>0.16729651814121599</v>
      </c>
      <c r="M44" s="107">
        <v>2.3999999999999901</v>
      </c>
    </row>
    <row r="45" spans="1:13">
      <c r="A45" s="131">
        <v>387538361</v>
      </c>
      <c r="B45" s="118" t="s">
        <v>1649</v>
      </c>
      <c r="C45" s="107">
        <v>0</v>
      </c>
      <c r="D45" s="107">
        <v>2.40987513276626E-2</v>
      </c>
      <c r="E45" s="107">
        <v>2.8011204481792701E-2</v>
      </c>
      <c r="F45" s="107">
        <v>7.8822911192853298E-2</v>
      </c>
      <c r="G45" s="107">
        <v>1.2860495772112001E-3</v>
      </c>
      <c r="H45" s="107">
        <v>0.87719298245613997</v>
      </c>
      <c r="I45" s="107">
        <v>0.58252427184466005</v>
      </c>
      <c r="J45" s="107">
        <v>3.9333945194702999E-2</v>
      </c>
      <c r="K45" s="107">
        <v>0.16830968982928499</v>
      </c>
      <c r="L45" s="107">
        <v>9.8996220891152706</v>
      </c>
      <c r="M45" s="107">
        <v>4.7999999999999901</v>
      </c>
    </row>
    <row r="46" spans="1:13">
      <c r="A46" s="131">
        <v>21666846</v>
      </c>
      <c r="B46" s="118" t="s">
        <v>1647</v>
      </c>
      <c r="C46" s="107">
        <v>0</v>
      </c>
      <c r="D46" s="107">
        <v>0.40164585546104398</v>
      </c>
      <c r="E46" s="107">
        <v>1.8674136321195099E-2</v>
      </c>
      <c r="F46" s="107">
        <v>5.2749528608080096</v>
      </c>
      <c r="G46" s="107">
        <v>3.8581487316336001E-3</v>
      </c>
      <c r="H46" s="107">
        <v>0</v>
      </c>
      <c r="I46" s="107">
        <v>0.38834951456310601</v>
      </c>
      <c r="J46" s="107">
        <v>5.5854202176478296</v>
      </c>
      <c r="K46" s="107">
        <v>1.2503005530175499</v>
      </c>
      <c r="L46" s="107">
        <v>0.159081064125352</v>
      </c>
      <c r="M46" s="107">
        <v>3.2</v>
      </c>
    </row>
    <row r="47" spans="1:13">
      <c r="A47" s="131">
        <v>358025266</v>
      </c>
      <c r="B47" s="118" t="s">
        <v>1652</v>
      </c>
      <c r="C47" s="107">
        <v>3.62504908920641E-3</v>
      </c>
      <c r="D47" s="107">
        <v>8.9254634546898793E-3</v>
      </c>
      <c r="E47" s="107">
        <v>0.17740429505135299</v>
      </c>
      <c r="F47" s="107">
        <v>1.00306018361101</v>
      </c>
      <c r="G47" s="107">
        <v>7.0732726746616003E-3</v>
      </c>
      <c r="H47" s="107">
        <v>3.5087719298245599</v>
      </c>
      <c r="I47" s="107">
        <v>4.2718446601941702</v>
      </c>
      <c r="J47" s="107">
        <v>0.85223547921856502</v>
      </c>
      <c r="K47" s="107">
        <v>1.00985813897571</v>
      </c>
      <c r="L47" s="107">
        <v>5.2280161919129996E-3</v>
      </c>
      <c r="M47" s="107">
        <v>4.7999999999999901</v>
      </c>
    </row>
    <row r="48" spans="1:13">
      <c r="A48" s="131">
        <v>112418355</v>
      </c>
      <c r="B48" s="118" t="s">
        <v>1653</v>
      </c>
      <c r="C48" s="107">
        <v>0</v>
      </c>
      <c r="D48" s="107">
        <v>0</v>
      </c>
      <c r="E48" s="107">
        <v>9.3370681605975704E-3</v>
      </c>
      <c r="F48" s="107">
        <v>0</v>
      </c>
      <c r="G48" s="107">
        <v>1.2860495772112001E-3</v>
      </c>
      <c r="H48" s="107">
        <v>0.87719298245613997</v>
      </c>
      <c r="I48" s="107">
        <v>0.77669902912621303</v>
      </c>
      <c r="J48" s="107">
        <v>3.9333945194702999E-2</v>
      </c>
      <c r="K48" s="107">
        <v>2.83722048569367</v>
      </c>
      <c r="L48" s="107">
        <v>8.1332994757046606</v>
      </c>
      <c r="M48" s="107">
        <v>0.8</v>
      </c>
    </row>
    <row r="49" spans="1:13">
      <c r="A49" s="131">
        <v>358025263</v>
      </c>
      <c r="B49" s="118" t="s">
        <v>1652</v>
      </c>
      <c r="C49" s="107">
        <v>3.02087424100534E-3</v>
      </c>
      <c r="D49" s="107">
        <v>8.9254634546898797E-4</v>
      </c>
      <c r="E49" s="107">
        <v>7.4696545284780494E-2</v>
      </c>
      <c r="F49" s="107">
        <v>0.63521993137770005</v>
      </c>
      <c r="G49" s="107">
        <v>1.9290743658168001E-3</v>
      </c>
      <c r="H49" s="107">
        <v>2.6315789473684199</v>
      </c>
      <c r="I49" s="107">
        <v>0.970873786407766</v>
      </c>
      <c r="J49" s="107">
        <v>1.6520256981775201</v>
      </c>
      <c r="K49" s="107">
        <v>0.31257513825438799</v>
      </c>
      <c r="L49" s="107">
        <v>2.2405783679627098E-3</v>
      </c>
      <c r="M49" s="107">
        <v>1.6</v>
      </c>
    </row>
    <row r="50" spans="1:13">
      <c r="A50" s="131">
        <v>9802396</v>
      </c>
      <c r="B50" s="118" t="s">
        <v>1648</v>
      </c>
      <c r="C50" s="107">
        <v>0</v>
      </c>
      <c r="D50" s="107">
        <v>8.9254634546898797E-4</v>
      </c>
      <c r="E50" s="107">
        <v>0</v>
      </c>
      <c r="F50" s="107">
        <v>0</v>
      </c>
      <c r="G50" s="107">
        <v>0</v>
      </c>
      <c r="H50" s="107">
        <v>0</v>
      </c>
      <c r="I50" s="107">
        <v>6.2135922330096998</v>
      </c>
      <c r="J50" s="107">
        <v>0</v>
      </c>
      <c r="K50" s="107">
        <v>0.192353931233469</v>
      </c>
      <c r="L50" s="107">
        <v>5.2280161919129996E-3</v>
      </c>
      <c r="M50" s="107">
        <v>0</v>
      </c>
    </row>
    <row r="51" spans="1:13">
      <c r="A51" s="131">
        <v>333973508</v>
      </c>
      <c r="B51" s="118" t="s">
        <v>1647</v>
      </c>
      <c r="C51" s="107">
        <v>0</v>
      </c>
      <c r="D51" s="107">
        <v>2.7026303340800899</v>
      </c>
      <c r="E51" s="107">
        <v>0</v>
      </c>
      <c r="F51" s="107">
        <v>8.1914005749435803E-2</v>
      </c>
      <c r="G51" s="107">
        <v>6.4302478860560005E-4</v>
      </c>
      <c r="H51" s="107">
        <v>0</v>
      </c>
      <c r="I51" s="107">
        <v>0</v>
      </c>
      <c r="J51" s="107">
        <v>6.5556575324504998E-2</v>
      </c>
      <c r="K51" s="107">
        <v>0</v>
      </c>
      <c r="L51" s="107">
        <v>1.5094029605508801</v>
      </c>
      <c r="M51" s="107">
        <v>0</v>
      </c>
    </row>
    <row r="52" spans="1:13">
      <c r="A52" s="131">
        <v>28974011</v>
      </c>
      <c r="B52" s="118" t="s">
        <v>1648</v>
      </c>
      <c r="C52" s="107">
        <v>1.20834969640213E-3</v>
      </c>
      <c r="D52" s="107">
        <v>1.7850926909379701E-3</v>
      </c>
      <c r="E52" s="107">
        <v>5.6022408963585402E-2</v>
      </c>
      <c r="F52" s="107">
        <v>1.5455472782912401E-3</v>
      </c>
      <c r="G52" s="107">
        <v>6.4302478860560005E-4</v>
      </c>
      <c r="H52" s="107">
        <v>1.7543859649122799</v>
      </c>
      <c r="I52" s="107">
        <v>0.38834951456310601</v>
      </c>
      <c r="J52" s="107">
        <v>3.9333945194702999E-2</v>
      </c>
      <c r="K52" s="107">
        <v>0.240442414041836</v>
      </c>
      <c r="L52" s="107">
        <v>2.4646362047589802E-2</v>
      </c>
      <c r="M52" s="107">
        <v>1.6</v>
      </c>
    </row>
    <row r="53" spans="1:13">
      <c r="A53" s="131">
        <v>320041905</v>
      </c>
      <c r="B53" s="118" t="s">
        <v>1654</v>
      </c>
      <c r="C53" s="107">
        <v>0</v>
      </c>
      <c r="D53" s="107">
        <v>0</v>
      </c>
      <c r="E53" s="107">
        <v>2.8011204481792701E-2</v>
      </c>
      <c r="F53" s="107">
        <v>0</v>
      </c>
      <c r="G53" s="107">
        <v>1.2860495772112001E-3</v>
      </c>
      <c r="H53" s="107">
        <v>1.7543859649122799</v>
      </c>
      <c r="I53" s="107">
        <v>0.38834951456310601</v>
      </c>
      <c r="J53" s="107">
        <v>2.6222630129801999E-2</v>
      </c>
      <c r="K53" s="107">
        <v>0.120221207020918</v>
      </c>
      <c r="L53" s="107">
        <v>0</v>
      </c>
      <c r="M53" s="107">
        <v>0.8</v>
      </c>
    </row>
    <row r="54" spans="1:13">
      <c r="A54" s="131">
        <v>317184129</v>
      </c>
      <c r="B54" s="118" t="s">
        <v>1647</v>
      </c>
      <c r="C54" s="107">
        <v>1.20834969640213E-3</v>
      </c>
      <c r="D54" s="107">
        <v>3.4809307473290502E-2</v>
      </c>
      <c r="E54" s="107">
        <v>0</v>
      </c>
      <c r="F54" s="107">
        <v>0.61203672220333205</v>
      </c>
      <c r="G54" s="107">
        <v>0.66553065620679597</v>
      </c>
      <c r="H54" s="107">
        <v>0</v>
      </c>
      <c r="I54" s="107">
        <v>0.38834951456310601</v>
      </c>
      <c r="J54" s="107">
        <v>1.0226825750622699</v>
      </c>
      <c r="K54" s="107">
        <v>0.16830968982928499</v>
      </c>
      <c r="L54" s="107">
        <v>2.1658924223639499E-2</v>
      </c>
      <c r="M54" s="107">
        <v>0</v>
      </c>
    </row>
    <row r="55" spans="1:13">
      <c r="A55" s="131">
        <v>270303626</v>
      </c>
      <c r="B55" s="118" t="s">
        <v>1653</v>
      </c>
      <c r="C55" s="107">
        <v>6.0417484820106903E-4</v>
      </c>
      <c r="D55" s="107">
        <v>0</v>
      </c>
      <c r="E55" s="107">
        <v>9.3370681605975704E-3</v>
      </c>
      <c r="F55" s="107">
        <v>0</v>
      </c>
      <c r="G55" s="107">
        <v>0</v>
      </c>
      <c r="H55" s="107">
        <v>0.87719298245613997</v>
      </c>
      <c r="I55" s="107">
        <v>0.970873786407766</v>
      </c>
      <c r="J55" s="107">
        <v>0</v>
      </c>
      <c r="K55" s="107">
        <v>2.4044241404183601E-2</v>
      </c>
      <c r="L55" s="107">
        <v>1.4937189119751399E-3</v>
      </c>
      <c r="M55" s="107">
        <v>0.8</v>
      </c>
    </row>
    <row r="56" spans="1:13">
      <c r="A56" s="131">
        <v>212640894</v>
      </c>
      <c r="B56" s="118" t="s">
        <v>1655</v>
      </c>
      <c r="C56" s="107">
        <v>0.78482312781318897</v>
      </c>
      <c r="D56" s="107">
        <v>0.65155883219236099</v>
      </c>
      <c r="E56" s="107">
        <v>0</v>
      </c>
      <c r="F56" s="107">
        <v>0</v>
      </c>
      <c r="G56" s="107">
        <v>0</v>
      </c>
      <c r="H56" s="107">
        <v>0</v>
      </c>
      <c r="I56" s="107">
        <v>0.38834951456310601</v>
      </c>
      <c r="J56" s="107">
        <v>0</v>
      </c>
      <c r="K56" s="107">
        <v>4.8088482808367299E-2</v>
      </c>
      <c r="L56" s="107">
        <v>1.4937189119751399E-3</v>
      </c>
      <c r="M56" s="107">
        <v>0.8</v>
      </c>
    </row>
    <row r="57" spans="1:13">
      <c r="A57" s="131">
        <v>375333245</v>
      </c>
      <c r="B57" s="118" t="s">
        <v>1656</v>
      </c>
      <c r="C57" s="107">
        <v>0</v>
      </c>
      <c r="D57" s="107">
        <v>0</v>
      </c>
      <c r="E57" s="107">
        <v>9.3370681605975704E-3</v>
      </c>
      <c r="F57" s="107">
        <v>1.5455472782912401E-3</v>
      </c>
      <c r="G57" s="107">
        <v>1.2860495772112001E-3</v>
      </c>
      <c r="H57" s="107">
        <v>1.7543859649122799</v>
      </c>
      <c r="I57" s="107">
        <v>0.38834951456310601</v>
      </c>
      <c r="J57" s="107">
        <v>1.3111315064901E-2</v>
      </c>
      <c r="K57" s="107">
        <v>2.4044241404183601E-2</v>
      </c>
      <c r="L57" s="107">
        <v>0</v>
      </c>
      <c r="M57" s="107">
        <v>0</v>
      </c>
    </row>
    <row r="58" spans="1:13">
      <c r="A58" s="131">
        <v>999999085</v>
      </c>
      <c r="B58" s="118" t="s">
        <v>1471</v>
      </c>
      <c r="C58" s="107">
        <v>0</v>
      </c>
      <c r="D58" s="107">
        <v>0</v>
      </c>
      <c r="E58" s="107">
        <v>0</v>
      </c>
      <c r="F58" s="107">
        <v>3.4002040122407297E-2</v>
      </c>
      <c r="G58" s="107">
        <v>0</v>
      </c>
      <c r="H58" s="107">
        <v>0.87719298245613997</v>
      </c>
      <c r="I58" s="107">
        <v>0.19417475728155301</v>
      </c>
      <c r="J58" s="107">
        <v>0.83912416415366398</v>
      </c>
      <c r="K58" s="107">
        <v>2.4044241404183601E-2</v>
      </c>
      <c r="L58" s="107">
        <v>0</v>
      </c>
      <c r="M58" s="107">
        <v>0</v>
      </c>
    </row>
    <row r="59" spans="1:13">
      <c r="A59" s="131">
        <v>206149117</v>
      </c>
      <c r="B59" s="118" t="s">
        <v>1647</v>
      </c>
      <c r="C59" s="107">
        <v>0</v>
      </c>
      <c r="D59" s="107">
        <v>2.3206204982193598E-2</v>
      </c>
      <c r="E59" s="107">
        <v>0</v>
      </c>
      <c r="F59" s="107">
        <v>0.38638681957281001</v>
      </c>
      <c r="G59" s="107">
        <v>0.216699353760087</v>
      </c>
      <c r="H59" s="107">
        <v>0</v>
      </c>
      <c r="I59" s="107">
        <v>0</v>
      </c>
      <c r="J59" s="107">
        <v>0.41956208207683199</v>
      </c>
      <c r="K59" s="107">
        <v>4.8088482808367299E-2</v>
      </c>
      <c r="L59" s="107">
        <v>8.2154540158632904E-3</v>
      </c>
      <c r="M59" s="107">
        <v>0.8</v>
      </c>
    </row>
    <row r="60" spans="1:13">
      <c r="A60" s="266" t="s">
        <v>1472</v>
      </c>
      <c r="B60" s="266"/>
      <c r="C60" s="166">
        <f>SUM(C35:C59)</f>
        <v>99.819955895235935</v>
      </c>
      <c r="D60" s="166">
        <f t="shared" ref="D60:M60" si="1">SUM(D35:D59)</f>
        <v>99.426092699863332</v>
      </c>
      <c r="E60" s="166">
        <f t="shared" si="1"/>
        <v>99.281045751633982</v>
      </c>
      <c r="F60" s="166">
        <f t="shared" si="1"/>
        <v>98.485363667274569</v>
      </c>
      <c r="G60" s="166">
        <f t="shared" si="1"/>
        <v>98.901713661061549</v>
      </c>
      <c r="H60" s="166">
        <f t="shared" si="1"/>
        <v>96.491228070175339</v>
      </c>
      <c r="I60" s="166">
        <f t="shared" si="1"/>
        <v>95.53398058252418</v>
      </c>
      <c r="J60" s="166">
        <f t="shared" si="1"/>
        <v>97.613740658187993</v>
      </c>
      <c r="K60" s="166">
        <f t="shared" si="1"/>
        <v>95.28732868477978</v>
      </c>
      <c r="L60" s="166">
        <f t="shared" si="1"/>
        <v>99.456286316040945</v>
      </c>
      <c r="M60" s="166">
        <f t="shared" si="1"/>
        <v>95.999999999999929</v>
      </c>
    </row>
    <row r="62" spans="1:13">
      <c r="A62" s="256" t="s">
        <v>1694</v>
      </c>
      <c r="B62" s="258"/>
    </row>
    <row r="63" spans="1:13">
      <c r="A63" s="259"/>
      <c r="B63" s="260"/>
    </row>
    <row r="64" spans="1:13">
      <c r="A64" s="259"/>
      <c r="B64" s="260"/>
    </row>
    <row r="65" spans="1:2">
      <c r="A65" s="259"/>
      <c r="B65" s="260"/>
    </row>
    <row r="66" spans="1:2">
      <c r="A66" s="259"/>
      <c r="B66" s="260"/>
    </row>
    <row r="67" spans="1:2">
      <c r="A67" s="259"/>
      <c r="B67" s="260"/>
    </row>
    <row r="68" spans="1:2">
      <c r="A68" s="259"/>
      <c r="B68" s="260"/>
    </row>
    <row r="69" spans="1:2">
      <c r="A69" s="259"/>
      <c r="B69" s="260"/>
    </row>
    <row r="70" spans="1:2">
      <c r="A70" s="261"/>
      <c r="B70" s="263"/>
    </row>
  </sheetData>
  <mergeCells count="6">
    <mergeCell ref="A62:B70"/>
    <mergeCell ref="A1:B1"/>
    <mergeCell ref="A30:B30"/>
    <mergeCell ref="A60:B60"/>
    <mergeCell ref="A3:B3"/>
    <mergeCell ref="A33:B33"/>
  </mergeCells>
  <conditionalFormatting sqref="C5:M29 C35:M59">
    <cfRule type="colorScale" priority="1">
      <colorScale>
        <cfvo type="min"/>
        <cfvo type="max"/>
        <color rgb="FFFCFCFF"/>
        <color rgb="FFF8696B"/>
      </colorScale>
    </cfRule>
  </conditionalFormatting>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I44"/>
  <sheetViews>
    <sheetView showRuler="0" workbookViewId="0">
      <selection activeCell="A34" sqref="A34:G44"/>
    </sheetView>
  </sheetViews>
  <sheetFormatPr baseColWidth="10" defaultRowHeight="15" x14ac:dyDescent="0"/>
  <cols>
    <col min="1" max="1" width="13.1640625" bestFit="1" customWidth="1"/>
    <col min="2" max="4" width="11" bestFit="1" customWidth="1"/>
    <col min="5" max="5" width="10.33203125" bestFit="1" customWidth="1"/>
    <col min="6" max="6" width="9.5" bestFit="1" customWidth="1"/>
    <col min="7" max="7" width="37.1640625" bestFit="1" customWidth="1"/>
    <col min="8" max="8" width="21.83203125" customWidth="1"/>
    <col min="9" max="9" width="27.5" customWidth="1"/>
  </cols>
  <sheetData>
    <row r="1" spans="1:9">
      <c r="A1" s="269" t="s">
        <v>1696</v>
      </c>
      <c r="B1" s="269"/>
      <c r="C1" s="269"/>
      <c r="D1" s="269"/>
      <c r="E1" s="269"/>
      <c r="F1" s="269"/>
      <c r="G1" s="269"/>
      <c r="H1" s="269"/>
      <c r="I1" s="269"/>
    </row>
    <row r="2" spans="1:9" ht="30">
      <c r="A2" s="1" t="s">
        <v>859</v>
      </c>
      <c r="B2" s="1" t="s">
        <v>860</v>
      </c>
      <c r="C2" s="1" t="s">
        <v>637</v>
      </c>
      <c r="D2" s="1" t="s">
        <v>664</v>
      </c>
      <c r="E2" s="1" t="s">
        <v>844</v>
      </c>
      <c r="F2" s="1" t="s">
        <v>861</v>
      </c>
      <c r="G2" s="1" t="s">
        <v>676</v>
      </c>
      <c r="H2" s="1" t="s">
        <v>862</v>
      </c>
      <c r="I2" s="1" t="s">
        <v>863</v>
      </c>
    </row>
    <row r="3" spans="1:9" ht="15" customHeight="1">
      <c r="A3" s="28">
        <v>645666414</v>
      </c>
      <c r="B3" s="29">
        <v>0</v>
      </c>
      <c r="C3" s="29">
        <v>0</v>
      </c>
      <c r="D3" s="29">
        <v>1.6E-2</v>
      </c>
      <c r="E3" s="29">
        <v>7.7000000000000004E-7</v>
      </c>
      <c r="F3" s="30" t="s">
        <v>864</v>
      </c>
      <c r="G3" s="30" t="s">
        <v>865</v>
      </c>
      <c r="H3" s="30" t="s">
        <v>866</v>
      </c>
      <c r="I3" s="30" t="s">
        <v>867</v>
      </c>
    </row>
    <row r="4" spans="1:9" ht="15" customHeight="1">
      <c r="A4" s="28">
        <v>643886109</v>
      </c>
      <c r="B4" s="29">
        <v>7.6E-3</v>
      </c>
      <c r="C4" s="29">
        <v>0</v>
      </c>
      <c r="D4" s="29">
        <v>5.5E-2</v>
      </c>
      <c r="E4" s="29">
        <v>2.0000000000000002E-5</v>
      </c>
      <c r="F4" s="30" t="s">
        <v>868</v>
      </c>
      <c r="G4" s="30" t="s">
        <v>682</v>
      </c>
      <c r="H4" s="30" t="s">
        <v>869</v>
      </c>
      <c r="I4" s="30" t="s">
        <v>870</v>
      </c>
    </row>
    <row r="5" spans="1:9" ht="15" customHeight="1">
      <c r="A5" s="28">
        <v>647000285</v>
      </c>
      <c r="B5" s="29">
        <v>2.1000000000000001E-4</v>
      </c>
      <c r="C5" s="29">
        <v>0</v>
      </c>
      <c r="D5" s="29">
        <v>3.9E-2</v>
      </c>
      <c r="E5" s="29">
        <v>2.5000000000000001E-5</v>
      </c>
      <c r="F5" s="30" t="s">
        <v>868</v>
      </c>
      <c r="G5" s="30" t="s">
        <v>682</v>
      </c>
      <c r="H5" s="30" t="s">
        <v>869</v>
      </c>
      <c r="I5" s="30" t="s">
        <v>871</v>
      </c>
    </row>
    <row r="6" spans="1:9" ht="15" customHeight="1">
      <c r="A6" s="28">
        <v>649633061</v>
      </c>
      <c r="B6" s="29">
        <v>2.3000000000000001E-4</v>
      </c>
      <c r="C6" s="29">
        <v>0</v>
      </c>
      <c r="D6" s="29">
        <v>6.6E-3</v>
      </c>
      <c r="E6" s="29">
        <v>4.3000000000000002E-5</v>
      </c>
      <c r="F6" s="30" t="s">
        <v>868</v>
      </c>
      <c r="G6" s="30" t="s">
        <v>682</v>
      </c>
      <c r="H6" s="30" t="s">
        <v>872</v>
      </c>
      <c r="I6" s="30" t="s">
        <v>873</v>
      </c>
    </row>
    <row r="7" spans="1:9" ht="15" customHeight="1">
      <c r="A7" s="28">
        <v>639633062</v>
      </c>
      <c r="B7" s="29">
        <v>1.6</v>
      </c>
      <c r="C7" s="29">
        <v>6.2E-2</v>
      </c>
      <c r="D7" s="29">
        <v>18</v>
      </c>
      <c r="E7" s="29">
        <v>5.3000000000000001E-5</v>
      </c>
      <c r="F7" s="30" t="s">
        <v>868</v>
      </c>
      <c r="G7" s="30" t="s">
        <v>682</v>
      </c>
      <c r="H7" s="30" t="s">
        <v>874</v>
      </c>
      <c r="I7" s="30" t="s">
        <v>875</v>
      </c>
    </row>
    <row r="8" spans="1:9" ht="15" customHeight="1">
      <c r="A8" s="28">
        <v>643886051</v>
      </c>
      <c r="B8" s="29">
        <v>3.6999999999999999E-4</v>
      </c>
      <c r="C8" s="29">
        <v>0</v>
      </c>
      <c r="D8" s="29">
        <v>3.5000000000000003E-2</v>
      </c>
      <c r="E8" s="29">
        <v>9.1000000000000003E-5</v>
      </c>
      <c r="F8" s="30" t="s">
        <v>868</v>
      </c>
      <c r="G8" s="30" t="s">
        <v>682</v>
      </c>
      <c r="H8" s="30" t="s">
        <v>872</v>
      </c>
      <c r="I8" s="30" t="s">
        <v>876</v>
      </c>
    </row>
    <row r="9" spans="1:9" ht="15" customHeight="1">
      <c r="A9" s="28">
        <v>637000142</v>
      </c>
      <c r="B9" s="29">
        <v>4.3999999999999997E-2</v>
      </c>
      <c r="C9" s="29">
        <v>0</v>
      </c>
      <c r="D9" s="29">
        <v>9.4</v>
      </c>
      <c r="E9" s="29">
        <v>1.1E-4</v>
      </c>
      <c r="F9" s="30" t="s">
        <v>868</v>
      </c>
      <c r="G9" s="30" t="s">
        <v>682</v>
      </c>
      <c r="H9" s="30" t="s">
        <v>872</v>
      </c>
      <c r="I9" s="30" t="s">
        <v>877</v>
      </c>
    </row>
    <row r="10" spans="1:9" ht="15" customHeight="1">
      <c r="A10" s="28">
        <v>644736367</v>
      </c>
      <c r="B10" s="29">
        <v>10</v>
      </c>
      <c r="C10" s="29">
        <v>28</v>
      </c>
      <c r="D10" s="29">
        <v>0.39</v>
      </c>
      <c r="E10" s="29">
        <v>4.0999999999999999E-4</v>
      </c>
      <c r="F10" s="30" t="s">
        <v>868</v>
      </c>
      <c r="G10" s="30" t="s">
        <v>682</v>
      </c>
      <c r="H10" s="30" t="s">
        <v>878</v>
      </c>
      <c r="I10" s="30" t="s">
        <v>879</v>
      </c>
    </row>
    <row r="11" spans="1:9" ht="15" customHeight="1">
      <c r="A11" s="28">
        <v>639633049</v>
      </c>
      <c r="B11" s="29">
        <v>0</v>
      </c>
      <c r="C11" s="29">
        <v>0</v>
      </c>
      <c r="D11" s="29">
        <v>0.14000000000000001</v>
      </c>
      <c r="E11" s="29">
        <v>5.1000000000000004E-4</v>
      </c>
      <c r="F11" s="30" t="s">
        <v>868</v>
      </c>
      <c r="G11" s="30" t="s">
        <v>682</v>
      </c>
      <c r="H11" s="30" t="s">
        <v>872</v>
      </c>
      <c r="I11" s="30" t="s">
        <v>880</v>
      </c>
    </row>
    <row r="12" spans="1:9" ht="15" customHeight="1">
      <c r="A12" s="28">
        <v>642973618</v>
      </c>
      <c r="B12" s="29">
        <v>0</v>
      </c>
      <c r="C12" s="29">
        <v>75</v>
      </c>
      <c r="D12" s="29">
        <v>0</v>
      </c>
      <c r="E12" s="29">
        <v>1.1000000000000001E-3</v>
      </c>
      <c r="F12" s="30" t="s">
        <v>881</v>
      </c>
      <c r="G12" s="30" t="s">
        <v>882</v>
      </c>
      <c r="H12" s="30" t="s">
        <v>883</v>
      </c>
      <c r="I12" s="30" t="s">
        <v>884</v>
      </c>
    </row>
    <row r="13" spans="1:9" ht="15" customHeight="1">
      <c r="A13" s="28">
        <v>647000309</v>
      </c>
      <c r="B13" s="29">
        <v>3.9E-2</v>
      </c>
      <c r="C13" s="29">
        <v>3.5999999999999997E-2</v>
      </c>
      <c r="D13" s="29">
        <v>6.4000000000000005E-4</v>
      </c>
      <c r="E13" s="29">
        <v>1.2999999999999999E-3</v>
      </c>
      <c r="F13" s="30" t="s">
        <v>868</v>
      </c>
      <c r="G13" s="30" t="s">
        <v>682</v>
      </c>
      <c r="H13" s="30" t="s">
        <v>885</v>
      </c>
      <c r="I13" s="30" t="s">
        <v>886</v>
      </c>
    </row>
    <row r="14" spans="1:9" ht="15" customHeight="1">
      <c r="A14" s="28">
        <v>648276710</v>
      </c>
      <c r="B14" s="29">
        <v>1.9000000000000001E-4</v>
      </c>
      <c r="C14" s="29">
        <v>0</v>
      </c>
      <c r="D14" s="29">
        <v>1.2E-2</v>
      </c>
      <c r="E14" s="29">
        <v>2E-3</v>
      </c>
      <c r="F14" s="30" t="s">
        <v>868</v>
      </c>
      <c r="G14" s="30" t="s">
        <v>682</v>
      </c>
      <c r="H14" s="30" t="s">
        <v>887</v>
      </c>
      <c r="I14" s="30" t="s">
        <v>888</v>
      </c>
    </row>
    <row r="15" spans="1:9" ht="15" customHeight="1">
      <c r="A15" s="28">
        <v>644736366</v>
      </c>
      <c r="B15" s="29">
        <v>1.3</v>
      </c>
      <c r="C15" s="29">
        <v>5.2</v>
      </c>
      <c r="D15" s="29">
        <v>7.8E-2</v>
      </c>
      <c r="E15" s="29">
        <v>2E-3</v>
      </c>
      <c r="F15" s="30" t="s">
        <v>868</v>
      </c>
      <c r="G15" s="30" t="s">
        <v>682</v>
      </c>
      <c r="H15" s="30" t="s">
        <v>878</v>
      </c>
      <c r="I15" s="30" t="s">
        <v>889</v>
      </c>
    </row>
    <row r="16" spans="1:9" ht="15" customHeight="1">
      <c r="A16" s="28">
        <v>637000248</v>
      </c>
      <c r="B16" s="29">
        <v>1.1999999999999999E-3</v>
      </c>
      <c r="C16" s="29">
        <v>0</v>
      </c>
      <c r="D16" s="29">
        <v>0</v>
      </c>
      <c r="E16" s="29">
        <v>2.5000000000000001E-3</v>
      </c>
      <c r="F16" s="30" t="s">
        <v>868</v>
      </c>
      <c r="G16" s="30" t="s">
        <v>706</v>
      </c>
      <c r="H16" s="30" t="s">
        <v>890</v>
      </c>
      <c r="I16" s="30" t="s">
        <v>891</v>
      </c>
    </row>
    <row r="17" spans="1:9" ht="15" customHeight="1">
      <c r="A17" s="28">
        <v>643692037</v>
      </c>
      <c r="B17" s="29">
        <v>4.8000000000000001E-4</v>
      </c>
      <c r="C17" s="29">
        <v>0</v>
      </c>
      <c r="D17" s="29">
        <v>1.7000000000000001E-2</v>
      </c>
      <c r="E17" s="29">
        <v>2.5000000000000001E-3</v>
      </c>
      <c r="F17" s="30" t="s">
        <v>868</v>
      </c>
      <c r="G17" s="30" t="s">
        <v>682</v>
      </c>
      <c r="H17" s="30" t="s">
        <v>892</v>
      </c>
      <c r="I17" s="30" t="s">
        <v>893</v>
      </c>
    </row>
    <row r="18" spans="1:9" ht="15" customHeight="1">
      <c r="A18" s="28">
        <v>642555151</v>
      </c>
      <c r="B18" s="29">
        <v>1</v>
      </c>
      <c r="C18" s="29">
        <v>0.46</v>
      </c>
      <c r="D18" s="29">
        <v>2.7</v>
      </c>
      <c r="E18" s="29">
        <v>2.8E-3</v>
      </c>
      <c r="F18" s="30" t="s">
        <v>868</v>
      </c>
      <c r="G18" s="30" t="s">
        <v>680</v>
      </c>
      <c r="H18" s="30" t="s">
        <v>894</v>
      </c>
      <c r="I18" s="30" t="s">
        <v>895</v>
      </c>
    </row>
    <row r="19" spans="1:9" ht="15" customHeight="1">
      <c r="A19" s="28">
        <v>650377946</v>
      </c>
      <c r="B19" s="29">
        <v>4.4999999999999999E-4</v>
      </c>
      <c r="C19" s="29">
        <v>1.4E-2</v>
      </c>
      <c r="D19" s="29">
        <v>9.7000000000000005E-4</v>
      </c>
      <c r="E19" s="29">
        <v>2.8E-3</v>
      </c>
      <c r="F19" s="30" t="s">
        <v>868</v>
      </c>
      <c r="G19" s="30" t="s">
        <v>680</v>
      </c>
      <c r="H19" s="30" t="s">
        <v>896</v>
      </c>
      <c r="I19" s="30" t="s">
        <v>897</v>
      </c>
    </row>
    <row r="20" spans="1:9" ht="15" customHeight="1">
      <c r="A20" s="28">
        <v>644736324</v>
      </c>
      <c r="B20" s="29">
        <v>3.7000000000000002E-3</v>
      </c>
      <c r="C20" s="29">
        <v>0.04</v>
      </c>
      <c r="D20" s="29">
        <v>4.7999999999999996E-3</v>
      </c>
      <c r="E20" s="29">
        <v>2.8E-3</v>
      </c>
      <c r="F20" s="30" t="s">
        <v>868</v>
      </c>
      <c r="G20" s="30" t="s">
        <v>680</v>
      </c>
      <c r="H20" s="30" t="s">
        <v>896</v>
      </c>
      <c r="I20" s="30" t="s">
        <v>898</v>
      </c>
    </row>
    <row r="21" spans="1:9" ht="15" customHeight="1">
      <c r="A21" s="28">
        <v>642555134</v>
      </c>
      <c r="B21" s="29">
        <v>6.4000000000000005E-4</v>
      </c>
      <c r="C21" s="29">
        <v>0</v>
      </c>
      <c r="D21" s="29">
        <v>1.7999999999999999E-2</v>
      </c>
      <c r="E21" s="29">
        <v>2.8999999999999998E-3</v>
      </c>
      <c r="F21" s="30" t="s">
        <v>868</v>
      </c>
      <c r="G21" s="30" t="s">
        <v>682</v>
      </c>
      <c r="H21" s="30" t="s">
        <v>872</v>
      </c>
      <c r="I21" s="30" t="s">
        <v>899</v>
      </c>
    </row>
    <row r="22" spans="1:9" ht="15" customHeight="1">
      <c r="A22" s="28">
        <v>637000141</v>
      </c>
      <c r="B22" s="29">
        <v>0</v>
      </c>
      <c r="C22" s="29">
        <v>0</v>
      </c>
      <c r="D22" s="29">
        <v>7.7999999999999996E-3</v>
      </c>
      <c r="E22" s="29">
        <v>3.3E-3</v>
      </c>
      <c r="F22" s="30" t="s">
        <v>868</v>
      </c>
      <c r="G22" s="30" t="s">
        <v>682</v>
      </c>
      <c r="H22" s="30" t="s">
        <v>872</v>
      </c>
      <c r="I22" s="30" t="s">
        <v>900</v>
      </c>
    </row>
    <row r="23" spans="1:9" ht="15" customHeight="1">
      <c r="A23" s="28">
        <v>643886064</v>
      </c>
      <c r="B23" s="29">
        <v>0</v>
      </c>
      <c r="C23" s="29">
        <v>0</v>
      </c>
      <c r="D23" s="29">
        <v>9.4999999999999998E-3</v>
      </c>
      <c r="E23" s="29">
        <v>3.3E-3</v>
      </c>
      <c r="F23" s="30" t="s">
        <v>868</v>
      </c>
      <c r="G23" s="30" t="s">
        <v>682</v>
      </c>
      <c r="H23" s="30" t="s">
        <v>901</v>
      </c>
      <c r="I23" s="30" t="s">
        <v>902</v>
      </c>
    </row>
    <row r="24" spans="1:9" ht="15" customHeight="1">
      <c r="A24" s="28">
        <v>647533130</v>
      </c>
      <c r="B24" s="29">
        <v>0</v>
      </c>
      <c r="C24" s="29">
        <v>0</v>
      </c>
      <c r="D24" s="29">
        <v>1.4999999999999999E-2</v>
      </c>
      <c r="E24" s="29">
        <v>3.3E-3</v>
      </c>
      <c r="F24" s="30" t="s">
        <v>868</v>
      </c>
      <c r="G24" s="30" t="s">
        <v>682</v>
      </c>
      <c r="H24" s="30" t="s">
        <v>901</v>
      </c>
      <c r="I24" s="30" t="s">
        <v>903</v>
      </c>
    </row>
    <row r="25" spans="1:9" ht="15" customHeight="1">
      <c r="A25" s="28">
        <v>648276642</v>
      </c>
      <c r="B25" s="29">
        <v>0</v>
      </c>
      <c r="C25" s="29">
        <v>0</v>
      </c>
      <c r="D25" s="29">
        <v>7.4999999999999997E-3</v>
      </c>
      <c r="E25" s="29">
        <v>3.3E-3</v>
      </c>
      <c r="F25" s="30" t="s">
        <v>868</v>
      </c>
      <c r="G25" s="30" t="s">
        <v>682</v>
      </c>
      <c r="H25" s="30" t="s">
        <v>901</v>
      </c>
      <c r="I25" s="30" t="s">
        <v>904</v>
      </c>
    </row>
    <row r="26" spans="1:9" ht="15" customHeight="1">
      <c r="A26" s="28">
        <v>649989981</v>
      </c>
      <c r="B26" s="29">
        <v>0</v>
      </c>
      <c r="C26" s="29">
        <v>0</v>
      </c>
      <c r="D26" s="29">
        <v>4.4000000000000003E-3</v>
      </c>
      <c r="E26" s="29">
        <v>3.3E-3</v>
      </c>
      <c r="F26" s="30" t="s">
        <v>868</v>
      </c>
      <c r="G26" s="30" t="s">
        <v>682</v>
      </c>
      <c r="H26" s="30" t="s">
        <v>872</v>
      </c>
      <c r="I26" s="30" t="s">
        <v>905</v>
      </c>
    </row>
    <row r="27" spans="1:9" ht="15" customHeight="1">
      <c r="A27" s="28">
        <v>643886127</v>
      </c>
      <c r="B27" s="29">
        <v>1.1999999999999999E-3</v>
      </c>
      <c r="C27" s="29">
        <v>0</v>
      </c>
      <c r="D27" s="29">
        <v>2.4E-2</v>
      </c>
      <c r="E27" s="29">
        <v>3.5999999999999999E-3</v>
      </c>
      <c r="F27" s="30" t="s">
        <v>868</v>
      </c>
      <c r="G27" s="30" t="s">
        <v>682</v>
      </c>
      <c r="H27" s="30" t="s">
        <v>872</v>
      </c>
      <c r="I27" s="30" t="s">
        <v>906</v>
      </c>
    </row>
    <row r="28" spans="1:9" ht="15" customHeight="1">
      <c r="A28" s="28">
        <v>640963046</v>
      </c>
      <c r="B28" s="29">
        <v>5.0999999999999996</v>
      </c>
      <c r="C28" s="29">
        <v>2</v>
      </c>
      <c r="D28" s="29">
        <v>21</v>
      </c>
      <c r="E28" s="29">
        <v>3.5999999999999999E-3</v>
      </c>
      <c r="F28" s="30" t="s">
        <v>868</v>
      </c>
      <c r="G28" s="30" t="s">
        <v>682</v>
      </c>
      <c r="H28" s="30" t="s">
        <v>907</v>
      </c>
      <c r="I28" s="30" t="s">
        <v>908</v>
      </c>
    </row>
    <row r="29" spans="1:9" ht="15" customHeight="1">
      <c r="A29" s="28">
        <v>642979371</v>
      </c>
      <c r="B29" s="29">
        <v>2.1000000000000001E-2</v>
      </c>
      <c r="C29" s="29">
        <v>1.7000000000000001E-2</v>
      </c>
      <c r="D29" s="29">
        <v>0.12</v>
      </c>
      <c r="E29" s="29">
        <v>3.7000000000000002E-3</v>
      </c>
      <c r="F29" s="30" t="s">
        <v>868</v>
      </c>
      <c r="G29" s="30" t="s">
        <v>682</v>
      </c>
      <c r="H29" s="30" t="s">
        <v>909</v>
      </c>
      <c r="I29" s="30" t="s">
        <v>910</v>
      </c>
    </row>
    <row r="30" spans="1:9" ht="15" customHeight="1">
      <c r="A30" s="28">
        <v>638208609</v>
      </c>
      <c r="B30" s="29">
        <v>2.5999999999999999E-3</v>
      </c>
      <c r="C30" s="29">
        <v>1.3999999999999999E-4</v>
      </c>
      <c r="D30" s="29">
        <v>0</v>
      </c>
      <c r="E30" s="29">
        <v>3.8E-3</v>
      </c>
      <c r="F30" s="30" t="s">
        <v>864</v>
      </c>
      <c r="G30" s="30" t="s">
        <v>865</v>
      </c>
      <c r="H30" s="30" t="s">
        <v>911</v>
      </c>
      <c r="I30" s="30" t="s">
        <v>912</v>
      </c>
    </row>
    <row r="31" spans="1:9" ht="15" customHeight="1">
      <c r="A31" s="28">
        <v>637000231</v>
      </c>
      <c r="B31" s="29">
        <v>3.3999999999999998E-3</v>
      </c>
      <c r="C31" s="29">
        <v>1E-3</v>
      </c>
      <c r="D31" s="29">
        <v>7.1999999999999998E-3</v>
      </c>
      <c r="E31" s="29">
        <v>4.3E-3</v>
      </c>
      <c r="F31" s="30" t="s">
        <v>868</v>
      </c>
      <c r="G31" s="30" t="s">
        <v>680</v>
      </c>
      <c r="H31" s="30" t="s">
        <v>894</v>
      </c>
      <c r="I31" s="30" t="s">
        <v>913</v>
      </c>
    </row>
    <row r="32" spans="1:9" ht="15" customHeight="1">
      <c r="A32" s="28">
        <v>648861003</v>
      </c>
      <c r="B32" s="29">
        <v>6.9000000000000006E-2</v>
      </c>
      <c r="C32" s="29">
        <v>0.12</v>
      </c>
      <c r="D32" s="29">
        <v>4.8999999999999998E-3</v>
      </c>
      <c r="E32" s="29">
        <v>4.4999999999999997E-3</v>
      </c>
      <c r="F32" s="30" t="s">
        <v>868</v>
      </c>
      <c r="G32" s="30" t="s">
        <v>685</v>
      </c>
      <c r="H32" s="30" t="s">
        <v>914</v>
      </c>
      <c r="I32" s="30" t="s">
        <v>915</v>
      </c>
    </row>
    <row r="33" spans="1:9" ht="15" customHeight="1">
      <c r="A33" s="28">
        <v>648861004</v>
      </c>
      <c r="B33" s="29">
        <v>2.8000000000000001E-2</v>
      </c>
      <c r="C33" s="29">
        <v>5.1999999999999998E-2</v>
      </c>
      <c r="D33" s="29">
        <v>7.3000000000000001E-3</v>
      </c>
      <c r="E33" s="29">
        <v>5.3E-3</v>
      </c>
      <c r="F33" s="30" t="s">
        <v>868</v>
      </c>
      <c r="G33" s="30" t="s">
        <v>685</v>
      </c>
      <c r="H33" s="30" t="s">
        <v>914</v>
      </c>
      <c r="I33" s="30" t="s">
        <v>916</v>
      </c>
    </row>
    <row r="34" spans="1:9">
      <c r="A34" s="170" t="s">
        <v>1697</v>
      </c>
      <c r="B34" s="171"/>
      <c r="C34" s="171"/>
      <c r="D34" s="171"/>
      <c r="E34" s="171"/>
      <c r="F34" s="171"/>
      <c r="G34" s="172"/>
    </row>
    <row r="35" spans="1:9">
      <c r="A35" s="173"/>
      <c r="B35" s="174"/>
      <c r="C35" s="174"/>
      <c r="D35" s="174"/>
      <c r="E35" s="174"/>
      <c r="F35" s="174"/>
      <c r="G35" s="175"/>
    </row>
    <row r="36" spans="1:9">
      <c r="A36" s="173"/>
      <c r="B36" s="174"/>
      <c r="C36" s="174"/>
      <c r="D36" s="174"/>
      <c r="E36" s="174"/>
      <c r="F36" s="174"/>
      <c r="G36" s="175"/>
    </row>
    <row r="37" spans="1:9">
      <c r="A37" s="173"/>
      <c r="B37" s="174"/>
      <c r="C37" s="174"/>
      <c r="D37" s="174"/>
      <c r="E37" s="174"/>
      <c r="F37" s="174"/>
      <c r="G37" s="175"/>
    </row>
    <row r="38" spans="1:9">
      <c r="A38" s="173"/>
      <c r="B38" s="174"/>
      <c r="C38" s="174"/>
      <c r="D38" s="174"/>
      <c r="E38" s="174"/>
      <c r="F38" s="174"/>
      <c r="G38" s="175"/>
    </row>
    <row r="39" spans="1:9">
      <c r="A39" s="173"/>
      <c r="B39" s="174"/>
      <c r="C39" s="174"/>
      <c r="D39" s="174"/>
      <c r="E39" s="174"/>
      <c r="F39" s="174"/>
      <c r="G39" s="175"/>
    </row>
    <row r="40" spans="1:9">
      <c r="A40" s="173"/>
      <c r="B40" s="174"/>
      <c r="C40" s="174"/>
      <c r="D40" s="174"/>
      <c r="E40" s="174"/>
      <c r="F40" s="174"/>
      <c r="G40" s="175"/>
    </row>
    <row r="41" spans="1:9">
      <c r="A41" s="173"/>
      <c r="B41" s="174"/>
      <c r="C41" s="174"/>
      <c r="D41" s="174"/>
      <c r="E41" s="174"/>
      <c r="F41" s="174"/>
      <c r="G41" s="175"/>
    </row>
    <row r="42" spans="1:9">
      <c r="A42" s="173"/>
      <c r="B42" s="174"/>
      <c r="C42" s="174"/>
      <c r="D42" s="174"/>
      <c r="E42" s="174"/>
      <c r="F42" s="174"/>
      <c r="G42" s="175"/>
    </row>
    <row r="43" spans="1:9">
      <c r="A43" s="173"/>
      <c r="B43" s="174"/>
      <c r="C43" s="174"/>
      <c r="D43" s="174"/>
      <c r="E43" s="174"/>
      <c r="F43" s="174"/>
      <c r="G43" s="175"/>
    </row>
    <row r="44" spans="1:9">
      <c r="A44" s="176"/>
      <c r="B44" s="177"/>
      <c r="C44" s="177"/>
      <c r="D44" s="177"/>
      <c r="E44" s="177"/>
      <c r="F44" s="177"/>
      <c r="G44" s="178"/>
    </row>
  </sheetData>
  <mergeCells count="2">
    <mergeCell ref="A34:G44"/>
    <mergeCell ref="A1:I1"/>
  </mergeCells>
  <phoneticPr fontId="15" type="noConversion"/>
  <conditionalFormatting sqref="C3:C33">
    <cfRule type="cellIs" dxfId="4" priority="4" operator="greaterThan">
      <formula>B3</formula>
    </cfRule>
  </conditionalFormatting>
  <conditionalFormatting sqref="D3:D33">
    <cfRule type="cellIs" dxfId="3" priority="3" operator="greaterThan">
      <formula>B3</formula>
    </cfRule>
  </conditionalFormatting>
  <conditionalFormatting sqref="F3:F33">
    <cfRule type="notContainsText" dxfId="2" priority="2" operator="notContains" text="Bacteria">
      <formula>ISERROR(SEARCH("Bacteria",F3))</formula>
    </cfRule>
  </conditionalFormatting>
  <conditionalFormatting sqref="G3:I33">
    <cfRule type="expression" dxfId="1" priority="1">
      <formula>IF($F3="Bacteria", FALSE, TRUE)</formula>
    </cfRule>
  </conditionalFormatting>
  <pageMargins left="0.75" right="0.75" top="1" bottom="1" header="0.5" footer="0.5"/>
  <pageSetup scale="55" orientation="portrait" horizontalDpi="4294967292" verticalDpi="4294967292"/>
  <extLst>
    <ext xmlns:mx="http://schemas.microsoft.com/office/mac/excel/2008/main" uri="{64002731-A6B0-56B0-2670-7721B7C09600}">
      <mx:PLV Mode="0" OnePage="0" WScale="100"/>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
  <sheetViews>
    <sheetView showRuler="0" workbookViewId="0">
      <selection sqref="A1:D1"/>
    </sheetView>
  </sheetViews>
  <sheetFormatPr baseColWidth="10" defaultRowHeight="15" x14ac:dyDescent="0"/>
  <cols>
    <col min="1" max="1" width="18.83203125" bestFit="1" customWidth="1"/>
    <col min="3" max="3" width="12" customWidth="1"/>
  </cols>
  <sheetData>
    <row r="1" spans="1:4" ht="30" customHeight="1">
      <c r="A1" s="270" t="s">
        <v>1670</v>
      </c>
      <c r="B1" s="271"/>
      <c r="C1" s="271"/>
      <c r="D1" s="272"/>
    </row>
    <row r="2" spans="1:4" ht="60">
      <c r="A2" s="117" t="s">
        <v>1163</v>
      </c>
      <c r="B2" s="2" t="s">
        <v>1165</v>
      </c>
      <c r="C2" s="2" t="s">
        <v>1505</v>
      </c>
      <c r="D2" s="12" t="s">
        <v>844</v>
      </c>
    </row>
    <row r="3" spans="1:4">
      <c r="A3" s="118" t="s">
        <v>1155</v>
      </c>
      <c r="B3" s="133">
        <v>204.2</v>
      </c>
      <c r="C3" s="133">
        <v>479.6</v>
      </c>
      <c r="D3" s="107">
        <v>1.52E-2</v>
      </c>
    </row>
    <row r="4" spans="1:4">
      <c r="A4" s="118" t="s">
        <v>1156</v>
      </c>
      <c r="B4" s="133">
        <v>14</v>
      </c>
      <c r="C4" s="133">
        <v>26.9</v>
      </c>
      <c r="D4" s="107">
        <v>8.5800000000000001E-2</v>
      </c>
    </row>
    <row r="5" spans="1:4">
      <c r="A5" s="118" t="s">
        <v>1157</v>
      </c>
      <c r="B5" s="133">
        <v>223.7</v>
      </c>
      <c r="C5" s="133">
        <v>462.9</v>
      </c>
      <c r="D5" s="107">
        <v>7.7000000000000002E-3</v>
      </c>
    </row>
    <row r="6" spans="1:4">
      <c r="A6" s="118" t="s">
        <v>1158</v>
      </c>
      <c r="B6" s="133">
        <v>1.1000000000000001</v>
      </c>
      <c r="C6" s="133">
        <v>3.8</v>
      </c>
      <c r="D6" s="107">
        <v>0.17299999999999999</v>
      </c>
    </row>
    <row r="7" spans="1:4">
      <c r="A7" s="118" t="s">
        <v>1159</v>
      </c>
      <c r="B7" s="133">
        <v>0</v>
      </c>
      <c r="C7" s="133">
        <v>3.1</v>
      </c>
      <c r="D7" s="107">
        <v>0.22489999999999999</v>
      </c>
    </row>
    <row r="8" spans="1:4">
      <c r="A8" s="118" t="s">
        <v>1160</v>
      </c>
      <c r="B8" s="133">
        <v>29.7</v>
      </c>
      <c r="C8" s="133">
        <v>26.7</v>
      </c>
      <c r="D8" s="107">
        <v>0.37430000000000002</v>
      </c>
    </row>
    <row r="9" spans="1:4">
      <c r="A9" s="118" t="s">
        <v>1161</v>
      </c>
      <c r="B9" s="133">
        <v>0</v>
      </c>
      <c r="C9" s="133">
        <v>0</v>
      </c>
      <c r="D9" s="107">
        <v>0.1797</v>
      </c>
    </row>
    <row r="10" spans="1:4">
      <c r="A10" s="118" t="s">
        <v>1162</v>
      </c>
      <c r="B10" s="133">
        <v>0</v>
      </c>
      <c r="C10" s="133">
        <v>0</v>
      </c>
      <c r="D10" s="107">
        <v>0.10879999999999999</v>
      </c>
    </row>
    <row r="11" spans="1:4">
      <c r="A11" s="118" t="s">
        <v>1164</v>
      </c>
      <c r="B11" s="133">
        <v>590.20000000000005</v>
      </c>
      <c r="C11" s="133">
        <v>1072.7</v>
      </c>
      <c r="D11" s="107">
        <v>1.09E-2</v>
      </c>
    </row>
    <row r="12" spans="1:4" ht="15" customHeight="1">
      <c r="A12" s="170" t="s">
        <v>1669</v>
      </c>
      <c r="B12" s="171"/>
      <c r="C12" s="171"/>
      <c r="D12" s="172"/>
    </row>
    <row r="13" spans="1:4">
      <c r="A13" s="173"/>
      <c r="B13" s="174"/>
      <c r="C13" s="174"/>
      <c r="D13" s="175"/>
    </row>
    <row r="14" spans="1:4">
      <c r="A14" s="173"/>
      <c r="B14" s="174"/>
      <c r="C14" s="174"/>
      <c r="D14" s="175"/>
    </row>
    <row r="15" spans="1:4">
      <c r="A15" s="173"/>
      <c r="B15" s="174"/>
      <c r="C15" s="174"/>
      <c r="D15" s="175"/>
    </row>
    <row r="16" spans="1:4">
      <c r="A16" s="173"/>
      <c r="B16" s="174"/>
      <c r="C16" s="174"/>
      <c r="D16" s="175"/>
    </row>
    <row r="17" spans="1:4">
      <c r="A17" s="173"/>
      <c r="B17" s="174"/>
      <c r="C17" s="174"/>
      <c r="D17" s="175"/>
    </row>
    <row r="18" spans="1:4">
      <c r="A18" s="173"/>
      <c r="B18" s="174"/>
      <c r="C18" s="174"/>
      <c r="D18" s="175"/>
    </row>
    <row r="19" spans="1:4">
      <c r="A19" s="173"/>
      <c r="B19" s="174"/>
      <c r="C19" s="174"/>
      <c r="D19" s="175"/>
    </row>
    <row r="20" spans="1:4">
      <c r="A20" s="176"/>
      <c r="B20" s="177"/>
      <c r="C20" s="177"/>
      <c r="D20" s="178"/>
    </row>
  </sheetData>
  <mergeCells count="2">
    <mergeCell ref="A1:D1"/>
    <mergeCell ref="A12:D20"/>
  </mergeCells>
  <conditionalFormatting sqref="D3:D11">
    <cfRule type="cellIs" dxfId="0" priority="1" operator="lessThan">
      <formula>0.05</formula>
    </cfRule>
  </conditionalFormatting>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N23"/>
  <sheetViews>
    <sheetView showRuler="0" workbookViewId="0">
      <selection activeCell="A24" sqref="A24"/>
    </sheetView>
  </sheetViews>
  <sheetFormatPr baseColWidth="10" defaultRowHeight="15" x14ac:dyDescent="0"/>
  <cols>
    <col min="2" max="2" width="14.83203125" bestFit="1" customWidth="1"/>
  </cols>
  <sheetData>
    <row r="1" spans="1:14" ht="39" customHeight="1">
      <c r="A1" s="188" t="s">
        <v>1666</v>
      </c>
      <c r="B1" s="188"/>
      <c r="C1" s="188"/>
      <c r="D1" s="188"/>
      <c r="E1" s="188"/>
      <c r="F1" s="188"/>
      <c r="G1" s="188"/>
      <c r="H1" s="188"/>
      <c r="I1" s="188"/>
    </row>
    <row r="2" spans="1:14" ht="45">
      <c r="A2" s="187" t="s">
        <v>917</v>
      </c>
      <c r="B2" s="187"/>
      <c r="C2" s="129" t="s">
        <v>918</v>
      </c>
      <c r="D2" s="129" t="s">
        <v>1241</v>
      </c>
      <c r="E2" s="129" t="s">
        <v>919</v>
      </c>
      <c r="F2" s="129" t="s">
        <v>1245</v>
      </c>
      <c r="G2" s="129" t="s">
        <v>1243</v>
      </c>
      <c r="H2" s="129" t="s">
        <v>1244</v>
      </c>
      <c r="I2" s="129" t="s">
        <v>1242</v>
      </c>
      <c r="N2" s="128"/>
    </row>
    <row r="3" spans="1:14" ht="17">
      <c r="A3" s="186" t="s">
        <v>860</v>
      </c>
      <c r="B3" s="130" t="s">
        <v>28</v>
      </c>
      <c r="C3" s="132">
        <v>2623.2</v>
      </c>
      <c r="D3" s="132">
        <v>2534</v>
      </c>
      <c r="E3" s="31">
        <v>2022</v>
      </c>
      <c r="F3" s="134">
        <v>0.76</v>
      </c>
      <c r="G3" s="135">
        <v>6.1999999999999998E-3</v>
      </c>
      <c r="H3" s="31">
        <v>0.78</v>
      </c>
      <c r="I3" s="31">
        <v>4.4999999999999997E-3</v>
      </c>
      <c r="N3" s="128"/>
    </row>
    <row r="4" spans="1:14" ht="17">
      <c r="A4" s="186"/>
      <c r="B4" s="130" t="s">
        <v>29</v>
      </c>
      <c r="C4" s="132">
        <v>83.6</v>
      </c>
      <c r="D4" s="132">
        <v>96.2</v>
      </c>
      <c r="E4" s="31">
        <v>73.2</v>
      </c>
      <c r="F4" s="134">
        <v>0.8</v>
      </c>
      <c r="G4" s="135">
        <v>3.0999999999999999E-3</v>
      </c>
      <c r="H4" s="31">
        <v>0.79</v>
      </c>
      <c r="I4" s="31">
        <v>3.7000000000000002E-3</v>
      </c>
      <c r="N4" s="128"/>
    </row>
    <row r="5" spans="1:14" ht="17">
      <c r="A5" s="186"/>
      <c r="B5" s="130" t="s">
        <v>30</v>
      </c>
      <c r="C5" s="132">
        <v>101.3</v>
      </c>
      <c r="D5" s="132">
        <v>83.7</v>
      </c>
      <c r="E5" s="31">
        <v>70.400000000000006</v>
      </c>
      <c r="F5" s="134">
        <v>0.64</v>
      </c>
      <c r="G5" s="135">
        <v>3.5299999999999998E-2</v>
      </c>
      <c r="H5" s="31">
        <v>0.84</v>
      </c>
      <c r="I5" s="31">
        <v>1.2999999999999999E-3</v>
      </c>
      <c r="N5" s="128"/>
    </row>
    <row r="6" spans="1:14" ht="17">
      <c r="A6" s="186"/>
      <c r="B6" s="130" t="s">
        <v>920</v>
      </c>
      <c r="C6" s="132">
        <v>310.89999999999998</v>
      </c>
      <c r="D6" s="132">
        <v>329.7</v>
      </c>
      <c r="E6" s="31">
        <v>197.8</v>
      </c>
      <c r="F6" s="134">
        <v>0.86</v>
      </c>
      <c r="G6" s="135">
        <v>5.9999999999999995E-4</v>
      </c>
      <c r="H6" s="31">
        <v>0.63</v>
      </c>
      <c r="I6" s="31">
        <v>3.8800000000000001E-2</v>
      </c>
      <c r="N6" s="128"/>
    </row>
    <row r="7" spans="1:14">
      <c r="A7" s="186"/>
      <c r="B7" s="130" t="s">
        <v>32</v>
      </c>
      <c r="C7" s="132">
        <v>20.2</v>
      </c>
      <c r="D7" s="132">
        <v>23.4</v>
      </c>
      <c r="E7" s="31">
        <v>16.7</v>
      </c>
      <c r="F7" s="134">
        <v>0.78</v>
      </c>
      <c r="G7" s="135">
        <v>4.4999999999999997E-3</v>
      </c>
      <c r="H7" s="31">
        <v>0.25</v>
      </c>
      <c r="I7" s="31">
        <v>0.46689999999999998</v>
      </c>
    </row>
    <row r="8" spans="1:14" ht="15" customHeight="1">
      <c r="A8" s="186" t="s">
        <v>44</v>
      </c>
      <c r="B8" s="130" t="s">
        <v>28</v>
      </c>
      <c r="C8" s="133">
        <v>1694.8</v>
      </c>
      <c r="D8" s="133">
        <v>1621.8</v>
      </c>
      <c r="E8" s="189" t="s">
        <v>1246</v>
      </c>
      <c r="F8" s="4">
        <v>0.91</v>
      </c>
      <c r="G8" s="5">
        <v>1E-4</v>
      </c>
      <c r="H8" s="189" t="s">
        <v>1246</v>
      </c>
      <c r="I8" s="189"/>
    </row>
    <row r="9" spans="1:14">
      <c r="A9" s="186"/>
      <c r="B9" s="130" t="s">
        <v>29</v>
      </c>
      <c r="C9" s="133">
        <v>40.5</v>
      </c>
      <c r="D9" s="133">
        <v>45.6</v>
      </c>
      <c r="E9" s="189"/>
      <c r="F9" s="4">
        <v>0.95</v>
      </c>
      <c r="G9" s="5">
        <v>0</v>
      </c>
      <c r="H9" s="189"/>
      <c r="I9" s="189"/>
    </row>
    <row r="10" spans="1:14">
      <c r="A10" s="186"/>
      <c r="B10" s="130" t="s">
        <v>30</v>
      </c>
      <c r="C10" s="133">
        <v>39.6</v>
      </c>
      <c r="D10" s="133">
        <v>40.1</v>
      </c>
      <c r="E10" s="189"/>
      <c r="F10" s="4">
        <v>0.92</v>
      </c>
      <c r="G10" s="5">
        <v>1E-4</v>
      </c>
      <c r="H10" s="189"/>
      <c r="I10" s="189"/>
    </row>
    <row r="11" spans="1:14">
      <c r="A11" s="186"/>
      <c r="B11" s="130" t="s">
        <v>920</v>
      </c>
      <c r="C11" s="133">
        <v>296.89999999999998</v>
      </c>
      <c r="D11" s="133">
        <v>276</v>
      </c>
      <c r="E11" s="189"/>
      <c r="F11" s="4">
        <v>0.94</v>
      </c>
      <c r="G11" s="5">
        <v>0</v>
      </c>
      <c r="H11" s="189"/>
      <c r="I11" s="189"/>
    </row>
    <row r="12" spans="1:14">
      <c r="A12" s="186"/>
      <c r="B12" s="130" t="s">
        <v>32</v>
      </c>
      <c r="C12" s="133">
        <v>41.2</v>
      </c>
      <c r="D12" s="133">
        <v>37.1</v>
      </c>
      <c r="E12" s="189"/>
      <c r="F12" s="4">
        <v>0.94</v>
      </c>
      <c r="G12" s="5">
        <v>0</v>
      </c>
      <c r="H12" s="189"/>
      <c r="I12" s="189"/>
    </row>
    <row r="13" spans="1:14">
      <c r="A13" s="186" t="s">
        <v>271</v>
      </c>
      <c r="B13" s="130" t="s">
        <v>28</v>
      </c>
      <c r="C13" s="133">
        <v>1777.2</v>
      </c>
      <c r="D13" s="133">
        <v>1826.3</v>
      </c>
      <c r="E13" s="189"/>
      <c r="F13" s="4">
        <v>0.74</v>
      </c>
      <c r="G13" s="5">
        <v>9.7999999999999997E-3</v>
      </c>
      <c r="H13" s="189"/>
      <c r="I13" s="189"/>
    </row>
    <row r="14" spans="1:14">
      <c r="A14" s="186"/>
      <c r="B14" s="130" t="s">
        <v>29</v>
      </c>
      <c r="C14" s="133">
        <v>136.80000000000001</v>
      </c>
      <c r="D14" s="133">
        <v>139.1</v>
      </c>
      <c r="E14" s="189"/>
      <c r="F14" s="4">
        <v>0.73</v>
      </c>
      <c r="G14" s="5">
        <v>1.12E-2</v>
      </c>
      <c r="H14" s="189"/>
      <c r="I14" s="189"/>
    </row>
    <row r="15" spans="1:14">
      <c r="A15" s="186"/>
      <c r="B15" s="130" t="s">
        <v>30</v>
      </c>
      <c r="C15" s="133">
        <v>126.5</v>
      </c>
      <c r="D15" s="133">
        <v>120.1</v>
      </c>
      <c r="E15" s="189"/>
      <c r="F15" s="4">
        <v>0.85</v>
      </c>
      <c r="G15" s="5">
        <v>8.0000000000000004E-4</v>
      </c>
      <c r="H15" s="189"/>
      <c r="I15" s="189"/>
    </row>
    <row r="16" spans="1:14">
      <c r="A16" s="186"/>
      <c r="B16" s="130" t="s">
        <v>920</v>
      </c>
      <c r="C16" s="133">
        <v>2.7</v>
      </c>
      <c r="D16" s="133">
        <v>8.8000000000000007</v>
      </c>
      <c r="E16" s="189"/>
      <c r="F16" s="4">
        <v>0.22</v>
      </c>
      <c r="G16" s="5">
        <v>0.51919999999999999</v>
      </c>
      <c r="H16" s="189"/>
      <c r="I16" s="189"/>
    </row>
    <row r="17" spans="1:9">
      <c r="A17" s="186"/>
      <c r="B17" s="130" t="s">
        <v>32</v>
      </c>
      <c r="C17" s="133">
        <v>0</v>
      </c>
      <c r="D17" s="133">
        <v>0</v>
      </c>
      <c r="E17" s="189"/>
      <c r="F17" s="4">
        <v>0.91</v>
      </c>
      <c r="G17" s="5">
        <v>1E-4</v>
      </c>
      <c r="H17" s="189"/>
      <c r="I17" s="189"/>
    </row>
    <row r="18" spans="1:9" ht="15" customHeight="1">
      <c r="A18" s="185" t="s">
        <v>1665</v>
      </c>
      <c r="B18" s="185"/>
      <c r="C18" s="185"/>
      <c r="D18" s="185"/>
      <c r="E18" s="185"/>
      <c r="F18" s="185"/>
      <c r="G18" s="185"/>
      <c r="H18" s="185"/>
      <c r="I18" s="185"/>
    </row>
    <row r="19" spans="1:9">
      <c r="A19" s="185"/>
      <c r="B19" s="185"/>
      <c r="C19" s="185"/>
      <c r="D19" s="185"/>
      <c r="E19" s="185"/>
      <c r="F19" s="185"/>
      <c r="G19" s="185"/>
      <c r="H19" s="185"/>
      <c r="I19" s="185"/>
    </row>
    <row r="20" spans="1:9">
      <c r="A20" s="185"/>
      <c r="B20" s="185"/>
      <c r="C20" s="185"/>
      <c r="D20" s="185"/>
      <c r="E20" s="185"/>
      <c r="F20" s="185"/>
      <c r="G20" s="185"/>
      <c r="H20" s="185"/>
      <c r="I20" s="185"/>
    </row>
    <row r="21" spans="1:9">
      <c r="A21" s="185"/>
      <c r="B21" s="185"/>
      <c r="C21" s="185"/>
      <c r="D21" s="185"/>
      <c r="E21" s="185"/>
      <c r="F21" s="185"/>
      <c r="G21" s="185"/>
      <c r="H21" s="185"/>
      <c r="I21" s="185"/>
    </row>
    <row r="22" spans="1:9">
      <c r="A22" s="185"/>
      <c r="B22" s="185"/>
      <c r="C22" s="185"/>
      <c r="D22" s="185"/>
      <c r="E22" s="185"/>
      <c r="F22" s="185"/>
      <c r="G22" s="185"/>
      <c r="H22" s="185"/>
      <c r="I22" s="185"/>
    </row>
    <row r="23" spans="1:9" ht="32" customHeight="1">
      <c r="A23" s="185"/>
      <c r="B23" s="185"/>
      <c r="C23" s="185"/>
      <c r="D23" s="185"/>
      <c r="E23" s="185"/>
      <c r="F23" s="185"/>
      <c r="G23" s="185"/>
      <c r="H23" s="185"/>
      <c r="I23" s="185"/>
    </row>
  </sheetData>
  <mergeCells count="8">
    <mergeCell ref="A18:I23"/>
    <mergeCell ref="A3:A7"/>
    <mergeCell ref="A2:B2"/>
    <mergeCell ref="A1:I1"/>
    <mergeCell ref="A8:A12"/>
    <mergeCell ref="E8:E17"/>
    <mergeCell ref="A13:A17"/>
    <mergeCell ref="H8:I17"/>
  </mergeCells>
  <phoneticPr fontId="15" type="noConversion"/>
  <conditionalFormatting sqref="G3:G17">
    <cfRule type="cellIs" dxfId="12" priority="2" operator="greaterThan">
      <formula>0.05</formula>
    </cfRule>
  </conditionalFormatting>
  <conditionalFormatting sqref="I3:I7">
    <cfRule type="cellIs" dxfId="11" priority="1" operator="greaterThan">
      <formula>0.05</formula>
    </cfRule>
  </conditionalFormatting>
  <pageMargins left="0.75" right="0.75" top="1" bottom="1" header="0.5" footer="0.5"/>
  <pageSetup orientation="portrait" horizontalDpi="4294967292" verticalDpi="4294967292"/>
  <extLst>
    <ext xmlns:mx="http://schemas.microsoft.com/office/mac/excel/2008/main" uri="{64002731-A6B0-56B0-2670-7721B7C09600}">
      <mx:PLV Mode="0" OnePage="0" WScale="10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J18"/>
  <sheetViews>
    <sheetView showRuler="0" workbookViewId="0">
      <selection activeCell="B21" sqref="B21"/>
    </sheetView>
  </sheetViews>
  <sheetFormatPr baseColWidth="10" defaultRowHeight="15" x14ac:dyDescent="0"/>
  <cols>
    <col min="1" max="1" width="14.5" customWidth="1"/>
  </cols>
  <sheetData>
    <row r="1" spans="1:10">
      <c r="A1" s="190" t="s">
        <v>1668</v>
      </c>
      <c r="B1" s="190"/>
      <c r="C1" s="190"/>
      <c r="D1" s="190"/>
      <c r="E1" s="190"/>
      <c r="F1" s="190"/>
    </row>
    <row r="2" spans="1:10" ht="60">
      <c r="A2" s="62"/>
      <c r="B2" s="63" t="s">
        <v>1009</v>
      </c>
      <c r="C2" s="63" t="s">
        <v>1010</v>
      </c>
      <c r="D2" s="63" t="s">
        <v>1011</v>
      </c>
      <c r="E2" s="63" t="s">
        <v>1012</v>
      </c>
      <c r="F2" s="63" t="s">
        <v>1013</v>
      </c>
      <c r="G2" s="63" t="s">
        <v>1014</v>
      </c>
      <c r="H2" s="63" t="s">
        <v>1015</v>
      </c>
      <c r="I2" s="63" t="s">
        <v>1016</v>
      </c>
      <c r="J2" s="63" t="s">
        <v>1017</v>
      </c>
    </row>
    <row r="3" spans="1:10">
      <c r="A3" s="64" t="s">
        <v>28</v>
      </c>
      <c r="B3" s="65">
        <v>2609</v>
      </c>
      <c r="C3" s="65">
        <v>2735.8</v>
      </c>
      <c r="D3" s="32">
        <v>3</v>
      </c>
      <c r="E3" s="65">
        <v>1677</v>
      </c>
      <c r="F3" s="65">
        <v>3413.3</v>
      </c>
      <c r="G3" s="66">
        <v>1</v>
      </c>
      <c r="H3" s="65">
        <v>1758</v>
      </c>
      <c r="I3" s="65">
        <v>2011.6</v>
      </c>
      <c r="J3" s="32">
        <v>3</v>
      </c>
    </row>
    <row r="4" spans="1:10">
      <c r="A4" s="64" t="s">
        <v>29</v>
      </c>
      <c r="B4" s="65">
        <v>87.6</v>
      </c>
      <c r="C4" s="65">
        <v>55.8</v>
      </c>
      <c r="D4" s="32">
        <v>9</v>
      </c>
      <c r="E4" s="65">
        <v>40.5</v>
      </c>
      <c r="F4" s="65">
        <v>95.7</v>
      </c>
      <c r="G4" s="66">
        <v>1</v>
      </c>
      <c r="H4" s="65">
        <v>135.4</v>
      </c>
      <c r="I4" s="65">
        <v>147.1</v>
      </c>
      <c r="J4" s="32">
        <v>3</v>
      </c>
    </row>
    <row r="5" spans="1:10">
      <c r="A5" s="64" t="s">
        <v>30</v>
      </c>
      <c r="B5" s="65">
        <v>99.8</v>
      </c>
      <c r="C5" s="65">
        <v>103.3</v>
      </c>
      <c r="D5" s="32">
        <v>4</v>
      </c>
      <c r="E5" s="65">
        <v>39.5</v>
      </c>
      <c r="F5" s="65">
        <v>88.6</v>
      </c>
      <c r="G5" s="66">
        <v>1</v>
      </c>
      <c r="H5" s="65">
        <v>129.69999999999999</v>
      </c>
      <c r="I5" s="65">
        <v>119.1</v>
      </c>
      <c r="J5" s="32">
        <v>7</v>
      </c>
    </row>
    <row r="6" spans="1:10">
      <c r="A6" s="64" t="s">
        <v>31</v>
      </c>
      <c r="B6" s="65">
        <v>308</v>
      </c>
      <c r="C6" s="65">
        <v>474.3</v>
      </c>
      <c r="D6" s="66">
        <v>1</v>
      </c>
      <c r="E6" s="65">
        <v>295.89999999999998</v>
      </c>
      <c r="F6" s="65">
        <v>623</v>
      </c>
      <c r="G6" s="66">
        <v>1</v>
      </c>
      <c r="H6" s="65">
        <v>2.6</v>
      </c>
      <c r="I6" s="65">
        <v>4.9000000000000004</v>
      </c>
      <c r="J6" s="66">
        <v>1</v>
      </c>
    </row>
    <row r="7" spans="1:10">
      <c r="A7" s="64" t="s">
        <v>32</v>
      </c>
      <c r="B7" s="65">
        <v>19.5</v>
      </c>
      <c r="C7" s="65">
        <v>74.099999999999994</v>
      </c>
      <c r="D7" s="66">
        <v>1</v>
      </c>
      <c r="E7" s="65">
        <v>40.799999999999997</v>
      </c>
      <c r="F7" s="65">
        <v>90.7</v>
      </c>
      <c r="G7" s="66">
        <v>1</v>
      </c>
      <c r="H7" s="65">
        <v>0</v>
      </c>
      <c r="I7" s="65">
        <v>0</v>
      </c>
      <c r="J7" s="32">
        <v>4</v>
      </c>
    </row>
    <row r="8" spans="1:10">
      <c r="A8" s="64" t="s">
        <v>33</v>
      </c>
      <c r="B8" s="65">
        <v>32.6</v>
      </c>
      <c r="C8" s="65">
        <v>20.7</v>
      </c>
      <c r="D8" s="32">
        <v>10</v>
      </c>
      <c r="E8" s="65">
        <v>22</v>
      </c>
      <c r="F8" s="65">
        <v>27.9</v>
      </c>
      <c r="G8" s="66">
        <v>1</v>
      </c>
      <c r="H8" s="65">
        <v>69.400000000000006</v>
      </c>
      <c r="I8" s="65">
        <v>74.8</v>
      </c>
      <c r="J8" s="66">
        <v>1</v>
      </c>
    </row>
    <row r="9" spans="1:10">
      <c r="A9" s="64" t="s">
        <v>34</v>
      </c>
      <c r="B9" s="65">
        <v>16.100000000000001</v>
      </c>
      <c r="C9" s="65">
        <v>17</v>
      </c>
      <c r="D9" s="32">
        <v>5</v>
      </c>
      <c r="E9" s="65">
        <v>9.9</v>
      </c>
      <c r="F9" s="65">
        <v>11.5</v>
      </c>
      <c r="G9" s="66">
        <v>1</v>
      </c>
      <c r="H9" s="65">
        <v>30.2</v>
      </c>
      <c r="I9" s="65">
        <v>24.1</v>
      </c>
      <c r="J9" s="32">
        <v>10</v>
      </c>
    </row>
    <row r="10" spans="1:10">
      <c r="A10" s="64" t="s">
        <v>35</v>
      </c>
      <c r="B10" s="65">
        <v>51.2</v>
      </c>
      <c r="C10" s="65">
        <v>63.5</v>
      </c>
      <c r="D10" s="66">
        <v>1</v>
      </c>
      <c r="E10" s="65">
        <v>68.8</v>
      </c>
      <c r="F10" s="65">
        <v>61.5</v>
      </c>
      <c r="G10" s="32">
        <v>10</v>
      </c>
      <c r="H10" s="65">
        <v>0.6</v>
      </c>
      <c r="I10" s="65">
        <v>1</v>
      </c>
      <c r="J10" s="66">
        <v>1</v>
      </c>
    </row>
    <row r="11" spans="1:10">
      <c r="A11" s="64" t="s">
        <v>36</v>
      </c>
      <c r="B11" s="65">
        <v>8.5</v>
      </c>
      <c r="C11" s="65">
        <v>29.5</v>
      </c>
      <c r="D11" s="66">
        <v>1</v>
      </c>
      <c r="E11" s="65">
        <v>25.6</v>
      </c>
      <c r="F11" s="65">
        <v>28.3</v>
      </c>
      <c r="G11" s="66">
        <v>1</v>
      </c>
      <c r="H11" s="65">
        <v>0</v>
      </c>
      <c r="I11" s="65">
        <v>0</v>
      </c>
      <c r="J11" s="32">
        <v>4</v>
      </c>
    </row>
    <row r="12" spans="1:10">
      <c r="A12" s="185" t="s">
        <v>1667</v>
      </c>
      <c r="B12" s="185"/>
      <c r="C12" s="185"/>
      <c r="D12" s="185"/>
      <c r="E12" s="185"/>
      <c r="F12" s="185"/>
    </row>
    <row r="13" spans="1:10">
      <c r="A13" s="185"/>
      <c r="B13" s="185"/>
      <c r="C13" s="185"/>
      <c r="D13" s="185"/>
      <c r="E13" s="185"/>
      <c r="F13" s="185"/>
    </row>
    <row r="14" spans="1:10">
      <c r="A14" s="185"/>
      <c r="B14" s="185"/>
      <c r="C14" s="185"/>
      <c r="D14" s="185"/>
      <c r="E14" s="185"/>
      <c r="F14" s="185"/>
    </row>
    <row r="15" spans="1:10">
      <c r="A15" s="185"/>
      <c r="B15" s="185"/>
      <c r="C15" s="185"/>
      <c r="D15" s="185"/>
      <c r="E15" s="185"/>
      <c r="F15" s="185"/>
    </row>
    <row r="16" spans="1:10">
      <c r="A16" s="185"/>
      <c r="B16" s="185"/>
      <c r="C16" s="185"/>
      <c r="D16" s="185"/>
      <c r="E16" s="185"/>
      <c r="F16" s="185"/>
    </row>
    <row r="17" spans="1:6">
      <c r="A17" s="185"/>
      <c r="B17" s="185"/>
      <c r="C17" s="185"/>
      <c r="D17" s="185"/>
      <c r="E17" s="185"/>
      <c r="F17" s="185"/>
    </row>
    <row r="18" spans="1:6">
      <c r="A18" s="185"/>
      <c r="B18" s="185"/>
      <c r="C18" s="185"/>
      <c r="D18" s="185"/>
      <c r="E18" s="185"/>
      <c r="F18" s="185"/>
    </row>
  </sheetData>
  <mergeCells count="2">
    <mergeCell ref="A1:F1"/>
    <mergeCell ref="A12:F18"/>
  </mergeCells>
  <phoneticPr fontId="15" type="noConversion"/>
  <pageMargins left="0.75" right="0.75" top="1" bottom="1" header="0.5" footer="0.5"/>
  <pageSetup scale="74" orientation="portrait" horizontalDpi="4294967292" verticalDpi="4294967292"/>
  <extLst>
    <ext xmlns:mx="http://schemas.microsoft.com/office/mac/excel/2008/main" uri="{64002731-A6B0-56B0-2670-7721B7C09600}">
      <mx:PLV Mode="0" OnePage="0" WScale="10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L22"/>
  <sheetViews>
    <sheetView showRuler="0" workbookViewId="0">
      <selection activeCell="A13" sqref="A13:H22"/>
    </sheetView>
  </sheetViews>
  <sheetFormatPr baseColWidth="10" defaultRowHeight="15" x14ac:dyDescent="0"/>
  <cols>
    <col min="1" max="1" width="15.83203125" customWidth="1"/>
    <col min="2" max="3" width="8.1640625" customWidth="1"/>
  </cols>
  <sheetData>
    <row r="1" spans="1:12" ht="33" customHeight="1">
      <c r="A1" s="191" t="s">
        <v>1698</v>
      </c>
      <c r="B1" s="191"/>
      <c r="C1" s="191"/>
      <c r="D1" s="191"/>
      <c r="E1" s="191"/>
      <c r="F1" s="191"/>
      <c r="G1" s="191"/>
      <c r="H1" s="191"/>
    </row>
    <row r="2" spans="1:12" ht="61" customHeight="1">
      <c r="A2" s="196"/>
      <c r="B2" s="192" t="s">
        <v>1069</v>
      </c>
      <c r="C2" s="193"/>
      <c r="D2" s="194" t="s">
        <v>19</v>
      </c>
      <c r="E2" s="194" t="s">
        <v>20</v>
      </c>
      <c r="F2" s="194" t="s">
        <v>21</v>
      </c>
      <c r="G2" s="194" t="s">
        <v>22</v>
      </c>
      <c r="H2" s="194" t="s">
        <v>23</v>
      </c>
      <c r="I2" s="194" t="s">
        <v>24</v>
      </c>
      <c r="J2" s="194" t="s">
        <v>25</v>
      </c>
      <c r="K2" s="194" t="s">
        <v>26</v>
      </c>
      <c r="L2" s="194" t="s">
        <v>27</v>
      </c>
    </row>
    <row r="3" spans="1:12">
      <c r="A3" s="197"/>
      <c r="B3" s="108" t="s">
        <v>1070</v>
      </c>
      <c r="C3" s="108" t="s">
        <v>1071</v>
      </c>
      <c r="D3" s="195"/>
      <c r="E3" s="195"/>
      <c r="F3" s="195"/>
      <c r="G3" s="195"/>
      <c r="H3" s="195"/>
      <c r="I3" s="195"/>
      <c r="J3" s="195"/>
      <c r="K3" s="195"/>
      <c r="L3" s="195"/>
    </row>
    <row r="4" spans="1:12">
      <c r="A4" s="3" t="s">
        <v>28</v>
      </c>
      <c r="B4" s="69">
        <v>2798</v>
      </c>
      <c r="C4" s="69">
        <v>1809</v>
      </c>
      <c r="D4" s="4">
        <v>2623.2449999999899</v>
      </c>
      <c r="E4" s="4">
        <v>205.04499999999999</v>
      </c>
      <c r="F4" s="4">
        <v>1694.75</v>
      </c>
      <c r="G4" s="4">
        <v>172.13999999999899</v>
      </c>
      <c r="H4" s="4">
        <v>1777.165</v>
      </c>
      <c r="I4" s="4">
        <v>221.39</v>
      </c>
      <c r="J4" s="5">
        <v>2.1824275626053501E-2</v>
      </c>
      <c r="K4" s="5">
        <v>5.06203212626786E-3</v>
      </c>
      <c r="L4" s="5">
        <v>0.441268133328929</v>
      </c>
    </row>
    <row r="5" spans="1:12">
      <c r="A5" s="3" t="s">
        <v>29</v>
      </c>
      <c r="B5" s="69" t="s">
        <v>1072</v>
      </c>
      <c r="C5" s="69" t="s">
        <v>1072</v>
      </c>
      <c r="D5" s="4">
        <v>83.629999999999896</v>
      </c>
      <c r="E5" s="4">
        <v>19.829999999999899</v>
      </c>
      <c r="F5" s="4">
        <v>40.53</v>
      </c>
      <c r="G5" s="4">
        <v>6.3499999999999899</v>
      </c>
      <c r="H5" s="4">
        <v>136.759999999999</v>
      </c>
      <c r="I5" s="4">
        <v>11.65</v>
      </c>
      <c r="J5" s="5">
        <v>1.6604878103722701E-2</v>
      </c>
      <c r="K5" s="5">
        <v>2.84168641748637E-2</v>
      </c>
      <c r="L5" s="5">
        <v>7.6857940552132603E-3</v>
      </c>
    </row>
    <row r="6" spans="1:12">
      <c r="A6" s="3" t="s">
        <v>30</v>
      </c>
      <c r="B6" s="69" t="s">
        <v>1072</v>
      </c>
      <c r="C6" s="69" t="s">
        <v>1072</v>
      </c>
      <c r="D6" s="4">
        <v>101.29499999999901</v>
      </c>
      <c r="E6" s="4">
        <v>3.91500000000002</v>
      </c>
      <c r="F6" s="4">
        <v>39.57</v>
      </c>
      <c r="G6" s="4">
        <v>2.3450000000000002</v>
      </c>
      <c r="H6" s="4">
        <v>126.455</v>
      </c>
      <c r="I6" s="4">
        <v>19.0199999999999</v>
      </c>
      <c r="J6" s="5">
        <v>5.06203212626786E-3</v>
      </c>
      <c r="K6" s="5">
        <v>1.6604878103722701E-2</v>
      </c>
      <c r="L6" s="5">
        <v>7.6857940552132603E-3</v>
      </c>
    </row>
    <row r="7" spans="1:12">
      <c r="A7" s="3" t="s">
        <v>31</v>
      </c>
      <c r="B7" s="69" t="s">
        <v>1072</v>
      </c>
      <c r="C7" s="69" t="s">
        <v>1072</v>
      </c>
      <c r="D7" s="4">
        <v>310.935</v>
      </c>
      <c r="E7" s="4">
        <v>39.65</v>
      </c>
      <c r="F7" s="4">
        <v>296.875</v>
      </c>
      <c r="G7" s="4">
        <v>34.939999999999898</v>
      </c>
      <c r="H7" s="4">
        <v>2.71999999999999</v>
      </c>
      <c r="I7" s="4">
        <v>0.68500000000000005</v>
      </c>
      <c r="J7" s="5">
        <v>0.95935363404016305</v>
      </c>
      <c r="K7" s="5">
        <v>5.06203212626786E-3</v>
      </c>
      <c r="L7" s="5">
        <v>7.6857940552132603E-3</v>
      </c>
    </row>
    <row r="8" spans="1:12">
      <c r="A8" s="3" t="s">
        <v>32</v>
      </c>
      <c r="B8" s="69" t="s">
        <v>1072</v>
      </c>
      <c r="C8" s="69" t="s">
        <v>1072</v>
      </c>
      <c r="D8" s="4">
        <v>20.2149999999999</v>
      </c>
      <c r="E8" s="4">
        <v>4.2699999999999996</v>
      </c>
      <c r="F8" s="4">
        <v>41.224999999999902</v>
      </c>
      <c r="G8" s="4">
        <v>3.9199999999999902</v>
      </c>
      <c r="H8" s="4">
        <v>0</v>
      </c>
      <c r="I8" s="4">
        <v>0</v>
      </c>
      <c r="J8" s="5">
        <v>5.06203212626786E-3</v>
      </c>
      <c r="K8" s="5">
        <v>5.06203212626786E-3</v>
      </c>
      <c r="L8" s="5">
        <v>7.6857940552132603E-3</v>
      </c>
    </row>
    <row r="9" spans="1:12">
      <c r="A9" s="3" t="s">
        <v>33</v>
      </c>
      <c r="B9" s="69">
        <v>33.299999999999997</v>
      </c>
      <c r="C9" s="69">
        <v>33.200000000000003</v>
      </c>
      <c r="D9" s="4">
        <v>32.4894309962148</v>
      </c>
      <c r="E9" s="4">
        <v>2.2107559405426498</v>
      </c>
      <c r="F9" s="4">
        <v>22.076966030708299</v>
      </c>
      <c r="G9" s="4">
        <v>1.6951472615373699</v>
      </c>
      <c r="H9" s="4">
        <v>69.451665493753694</v>
      </c>
      <c r="I9" s="4">
        <v>0.35004680858885501</v>
      </c>
      <c r="J9" s="5">
        <v>1.6604878103722701E-2</v>
      </c>
      <c r="K9" s="5">
        <v>5.06203212626786E-3</v>
      </c>
      <c r="L9" s="5">
        <v>7.6857940552132603E-3</v>
      </c>
    </row>
    <row r="10" spans="1:12">
      <c r="A10" s="3" t="s">
        <v>34</v>
      </c>
      <c r="B10" s="69">
        <v>15.4</v>
      </c>
      <c r="C10" s="69">
        <v>15.4</v>
      </c>
      <c r="D10" s="4">
        <v>16.216892161546799</v>
      </c>
      <c r="E10" s="4">
        <v>1.26460284507882</v>
      </c>
      <c r="F10" s="4">
        <v>9.9709831547281293</v>
      </c>
      <c r="G10" s="4">
        <v>0.29539273959634998</v>
      </c>
      <c r="H10" s="4">
        <v>30.071477329485901</v>
      </c>
      <c r="I10" s="4">
        <v>0.48259537302623101</v>
      </c>
      <c r="J10" s="5">
        <v>5.06203212626786E-3</v>
      </c>
      <c r="K10" s="5">
        <v>5.06203212626786E-3</v>
      </c>
      <c r="L10" s="5">
        <v>7.6857940552132603E-3</v>
      </c>
    </row>
    <row r="11" spans="1:12">
      <c r="A11" s="3" t="s">
        <v>35</v>
      </c>
      <c r="B11" s="69">
        <v>47.8</v>
      </c>
      <c r="C11" s="69">
        <v>49.9</v>
      </c>
      <c r="D11" s="4">
        <v>52.784387420412202</v>
      </c>
      <c r="E11" s="4">
        <v>5.3738198195661102</v>
      </c>
      <c r="F11" s="4">
        <v>68.125535236269002</v>
      </c>
      <c r="G11" s="4">
        <v>1.6204762094937999</v>
      </c>
      <c r="H11" s="4">
        <v>0.58115623281249695</v>
      </c>
      <c r="I11" s="4">
        <v>0.162415637357816</v>
      </c>
      <c r="J11" s="5">
        <v>6.9104298078147899E-3</v>
      </c>
      <c r="K11" s="5">
        <v>5.06203212626786E-3</v>
      </c>
      <c r="L11" s="5">
        <v>7.6857940552132603E-3</v>
      </c>
    </row>
    <row r="12" spans="1:12">
      <c r="A12" s="3" t="s">
        <v>36</v>
      </c>
      <c r="B12" s="69" t="s">
        <v>1072</v>
      </c>
      <c r="C12" s="69" t="s">
        <v>1072</v>
      </c>
      <c r="D12" s="4">
        <v>9.2722301332064099</v>
      </c>
      <c r="E12" s="4">
        <v>2.0586803293877902</v>
      </c>
      <c r="F12" s="4">
        <v>25.5676280398241</v>
      </c>
      <c r="G12" s="4">
        <v>1.11543462124651</v>
      </c>
      <c r="H12" s="4">
        <v>0</v>
      </c>
      <c r="I12" s="4">
        <v>0</v>
      </c>
      <c r="J12" s="5">
        <v>6.9104298078147899E-3</v>
      </c>
      <c r="K12" s="5">
        <v>5.06203212626786E-3</v>
      </c>
      <c r="L12" s="5">
        <v>7.6857940552132603E-3</v>
      </c>
    </row>
    <row r="13" spans="1:12" ht="15" customHeight="1">
      <c r="A13" s="170" t="s">
        <v>1658</v>
      </c>
      <c r="B13" s="171"/>
      <c r="C13" s="171"/>
      <c r="D13" s="171"/>
      <c r="E13" s="171"/>
      <c r="F13" s="171"/>
      <c r="G13" s="171"/>
      <c r="H13" s="172"/>
    </row>
    <row r="14" spans="1:12">
      <c r="A14" s="173"/>
      <c r="B14" s="174"/>
      <c r="C14" s="174"/>
      <c r="D14" s="174"/>
      <c r="E14" s="174"/>
      <c r="F14" s="174"/>
      <c r="G14" s="174"/>
      <c r="H14" s="175"/>
    </row>
    <row r="15" spans="1:12">
      <c r="A15" s="173"/>
      <c r="B15" s="174"/>
      <c r="C15" s="174"/>
      <c r="D15" s="174"/>
      <c r="E15" s="174"/>
      <c r="F15" s="174"/>
      <c r="G15" s="174"/>
      <c r="H15" s="175"/>
    </row>
    <row r="16" spans="1:12">
      <c r="A16" s="173"/>
      <c r="B16" s="174"/>
      <c r="C16" s="174"/>
      <c r="D16" s="174"/>
      <c r="E16" s="174"/>
      <c r="F16" s="174"/>
      <c r="G16" s="174"/>
      <c r="H16" s="175"/>
    </row>
    <row r="17" spans="1:8">
      <c r="A17" s="173"/>
      <c r="B17" s="174"/>
      <c r="C17" s="174"/>
      <c r="D17" s="174"/>
      <c r="E17" s="174"/>
      <c r="F17" s="174"/>
      <c r="G17" s="174"/>
      <c r="H17" s="175"/>
    </row>
    <row r="18" spans="1:8">
      <c r="A18" s="173"/>
      <c r="B18" s="174"/>
      <c r="C18" s="174"/>
      <c r="D18" s="174"/>
      <c r="E18" s="174"/>
      <c r="F18" s="174"/>
      <c r="G18" s="174"/>
      <c r="H18" s="175"/>
    </row>
    <row r="19" spans="1:8">
      <c r="A19" s="173"/>
      <c r="B19" s="174"/>
      <c r="C19" s="174"/>
      <c r="D19" s="174"/>
      <c r="E19" s="174"/>
      <c r="F19" s="174"/>
      <c r="G19" s="174"/>
      <c r="H19" s="175"/>
    </row>
    <row r="20" spans="1:8">
      <c r="A20" s="173"/>
      <c r="B20" s="174"/>
      <c r="C20" s="174"/>
      <c r="D20" s="174"/>
      <c r="E20" s="174"/>
      <c r="F20" s="174"/>
      <c r="G20" s="174"/>
      <c r="H20" s="175"/>
    </row>
    <row r="21" spans="1:8">
      <c r="A21" s="173"/>
      <c r="B21" s="174"/>
      <c r="C21" s="174"/>
      <c r="D21" s="174"/>
      <c r="E21" s="174"/>
      <c r="F21" s="174"/>
      <c r="G21" s="174"/>
      <c r="H21" s="175"/>
    </row>
    <row r="22" spans="1:8">
      <c r="A22" s="176"/>
      <c r="B22" s="177"/>
      <c r="C22" s="177"/>
      <c r="D22" s="177"/>
      <c r="E22" s="177"/>
      <c r="F22" s="177"/>
      <c r="G22" s="177"/>
      <c r="H22" s="178"/>
    </row>
  </sheetData>
  <mergeCells count="13">
    <mergeCell ref="I2:I3"/>
    <mergeCell ref="J2:J3"/>
    <mergeCell ref="K2:K3"/>
    <mergeCell ref="L2:L3"/>
    <mergeCell ref="A13:H22"/>
    <mergeCell ref="A1:H1"/>
    <mergeCell ref="B2:C2"/>
    <mergeCell ref="D2:D3"/>
    <mergeCell ref="E2:E3"/>
    <mergeCell ref="F2:F3"/>
    <mergeCell ref="A2:A3"/>
    <mergeCell ref="G2:G3"/>
    <mergeCell ref="H2:H3"/>
  </mergeCells>
  <phoneticPr fontId="15" type="noConversion"/>
  <pageMargins left="0.75" right="0.75" top="1" bottom="1" header="0.5" footer="0.5"/>
  <pageSetup scale="73" orientation="portrait" horizontalDpi="4294967292" verticalDpi="4294967292"/>
  <extLst>
    <ext xmlns:mx="http://schemas.microsoft.com/office/mac/excel/2008/main" uri="{64002731-A6B0-56B0-2670-7721B7C09600}">
      <mx:PLV Mode="0" OnePage="0" WScale="10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AH368"/>
  <sheetViews>
    <sheetView showRuler="0" workbookViewId="0">
      <selection sqref="A1:G1"/>
    </sheetView>
  </sheetViews>
  <sheetFormatPr baseColWidth="10" defaultRowHeight="15" x14ac:dyDescent="0"/>
  <cols>
    <col min="1" max="1" width="10.83203125" style="10"/>
    <col min="2" max="2" width="15.6640625" style="11" customWidth="1"/>
    <col min="3" max="3" width="6.5" style="11" customWidth="1"/>
    <col min="4" max="4" width="19.6640625" style="33" customWidth="1"/>
    <col min="5" max="5" width="10.83203125" style="11"/>
    <col min="6" max="6" width="7" style="11" customWidth="1"/>
    <col min="7" max="7" width="10.83203125" style="11"/>
    <col min="8" max="34" width="10.83203125" style="70"/>
  </cols>
  <sheetData>
    <row r="1" spans="1:34" s="70" customFormat="1">
      <c r="A1" s="273" t="s">
        <v>1659</v>
      </c>
      <c r="B1" s="273"/>
      <c r="C1" s="273"/>
      <c r="D1" s="273"/>
      <c r="E1" s="273"/>
      <c r="F1" s="273"/>
      <c r="G1" s="273"/>
    </row>
    <row r="2" spans="1:34" s="1" customFormat="1">
      <c r="A2" s="71" t="s">
        <v>37</v>
      </c>
      <c r="B2" s="71" t="s">
        <v>38</v>
      </c>
      <c r="C2" s="71" t="s">
        <v>921</v>
      </c>
      <c r="D2" s="71" t="s">
        <v>1008</v>
      </c>
      <c r="E2" s="71" t="s">
        <v>39</v>
      </c>
      <c r="F2" s="71" t="s">
        <v>40</v>
      </c>
      <c r="G2" s="71" t="s">
        <v>41</v>
      </c>
      <c r="H2" s="70"/>
      <c r="I2" s="70"/>
      <c r="J2" s="70"/>
      <c r="K2" s="70"/>
      <c r="L2" s="70"/>
      <c r="M2" s="70"/>
      <c r="N2" s="70"/>
      <c r="O2" s="70"/>
      <c r="P2" s="70"/>
      <c r="Q2" s="70"/>
      <c r="R2" s="70"/>
      <c r="S2" s="70"/>
      <c r="T2" s="70"/>
      <c r="U2" s="70"/>
      <c r="V2" s="70"/>
      <c r="W2" s="70"/>
      <c r="X2" s="70"/>
      <c r="Y2" s="70"/>
      <c r="Z2" s="70"/>
      <c r="AA2" s="70"/>
      <c r="AB2" s="70"/>
      <c r="AC2" s="70"/>
      <c r="AD2" s="70"/>
      <c r="AE2" s="70"/>
      <c r="AF2" s="70"/>
      <c r="AG2" s="70"/>
      <c r="AH2" s="70"/>
    </row>
    <row r="3" spans="1:34">
      <c r="A3" s="109" t="s">
        <v>42</v>
      </c>
      <c r="B3" s="110" t="s">
        <v>43</v>
      </c>
      <c r="C3" s="110">
        <v>1</v>
      </c>
      <c r="D3" s="110">
        <v>5</v>
      </c>
      <c r="E3" s="110" t="s">
        <v>44</v>
      </c>
      <c r="F3" s="110">
        <v>3</v>
      </c>
      <c r="G3" s="110">
        <v>27797</v>
      </c>
      <c r="H3" s="75"/>
      <c r="AH3"/>
    </row>
    <row r="4" spans="1:34">
      <c r="A4" s="111" t="s">
        <v>45</v>
      </c>
      <c r="B4" s="69" t="s">
        <v>46</v>
      </c>
      <c r="C4" s="69">
        <v>1</v>
      </c>
      <c r="D4" s="69">
        <v>7</v>
      </c>
      <c r="E4" s="69" t="s">
        <v>44</v>
      </c>
      <c r="F4" s="69">
        <v>4</v>
      </c>
      <c r="G4" s="69">
        <v>19256</v>
      </c>
      <c r="AH4"/>
    </row>
    <row r="5" spans="1:34">
      <c r="A5" s="111" t="s">
        <v>47</v>
      </c>
      <c r="B5" s="69" t="s">
        <v>48</v>
      </c>
      <c r="C5" s="69">
        <v>1</v>
      </c>
      <c r="D5" s="69">
        <v>7</v>
      </c>
      <c r="E5" s="69" t="s">
        <v>44</v>
      </c>
      <c r="F5" s="69">
        <v>3</v>
      </c>
      <c r="G5" s="69">
        <v>10970</v>
      </c>
      <c r="AH5"/>
    </row>
    <row r="6" spans="1:34">
      <c r="A6" s="111" t="s">
        <v>49</v>
      </c>
      <c r="B6" s="69" t="s">
        <v>50</v>
      </c>
      <c r="C6" s="69">
        <v>1</v>
      </c>
      <c r="D6" s="69">
        <v>4</v>
      </c>
      <c r="E6" s="69" t="s">
        <v>44</v>
      </c>
      <c r="F6" s="69">
        <v>2</v>
      </c>
      <c r="G6" s="69">
        <v>25337</v>
      </c>
      <c r="AH6"/>
    </row>
    <row r="7" spans="1:34">
      <c r="A7" s="111" t="s">
        <v>51</v>
      </c>
      <c r="B7" s="69" t="s">
        <v>52</v>
      </c>
      <c r="C7" s="69">
        <v>1</v>
      </c>
      <c r="D7" s="69">
        <v>8</v>
      </c>
      <c r="E7" s="69" t="s">
        <v>44</v>
      </c>
      <c r="F7" s="69">
        <v>-1</v>
      </c>
      <c r="G7" s="69">
        <v>19877</v>
      </c>
      <c r="AH7"/>
    </row>
    <row r="8" spans="1:34">
      <c r="A8" s="111" t="s">
        <v>53</v>
      </c>
      <c r="B8" s="69" t="s">
        <v>54</v>
      </c>
      <c r="C8" s="69">
        <v>1</v>
      </c>
      <c r="D8" s="69">
        <v>6</v>
      </c>
      <c r="E8" s="69" t="s">
        <v>44</v>
      </c>
      <c r="F8" s="69">
        <v>2</v>
      </c>
      <c r="G8" s="69">
        <v>22919</v>
      </c>
      <c r="AH8"/>
    </row>
    <row r="9" spans="1:34">
      <c r="A9" s="111" t="s">
        <v>55</v>
      </c>
      <c r="B9" s="69" t="s">
        <v>56</v>
      </c>
      <c r="C9" s="69">
        <v>1</v>
      </c>
      <c r="D9" s="69">
        <v>9</v>
      </c>
      <c r="E9" s="69" t="s">
        <v>44</v>
      </c>
      <c r="F9" s="69">
        <v>-5</v>
      </c>
      <c r="G9" s="69">
        <v>24427</v>
      </c>
      <c r="AH9"/>
    </row>
    <row r="10" spans="1:34">
      <c r="A10" s="111" t="s">
        <v>57</v>
      </c>
      <c r="B10" s="69" t="s">
        <v>58</v>
      </c>
      <c r="C10" s="69">
        <v>1</v>
      </c>
      <c r="D10" s="69">
        <v>9</v>
      </c>
      <c r="E10" s="69" t="s">
        <v>44</v>
      </c>
      <c r="F10" s="69">
        <v>-3</v>
      </c>
      <c r="G10" s="69">
        <v>24241</v>
      </c>
      <c r="AH10"/>
    </row>
    <row r="11" spans="1:34">
      <c r="A11" s="111" t="s">
        <v>59</v>
      </c>
      <c r="B11" s="69" t="s">
        <v>60</v>
      </c>
      <c r="C11" s="69">
        <v>1</v>
      </c>
      <c r="D11" s="69">
        <v>3</v>
      </c>
      <c r="E11" s="69" t="s">
        <v>44</v>
      </c>
      <c r="F11" s="69">
        <v>2</v>
      </c>
      <c r="G11" s="69">
        <v>23312</v>
      </c>
      <c r="AH11"/>
    </row>
    <row r="12" spans="1:34">
      <c r="A12" s="111" t="s">
        <v>61</v>
      </c>
      <c r="B12" s="69" t="s">
        <v>62</v>
      </c>
      <c r="C12" s="69">
        <v>1</v>
      </c>
      <c r="D12" s="69">
        <v>3</v>
      </c>
      <c r="E12" s="69" t="s">
        <v>44</v>
      </c>
      <c r="F12" s="69">
        <v>-2</v>
      </c>
      <c r="G12" s="69">
        <v>22495</v>
      </c>
      <c r="AH12"/>
    </row>
    <row r="13" spans="1:34">
      <c r="A13" s="111" t="s">
        <v>63</v>
      </c>
      <c r="B13" s="69" t="s">
        <v>64</v>
      </c>
      <c r="C13" s="69">
        <v>1</v>
      </c>
      <c r="D13" s="69">
        <v>6</v>
      </c>
      <c r="E13" s="69" t="s">
        <v>44</v>
      </c>
      <c r="F13" s="69">
        <v>-1</v>
      </c>
      <c r="G13" s="69">
        <v>21436</v>
      </c>
      <c r="AH13"/>
    </row>
    <row r="14" spans="1:34">
      <c r="A14" s="111" t="s">
        <v>65</v>
      </c>
      <c r="B14" s="69" t="s">
        <v>66</v>
      </c>
      <c r="C14" s="69">
        <v>1</v>
      </c>
      <c r="D14" s="69">
        <v>1</v>
      </c>
      <c r="E14" s="69" t="s">
        <v>44</v>
      </c>
      <c r="F14" s="69">
        <v>-4</v>
      </c>
      <c r="G14" s="69">
        <v>18617</v>
      </c>
      <c r="AH14"/>
    </row>
    <row r="15" spans="1:34">
      <c r="A15" s="111" t="s">
        <v>67</v>
      </c>
      <c r="B15" s="69" t="s">
        <v>68</v>
      </c>
      <c r="C15" s="69">
        <v>1</v>
      </c>
      <c r="D15" s="69">
        <v>3</v>
      </c>
      <c r="E15" s="69" t="s">
        <v>44</v>
      </c>
      <c r="F15" s="69">
        <v>-1</v>
      </c>
      <c r="G15" s="69">
        <v>24547</v>
      </c>
      <c r="AH15"/>
    </row>
    <row r="16" spans="1:34">
      <c r="A16" s="111" t="s">
        <v>69</v>
      </c>
      <c r="B16" s="69" t="s">
        <v>70</v>
      </c>
      <c r="C16" s="69">
        <v>1</v>
      </c>
      <c r="D16" s="69">
        <v>8</v>
      </c>
      <c r="E16" s="69" t="s">
        <v>44</v>
      </c>
      <c r="F16" s="69">
        <v>1</v>
      </c>
      <c r="G16" s="69">
        <v>25412</v>
      </c>
      <c r="AH16"/>
    </row>
    <row r="17" spans="1:34">
      <c r="A17" s="111" t="s">
        <v>71</v>
      </c>
      <c r="B17" s="69" t="s">
        <v>72</v>
      </c>
      <c r="C17" s="69">
        <v>1</v>
      </c>
      <c r="D17" s="69">
        <v>8</v>
      </c>
      <c r="E17" s="69" t="s">
        <v>44</v>
      </c>
      <c r="F17" s="69">
        <v>2</v>
      </c>
      <c r="G17" s="69">
        <v>19565</v>
      </c>
      <c r="AH17"/>
    </row>
    <row r="18" spans="1:34">
      <c r="A18" s="111" t="s">
        <v>73</v>
      </c>
      <c r="B18" s="69" t="s">
        <v>74</v>
      </c>
      <c r="C18" s="69">
        <v>1</v>
      </c>
      <c r="D18" s="69">
        <v>6</v>
      </c>
      <c r="E18" s="69" t="s">
        <v>44</v>
      </c>
      <c r="F18" s="69">
        <v>4</v>
      </c>
      <c r="G18" s="69">
        <v>18768</v>
      </c>
      <c r="AH18"/>
    </row>
    <row r="19" spans="1:34">
      <c r="A19" s="111" t="s">
        <v>75</v>
      </c>
      <c r="B19" s="69" t="s">
        <v>76</v>
      </c>
      <c r="C19" s="69">
        <v>1</v>
      </c>
      <c r="D19" s="69">
        <v>8</v>
      </c>
      <c r="E19" s="69" t="s">
        <v>44</v>
      </c>
      <c r="F19" s="69">
        <v>0</v>
      </c>
      <c r="G19" s="69">
        <v>16446</v>
      </c>
      <c r="AH19"/>
    </row>
    <row r="20" spans="1:34">
      <c r="A20" s="111" t="s">
        <v>77</v>
      </c>
      <c r="B20" s="69" t="s">
        <v>78</v>
      </c>
      <c r="C20" s="69">
        <v>1</v>
      </c>
      <c r="D20" s="69">
        <v>1</v>
      </c>
      <c r="E20" s="69" t="s">
        <v>44</v>
      </c>
      <c r="F20" s="69">
        <v>4</v>
      </c>
      <c r="G20" s="69">
        <v>23205</v>
      </c>
      <c r="AH20"/>
    </row>
    <row r="21" spans="1:34">
      <c r="A21" s="111" t="s">
        <v>79</v>
      </c>
      <c r="B21" s="69" t="s">
        <v>80</v>
      </c>
      <c r="C21" s="69">
        <v>1</v>
      </c>
      <c r="D21" s="69">
        <v>5</v>
      </c>
      <c r="E21" s="69" t="s">
        <v>44</v>
      </c>
      <c r="F21" s="69">
        <v>-2</v>
      </c>
      <c r="G21" s="69">
        <v>23791</v>
      </c>
      <c r="AH21"/>
    </row>
    <row r="22" spans="1:34">
      <c r="A22" s="111" t="s">
        <v>81</v>
      </c>
      <c r="B22" s="69" t="s">
        <v>82</v>
      </c>
      <c r="C22" s="69">
        <v>1</v>
      </c>
      <c r="D22" s="69">
        <v>9</v>
      </c>
      <c r="E22" s="69" t="s">
        <v>44</v>
      </c>
      <c r="F22" s="69">
        <v>6</v>
      </c>
      <c r="G22" s="69">
        <v>19780</v>
      </c>
      <c r="AH22"/>
    </row>
    <row r="23" spans="1:34">
      <c r="A23" s="111" t="s">
        <v>84</v>
      </c>
      <c r="B23" s="69" t="s">
        <v>85</v>
      </c>
      <c r="C23" s="69">
        <v>1</v>
      </c>
      <c r="D23" s="69">
        <v>9</v>
      </c>
      <c r="E23" s="69" t="s">
        <v>44</v>
      </c>
      <c r="F23" s="69">
        <v>-1</v>
      </c>
      <c r="G23" s="69">
        <v>15954</v>
      </c>
      <c r="AH23"/>
    </row>
    <row r="24" spans="1:34">
      <c r="A24" s="111" t="s">
        <v>86</v>
      </c>
      <c r="B24" s="69" t="s">
        <v>87</v>
      </c>
      <c r="C24" s="69">
        <v>1</v>
      </c>
      <c r="D24" s="69">
        <v>4</v>
      </c>
      <c r="E24" s="69" t="s">
        <v>44</v>
      </c>
      <c r="F24" s="69">
        <v>3</v>
      </c>
      <c r="G24" s="69">
        <v>17313</v>
      </c>
      <c r="AH24"/>
    </row>
    <row r="25" spans="1:34">
      <c r="A25" s="111" t="s">
        <v>88</v>
      </c>
      <c r="B25" s="69" t="s">
        <v>89</v>
      </c>
      <c r="C25" s="69">
        <v>1</v>
      </c>
      <c r="D25" s="69">
        <v>5</v>
      </c>
      <c r="E25" s="69" t="s">
        <v>44</v>
      </c>
      <c r="F25" s="69">
        <v>-1</v>
      </c>
      <c r="G25" s="69">
        <v>19211</v>
      </c>
      <c r="AH25"/>
    </row>
    <row r="26" spans="1:34">
      <c r="A26" s="111" t="s">
        <v>90</v>
      </c>
      <c r="B26" s="69" t="s">
        <v>91</v>
      </c>
      <c r="C26" s="69">
        <v>1</v>
      </c>
      <c r="D26" s="69">
        <v>10</v>
      </c>
      <c r="E26" s="69" t="s">
        <v>44</v>
      </c>
      <c r="F26" s="69">
        <v>0</v>
      </c>
      <c r="G26" s="69">
        <v>9425</v>
      </c>
      <c r="AH26"/>
    </row>
    <row r="27" spans="1:34">
      <c r="A27" s="111" t="s">
        <v>92</v>
      </c>
      <c r="B27" s="69" t="s">
        <v>93</v>
      </c>
      <c r="C27" s="69">
        <v>1</v>
      </c>
      <c r="D27" s="69">
        <v>4</v>
      </c>
      <c r="E27" s="69" t="s">
        <v>44</v>
      </c>
      <c r="F27" s="69">
        <v>-4</v>
      </c>
      <c r="G27" s="69">
        <v>18168</v>
      </c>
      <c r="AH27"/>
    </row>
    <row r="28" spans="1:34">
      <c r="A28" s="111" t="s">
        <v>94</v>
      </c>
      <c r="B28" s="69" t="s">
        <v>95</v>
      </c>
      <c r="C28" s="69">
        <v>1</v>
      </c>
      <c r="D28" s="69">
        <v>6</v>
      </c>
      <c r="E28" s="69" t="s">
        <v>44</v>
      </c>
      <c r="F28" s="69">
        <v>-4</v>
      </c>
      <c r="G28" s="69">
        <v>15130</v>
      </c>
      <c r="AH28"/>
    </row>
    <row r="29" spans="1:34">
      <c r="A29" s="111" t="s">
        <v>96</v>
      </c>
      <c r="B29" s="69" t="s">
        <v>97</v>
      </c>
      <c r="C29" s="69">
        <v>1</v>
      </c>
      <c r="D29" s="69">
        <v>1</v>
      </c>
      <c r="E29" s="69" t="s">
        <v>44</v>
      </c>
      <c r="F29" s="69">
        <v>7</v>
      </c>
      <c r="G29" s="69">
        <v>17517</v>
      </c>
      <c r="AH29"/>
    </row>
    <row r="30" spans="1:34">
      <c r="A30" s="111" t="s">
        <v>98</v>
      </c>
      <c r="B30" s="69" t="s">
        <v>99</v>
      </c>
      <c r="C30" s="69">
        <v>1</v>
      </c>
      <c r="D30" s="69">
        <v>7</v>
      </c>
      <c r="E30" s="69" t="s">
        <v>44</v>
      </c>
      <c r="F30" s="69">
        <v>-3</v>
      </c>
      <c r="G30" s="69">
        <v>22062</v>
      </c>
      <c r="AH30"/>
    </row>
    <row r="31" spans="1:34">
      <c r="A31" s="111" t="s">
        <v>100</v>
      </c>
      <c r="B31" s="69" t="s">
        <v>101</v>
      </c>
      <c r="C31" s="69">
        <v>1</v>
      </c>
      <c r="D31" s="69">
        <v>8</v>
      </c>
      <c r="E31" s="69" t="s">
        <v>44</v>
      </c>
      <c r="F31" s="69">
        <v>-3</v>
      </c>
      <c r="G31" s="69">
        <v>19406</v>
      </c>
      <c r="AH31"/>
    </row>
    <row r="32" spans="1:34">
      <c r="A32" s="111" t="s">
        <v>102</v>
      </c>
      <c r="B32" s="69" t="s">
        <v>103</v>
      </c>
      <c r="C32" s="69">
        <v>1</v>
      </c>
      <c r="D32" s="69">
        <v>4</v>
      </c>
      <c r="E32" s="69" t="s">
        <v>44</v>
      </c>
      <c r="F32" s="69">
        <v>0</v>
      </c>
      <c r="G32" s="69">
        <v>25874</v>
      </c>
      <c r="AH32"/>
    </row>
    <row r="33" spans="1:34">
      <c r="A33" s="111" t="s">
        <v>104</v>
      </c>
      <c r="B33" s="69" t="s">
        <v>105</v>
      </c>
      <c r="C33" s="69">
        <v>1</v>
      </c>
      <c r="D33" s="69">
        <v>6</v>
      </c>
      <c r="E33" s="69" t="s">
        <v>44</v>
      </c>
      <c r="F33" s="69">
        <v>-3</v>
      </c>
      <c r="G33" s="69">
        <v>17130</v>
      </c>
      <c r="AH33"/>
    </row>
    <row r="34" spans="1:34">
      <c r="A34" s="111" t="s">
        <v>106</v>
      </c>
      <c r="B34" s="69" t="s">
        <v>107</v>
      </c>
      <c r="C34" s="69">
        <v>1</v>
      </c>
      <c r="D34" s="69">
        <v>4</v>
      </c>
      <c r="E34" s="69" t="s">
        <v>44</v>
      </c>
      <c r="F34" s="69">
        <v>9</v>
      </c>
      <c r="G34" s="69">
        <v>19445</v>
      </c>
      <c r="AH34"/>
    </row>
    <row r="35" spans="1:34">
      <c r="A35" s="111" t="s">
        <v>108</v>
      </c>
      <c r="B35" s="69" t="s">
        <v>109</v>
      </c>
      <c r="C35" s="69">
        <v>1</v>
      </c>
      <c r="D35" s="69">
        <v>7</v>
      </c>
      <c r="E35" s="69" t="s">
        <v>44</v>
      </c>
      <c r="F35" s="69">
        <v>10</v>
      </c>
      <c r="G35" s="69">
        <v>31838</v>
      </c>
      <c r="AH35"/>
    </row>
    <row r="36" spans="1:34">
      <c r="A36" s="111" t="s">
        <v>110</v>
      </c>
      <c r="B36" s="69" t="s">
        <v>111</v>
      </c>
      <c r="C36" s="69">
        <v>1</v>
      </c>
      <c r="D36" s="69">
        <v>2</v>
      </c>
      <c r="E36" s="69" t="s">
        <v>44</v>
      </c>
      <c r="F36" s="69">
        <v>7</v>
      </c>
      <c r="G36" s="69">
        <v>12246</v>
      </c>
      <c r="AH36"/>
    </row>
    <row r="37" spans="1:34">
      <c r="A37" s="111" t="s">
        <v>112</v>
      </c>
      <c r="B37" s="69" t="s">
        <v>113</v>
      </c>
      <c r="C37" s="69">
        <v>1</v>
      </c>
      <c r="D37" s="69">
        <v>8</v>
      </c>
      <c r="E37" s="69" t="s">
        <v>44</v>
      </c>
      <c r="F37" s="69">
        <v>9</v>
      </c>
      <c r="G37" s="69">
        <v>29097</v>
      </c>
      <c r="AH37"/>
    </row>
    <row r="38" spans="1:34">
      <c r="A38" s="111" t="s">
        <v>114</v>
      </c>
      <c r="B38" s="69" t="s">
        <v>115</v>
      </c>
      <c r="C38" s="69">
        <v>1</v>
      </c>
      <c r="D38" s="69">
        <v>10</v>
      </c>
      <c r="E38" s="69" t="s">
        <v>44</v>
      </c>
      <c r="F38" s="69">
        <v>8</v>
      </c>
      <c r="G38" s="69">
        <v>39068</v>
      </c>
      <c r="AH38"/>
    </row>
    <row r="39" spans="1:34">
      <c r="A39" s="111" t="s">
        <v>116</v>
      </c>
      <c r="B39" s="69" t="s">
        <v>117</v>
      </c>
      <c r="C39" s="69">
        <v>1</v>
      </c>
      <c r="D39" s="69">
        <v>5</v>
      </c>
      <c r="E39" s="69" t="s">
        <v>44</v>
      </c>
      <c r="F39" s="69">
        <v>-4</v>
      </c>
      <c r="G39" s="69">
        <v>14455</v>
      </c>
      <c r="AH39"/>
    </row>
    <row r="40" spans="1:34">
      <c r="A40" s="111" t="s">
        <v>118</v>
      </c>
      <c r="B40" s="69" t="s">
        <v>119</v>
      </c>
      <c r="C40" s="69">
        <v>1</v>
      </c>
      <c r="D40" s="69">
        <v>8</v>
      </c>
      <c r="E40" s="69" t="s">
        <v>44</v>
      </c>
      <c r="F40" s="69">
        <v>-4</v>
      </c>
      <c r="G40" s="69">
        <v>18387</v>
      </c>
      <c r="AH40"/>
    </row>
    <row r="41" spans="1:34">
      <c r="A41" s="111" t="s">
        <v>120</v>
      </c>
      <c r="B41" s="69" t="s">
        <v>121</v>
      </c>
      <c r="C41" s="69">
        <v>1</v>
      </c>
      <c r="D41" s="69">
        <v>5</v>
      </c>
      <c r="E41" s="69" t="s">
        <v>44</v>
      </c>
      <c r="F41" s="69">
        <v>1</v>
      </c>
      <c r="G41" s="69">
        <v>18562</v>
      </c>
      <c r="AH41"/>
    </row>
    <row r="42" spans="1:34">
      <c r="A42" s="111" t="s">
        <v>122</v>
      </c>
      <c r="B42" s="69" t="s">
        <v>123</v>
      </c>
      <c r="C42" s="69">
        <v>1</v>
      </c>
      <c r="D42" s="69">
        <v>6</v>
      </c>
      <c r="E42" s="69" t="s">
        <v>44</v>
      </c>
      <c r="F42" s="69">
        <v>7</v>
      </c>
      <c r="G42" s="69">
        <v>17826</v>
      </c>
      <c r="AH42"/>
    </row>
    <row r="43" spans="1:34">
      <c r="A43" s="111" t="s">
        <v>124</v>
      </c>
      <c r="B43" s="69" t="s">
        <v>125</v>
      </c>
      <c r="C43" s="69">
        <v>1</v>
      </c>
      <c r="D43" s="69">
        <v>3</v>
      </c>
      <c r="E43" s="69" t="s">
        <v>44</v>
      </c>
      <c r="F43" s="69">
        <v>-4</v>
      </c>
      <c r="G43" s="69">
        <v>10701</v>
      </c>
      <c r="AH43"/>
    </row>
    <row r="44" spans="1:34">
      <c r="A44" s="111" t="s">
        <v>126</v>
      </c>
      <c r="B44" s="69" t="s">
        <v>127</v>
      </c>
      <c r="C44" s="69">
        <v>1</v>
      </c>
      <c r="D44" s="69">
        <v>10</v>
      </c>
      <c r="E44" s="69" t="s">
        <v>44</v>
      </c>
      <c r="F44" s="69">
        <v>-2</v>
      </c>
      <c r="G44" s="69">
        <v>12991</v>
      </c>
      <c r="AH44"/>
    </row>
    <row r="45" spans="1:34">
      <c r="A45" s="111" t="s">
        <v>128</v>
      </c>
      <c r="B45" s="69" t="s">
        <v>129</v>
      </c>
      <c r="C45" s="69">
        <v>1</v>
      </c>
      <c r="D45" s="69">
        <v>10</v>
      </c>
      <c r="E45" s="69" t="s">
        <v>44</v>
      </c>
      <c r="F45" s="69">
        <v>-1</v>
      </c>
      <c r="G45" s="69">
        <v>21437</v>
      </c>
      <c r="AH45"/>
    </row>
    <row r="46" spans="1:34">
      <c r="A46" s="111" t="s">
        <v>130</v>
      </c>
      <c r="B46" s="69" t="s">
        <v>131</v>
      </c>
      <c r="C46" s="69">
        <v>1</v>
      </c>
      <c r="D46" s="69">
        <v>7</v>
      </c>
      <c r="E46" s="69" t="s">
        <v>44</v>
      </c>
      <c r="F46" s="69">
        <v>0</v>
      </c>
      <c r="G46" s="69">
        <v>22237</v>
      </c>
      <c r="AH46"/>
    </row>
    <row r="47" spans="1:34">
      <c r="A47" s="111" t="s">
        <v>132</v>
      </c>
      <c r="B47" s="69" t="s">
        <v>133</v>
      </c>
      <c r="C47" s="69">
        <v>1</v>
      </c>
      <c r="D47" s="69">
        <v>7</v>
      </c>
      <c r="E47" s="69" t="s">
        <v>44</v>
      </c>
      <c r="F47" s="69">
        <v>5</v>
      </c>
      <c r="G47" s="69">
        <v>11382</v>
      </c>
      <c r="AH47"/>
    </row>
    <row r="48" spans="1:34">
      <c r="A48" s="111" t="s">
        <v>134</v>
      </c>
      <c r="B48" s="69" t="s">
        <v>135</v>
      </c>
      <c r="C48" s="69">
        <v>1</v>
      </c>
      <c r="D48" s="69">
        <v>4</v>
      </c>
      <c r="E48" s="69" t="s">
        <v>44</v>
      </c>
      <c r="F48" s="69">
        <v>6</v>
      </c>
      <c r="G48" s="69">
        <v>12591</v>
      </c>
      <c r="AH48"/>
    </row>
    <row r="49" spans="1:34">
      <c r="A49" s="111" t="s">
        <v>137</v>
      </c>
      <c r="B49" s="69" t="s">
        <v>138</v>
      </c>
      <c r="C49" s="69">
        <v>1</v>
      </c>
      <c r="D49" s="69">
        <v>5</v>
      </c>
      <c r="E49" s="69" t="s">
        <v>44</v>
      </c>
      <c r="F49" s="69">
        <v>7</v>
      </c>
      <c r="G49" s="69">
        <v>12331</v>
      </c>
      <c r="AH49"/>
    </row>
    <row r="50" spans="1:34">
      <c r="A50" s="111" t="s">
        <v>139</v>
      </c>
      <c r="B50" s="69" t="s">
        <v>140</v>
      </c>
      <c r="C50" s="69">
        <v>1</v>
      </c>
      <c r="D50" s="69">
        <v>7</v>
      </c>
      <c r="E50" s="69" t="s">
        <v>44</v>
      </c>
      <c r="F50" s="69">
        <v>6</v>
      </c>
      <c r="G50" s="69">
        <v>22410</v>
      </c>
      <c r="AH50"/>
    </row>
    <row r="51" spans="1:34">
      <c r="A51" s="111" t="s">
        <v>141</v>
      </c>
      <c r="B51" s="69" t="s">
        <v>142</v>
      </c>
      <c r="C51" s="69">
        <v>1</v>
      </c>
      <c r="D51" s="69">
        <v>7</v>
      </c>
      <c r="E51" s="69" t="s">
        <v>44</v>
      </c>
      <c r="F51" s="69">
        <v>-2</v>
      </c>
      <c r="G51" s="69">
        <v>8776</v>
      </c>
      <c r="AH51"/>
    </row>
    <row r="52" spans="1:34">
      <c r="A52" s="111" t="s">
        <v>143</v>
      </c>
      <c r="B52" s="69" t="s">
        <v>144</v>
      </c>
      <c r="C52" s="69">
        <v>1</v>
      </c>
      <c r="D52" s="69">
        <v>7</v>
      </c>
      <c r="E52" s="69" t="s">
        <v>44</v>
      </c>
      <c r="F52" s="69">
        <v>-4</v>
      </c>
      <c r="G52" s="69">
        <v>10784</v>
      </c>
      <c r="AH52"/>
    </row>
    <row r="53" spans="1:34">
      <c r="A53" s="111" t="s">
        <v>145</v>
      </c>
      <c r="B53" s="69" t="s">
        <v>146</v>
      </c>
      <c r="C53" s="69">
        <v>1</v>
      </c>
      <c r="D53" s="69">
        <v>5</v>
      </c>
      <c r="E53" s="69" t="s">
        <v>44</v>
      </c>
      <c r="F53" s="69">
        <v>0</v>
      </c>
      <c r="G53" s="69">
        <v>6559</v>
      </c>
      <c r="AH53"/>
    </row>
    <row r="54" spans="1:34">
      <c r="A54" s="111" t="s">
        <v>147</v>
      </c>
      <c r="B54" s="69" t="s">
        <v>148</v>
      </c>
      <c r="C54" s="69">
        <v>1</v>
      </c>
      <c r="D54" s="69">
        <v>2</v>
      </c>
      <c r="E54" s="69" t="s">
        <v>44</v>
      </c>
      <c r="F54" s="69">
        <v>9</v>
      </c>
      <c r="G54" s="69">
        <v>11149</v>
      </c>
      <c r="AH54"/>
    </row>
    <row r="55" spans="1:34">
      <c r="A55" s="111" t="s">
        <v>149</v>
      </c>
      <c r="B55" s="69" t="s">
        <v>150</v>
      </c>
      <c r="C55" s="69">
        <v>1</v>
      </c>
      <c r="D55" s="69">
        <v>2</v>
      </c>
      <c r="E55" s="69" t="s">
        <v>44</v>
      </c>
      <c r="F55" s="69">
        <v>3</v>
      </c>
      <c r="G55" s="69">
        <v>18118</v>
      </c>
      <c r="AH55"/>
    </row>
    <row r="56" spans="1:34">
      <c r="A56" s="111" t="s">
        <v>151</v>
      </c>
      <c r="B56" s="69" t="s">
        <v>152</v>
      </c>
      <c r="C56" s="69">
        <v>1</v>
      </c>
      <c r="D56" s="69">
        <v>2</v>
      </c>
      <c r="E56" s="69" t="s">
        <v>44</v>
      </c>
      <c r="F56" s="69">
        <v>6</v>
      </c>
      <c r="G56" s="69">
        <v>17452</v>
      </c>
      <c r="AH56"/>
    </row>
    <row r="57" spans="1:34">
      <c r="A57" s="111" t="s">
        <v>153</v>
      </c>
      <c r="B57" s="69" t="s">
        <v>154</v>
      </c>
      <c r="C57" s="69">
        <v>1</v>
      </c>
      <c r="D57" s="69">
        <v>2</v>
      </c>
      <c r="E57" s="69" t="s">
        <v>44</v>
      </c>
      <c r="F57" s="69">
        <v>10</v>
      </c>
      <c r="G57" s="69">
        <v>13013</v>
      </c>
      <c r="AH57"/>
    </row>
    <row r="58" spans="1:34">
      <c r="A58" s="111" t="s">
        <v>155</v>
      </c>
      <c r="B58" s="69" t="s">
        <v>156</v>
      </c>
      <c r="C58" s="69">
        <v>1</v>
      </c>
      <c r="D58" s="69">
        <v>2</v>
      </c>
      <c r="E58" s="69" t="s">
        <v>44</v>
      </c>
      <c r="F58" s="69">
        <v>1</v>
      </c>
      <c r="G58" s="69">
        <v>9621</v>
      </c>
      <c r="AH58"/>
    </row>
    <row r="59" spans="1:34">
      <c r="A59" s="111" t="s">
        <v>157</v>
      </c>
      <c r="B59" s="69" t="s">
        <v>158</v>
      </c>
      <c r="C59" s="69">
        <v>1</v>
      </c>
      <c r="D59" s="69">
        <v>5</v>
      </c>
      <c r="E59" s="69" t="s">
        <v>44</v>
      </c>
      <c r="F59" s="69">
        <v>8</v>
      </c>
      <c r="G59" s="69">
        <v>17492</v>
      </c>
      <c r="AH59"/>
    </row>
    <row r="60" spans="1:34">
      <c r="A60" s="111" t="s">
        <v>159</v>
      </c>
      <c r="B60" s="69" t="s">
        <v>160</v>
      </c>
      <c r="C60" s="69">
        <v>1</v>
      </c>
      <c r="D60" s="69">
        <v>2</v>
      </c>
      <c r="E60" s="69" t="s">
        <v>44</v>
      </c>
      <c r="F60" s="69">
        <v>8</v>
      </c>
      <c r="G60" s="69">
        <v>12750</v>
      </c>
      <c r="AH60"/>
    </row>
    <row r="61" spans="1:34">
      <c r="A61" s="111" t="s">
        <v>161</v>
      </c>
      <c r="B61" s="69" t="s">
        <v>162</v>
      </c>
      <c r="C61" s="69">
        <v>1</v>
      </c>
      <c r="D61" s="69">
        <v>2</v>
      </c>
      <c r="E61" s="69" t="s">
        <v>44</v>
      </c>
      <c r="F61" s="69">
        <v>-2</v>
      </c>
      <c r="G61" s="69">
        <v>6328</v>
      </c>
      <c r="AH61"/>
    </row>
    <row r="62" spans="1:34">
      <c r="A62" s="111" t="s">
        <v>163</v>
      </c>
      <c r="B62" s="69" t="s">
        <v>164</v>
      </c>
      <c r="C62" s="69">
        <v>1</v>
      </c>
      <c r="D62" s="69">
        <v>2</v>
      </c>
      <c r="E62" s="69" t="s">
        <v>44</v>
      </c>
      <c r="F62" s="69">
        <v>-1</v>
      </c>
      <c r="G62" s="69">
        <v>8082</v>
      </c>
      <c r="AH62"/>
    </row>
    <row r="63" spans="1:34">
      <c r="A63" s="111" t="s">
        <v>165</v>
      </c>
      <c r="B63" s="69" t="s">
        <v>166</v>
      </c>
      <c r="C63" s="69">
        <v>1</v>
      </c>
      <c r="D63" s="69">
        <v>8</v>
      </c>
      <c r="E63" s="69" t="s">
        <v>44</v>
      </c>
      <c r="F63" s="69">
        <v>7</v>
      </c>
      <c r="G63" s="69">
        <v>9557</v>
      </c>
      <c r="AH63"/>
    </row>
    <row r="64" spans="1:34">
      <c r="A64" s="111" t="s">
        <v>167</v>
      </c>
      <c r="B64" s="69" t="s">
        <v>168</v>
      </c>
      <c r="C64" s="69">
        <v>1</v>
      </c>
      <c r="D64" s="69">
        <v>2</v>
      </c>
      <c r="E64" s="69" t="s">
        <v>44</v>
      </c>
      <c r="F64" s="69">
        <v>4</v>
      </c>
      <c r="G64" s="69">
        <v>9480</v>
      </c>
      <c r="AH64"/>
    </row>
    <row r="65" spans="1:34">
      <c r="A65" s="111" t="s">
        <v>169</v>
      </c>
      <c r="B65" s="69" t="s">
        <v>170</v>
      </c>
      <c r="C65" s="69">
        <v>1</v>
      </c>
      <c r="D65" s="69">
        <v>6</v>
      </c>
      <c r="E65" s="69" t="s">
        <v>44</v>
      </c>
      <c r="F65" s="69">
        <v>9</v>
      </c>
      <c r="G65" s="69">
        <v>13934</v>
      </c>
      <c r="AH65"/>
    </row>
    <row r="66" spans="1:34">
      <c r="A66" s="111" t="s">
        <v>171</v>
      </c>
      <c r="B66" s="69" t="s">
        <v>172</v>
      </c>
      <c r="C66" s="69">
        <v>1</v>
      </c>
      <c r="D66" s="69">
        <v>3</v>
      </c>
      <c r="E66" s="69" t="s">
        <v>44</v>
      </c>
      <c r="F66" s="69">
        <v>3</v>
      </c>
      <c r="G66" s="69">
        <v>14316</v>
      </c>
      <c r="AH66"/>
    </row>
    <row r="67" spans="1:34">
      <c r="A67" s="111" t="s">
        <v>173</v>
      </c>
      <c r="B67" s="69" t="s">
        <v>174</v>
      </c>
      <c r="C67" s="69">
        <v>1</v>
      </c>
      <c r="D67" s="69">
        <v>8</v>
      </c>
      <c r="E67" s="69" t="s">
        <v>44</v>
      </c>
      <c r="F67" s="69">
        <v>5</v>
      </c>
      <c r="G67" s="69">
        <v>18754</v>
      </c>
      <c r="AH67"/>
    </row>
    <row r="68" spans="1:34">
      <c r="A68" s="111" t="s">
        <v>175</v>
      </c>
      <c r="B68" s="69" t="s">
        <v>176</v>
      </c>
      <c r="C68" s="69">
        <v>1</v>
      </c>
      <c r="D68" s="69">
        <v>2</v>
      </c>
      <c r="E68" s="69" t="s">
        <v>44</v>
      </c>
      <c r="F68" s="69">
        <v>5</v>
      </c>
      <c r="G68" s="69">
        <v>28159</v>
      </c>
      <c r="AH68"/>
    </row>
    <row r="69" spans="1:34">
      <c r="A69" s="111" t="s">
        <v>177</v>
      </c>
      <c r="B69" s="69" t="s">
        <v>178</v>
      </c>
      <c r="C69" s="69">
        <v>1</v>
      </c>
      <c r="D69" s="69">
        <v>9</v>
      </c>
      <c r="E69" s="69" t="s">
        <v>44</v>
      </c>
      <c r="F69" s="69">
        <v>4</v>
      </c>
      <c r="G69" s="69">
        <v>17468</v>
      </c>
      <c r="AH69"/>
    </row>
    <row r="70" spans="1:34">
      <c r="A70" s="111" t="s">
        <v>179</v>
      </c>
      <c r="B70" s="69" t="s">
        <v>180</v>
      </c>
      <c r="C70" s="69">
        <v>1</v>
      </c>
      <c r="D70" s="69">
        <v>1</v>
      </c>
      <c r="E70" s="69" t="s">
        <v>44</v>
      </c>
      <c r="F70" s="69">
        <v>5</v>
      </c>
      <c r="G70" s="69">
        <v>18103</v>
      </c>
      <c r="AH70"/>
    </row>
    <row r="71" spans="1:34">
      <c r="A71" s="111" t="s">
        <v>181</v>
      </c>
      <c r="B71" s="69" t="s">
        <v>182</v>
      </c>
      <c r="C71" s="69">
        <v>1</v>
      </c>
      <c r="D71" s="69">
        <v>6</v>
      </c>
      <c r="E71" s="69" t="s">
        <v>44</v>
      </c>
      <c r="F71" s="69">
        <v>6</v>
      </c>
      <c r="G71" s="69">
        <v>12735</v>
      </c>
      <c r="AH71"/>
    </row>
    <row r="72" spans="1:34">
      <c r="A72" s="111" t="s">
        <v>183</v>
      </c>
      <c r="B72" s="69" t="s">
        <v>184</v>
      </c>
      <c r="C72" s="69">
        <v>1</v>
      </c>
      <c r="D72" s="69">
        <v>4</v>
      </c>
      <c r="E72" s="69" t="s">
        <v>44</v>
      </c>
      <c r="F72" s="69">
        <v>4</v>
      </c>
      <c r="G72" s="69">
        <v>19240</v>
      </c>
      <c r="AH72"/>
    </row>
    <row r="73" spans="1:34">
      <c r="A73" s="111" t="s">
        <v>185</v>
      </c>
      <c r="B73" s="69" t="s">
        <v>186</v>
      </c>
      <c r="C73" s="69">
        <v>1</v>
      </c>
      <c r="D73" s="69">
        <v>5</v>
      </c>
      <c r="E73" s="69" t="s">
        <v>44</v>
      </c>
      <c r="F73" s="69">
        <v>-3</v>
      </c>
      <c r="G73" s="69">
        <v>18257</v>
      </c>
      <c r="AH73"/>
    </row>
    <row r="74" spans="1:34">
      <c r="A74" s="111" t="s">
        <v>187</v>
      </c>
      <c r="B74" s="69" t="s">
        <v>188</v>
      </c>
      <c r="C74" s="69">
        <v>1</v>
      </c>
      <c r="D74" s="69">
        <v>5</v>
      </c>
      <c r="E74" s="69" t="s">
        <v>44</v>
      </c>
      <c r="F74" s="69">
        <v>4</v>
      </c>
      <c r="G74" s="69">
        <v>25727</v>
      </c>
      <c r="AH74"/>
    </row>
    <row r="75" spans="1:34">
      <c r="A75" s="111" t="s">
        <v>189</v>
      </c>
      <c r="B75" s="69" t="s">
        <v>190</v>
      </c>
      <c r="C75" s="69">
        <v>1</v>
      </c>
      <c r="D75" s="69">
        <v>9</v>
      </c>
      <c r="E75" s="69" t="s">
        <v>44</v>
      </c>
      <c r="F75" s="69">
        <v>2</v>
      </c>
      <c r="G75" s="69">
        <v>18276</v>
      </c>
      <c r="AH75"/>
    </row>
    <row r="76" spans="1:34">
      <c r="A76" s="111" t="s">
        <v>191</v>
      </c>
      <c r="B76" s="69" t="s">
        <v>192</v>
      </c>
      <c r="C76" s="69">
        <v>1</v>
      </c>
      <c r="D76" s="69">
        <v>8</v>
      </c>
      <c r="E76" s="69" t="s">
        <v>44</v>
      </c>
      <c r="F76" s="69">
        <v>4</v>
      </c>
      <c r="G76" s="69">
        <v>22806</v>
      </c>
      <c r="AH76"/>
    </row>
    <row r="77" spans="1:34">
      <c r="A77" s="111" t="s">
        <v>193</v>
      </c>
      <c r="B77" s="69" t="s">
        <v>194</v>
      </c>
      <c r="C77" s="69">
        <v>1</v>
      </c>
      <c r="D77" s="69">
        <v>9</v>
      </c>
      <c r="E77" s="69" t="s">
        <v>44</v>
      </c>
      <c r="F77" s="69">
        <v>1</v>
      </c>
      <c r="G77" s="69">
        <v>4061</v>
      </c>
      <c r="AH77"/>
    </row>
    <row r="78" spans="1:34">
      <c r="A78" s="111" t="s">
        <v>195</v>
      </c>
      <c r="B78" s="69" t="s">
        <v>196</v>
      </c>
      <c r="C78" s="69">
        <v>1</v>
      </c>
      <c r="D78" s="69">
        <v>10</v>
      </c>
      <c r="E78" s="69" t="s">
        <v>44</v>
      </c>
      <c r="F78" s="69">
        <v>1</v>
      </c>
      <c r="G78" s="69">
        <v>15056</v>
      </c>
      <c r="AH78"/>
    </row>
    <row r="79" spans="1:34">
      <c r="A79" s="111" t="s">
        <v>197</v>
      </c>
      <c r="B79" s="69" t="s">
        <v>198</v>
      </c>
      <c r="C79" s="69">
        <v>1</v>
      </c>
      <c r="D79" s="69">
        <v>3</v>
      </c>
      <c r="E79" s="69" t="s">
        <v>44</v>
      </c>
      <c r="F79" s="69">
        <v>-3</v>
      </c>
      <c r="G79" s="69">
        <v>21653</v>
      </c>
      <c r="AH79"/>
    </row>
    <row r="80" spans="1:34">
      <c r="A80" s="111" t="s">
        <v>199</v>
      </c>
      <c r="B80" s="69" t="s">
        <v>200</v>
      </c>
      <c r="C80" s="69">
        <v>1</v>
      </c>
      <c r="D80" s="69">
        <v>10</v>
      </c>
      <c r="E80" s="69" t="s">
        <v>44</v>
      </c>
      <c r="F80" s="69">
        <v>3</v>
      </c>
      <c r="G80" s="69">
        <v>25436</v>
      </c>
      <c r="AH80"/>
    </row>
    <row r="81" spans="1:34">
      <c r="A81" s="111" t="s">
        <v>201</v>
      </c>
      <c r="B81" s="69" t="s">
        <v>202</v>
      </c>
      <c r="C81" s="69">
        <v>1</v>
      </c>
      <c r="D81" s="69">
        <v>6</v>
      </c>
      <c r="E81" s="69" t="s">
        <v>44</v>
      </c>
      <c r="F81" s="69">
        <v>-2</v>
      </c>
      <c r="G81" s="69">
        <v>19411</v>
      </c>
      <c r="AH81"/>
    </row>
    <row r="82" spans="1:34">
      <c r="A82" s="111" t="s">
        <v>203</v>
      </c>
      <c r="B82" s="69" t="s">
        <v>204</v>
      </c>
      <c r="C82" s="69">
        <v>1</v>
      </c>
      <c r="D82" s="69">
        <v>1</v>
      </c>
      <c r="E82" s="69" t="s">
        <v>44</v>
      </c>
      <c r="F82" s="69">
        <v>1</v>
      </c>
      <c r="G82" s="69">
        <v>19918</v>
      </c>
      <c r="AH82"/>
    </row>
    <row r="83" spans="1:34">
      <c r="A83" s="111" t="s">
        <v>205</v>
      </c>
      <c r="B83" s="69" t="s">
        <v>206</v>
      </c>
      <c r="C83" s="69">
        <v>1</v>
      </c>
      <c r="D83" s="69">
        <v>6</v>
      </c>
      <c r="E83" s="69" t="s">
        <v>44</v>
      </c>
      <c r="F83" s="69">
        <v>3</v>
      </c>
      <c r="G83" s="69">
        <v>14462</v>
      </c>
      <c r="AH83"/>
    </row>
    <row r="84" spans="1:34">
      <c r="A84" s="111" t="s">
        <v>207</v>
      </c>
      <c r="B84" s="69" t="s">
        <v>208</v>
      </c>
      <c r="C84" s="69">
        <v>1</v>
      </c>
      <c r="D84" s="69">
        <v>9</v>
      </c>
      <c r="E84" s="69" t="s">
        <v>44</v>
      </c>
      <c r="F84" s="69">
        <v>3</v>
      </c>
      <c r="G84" s="69">
        <v>11576</v>
      </c>
      <c r="AH84"/>
    </row>
    <row r="85" spans="1:34">
      <c r="A85" s="111" t="s">
        <v>209</v>
      </c>
      <c r="B85" s="69" t="s">
        <v>210</v>
      </c>
      <c r="C85" s="69">
        <v>1</v>
      </c>
      <c r="D85" s="69">
        <v>8</v>
      </c>
      <c r="E85" s="69" t="s">
        <v>44</v>
      </c>
      <c r="F85" s="69">
        <v>3</v>
      </c>
      <c r="G85" s="69">
        <v>17376</v>
      </c>
      <c r="AH85"/>
    </row>
    <row r="86" spans="1:34">
      <c r="A86" s="111" t="s">
        <v>211</v>
      </c>
      <c r="B86" s="69" t="s">
        <v>212</v>
      </c>
      <c r="C86" s="69">
        <v>1</v>
      </c>
      <c r="D86" s="69">
        <v>6</v>
      </c>
      <c r="E86" s="69" t="s">
        <v>44</v>
      </c>
      <c r="F86" s="69">
        <v>5</v>
      </c>
      <c r="G86" s="69">
        <v>13029</v>
      </c>
      <c r="AH86"/>
    </row>
    <row r="87" spans="1:34">
      <c r="A87" s="111" t="s">
        <v>213</v>
      </c>
      <c r="B87" s="69" t="s">
        <v>214</v>
      </c>
      <c r="C87" s="69">
        <v>1</v>
      </c>
      <c r="D87" s="69">
        <v>1</v>
      </c>
      <c r="E87" s="69" t="s">
        <v>44</v>
      </c>
      <c r="F87" s="69">
        <v>6</v>
      </c>
      <c r="G87" s="69">
        <v>18337</v>
      </c>
      <c r="AH87"/>
    </row>
    <row r="88" spans="1:34">
      <c r="A88" s="111" t="s">
        <v>215</v>
      </c>
      <c r="B88" s="69" t="s">
        <v>216</v>
      </c>
      <c r="C88" s="69">
        <v>1</v>
      </c>
      <c r="D88" s="69">
        <v>3</v>
      </c>
      <c r="E88" s="69" t="s">
        <v>44</v>
      </c>
      <c r="F88" s="69">
        <v>4</v>
      </c>
      <c r="G88" s="69">
        <v>23635</v>
      </c>
      <c r="AH88"/>
    </row>
    <row r="89" spans="1:34">
      <c r="A89" s="111" t="s">
        <v>217</v>
      </c>
      <c r="B89" s="69" t="s">
        <v>218</v>
      </c>
      <c r="C89" s="69">
        <v>1</v>
      </c>
      <c r="D89" s="69">
        <v>1</v>
      </c>
      <c r="E89" s="69" t="s">
        <v>44</v>
      </c>
      <c r="F89" s="69">
        <v>-3</v>
      </c>
      <c r="G89" s="69">
        <v>12976</v>
      </c>
      <c r="AH89"/>
    </row>
    <row r="90" spans="1:34">
      <c r="A90" s="111" t="s">
        <v>219</v>
      </c>
      <c r="B90" s="69" t="s">
        <v>220</v>
      </c>
      <c r="C90" s="69">
        <v>1</v>
      </c>
      <c r="D90" s="69">
        <v>5</v>
      </c>
      <c r="E90" s="69" t="s">
        <v>44</v>
      </c>
      <c r="F90" s="69">
        <v>6</v>
      </c>
      <c r="G90" s="69">
        <v>15060</v>
      </c>
      <c r="AH90"/>
    </row>
    <row r="91" spans="1:34">
      <c r="A91" s="111" t="s">
        <v>221</v>
      </c>
      <c r="B91" s="69" t="s">
        <v>222</v>
      </c>
      <c r="C91" s="69">
        <v>1</v>
      </c>
      <c r="D91" s="69">
        <v>9</v>
      </c>
      <c r="E91" s="69" t="s">
        <v>44</v>
      </c>
      <c r="F91" s="69">
        <v>5</v>
      </c>
      <c r="G91" s="69">
        <v>18286</v>
      </c>
      <c r="AH91"/>
    </row>
    <row r="92" spans="1:34">
      <c r="A92" s="111" t="s">
        <v>223</v>
      </c>
      <c r="B92" s="69" t="s">
        <v>224</v>
      </c>
      <c r="C92" s="69">
        <v>1</v>
      </c>
      <c r="D92" s="69">
        <v>10</v>
      </c>
      <c r="E92" s="69" t="s">
        <v>44</v>
      </c>
      <c r="F92" s="69">
        <v>5</v>
      </c>
      <c r="G92" s="69">
        <v>19198</v>
      </c>
      <c r="AH92"/>
    </row>
    <row r="93" spans="1:34">
      <c r="A93" s="111" t="s">
        <v>225</v>
      </c>
      <c r="B93" s="69" t="s">
        <v>226</v>
      </c>
      <c r="C93" s="69">
        <v>1</v>
      </c>
      <c r="D93" s="69">
        <v>1</v>
      </c>
      <c r="E93" s="69" t="s">
        <v>44</v>
      </c>
      <c r="F93" s="69">
        <v>3</v>
      </c>
      <c r="G93" s="69">
        <v>27868</v>
      </c>
      <c r="AH93"/>
    </row>
    <row r="94" spans="1:34">
      <c r="A94" s="111" t="s">
        <v>227</v>
      </c>
      <c r="B94" s="69" t="s">
        <v>228</v>
      </c>
      <c r="C94" s="69">
        <v>1</v>
      </c>
      <c r="D94" s="69">
        <v>3</v>
      </c>
      <c r="E94" s="69" t="s">
        <v>44</v>
      </c>
      <c r="F94" s="69">
        <v>5</v>
      </c>
      <c r="G94" s="69">
        <v>19597</v>
      </c>
      <c r="AH94"/>
    </row>
    <row r="95" spans="1:34">
      <c r="A95" s="111" t="s">
        <v>229</v>
      </c>
      <c r="B95" s="69" t="s">
        <v>230</v>
      </c>
      <c r="C95" s="69">
        <v>1</v>
      </c>
      <c r="D95" s="69">
        <v>4</v>
      </c>
      <c r="E95" s="69" t="s">
        <v>44</v>
      </c>
      <c r="F95" s="69">
        <v>1</v>
      </c>
      <c r="G95" s="69">
        <v>3829</v>
      </c>
      <c r="AH95"/>
    </row>
    <row r="96" spans="1:34">
      <c r="A96" s="111" t="s">
        <v>231</v>
      </c>
      <c r="B96" s="69" t="s">
        <v>232</v>
      </c>
      <c r="C96" s="69">
        <v>1</v>
      </c>
      <c r="D96" s="69">
        <v>6</v>
      </c>
      <c r="E96" s="69" t="s">
        <v>44</v>
      </c>
      <c r="F96" s="69">
        <v>1</v>
      </c>
      <c r="G96" s="69">
        <v>21145</v>
      </c>
      <c r="AH96"/>
    </row>
    <row r="97" spans="1:34">
      <c r="A97" s="111" t="s">
        <v>233</v>
      </c>
      <c r="B97" s="69" t="s">
        <v>234</v>
      </c>
      <c r="C97" s="69">
        <v>1</v>
      </c>
      <c r="D97" s="69">
        <v>10</v>
      </c>
      <c r="E97" s="69" t="s">
        <v>44</v>
      </c>
      <c r="F97" s="69">
        <v>6</v>
      </c>
      <c r="G97" s="69">
        <v>13016</v>
      </c>
      <c r="AH97"/>
    </row>
    <row r="98" spans="1:34">
      <c r="A98" s="111" t="s">
        <v>235</v>
      </c>
      <c r="B98" s="69" t="s">
        <v>236</v>
      </c>
      <c r="C98" s="69">
        <v>1</v>
      </c>
      <c r="D98" s="69">
        <v>10</v>
      </c>
      <c r="E98" s="69" t="s">
        <v>44</v>
      </c>
      <c r="F98" s="69">
        <v>2</v>
      </c>
      <c r="G98" s="69">
        <v>19613</v>
      </c>
      <c r="AH98"/>
    </row>
    <row r="99" spans="1:34">
      <c r="A99" s="111" t="s">
        <v>237</v>
      </c>
      <c r="B99" s="69" t="s">
        <v>238</v>
      </c>
      <c r="C99" s="69">
        <v>1</v>
      </c>
      <c r="D99" s="69">
        <v>7</v>
      </c>
      <c r="E99" s="69" t="s">
        <v>44</v>
      </c>
      <c r="F99" s="69">
        <v>-1</v>
      </c>
      <c r="G99" s="69">
        <v>15012</v>
      </c>
      <c r="AH99"/>
    </row>
    <row r="100" spans="1:34">
      <c r="A100" s="111" t="s">
        <v>239</v>
      </c>
      <c r="B100" s="69" t="s">
        <v>240</v>
      </c>
      <c r="C100" s="69">
        <v>1</v>
      </c>
      <c r="D100" s="69">
        <v>1</v>
      </c>
      <c r="E100" s="69" t="s">
        <v>44</v>
      </c>
      <c r="F100" s="69">
        <v>2</v>
      </c>
      <c r="G100" s="69">
        <v>10960</v>
      </c>
      <c r="AH100"/>
    </row>
    <row r="101" spans="1:34">
      <c r="A101" s="111" t="s">
        <v>241</v>
      </c>
      <c r="B101" s="69" t="s">
        <v>242</v>
      </c>
      <c r="C101" s="69">
        <v>1</v>
      </c>
      <c r="D101" s="69">
        <v>4</v>
      </c>
      <c r="E101" s="69" t="s">
        <v>44</v>
      </c>
      <c r="F101" s="69">
        <v>-2</v>
      </c>
      <c r="G101" s="69">
        <v>20791</v>
      </c>
      <c r="AH101"/>
    </row>
    <row r="102" spans="1:34">
      <c r="A102" s="111" t="s">
        <v>243</v>
      </c>
      <c r="B102" s="69" t="s">
        <v>244</v>
      </c>
      <c r="C102" s="69">
        <v>1</v>
      </c>
      <c r="D102" s="69">
        <v>6</v>
      </c>
      <c r="E102" s="69" t="s">
        <v>44</v>
      </c>
      <c r="F102" s="69">
        <v>0</v>
      </c>
      <c r="G102" s="69">
        <v>26480</v>
      </c>
      <c r="AH102"/>
    </row>
    <row r="103" spans="1:34">
      <c r="A103" s="111" t="s">
        <v>245</v>
      </c>
      <c r="B103" s="69" t="s">
        <v>246</v>
      </c>
      <c r="C103" s="69">
        <v>2</v>
      </c>
      <c r="D103" s="69">
        <v>6</v>
      </c>
      <c r="E103" s="69" t="s">
        <v>44</v>
      </c>
      <c r="F103" s="69">
        <v>8</v>
      </c>
      <c r="G103" s="69">
        <v>51131</v>
      </c>
      <c r="AH103"/>
    </row>
    <row r="104" spans="1:34">
      <c r="A104" s="111" t="s">
        <v>247</v>
      </c>
      <c r="B104" s="69" t="s">
        <v>248</v>
      </c>
      <c r="C104" s="69">
        <v>2</v>
      </c>
      <c r="D104" s="69">
        <v>4</v>
      </c>
      <c r="E104" s="69" t="s">
        <v>44</v>
      </c>
      <c r="F104" s="69">
        <v>8</v>
      </c>
      <c r="G104" s="69">
        <v>31623</v>
      </c>
      <c r="AH104"/>
    </row>
    <row r="105" spans="1:34">
      <c r="A105" s="111" t="s">
        <v>249</v>
      </c>
      <c r="B105" s="69" t="s">
        <v>250</v>
      </c>
      <c r="C105" s="69">
        <v>2</v>
      </c>
      <c r="D105" s="69">
        <v>1</v>
      </c>
      <c r="E105" s="69" t="s">
        <v>44</v>
      </c>
      <c r="F105" s="69">
        <v>8</v>
      </c>
      <c r="G105" s="69">
        <v>38379</v>
      </c>
      <c r="AH105"/>
    </row>
    <row r="106" spans="1:34">
      <c r="A106" s="111" t="s">
        <v>251</v>
      </c>
      <c r="B106" s="69" t="s">
        <v>252</v>
      </c>
      <c r="C106" s="69">
        <v>2</v>
      </c>
      <c r="D106" s="69">
        <v>3</v>
      </c>
      <c r="E106" s="69" t="s">
        <v>44</v>
      </c>
      <c r="F106" s="69">
        <v>8</v>
      </c>
      <c r="G106" s="69">
        <v>32104</v>
      </c>
      <c r="AH106"/>
    </row>
    <row r="107" spans="1:34">
      <c r="A107" s="111" t="s">
        <v>253</v>
      </c>
      <c r="B107" s="69" t="s">
        <v>254</v>
      </c>
      <c r="C107" s="69">
        <v>2</v>
      </c>
      <c r="D107" s="69">
        <v>8</v>
      </c>
      <c r="E107" s="69" t="s">
        <v>44</v>
      </c>
      <c r="F107" s="69">
        <v>10</v>
      </c>
      <c r="G107" s="69">
        <v>41401</v>
      </c>
      <c r="AH107"/>
    </row>
    <row r="108" spans="1:34">
      <c r="A108" s="111" t="s">
        <v>255</v>
      </c>
      <c r="B108" s="69" t="s">
        <v>256</v>
      </c>
      <c r="C108" s="69">
        <v>2</v>
      </c>
      <c r="D108" s="69">
        <v>6</v>
      </c>
      <c r="E108" s="69" t="s">
        <v>44</v>
      </c>
      <c r="F108" s="69">
        <v>10</v>
      </c>
      <c r="G108" s="69">
        <v>38364</v>
      </c>
      <c r="AH108"/>
    </row>
    <row r="109" spans="1:34">
      <c r="A109" s="111" t="s">
        <v>257</v>
      </c>
      <c r="B109" s="69" t="s">
        <v>258</v>
      </c>
      <c r="C109" s="69">
        <v>2</v>
      </c>
      <c r="D109" s="69">
        <v>2</v>
      </c>
      <c r="E109" s="69" t="s">
        <v>44</v>
      </c>
      <c r="F109" s="69">
        <v>2</v>
      </c>
      <c r="G109" s="69">
        <v>58208</v>
      </c>
      <c r="AH109"/>
    </row>
    <row r="110" spans="1:34">
      <c r="A110" s="111" t="s">
        <v>259</v>
      </c>
      <c r="B110" s="69" t="s">
        <v>260</v>
      </c>
      <c r="C110" s="69">
        <v>2</v>
      </c>
      <c r="D110" s="69">
        <v>8</v>
      </c>
      <c r="E110" s="69" t="s">
        <v>44</v>
      </c>
      <c r="F110" s="69">
        <v>8</v>
      </c>
      <c r="G110" s="69">
        <v>59314</v>
      </c>
      <c r="AH110"/>
    </row>
    <row r="111" spans="1:34">
      <c r="A111" s="111" t="s">
        <v>261</v>
      </c>
      <c r="B111" s="69" t="s">
        <v>262</v>
      </c>
      <c r="C111" s="69">
        <v>2</v>
      </c>
      <c r="D111" s="69">
        <v>10</v>
      </c>
      <c r="E111" s="69" t="s">
        <v>44</v>
      </c>
      <c r="F111" s="69">
        <v>10</v>
      </c>
      <c r="G111" s="69">
        <v>38574</v>
      </c>
      <c r="AH111"/>
    </row>
    <row r="112" spans="1:34">
      <c r="A112" s="111" t="s">
        <v>263</v>
      </c>
      <c r="B112" s="69" t="s">
        <v>264</v>
      </c>
      <c r="C112" s="69">
        <v>2</v>
      </c>
      <c r="D112" s="69">
        <v>4</v>
      </c>
      <c r="E112" s="69" t="s">
        <v>44</v>
      </c>
      <c r="F112" s="69">
        <v>10</v>
      </c>
      <c r="G112" s="69">
        <v>54013</v>
      </c>
      <c r="AH112"/>
    </row>
    <row r="113" spans="1:34">
      <c r="A113" s="111" t="s">
        <v>265</v>
      </c>
      <c r="B113" s="69" t="s">
        <v>266</v>
      </c>
      <c r="C113" s="69">
        <v>2</v>
      </c>
      <c r="D113" s="69">
        <v>9</v>
      </c>
      <c r="E113" s="69" t="s">
        <v>44</v>
      </c>
      <c r="F113" s="69">
        <v>9</v>
      </c>
      <c r="G113" s="69">
        <v>78025</v>
      </c>
      <c r="AH113"/>
    </row>
    <row r="114" spans="1:34">
      <c r="A114" s="111" t="s">
        <v>267</v>
      </c>
      <c r="B114" s="69" t="s">
        <v>268</v>
      </c>
      <c r="C114" s="69">
        <v>2</v>
      </c>
      <c r="D114" s="69">
        <v>3</v>
      </c>
      <c r="E114" s="69" t="s">
        <v>44</v>
      </c>
      <c r="F114" s="69">
        <v>9</v>
      </c>
      <c r="G114" s="69">
        <v>55620</v>
      </c>
      <c r="AH114"/>
    </row>
    <row r="115" spans="1:34">
      <c r="A115" s="111" t="s">
        <v>269</v>
      </c>
      <c r="B115" s="69" t="s">
        <v>270</v>
      </c>
      <c r="C115" s="69">
        <v>2</v>
      </c>
      <c r="D115" s="69">
        <v>11</v>
      </c>
      <c r="E115" s="69" t="s">
        <v>271</v>
      </c>
      <c r="F115" s="69">
        <v>6</v>
      </c>
      <c r="G115" s="69">
        <v>62324</v>
      </c>
      <c r="AH115"/>
    </row>
    <row r="116" spans="1:34">
      <c r="A116" s="111" t="s">
        <v>272</v>
      </c>
      <c r="B116" s="69" t="s">
        <v>109</v>
      </c>
      <c r="C116" s="69">
        <v>2</v>
      </c>
      <c r="D116" s="69">
        <v>4</v>
      </c>
      <c r="E116" s="69" t="s">
        <v>44</v>
      </c>
      <c r="F116" s="69">
        <v>5</v>
      </c>
      <c r="G116" s="69">
        <v>40864</v>
      </c>
      <c r="AH116"/>
    </row>
    <row r="117" spans="1:34">
      <c r="A117" s="111" t="s">
        <v>273</v>
      </c>
      <c r="B117" s="69" t="s">
        <v>274</v>
      </c>
      <c r="C117" s="69">
        <v>2</v>
      </c>
      <c r="D117" s="69">
        <v>10</v>
      </c>
      <c r="E117" s="69" t="s">
        <v>44</v>
      </c>
      <c r="F117" s="69">
        <v>4</v>
      </c>
      <c r="G117" s="69">
        <v>41198</v>
      </c>
      <c r="AH117"/>
    </row>
    <row r="118" spans="1:34">
      <c r="A118" s="111" t="s">
        <v>275</v>
      </c>
      <c r="B118" s="69" t="s">
        <v>276</v>
      </c>
      <c r="C118" s="69">
        <v>2</v>
      </c>
      <c r="D118" s="69">
        <v>7</v>
      </c>
      <c r="E118" s="69" t="s">
        <v>44</v>
      </c>
      <c r="F118" s="69">
        <v>7</v>
      </c>
      <c r="G118" s="69">
        <v>22750</v>
      </c>
      <c r="AH118"/>
    </row>
    <row r="119" spans="1:34">
      <c r="A119" s="111" t="s">
        <v>277</v>
      </c>
      <c r="B119" s="69" t="s">
        <v>278</v>
      </c>
      <c r="C119" s="69">
        <v>2</v>
      </c>
      <c r="D119" s="69">
        <v>3</v>
      </c>
      <c r="E119" s="69" t="s">
        <v>271</v>
      </c>
      <c r="F119" s="69">
        <v>3</v>
      </c>
      <c r="G119" s="69">
        <v>59275</v>
      </c>
      <c r="AH119"/>
    </row>
    <row r="120" spans="1:34">
      <c r="A120" s="111" t="s">
        <v>279</v>
      </c>
      <c r="B120" s="69" t="s">
        <v>280</v>
      </c>
      <c r="C120" s="69">
        <v>2</v>
      </c>
      <c r="D120" s="69">
        <v>6</v>
      </c>
      <c r="E120" s="69" t="s">
        <v>271</v>
      </c>
      <c r="F120" s="69">
        <v>-4</v>
      </c>
      <c r="G120" s="69">
        <v>59386</v>
      </c>
      <c r="AH120"/>
    </row>
    <row r="121" spans="1:34">
      <c r="A121" s="111" t="s">
        <v>281</v>
      </c>
      <c r="B121" s="69" t="s">
        <v>282</v>
      </c>
      <c r="C121" s="69">
        <v>2</v>
      </c>
      <c r="D121" s="69">
        <v>1</v>
      </c>
      <c r="E121" s="69" t="s">
        <v>271</v>
      </c>
      <c r="F121" s="69">
        <v>2</v>
      </c>
      <c r="G121" s="69">
        <v>63993</v>
      </c>
      <c r="AH121"/>
    </row>
    <row r="122" spans="1:34">
      <c r="A122" s="111" t="s">
        <v>283</v>
      </c>
      <c r="B122" s="69" t="s">
        <v>284</v>
      </c>
      <c r="C122" s="69">
        <v>2</v>
      </c>
      <c r="D122" s="69">
        <v>5</v>
      </c>
      <c r="E122" s="69" t="s">
        <v>271</v>
      </c>
      <c r="F122" s="69">
        <v>0</v>
      </c>
      <c r="G122" s="69">
        <v>62624</v>
      </c>
      <c r="AH122"/>
    </row>
    <row r="123" spans="1:34">
      <c r="A123" s="111" t="s">
        <v>285</v>
      </c>
      <c r="B123" s="69" t="s">
        <v>286</v>
      </c>
      <c r="C123" s="69">
        <v>2</v>
      </c>
      <c r="D123" s="69">
        <v>4</v>
      </c>
      <c r="E123" s="69" t="s">
        <v>271</v>
      </c>
      <c r="F123" s="69">
        <v>1</v>
      </c>
      <c r="G123" s="69">
        <v>43856</v>
      </c>
      <c r="AH123"/>
    </row>
    <row r="124" spans="1:34">
      <c r="A124" s="111" t="s">
        <v>287</v>
      </c>
      <c r="B124" s="69" t="s">
        <v>288</v>
      </c>
      <c r="C124" s="69">
        <v>2</v>
      </c>
      <c r="D124" s="69">
        <v>11</v>
      </c>
      <c r="E124" s="69" t="s">
        <v>271</v>
      </c>
      <c r="F124" s="69">
        <v>-3</v>
      </c>
      <c r="G124" s="69">
        <v>88838</v>
      </c>
      <c r="AH124"/>
    </row>
    <row r="125" spans="1:34">
      <c r="A125" s="111" t="s">
        <v>289</v>
      </c>
      <c r="B125" s="69" t="s">
        <v>290</v>
      </c>
      <c r="C125" s="69">
        <v>2</v>
      </c>
      <c r="D125" s="69">
        <v>6</v>
      </c>
      <c r="E125" s="69" t="s">
        <v>271</v>
      </c>
      <c r="F125" s="69">
        <v>2</v>
      </c>
      <c r="G125" s="69">
        <v>66872</v>
      </c>
      <c r="AH125"/>
    </row>
    <row r="126" spans="1:34">
      <c r="A126" s="111" t="s">
        <v>291</v>
      </c>
      <c r="B126" s="69" t="s">
        <v>292</v>
      </c>
      <c r="C126" s="69">
        <v>2</v>
      </c>
      <c r="D126" s="69">
        <v>4</v>
      </c>
      <c r="E126" s="69" t="s">
        <v>271</v>
      </c>
      <c r="F126" s="69">
        <v>6</v>
      </c>
      <c r="G126" s="69">
        <v>56168</v>
      </c>
      <c r="AH126"/>
    </row>
    <row r="127" spans="1:34">
      <c r="A127" s="111" t="s">
        <v>293</v>
      </c>
      <c r="B127" s="69" t="s">
        <v>294</v>
      </c>
      <c r="C127" s="69">
        <v>2</v>
      </c>
      <c r="D127" s="69">
        <v>6</v>
      </c>
      <c r="E127" s="69" t="s">
        <v>271</v>
      </c>
      <c r="F127" s="69">
        <v>3</v>
      </c>
      <c r="G127" s="69">
        <v>50462</v>
      </c>
      <c r="AH127"/>
    </row>
    <row r="128" spans="1:34">
      <c r="A128" s="111" t="s">
        <v>295</v>
      </c>
      <c r="B128" s="69" t="s">
        <v>296</v>
      </c>
      <c r="C128" s="69">
        <v>2</v>
      </c>
      <c r="D128" s="69">
        <v>8</v>
      </c>
      <c r="E128" s="69" t="s">
        <v>271</v>
      </c>
      <c r="F128" s="69">
        <v>1</v>
      </c>
      <c r="G128" s="69">
        <v>61496</v>
      </c>
      <c r="AH128"/>
    </row>
    <row r="129" spans="1:34">
      <c r="A129" s="111" t="s">
        <v>297</v>
      </c>
      <c r="B129" s="69" t="s">
        <v>298</v>
      </c>
      <c r="C129" s="69">
        <v>2</v>
      </c>
      <c r="D129" s="69">
        <v>10</v>
      </c>
      <c r="E129" s="69" t="s">
        <v>271</v>
      </c>
      <c r="F129" s="69">
        <v>6</v>
      </c>
      <c r="G129" s="69">
        <v>64567</v>
      </c>
      <c r="AH129"/>
    </row>
    <row r="130" spans="1:34">
      <c r="A130" s="111" t="s">
        <v>299</v>
      </c>
      <c r="B130" s="69" t="s">
        <v>300</v>
      </c>
      <c r="C130" s="69">
        <v>2</v>
      </c>
      <c r="D130" s="69">
        <v>6</v>
      </c>
      <c r="E130" s="69" t="s">
        <v>271</v>
      </c>
      <c r="F130" s="69">
        <v>4</v>
      </c>
      <c r="G130" s="69">
        <v>29056</v>
      </c>
      <c r="AH130"/>
    </row>
    <row r="131" spans="1:34">
      <c r="A131" s="111" t="s">
        <v>301</v>
      </c>
      <c r="B131" s="69" t="s">
        <v>302</v>
      </c>
      <c r="C131" s="69">
        <v>2</v>
      </c>
      <c r="D131" s="69">
        <v>8</v>
      </c>
      <c r="E131" s="69" t="s">
        <v>271</v>
      </c>
      <c r="F131" s="69">
        <v>5</v>
      </c>
      <c r="G131" s="69">
        <v>78979</v>
      </c>
      <c r="AH131"/>
    </row>
    <row r="132" spans="1:34">
      <c r="A132" s="111" t="s">
        <v>303</v>
      </c>
      <c r="B132" s="69" t="s">
        <v>304</v>
      </c>
      <c r="C132" s="69">
        <v>2</v>
      </c>
      <c r="D132" s="69">
        <v>6</v>
      </c>
      <c r="E132" s="69" t="s">
        <v>271</v>
      </c>
      <c r="F132" s="69">
        <v>5</v>
      </c>
      <c r="G132" s="69">
        <v>68337</v>
      </c>
      <c r="AH132"/>
    </row>
    <row r="133" spans="1:34">
      <c r="A133" s="111" t="s">
        <v>305</v>
      </c>
      <c r="B133" s="69" t="s">
        <v>306</v>
      </c>
      <c r="C133" s="69">
        <v>2</v>
      </c>
      <c r="D133" s="69">
        <v>9</v>
      </c>
      <c r="E133" s="69" t="s">
        <v>271</v>
      </c>
      <c r="F133" s="69">
        <v>7</v>
      </c>
      <c r="G133" s="69">
        <v>68888</v>
      </c>
      <c r="AH133"/>
    </row>
    <row r="134" spans="1:34">
      <c r="A134" s="111" t="s">
        <v>307</v>
      </c>
      <c r="B134" s="69" t="s">
        <v>308</v>
      </c>
      <c r="C134" s="69">
        <v>2</v>
      </c>
      <c r="D134" s="69">
        <v>8</v>
      </c>
      <c r="E134" s="69" t="s">
        <v>271</v>
      </c>
      <c r="F134" s="69">
        <v>7</v>
      </c>
      <c r="G134" s="69">
        <v>76488</v>
      </c>
      <c r="AH134"/>
    </row>
    <row r="135" spans="1:34">
      <c r="A135" s="111" t="s">
        <v>309</v>
      </c>
      <c r="B135" s="69" t="s">
        <v>310</v>
      </c>
      <c r="C135" s="69">
        <v>2</v>
      </c>
      <c r="D135" s="69">
        <v>11</v>
      </c>
      <c r="E135" s="69" t="s">
        <v>271</v>
      </c>
      <c r="F135" s="69">
        <v>8</v>
      </c>
      <c r="G135" s="69">
        <v>73824</v>
      </c>
      <c r="AH135"/>
    </row>
    <row r="136" spans="1:34">
      <c r="A136" s="111" t="s">
        <v>311</v>
      </c>
      <c r="B136" s="69" t="s">
        <v>312</v>
      </c>
      <c r="C136" s="69">
        <v>2</v>
      </c>
      <c r="D136" s="69">
        <v>4</v>
      </c>
      <c r="E136" s="69" t="s">
        <v>271</v>
      </c>
      <c r="F136" s="69">
        <v>5</v>
      </c>
      <c r="G136" s="69">
        <v>74835</v>
      </c>
      <c r="AH136"/>
    </row>
    <row r="137" spans="1:34">
      <c r="A137" s="111" t="s">
        <v>313</v>
      </c>
      <c r="B137" s="69" t="s">
        <v>314</v>
      </c>
      <c r="C137" s="69">
        <v>2</v>
      </c>
      <c r="D137" s="69">
        <v>5</v>
      </c>
      <c r="E137" s="69" t="s">
        <v>271</v>
      </c>
      <c r="F137" s="69">
        <v>-3</v>
      </c>
      <c r="G137" s="69">
        <v>57645</v>
      </c>
      <c r="AH137"/>
    </row>
    <row r="138" spans="1:34">
      <c r="A138" s="111" t="s">
        <v>315</v>
      </c>
      <c r="B138" s="69" t="s">
        <v>316</v>
      </c>
      <c r="C138" s="69">
        <v>2</v>
      </c>
      <c r="D138" s="69">
        <v>4</v>
      </c>
      <c r="E138" s="69" t="s">
        <v>271</v>
      </c>
      <c r="F138" s="69">
        <v>8</v>
      </c>
      <c r="G138" s="69">
        <v>82660</v>
      </c>
      <c r="AH138"/>
    </row>
    <row r="139" spans="1:34">
      <c r="A139" s="111" t="s">
        <v>317</v>
      </c>
      <c r="B139" s="69" t="s">
        <v>318</v>
      </c>
      <c r="C139" s="69">
        <v>2</v>
      </c>
      <c r="D139" s="69">
        <v>8</v>
      </c>
      <c r="E139" s="69" t="s">
        <v>271</v>
      </c>
      <c r="F139" s="69">
        <v>6</v>
      </c>
      <c r="G139" s="69">
        <v>75006</v>
      </c>
      <c r="AH139"/>
    </row>
    <row r="140" spans="1:34">
      <c r="A140" s="111" t="s">
        <v>319</v>
      </c>
      <c r="B140" s="69" t="s">
        <v>320</v>
      </c>
      <c r="C140" s="69">
        <v>2</v>
      </c>
      <c r="D140" s="69">
        <v>11</v>
      </c>
      <c r="E140" s="69" t="s">
        <v>271</v>
      </c>
      <c r="F140" s="69">
        <v>5</v>
      </c>
      <c r="G140" s="69">
        <v>83090</v>
      </c>
      <c r="AH140"/>
    </row>
    <row r="141" spans="1:34">
      <c r="A141" s="111" t="s">
        <v>321</v>
      </c>
      <c r="B141" s="69" t="s">
        <v>322</v>
      </c>
      <c r="C141" s="69">
        <v>2</v>
      </c>
      <c r="D141" s="69">
        <v>1</v>
      </c>
      <c r="E141" s="69" t="s">
        <v>271</v>
      </c>
      <c r="F141" s="69">
        <v>6</v>
      </c>
      <c r="G141" s="69">
        <v>42654</v>
      </c>
      <c r="AH141"/>
    </row>
    <row r="142" spans="1:34">
      <c r="A142" s="111" t="s">
        <v>323</v>
      </c>
      <c r="B142" s="69" t="s">
        <v>324</v>
      </c>
      <c r="C142" s="69">
        <v>2</v>
      </c>
      <c r="D142" s="69">
        <v>5</v>
      </c>
      <c r="E142" s="69" t="s">
        <v>271</v>
      </c>
      <c r="F142" s="69">
        <v>7</v>
      </c>
      <c r="G142" s="69">
        <v>82109</v>
      </c>
      <c r="AH142"/>
    </row>
    <row r="143" spans="1:34">
      <c r="A143" s="111" t="s">
        <v>325</v>
      </c>
      <c r="B143" s="69" t="s">
        <v>326</v>
      </c>
      <c r="C143" s="69">
        <v>2</v>
      </c>
      <c r="D143" s="69">
        <v>8</v>
      </c>
      <c r="E143" s="69" t="s">
        <v>271</v>
      </c>
      <c r="F143" s="69">
        <v>0</v>
      </c>
      <c r="G143" s="69">
        <v>76276</v>
      </c>
      <c r="AH143"/>
    </row>
    <row r="144" spans="1:34">
      <c r="A144" s="111" t="s">
        <v>327</v>
      </c>
      <c r="B144" s="69" t="s">
        <v>328</v>
      </c>
      <c r="C144" s="69">
        <v>2</v>
      </c>
      <c r="D144" s="69">
        <v>11</v>
      </c>
      <c r="E144" s="69" t="s">
        <v>271</v>
      </c>
      <c r="F144" s="69">
        <v>7</v>
      </c>
      <c r="G144" s="69">
        <v>52063</v>
      </c>
      <c r="AH144"/>
    </row>
    <row r="145" spans="1:34">
      <c r="A145" s="111" t="s">
        <v>329</v>
      </c>
      <c r="B145" s="69" t="s">
        <v>330</v>
      </c>
      <c r="C145" s="69">
        <v>2</v>
      </c>
      <c r="D145" s="69">
        <v>8</v>
      </c>
      <c r="E145" s="69" t="s">
        <v>271</v>
      </c>
      <c r="F145" s="69">
        <v>-1</v>
      </c>
      <c r="G145" s="69">
        <v>72549</v>
      </c>
      <c r="AH145"/>
    </row>
    <row r="146" spans="1:34">
      <c r="A146" s="111" t="s">
        <v>331</v>
      </c>
      <c r="B146" s="69" t="s">
        <v>332</v>
      </c>
      <c r="C146" s="69">
        <v>2</v>
      </c>
      <c r="D146" s="69">
        <v>2</v>
      </c>
      <c r="E146" s="69" t="s">
        <v>271</v>
      </c>
      <c r="F146" s="69">
        <v>10</v>
      </c>
      <c r="G146" s="69">
        <v>37177</v>
      </c>
      <c r="AH146"/>
    </row>
    <row r="147" spans="1:34">
      <c r="A147" s="111" t="s">
        <v>333</v>
      </c>
      <c r="B147" s="69" t="s">
        <v>334</v>
      </c>
      <c r="C147" s="69">
        <v>2</v>
      </c>
      <c r="D147" s="69">
        <v>8</v>
      </c>
      <c r="E147" s="69" t="s">
        <v>271</v>
      </c>
      <c r="F147" s="69">
        <v>2</v>
      </c>
      <c r="G147" s="69">
        <v>69443</v>
      </c>
      <c r="AH147"/>
    </row>
    <row r="148" spans="1:34">
      <c r="A148" s="111" t="s">
        <v>335</v>
      </c>
      <c r="B148" s="69" t="s">
        <v>336</v>
      </c>
      <c r="C148" s="69">
        <v>2</v>
      </c>
      <c r="D148" s="69">
        <v>10</v>
      </c>
      <c r="E148" s="69" t="s">
        <v>271</v>
      </c>
      <c r="F148" s="69">
        <v>2</v>
      </c>
      <c r="G148" s="69">
        <v>60161</v>
      </c>
      <c r="AH148"/>
    </row>
    <row r="149" spans="1:34">
      <c r="A149" s="111" t="s">
        <v>337</v>
      </c>
      <c r="B149" s="69" t="s">
        <v>338</v>
      </c>
      <c r="C149" s="69">
        <v>2</v>
      </c>
      <c r="D149" s="69">
        <v>1</v>
      </c>
      <c r="E149" s="69" t="s">
        <v>271</v>
      </c>
      <c r="F149" s="69">
        <v>0</v>
      </c>
      <c r="G149" s="69">
        <v>44296</v>
      </c>
      <c r="AH149"/>
    </row>
    <row r="150" spans="1:34">
      <c r="A150" s="111" t="s">
        <v>339</v>
      </c>
      <c r="B150" s="69" t="s">
        <v>340</v>
      </c>
      <c r="C150" s="69">
        <v>2</v>
      </c>
      <c r="D150" s="69">
        <v>2</v>
      </c>
      <c r="E150" s="69" t="s">
        <v>271</v>
      </c>
      <c r="F150" s="69">
        <v>-4</v>
      </c>
      <c r="G150" s="69">
        <v>47801</v>
      </c>
      <c r="AH150"/>
    </row>
    <row r="151" spans="1:34">
      <c r="A151" s="111" t="s">
        <v>341</v>
      </c>
      <c r="B151" s="69" t="s">
        <v>342</v>
      </c>
      <c r="C151" s="69">
        <v>2</v>
      </c>
      <c r="D151" s="69">
        <v>4</v>
      </c>
      <c r="E151" s="69" t="s">
        <v>271</v>
      </c>
      <c r="F151" s="69">
        <v>-1</v>
      </c>
      <c r="G151" s="69">
        <v>70092</v>
      </c>
      <c r="AH151"/>
    </row>
    <row r="152" spans="1:34">
      <c r="A152" s="111" t="s">
        <v>343</v>
      </c>
      <c r="B152" s="69" t="s">
        <v>344</v>
      </c>
      <c r="C152" s="69">
        <v>2</v>
      </c>
      <c r="D152" s="69">
        <v>9</v>
      </c>
      <c r="E152" s="69" t="s">
        <v>271</v>
      </c>
      <c r="F152" s="69">
        <v>10</v>
      </c>
      <c r="G152" s="69">
        <v>73427</v>
      </c>
      <c r="AH152"/>
    </row>
    <row r="153" spans="1:34">
      <c r="A153" s="111" t="s">
        <v>345</v>
      </c>
      <c r="B153" s="69" t="s">
        <v>346</v>
      </c>
      <c r="C153" s="69">
        <v>2</v>
      </c>
      <c r="D153" s="69">
        <v>9</v>
      </c>
      <c r="E153" s="69" t="s">
        <v>271</v>
      </c>
      <c r="F153" s="69">
        <v>9</v>
      </c>
      <c r="G153" s="69">
        <v>60381</v>
      </c>
      <c r="AH153"/>
    </row>
    <row r="154" spans="1:34">
      <c r="A154" s="111" t="s">
        <v>347</v>
      </c>
      <c r="B154" s="69" t="s">
        <v>348</v>
      </c>
      <c r="C154" s="69">
        <v>2</v>
      </c>
      <c r="D154" s="69">
        <v>1</v>
      </c>
      <c r="E154" s="69" t="s">
        <v>271</v>
      </c>
      <c r="F154" s="69">
        <v>5</v>
      </c>
      <c r="G154" s="69">
        <v>72095</v>
      </c>
      <c r="AH154"/>
    </row>
    <row r="155" spans="1:34">
      <c r="A155" s="111" t="s">
        <v>349</v>
      </c>
      <c r="B155" s="69" t="s">
        <v>350</v>
      </c>
      <c r="C155" s="69">
        <v>2</v>
      </c>
      <c r="D155" s="69">
        <v>11</v>
      </c>
      <c r="E155" s="69" t="s">
        <v>271</v>
      </c>
      <c r="F155" s="69">
        <v>-4</v>
      </c>
      <c r="G155" s="69">
        <v>79468</v>
      </c>
      <c r="AH155"/>
    </row>
    <row r="156" spans="1:34">
      <c r="A156" s="111" t="s">
        <v>351</v>
      </c>
      <c r="B156" s="69" t="s">
        <v>352</v>
      </c>
      <c r="C156" s="69">
        <v>2</v>
      </c>
      <c r="D156" s="69">
        <v>2</v>
      </c>
      <c r="E156" s="69" t="s">
        <v>271</v>
      </c>
      <c r="F156" s="69">
        <v>0</v>
      </c>
      <c r="G156" s="69">
        <v>84015</v>
      </c>
      <c r="AH156"/>
    </row>
    <row r="157" spans="1:34">
      <c r="A157" s="111" t="s">
        <v>353</v>
      </c>
      <c r="B157" s="69" t="s">
        <v>354</v>
      </c>
      <c r="C157" s="69">
        <v>2</v>
      </c>
      <c r="D157" s="69">
        <v>2</v>
      </c>
      <c r="E157" s="69" t="s">
        <v>271</v>
      </c>
      <c r="F157" s="69">
        <v>1</v>
      </c>
      <c r="G157" s="69">
        <v>80109</v>
      </c>
      <c r="AH157"/>
    </row>
    <row r="158" spans="1:34">
      <c r="A158" s="111" t="s">
        <v>355</v>
      </c>
      <c r="B158" s="69" t="s">
        <v>356</v>
      </c>
      <c r="C158" s="69">
        <v>2</v>
      </c>
      <c r="D158" s="69">
        <v>2</v>
      </c>
      <c r="E158" s="69" t="s">
        <v>271</v>
      </c>
      <c r="F158" s="69">
        <v>2</v>
      </c>
      <c r="G158" s="69">
        <v>86467</v>
      </c>
      <c r="AH158"/>
    </row>
    <row r="159" spans="1:34">
      <c r="A159" s="111" t="s">
        <v>357</v>
      </c>
      <c r="B159" s="69" t="s">
        <v>358</v>
      </c>
      <c r="C159" s="69">
        <v>2</v>
      </c>
      <c r="D159" s="69">
        <v>5</v>
      </c>
      <c r="E159" s="69" t="s">
        <v>271</v>
      </c>
      <c r="F159" s="69">
        <v>3</v>
      </c>
      <c r="G159" s="69">
        <v>40232</v>
      </c>
      <c r="AH159"/>
    </row>
    <row r="160" spans="1:34">
      <c r="A160" s="111" t="s">
        <v>359</v>
      </c>
      <c r="B160" s="69" t="s">
        <v>360</v>
      </c>
      <c r="C160" s="69">
        <v>2</v>
      </c>
      <c r="D160" s="69">
        <v>1</v>
      </c>
      <c r="E160" s="69" t="s">
        <v>271</v>
      </c>
      <c r="F160" s="69">
        <v>-1</v>
      </c>
      <c r="G160" s="69">
        <v>66240</v>
      </c>
      <c r="AH160"/>
    </row>
    <row r="161" spans="1:34">
      <c r="A161" s="111" t="s">
        <v>361</v>
      </c>
      <c r="B161" s="69" t="s">
        <v>362</v>
      </c>
      <c r="C161" s="69">
        <v>2</v>
      </c>
      <c r="D161" s="69">
        <v>9</v>
      </c>
      <c r="E161" s="69" t="s">
        <v>271</v>
      </c>
      <c r="F161" s="69">
        <v>-2</v>
      </c>
      <c r="G161" s="69">
        <v>154212</v>
      </c>
      <c r="AH161"/>
    </row>
    <row r="162" spans="1:34">
      <c r="A162" s="111" t="s">
        <v>363</v>
      </c>
      <c r="B162" s="69" t="s">
        <v>364</v>
      </c>
      <c r="C162" s="69">
        <v>2</v>
      </c>
      <c r="D162" s="69">
        <v>5</v>
      </c>
      <c r="E162" s="69" t="s">
        <v>271</v>
      </c>
      <c r="F162" s="69">
        <v>9</v>
      </c>
      <c r="G162" s="69">
        <v>51237</v>
      </c>
      <c r="AH162"/>
    </row>
    <row r="163" spans="1:34">
      <c r="A163" s="111" t="s">
        <v>365</v>
      </c>
      <c r="B163" s="69" t="s">
        <v>366</v>
      </c>
      <c r="C163" s="69">
        <v>2</v>
      </c>
      <c r="D163" s="69">
        <v>10</v>
      </c>
      <c r="E163" s="69" t="s">
        <v>271</v>
      </c>
      <c r="F163" s="69">
        <v>4</v>
      </c>
      <c r="G163" s="69">
        <v>74728</v>
      </c>
      <c r="AH163"/>
    </row>
    <row r="164" spans="1:34">
      <c r="A164" s="111" t="s">
        <v>367</v>
      </c>
      <c r="B164" s="69" t="s">
        <v>368</v>
      </c>
      <c r="C164" s="69">
        <v>2</v>
      </c>
      <c r="D164" s="69">
        <v>1</v>
      </c>
      <c r="E164" s="69" t="s">
        <v>271</v>
      </c>
      <c r="F164" s="69">
        <v>-4</v>
      </c>
      <c r="G164" s="69">
        <v>72408</v>
      </c>
      <c r="AH164"/>
    </row>
    <row r="165" spans="1:34">
      <c r="A165" s="111" t="s">
        <v>369</v>
      </c>
      <c r="B165" s="69" t="s">
        <v>370</v>
      </c>
      <c r="C165" s="69">
        <v>2</v>
      </c>
      <c r="D165" s="69">
        <v>4</v>
      </c>
      <c r="E165" s="69" t="s">
        <v>271</v>
      </c>
      <c r="F165" s="69">
        <v>0</v>
      </c>
      <c r="G165" s="69">
        <v>32835</v>
      </c>
      <c r="AH165"/>
    </row>
    <row r="166" spans="1:34">
      <c r="A166" s="111" t="s">
        <v>371</v>
      </c>
      <c r="B166" s="69" t="s">
        <v>372</v>
      </c>
      <c r="C166" s="69">
        <v>2</v>
      </c>
      <c r="D166" s="69">
        <v>5</v>
      </c>
      <c r="E166" s="69" t="s">
        <v>271</v>
      </c>
      <c r="F166" s="69">
        <v>1</v>
      </c>
      <c r="G166" s="69">
        <v>59570</v>
      </c>
      <c r="AH166"/>
    </row>
    <row r="167" spans="1:34">
      <c r="A167" s="111" t="s">
        <v>373</v>
      </c>
      <c r="B167" s="69" t="s">
        <v>374</v>
      </c>
      <c r="C167" s="69">
        <v>2</v>
      </c>
      <c r="D167" s="69">
        <v>10</v>
      </c>
      <c r="E167" s="69" t="s">
        <v>271</v>
      </c>
      <c r="F167" s="69">
        <v>1</v>
      </c>
      <c r="G167" s="69">
        <v>66009</v>
      </c>
      <c r="AH167"/>
    </row>
    <row r="168" spans="1:34">
      <c r="A168" s="111" t="s">
        <v>375</v>
      </c>
      <c r="B168" s="69" t="s">
        <v>376</v>
      </c>
      <c r="C168" s="69">
        <v>2</v>
      </c>
      <c r="D168" s="69">
        <v>5</v>
      </c>
      <c r="E168" s="69" t="s">
        <v>271</v>
      </c>
      <c r="F168" s="69">
        <v>-2</v>
      </c>
      <c r="G168" s="69">
        <v>47719</v>
      </c>
      <c r="AH168"/>
    </row>
    <row r="169" spans="1:34">
      <c r="A169" s="111" t="s">
        <v>377</v>
      </c>
      <c r="B169" s="69" t="s">
        <v>378</v>
      </c>
      <c r="C169" s="69">
        <v>2</v>
      </c>
      <c r="D169" s="69">
        <v>3</v>
      </c>
      <c r="E169" s="69" t="s">
        <v>271</v>
      </c>
      <c r="F169" s="69">
        <v>-1</v>
      </c>
      <c r="G169" s="69">
        <v>37091</v>
      </c>
      <c r="AH169"/>
    </row>
    <row r="170" spans="1:34">
      <c r="A170" s="111" t="s">
        <v>379</v>
      </c>
      <c r="B170" s="69" t="s">
        <v>380</v>
      </c>
      <c r="C170" s="69">
        <v>2</v>
      </c>
      <c r="D170" s="69">
        <v>10</v>
      </c>
      <c r="E170" s="69" t="s">
        <v>271</v>
      </c>
      <c r="F170" s="69">
        <v>0</v>
      </c>
      <c r="G170" s="69">
        <v>63692</v>
      </c>
      <c r="AH170"/>
    </row>
    <row r="171" spans="1:34">
      <c r="A171" s="111" t="s">
        <v>381</v>
      </c>
      <c r="B171" s="69" t="s">
        <v>382</v>
      </c>
      <c r="C171" s="69">
        <v>2</v>
      </c>
      <c r="D171" s="69">
        <v>3</v>
      </c>
      <c r="E171" s="69" t="s">
        <v>271</v>
      </c>
      <c r="F171" s="69">
        <v>9</v>
      </c>
      <c r="G171" s="69">
        <v>55782</v>
      </c>
      <c r="AH171"/>
    </row>
    <row r="172" spans="1:34">
      <c r="A172" s="111" t="s">
        <v>383</v>
      </c>
      <c r="B172" s="69" t="s">
        <v>384</v>
      </c>
      <c r="C172" s="69">
        <v>2</v>
      </c>
      <c r="D172" s="69">
        <v>11</v>
      </c>
      <c r="E172" s="69" t="s">
        <v>271</v>
      </c>
      <c r="F172" s="69">
        <v>1</v>
      </c>
      <c r="G172" s="69">
        <v>49370</v>
      </c>
      <c r="AH172"/>
    </row>
    <row r="173" spans="1:34">
      <c r="A173" s="111" t="s">
        <v>385</v>
      </c>
      <c r="B173" s="69" t="s">
        <v>386</v>
      </c>
      <c r="C173" s="69">
        <v>2</v>
      </c>
      <c r="D173" s="69">
        <v>1</v>
      </c>
      <c r="E173" s="69" t="s">
        <v>271</v>
      </c>
      <c r="F173" s="69">
        <v>-3</v>
      </c>
      <c r="G173" s="69">
        <v>68324</v>
      </c>
      <c r="AH173"/>
    </row>
    <row r="174" spans="1:34">
      <c r="A174" s="111" t="s">
        <v>387</v>
      </c>
      <c r="B174" s="69" t="s">
        <v>388</v>
      </c>
      <c r="C174" s="69">
        <v>2</v>
      </c>
      <c r="D174" s="69">
        <v>10</v>
      </c>
      <c r="E174" s="69" t="s">
        <v>271</v>
      </c>
      <c r="F174" s="69">
        <v>-4</v>
      </c>
      <c r="G174" s="69">
        <v>41995</v>
      </c>
      <c r="AH174"/>
    </row>
    <row r="175" spans="1:34">
      <c r="A175" s="111" t="s">
        <v>389</v>
      </c>
      <c r="B175" s="69" t="s">
        <v>390</v>
      </c>
      <c r="C175" s="69">
        <v>2</v>
      </c>
      <c r="D175" s="69">
        <v>6</v>
      </c>
      <c r="E175" s="69" t="s">
        <v>271</v>
      </c>
      <c r="F175" s="69">
        <v>7</v>
      </c>
      <c r="G175" s="69">
        <v>77155</v>
      </c>
      <c r="AH175"/>
    </row>
    <row r="176" spans="1:34">
      <c r="A176" s="111" t="s">
        <v>391</v>
      </c>
      <c r="B176" s="69" t="s">
        <v>392</v>
      </c>
      <c r="C176" s="69">
        <v>2</v>
      </c>
      <c r="D176" s="69">
        <v>4</v>
      </c>
      <c r="E176" s="69" t="s">
        <v>271</v>
      </c>
      <c r="F176" s="69">
        <v>4</v>
      </c>
      <c r="G176" s="69">
        <v>65428</v>
      </c>
      <c r="AH176"/>
    </row>
    <row r="177" spans="1:34">
      <c r="A177" s="111" t="s">
        <v>393</v>
      </c>
      <c r="B177" s="69" t="s">
        <v>394</v>
      </c>
      <c r="C177" s="69">
        <v>2</v>
      </c>
      <c r="D177" s="69">
        <v>9</v>
      </c>
      <c r="E177" s="69" t="s">
        <v>271</v>
      </c>
      <c r="F177" s="69">
        <v>2</v>
      </c>
      <c r="G177" s="69">
        <v>82209</v>
      </c>
      <c r="AH177"/>
    </row>
    <row r="178" spans="1:34">
      <c r="A178" s="111" t="s">
        <v>395</v>
      </c>
      <c r="B178" s="69" t="s">
        <v>396</v>
      </c>
      <c r="C178" s="69">
        <v>2</v>
      </c>
      <c r="D178" s="69">
        <v>1</v>
      </c>
      <c r="E178" s="69" t="s">
        <v>271</v>
      </c>
      <c r="F178" s="69">
        <v>4</v>
      </c>
      <c r="G178" s="69">
        <v>72589</v>
      </c>
      <c r="AH178"/>
    </row>
    <row r="179" spans="1:34">
      <c r="A179" s="111" t="s">
        <v>397</v>
      </c>
      <c r="B179" s="69" t="s">
        <v>398</v>
      </c>
      <c r="C179" s="69">
        <v>2</v>
      </c>
      <c r="D179" s="69">
        <v>5</v>
      </c>
      <c r="E179" s="69" t="s">
        <v>271</v>
      </c>
      <c r="F179" s="69">
        <v>-4</v>
      </c>
      <c r="G179" s="69">
        <v>44337</v>
      </c>
      <c r="AH179"/>
    </row>
    <row r="180" spans="1:34">
      <c r="A180" s="111" t="s">
        <v>399</v>
      </c>
      <c r="B180" s="69" t="s">
        <v>400</v>
      </c>
      <c r="C180" s="69">
        <v>2</v>
      </c>
      <c r="D180" s="69">
        <v>2</v>
      </c>
      <c r="E180" s="69" t="s">
        <v>271</v>
      </c>
      <c r="F180" s="69">
        <v>9</v>
      </c>
      <c r="G180" s="69">
        <v>82513</v>
      </c>
      <c r="AH180"/>
    </row>
    <row r="181" spans="1:34">
      <c r="A181" s="111" t="s">
        <v>401</v>
      </c>
      <c r="B181" s="69" t="s">
        <v>402</v>
      </c>
      <c r="C181" s="69">
        <v>2</v>
      </c>
      <c r="D181" s="69">
        <v>2</v>
      </c>
      <c r="E181" s="69" t="s">
        <v>271</v>
      </c>
      <c r="F181" s="69">
        <v>-1</v>
      </c>
      <c r="G181" s="69">
        <v>56451</v>
      </c>
      <c r="AH181"/>
    </row>
    <row r="182" spans="1:34">
      <c r="A182" s="111" t="s">
        <v>403</v>
      </c>
      <c r="B182" s="69" t="s">
        <v>404</v>
      </c>
      <c r="C182" s="69">
        <v>2</v>
      </c>
      <c r="D182" s="69">
        <v>4</v>
      </c>
      <c r="E182" s="69" t="s">
        <v>271</v>
      </c>
      <c r="F182" s="69">
        <v>7</v>
      </c>
      <c r="G182" s="69">
        <v>80644</v>
      </c>
      <c r="AH182"/>
    </row>
    <row r="183" spans="1:34">
      <c r="A183" s="111" t="s">
        <v>405</v>
      </c>
      <c r="B183" s="69" t="s">
        <v>406</v>
      </c>
      <c r="C183" s="69">
        <v>2</v>
      </c>
      <c r="D183" s="69">
        <v>3</v>
      </c>
      <c r="E183" s="69" t="s">
        <v>271</v>
      </c>
      <c r="F183" s="69">
        <v>5</v>
      </c>
      <c r="G183" s="69">
        <v>82971</v>
      </c>
      <c r="AH183"/>
    </row>
    <row r="184" spans="1:34">
      <c r="A184" s="111" t="s">
        <v>407</v>
      </c>
      <c r="B184" s="69" t="s">
        <v>408</v>
      </c>
      <c r="C184" s="69">
        <v>2</v>
      </c>
      <c r="D184" s="69">
        <v>9</v>
      </c>
      <c r="E184" s="69" t="s">
        <v>271</v>
      </c>
      <c r="F184" s="69">
        <v>3</v>
      </c>
      <c r="G184" s="69">
        <v>43167</v>
      </c>
      <c r="AH184"/>
    </row>
    <row r="185" spans="1:34">
      <c r="A185" s="111" t="s">
        <v>409</v>
      </c>
      <c r="B185" s="69" t="s">
        <v>410</v>
      </c>
      <c r="C185" s="69">
        <v>2</v>
      </c>
      <c r="D185" s="69">
        <v>10</v>
      </c>
      <c r="E185" s="69" t="s">
        <v>271</v>
      </c>
      <c r="F185" s="69">
        <v>9</v>
      </c>
      <c r="G185" s="69">
        <v>42353</v>
      </c>
      <c r="AH185"/>
    </row>
    <row r="186" spans="1:34">
      <c r="A186" s="111" t="s">
        <v>411</v>
      </c>
      <c r="B186" s="69" t="s">
        <v>412</v>
      </c>
      <c r="C186" s="69">
        <v>2</v>
      </c>
      <c r="D186" s="69">
        <v>2</v>
      </c>
      <c r="E186" s="69" t="s">
        <v>271</v>
      </c>
      <c r="F186" s="69">
        <v>8</v>
      </c>
      <c r="G186" s="69">
        <v>62555</v>
      </c>
      <c r="AH186"/>
    </row>
    <row r="187" spans="1:34">
      <c r="A187" s="111" t="s">
        <v>413</v>
      </c>
      <c r="B187" s="69" t="s">
        <v>414</v>
      </c>
      <c r="C187" s="69">
        <v>2</v>
      </c>
      <c r="D187" s="69">
        <v>9</v>
      </c>
      <c r="E187" s="69" t="s">
        <v>271</v>
      </c>
      <c r="F187" s="69">
        <v>5</v>
      </c>
      <c r="G187" s="69">
        <v>46053</v>
      </c>
      <c r="AH187"/>
    </row>
    <row r="188" spans="1:34">
      <c r="A188" s="111" t="s">
        <v>415</v>
      </c>
      <c r="B188" s="69" t="s">
        <v>416</v>
      </c>
      <c r="C188" s="69">
        <v>2</v>
      </c>
      <c r="D188" s="69">
        <v>2</v>
      </c>
      <c r="E188" s="69" t="s">
        <v>271</v>
      </c>
      <c r="F188" s="69">
        <v>6</v>
      </c>
      <c r="G188" s="69">
        <v>43724</v>
      </c>
      <c r="AH188"/>
    </row>
    <row r="189" spans="1:34">
      <c r="A189" s="111" t="s">
        <v>417</v>
      </c>
      <c r="B189" s="69" t="s">
        <v>418</v>
      </c>
      <c r="C189" s="69">
        <v>2</v>
      </c>
      <c r="D189" s="69">
        <v>2</v>
      </c>
      <c r="E189" s="69" t="s">
        <v>271</v>
      </c>
      <c r="F189" s="69">
        <v>7</v>
      </c>
      <c r="G189" s="69">
        <v>34009</v>
      </c>
      <c r="AH189"/>
    </row>
    <row r="190" spans="1:34">
      <c r="A190" s="111" t="s">
        <v>419</v>
      </c>
      <c r="B190" s="69" t="s">
        <v>420</v>
      </c>
      <c r="C190" s="69">
        <v>2</v>
      </c>
      <c r="D190" s="69">
        <v>1</v>
      </c>
      <c r="E190" s="69" t="s">
        <v>271</v>
      </c>
      <c r="F190" s="69">
        <v>10</v>
      </c>
      <c r="G190" s="69">
        <v>3616</v>
      </c>
      <c r="AH190"/>
    </row>
    <row r="191" spans="1:34">
      <c r="A191" s="111" t="s">
        <v>421</v>
      </c>
      <c r="B191" s="69" t="s">
        <v>422</v>
      </c>
      <c r="C191" s="69">
        <v>2</v>
      </c>
      <c r="D191" s="69">
        <v>6</v>
      </c>
      <c r="E191" s="69" t="s">
        <v>271</v>
      </c>
      <c r="F191" s="69">
        <v>9</v>
      </c>
      <c r="G191" s="69">
        <v>61873</v>
      </c>
      <c r="AH191"/>
    </row>
    <row r="192" spans="1:34">
      <c r="A192" s="111" t="s">
        <v>423</v>
      </c>
      <c r="B192" s="69" t="s">
        <v>424</v>
      </c>
      <c r="C192" s="69">
        <v>2</v>
      </c>
      <c r="D192" s="69">
        <v>9</v>
      </c>
      <c r="E192" s="69" t="s">
        <v>271</v>
      </c>
      <c r="F192" s="69">
        <v>0</v>
      </c>
      <c r="G192" s="69">
        <v>89690</v>
      </c>
      <c r="AH192"/>
    </row>
    <row r="193" spans="1:34">
      <c r="A193" s="111" t="s">
        <v>425</v>
      </c>
      <c r="B193" s="69" t="s">
        <v>426</v>
      </c>
      <c r="C193" s="69">
        <v>2</v>
      </c>
      <c r="D193" s="69">
        <v>10</v>
      </c>
      <c r="E193" s="69" t="s">
        <v>271</v>
      </c>
      <c r="F193" s="69">
        <v>10</v>
      </c>
      <c r="G193" s="69">
        <v>38975</v>
      </c>
      <c r="AH193"/>
    </row>
    <row r="194" spans="1:34">
      <c r="A194" s="111" t="s">
        <v>427</v>
      </c>
      <c r="B194" s="69" t="s">
        <v>428</v>
      </c>
      <c r="C194" s="69">
        <v>2</v>
      </c>
      <c r="D194" s="69">
        <v>8</v>
      </c>
      <c r="E194" s="69" t="s">
        <v>271</v>
      </c>
      <c r="F194" s="69">
        <v>9</v>
      </c>
      <c r="G194" s="69">
        <v>42555</v>
      </c>
      <c r="AH194"/>
    </row>
    <row r="195" spans="1:34">
      <c r="A195" s="111" t="s">
        <v>429</v>
      </c>
      <c r="B195" s="69" t="s">
        <v>430</v>
      </c>
      <c r="C195" s="69">
        <v>2</v>
      </c>
      <c r="D195" s="69">
        <v>11</v>
      </c>
      <c r="E195" s="69" t="s">
        <v>271</v>
      </c>
      <c r="F195" s="69">
        <v>9</v>
      </c>
      <c r="G195" s="69">
        <v>84014</v>
      </c>
      <c r="AH195"/>
    </row>
    <row r="196" spans="1:34">
      <c r="A196" s="111" t="s">
        <v>431</v>
      </c>
      <c r="B196" s="69" t="s">
        <v>432</v>
      </c>
      <c r="C196" s="69">
        <v>2</v>
      </c>
      <c r="D196" s="69">
        <v>2</v>
      </c>
      <c r="E196" s="69" t="s">
        <v>271</v>
      </c>
      <c r="F196" s="69">
        <v>-2</v>
      </c>
      <c r="G196" s="69">
        <v>45292</v>
      </c>
      <c r="AH196"/>
    </row>
    <row r="197" spans="1:34">
      <c r="A197" s="111" t="s">
        <v>433</v>
      </c>
      <c r="B197" s="69" t="s">
        <v>434</v>
      </c>
      <c r="C197" s="69">
        <v>2</v>
      </c>
      <c r="D197" s="69">
        <v>8</v>
      </c>
      <c r="E197" s="69" t="s">
        <v>271</v>
      </c>
      <c r="F197" s="69">
        <v>4</v>
      </c>
      <c r="G197" s="69">
        <v>71993</v>
      </c>
      <c r="AH197"/>
    </row>
    <row r="198" spans="1:34">
      <c r="A198" s="111" t="s">
        <v>435</v>
      </c>
      <c r="B198" s="69" t="s">
        <v>436</v>
      </c>
      <c r="C198" s="69">
        <v>2</v>
      </c>
      <c r="D198" s="69">
        <v>8</v>
      </c>
      <c r="E198" s="69" t="s">
        <v>271</v>
      </c>
      <c r="F198" s="69">
        <v>10</v>
      </c>
      <c r="G198" s="69">
        <v>51357</v>
      </c>
      <c r="AH198"/>
    </row>
    <row r="199" spans="1:34">
      <c r="A199" s="111" t="s">
        <v>437</v>
      </c>
      <c r="B199" s="69" t="s">
        <v>438</v>
      </c>
      <c r="C199" s="69">
        <v>2</v>
      </c>
      <c r="D199" s="69">
        <v>6</v>
      </c>
      <c r="E199" s="69" t="s">
        <v>271</v>
      </c>
      <c r="F199" s="69">
        <v>-1</v>
      </c>
      <c r="G199" s="69">
        <v>42666</v>
      </c>
      <c r="AH199"/>
    </row>
    <row r="200" spans="1:34">
      <c r="A200" s="111" t="s">
        <v>439</v>
      </c>
      <c r="B200" s="69" t="s">
        <v>440</v>
      </c>
      <c r="C200" s="69">
        <v>2</v>
      </c>
      <c r="D200" s="69">
        <v>6</v>
      </c>
      <c r="E200" s="69" t="s">
        <v>271</v>
      </c>
      <c r="F200" s="69">
        <v>0</v>
      </c>
      <c r="G200" s="69">
        <v>80461</v>
      </c>
      <c r="AH200"/>
    </row>
    <row r="201" spans="1:34">
      <c r="A201" s="111" t="s">
        <v>441</v>
      </c>
      <c r="B201" s="69" t="s">
        <v>442</v>
      </c>
      <c r="C201" s="69">
        <v>2</v>
      </c>
      <c r="D201" s="69">
        <v>4</v>
      </c>
      <c r="E201" s="69" t="s">
        <v>271</v>
      </c>
      <c r="F201" s="69">
        <v>3</v>
      </c>
      <c r="G201" s="69">
        <v>79770</v>
      </c>
      <c r="AH201"/>
    </row>
    <row r="202" spans="1:34">
      <c r="A202" s="111" t="s">
        <v>443</v>
      </c>
      <c r="B202" s="69" t="s">
        <v>444</v>
      </c>
      <c r="C202" s="69">
        <v>2</v>
      </c>
      <c r="D202" s="69">
        <v>6</v>
      </c>
      <c r="E202" s="69" t="s">
        <v>271</v>
      </c>
      <c r="F202" s="69">
        <v>6</v>
      </c>
      <c r="G202" s="69">
        <v>95634</v>
      </c>
      <c r="AH202"/>
    </row>
    <row r="203" spans="1:34">
      <c r="A203" s="111" t="s">
        <v>445</v>
      </c>
      <c r="B203" s="69" t="s">
        <v>60</v>
      </c>
      <c r="C203" s="69">
        <v>2</v>
      </c>
      <c r="D203" s="69">
        <v>5</v>
      </c>
      <c r="E203" s="69" t="s">
        <v>271</v>
      </c>
      <c r="F203" s="69">
        <v>2</v>
      </c>
      <c r="G203" s="69">
        <v>63712</v>
      </c>
      <c r="AH203"/>
    </row>
    <row r="204" spans="1:34">
      <c r="A204" s="111" t="s">
        <v>446</v>
      </c>
      <c r="B204" s="69" t="s">
        <v>64</v>
      </c>
      <c r="C204" s="69">
        <v>2</v>
      </c>
      <c r="D204" s="69">
        <v>2</v>
      </c>
      <c r="E204" s="69" t="s">
        <v>271</v>
      </c>
      <c r="F204" s="69">
        <v>-3</v>
      </c>
      <c r="G204" s="69">
        <v>83813</v>
      </c>
      <c r="AH204"/>
    </row>
    <row r="205" spans="1:34">
      <c r="A205" s="111" t="s">
        <v>447</v>
      </c>
      <c r="B205" s="69" t="s">
        <v>66</v>
      </c>
      <c r="C205" s="69">
        <v>2</v>
      </c>
      <c r="D205" s="69">
        <v>6</v>
      </c>
      <c r="E205" s="69" t="s">
        <v>271</v>
      </c>
      <c r="F205" s="69">
        <v>1</v>
      </c>
      <c r="G205" s="69">
        <v>126541</v>
      </c>
      <c r="AH205"/>
    </row>
    <row r="206" spans="1:34">
      <c r="A206" s="111" t="s">
        <v>448</v>
      </c>
      <c r="B206" s="69" t="s">
        <v>83</v>
      </c>
      <c r="C206" s="69">
        <v>2</v>
      </c>
      <c r="D206" s="69">
        <v>8</v>
      </c>
      <c r="E206" s="69" t="s">
        <v>271</v>
      </c>
      <c r="F206" s="69">
        <v>-3</v>
      </c>
      <c r="G206" s="69">
        <v>113262</v>
      </c>
      <c r="AH206"/>
    </row>
    <row r="207" spans="1:34">
      <c r="A207" s="111" t="s">
        <v>449</v>
      </c>
      <c r="B207" s="69" t="s">
        <v>115</v>
      </c>
      <c r="C207" s="69">
        <v>2</v>
      </c>
      <c r="D207" s="69">
        <v>8</v>
      </c>
      <c r="E207" s="69" t="s">
        <v>271</v>
      </c>
      <c r="F207" s="69">
        <v>-4</v>
      </c>
      <c r="G207" s="69">
        <v>52028</v>
      </c>
      <c r="AH207"/>
    </row>
    <row r="208" spans="1:34">
      <c r="A208" s="111" t="s">
        <v>450</v>
      </c>
      <c r="B208" s="69" t="s">
        <v>131</v>
      </c>
      <c r="C208" s="69">
        <v>2</v>
      </c>
      <c r="D208" s="69">
        <v>9</v>
      </c>
      <c r="E208" s="69" t="s">
        <v>271</v>
      </c>
      <c r="F208" s="69">
        <v>1</v>
      </c>
      <c r="G208" s="69">
        <v>35033</v>
      </c>
      <c r="AH208"/>
    </row>
    <row r="209" spans="1:34">
      <c r="A209" s="111" t="s">
        <v>451</v>
      </c>
      <c r="B209" s="69" t="s">
        <v>136</v>
      </c>
      <c r="C209" s="69">
        <v>2</v>
      </c>
      <c r="D209" s="69">
        <v>10</v>
      </c>
      <c r="E209" s="69" t="s">
        <v>271</v>
      </c>
      <c r="F209" s="69">
        <v>3</v>
      </c>
      <c r="G209" s="69">
        <v>57357</v>
      </c>
      <c r="AH209"/>
    </row>
    <row r="210" spans="1:34">
      <c r="A210" s="111" t="s">
        <v>452</v>
      </c>
      <c r="B210" s="69" t="s">
        <v>138</v>
      </c>
      <c r="C210" s="69">
        <v>2</v>
      </c>
      <c r="D210" s="69">
        <v>8</v>
      </c>
      <c r="E210" s="69" t="s">
        <v>271</v>
      </c>
      <c r="F210" s="69">
        <v>3</v>
      </c>
      <c r="G210" s="69">
        <v>78647</v>
      </c>
      <c r="AH210"/>
    </row>
    <row r="211" spans="1:34">
      <c r="A211" s="111" t="s">
        <v>453</v>
      </c>
      <c r="B211" s="69" t="s">
        <v>140</v>
      </c>
      <c r="C211" s="69">
        <v>2</v>
      </c>
      <c r="D211" s="69">
        <v>8</v>
      </c>
      <c r="E211" s="69" t="s">
        <v>271</v>
      </c>
      <c r="F211" s="69">
        <v>-2</v>
      </c>
      <c r="G211" s="69">
        <v>101666</v>
      </c>
      <c r="AH211"/>
    </row>
    <row r="212" spans="1:34">
      <c r="A212" s="111" t="s">
        <v>454</v>
      </c>
      <c r="B212" s="69" t="s">
        <v>455</v>
      </c>
      <c r="C212" s="69">
        <v>2</v>
      </c>
      <c r="D212" s="69">
        <v>2</v>
      </c>
      <c r="E212" s="69" t="s">
        <v>271</v>
      </c>
      <c r="F212" s="69">
        <v>5</v>
      </c>
      <c r="G212" s="69">
        <v>86469</v>
      </c>
      <c r="AH212"/>
    </row>
    <row r="213" spans="1:34">
      <c r="A213" s="111" t="s">
        <v>456</v>
      </c>
      <c r="B213" s="69" t="s">
        <v>457</v>
      </c>
      <c r="C213" s="69">
        <v>2</v>
      </c>
      <c r="D213" s="69">
        <v>3</v>
      </c>
      <c r="E213" s="69" t="s">
        <v>271</v>
      </c>
      <c r="F213" s="69">
        <v>-4</v>
      </c>
      <c r="G213" s="69">
        <v>87757</v>
      </c>
      <c r="AH213"/>
    </row>
    <row r="214" spans="1:34">
      <c r="A214" s="111" t="s">
        <v>458</v>
      </c>
      <c r="B214" s="69" t="s">
        <v>459</v>
      </c>
      <c r="C214" s="69">
        <v>2</v>
      </c>
      <c r="D214" s="69">
        <v>2</v>
      </c>
      <c r="E214" s="69" t="s">
        <v>271</v>
      </c>
      <c r="F214" s="69">
        <v>4</v>
      </c>
      <c r="G214" s="69">
        <v>87574</v>
      </c>
      <c r="AH214"/>
    </row>
    <row r="215" spans="1:34">
      <c r="A215" s="111" t="s">
        <v>460</v>
      </c>
      <c r="B215" s="69" t="s">
        <v>461</v>
      </c>
      <c r="C215" s="69">
        <v>2</v>
      </c>
      <c r="D215" s="69">
        <v>3</v>
      </c>
      <c r="E215" s="69" t="s">
        <v>271</v>
      </c>
      <c r="F215" s="69">
        <v>7</v>
      </c>
      <c r="G215" s="69">
        <v>42728</v>
      </c>
      <c r="AH215"/>
    </row>
    <row r="216" spans="1:34">
      <c r="A216" s="111" t="s">
        <v>462</v>
      </c>
      <c r="B216" s="69" t="s">
        <v>463</v>
      </c>
      <c r="C216" s="69">
        <v>2</v>
      </c>
      <c r="D216" s="69">
        <v>10</v>
      </c>
      <c r="E216" s="69" t="s">
        <v>271</v>
      </c>
      <c r="F216" s="69">
        <v>8</v>
      </c>
      <c r="G216" s="69">
        <v>75172</v>
      </c>
      <c r="AH216"/>
    </row>
    <row r="217" spans="1:34">
      <c r="A217" s="111" t="s">
        <v>464</v>
      </c>
      <c r="B217" s="69" t="s">
        <v>465</v>
      </c>
      <c r="C217" s="69">
        <v>2</v>
      </c>
      <c r="D217" s="69">
        <v>1</v>
      </c>
      <c r="E217" s="69" t="s">
        <v>271</v>
      </c>
      <c r="F217" s="69">
        <v>7</v>
      </c>
      <c r="G217" s="69">
        <v>103155</v>
      </c>
      <c r="AH217"/>
    </row>
    <row r="218" spans="1:34">
      <c r="A218" s="111" t="s">
        <v>466</v>
      </c>
      <c r="B218" s="69" t="s">
        <v>467</v>
      </c>
      <c r="C218" s="69">
        <v>2</v>
      </c>
      <c r="D218" s="69">
        <v>6</v>
      </c>
      <c r="E218" s="69" t="s">
        <v>271</v>
      </c>
      <c r="F218" s="69">
        <v>8</v>
      </c>
      <c r="G218" s="69">
        <v>68708</v>
      </c>
      <c r="AH218"/>
    </row>
    <row r="219" spans="1:34">
      <c r="A219" s="111" t="s">
        <v>468</v>
      </c>
      <c r="B219" s="69" t="s">
        <v>469</v>
      </c>
      <c r="C219" s="69">
        <v>2</v>
      </c>
      <c r="D219" s="69">
        <v>11</v>
      </c>
      <c r="E219" s="69" t="s">
        <v>271</v>
      </c>
      <c r="F219" s="69">
        <v>10</v>
      </c>
      <c r="G219" s="69">
        <v>96088</v>
      </c>
      <c r="AH219"/>
    </row>
    <row r="220" spans="1:34">
      <c r="A220" s="111" t="s">
        <v>470</v>
      </c>
      <c r="B220" s="69" t="s">
        <v>471</v>
      </c>
      <c r="C220" s="69">
        <v>2</v>
      </c>
      <c r="D220" s="69">
        <v>9</v>
      </c>
      <c r="E220" s="69" t="s">
        <v>271</v>
      </c>
      <c r="F220" s="69">
        <v>-4</v>
      </c>
      <c r="G220" s="69">
        <v>85389</v>
      </c>
      <c r="AH220"/>
    </row>
    <row r="221" spans="1:34">
      <c r="A221" s="111" t="s">
        <v>472</v>
      </c>
      <c r="B221" s="69" t="s">
        <v>473</v>
      </c>
      <c r="C221" s="69">
        <v>2</v>
      </c>
      <c r="D221" s="69">
        <v>1</v>
      </c>
      <c r="E221" s="69" t="s">
        <v>271</v>
      </c>
      <c r="F221" s="69">
        <v>1</v>
      </c>
      <c r="G221" s="69">
        <v>35934</v>
      </c>
      <c r="AH221"/>
    </row>
    <row r="222" spans="1:34">
      <c r="A222" s="111" t="s">
        <v>474</v>
      </c>
      <c r="B222" s="69" t="s">
        <v>475</v>
      </c>
      <c r="C222" s="69">
        <v>2</v>
      </c>
      <c r="D222" s="69">
        <v>6</v>
      </c>
      <c r="E222" s="69" t="s">
        <v>271</v>
      </c>
      <c r="F222" s="69">
        <v>-2</v>
      </c>
      <c r="G222" s="69">
        <v>27884</v>
      </c>
      <c r="AH222"/>
    </row>
    <row r="223" spans="1:34">
      <c r="A223" s="111" t="s">
        <v>476</v>
      </c>
      <c r="B223" s="69" t="s">
        <v>477</v>
      </c>
      <c r="C223" s="69">
        <v>2</v>
      </c>
      <c r="D223" s="69">
        <v>4</v>
      </c>
      <c r="E223" s="69" t="s">
        <v>271</v>
      </c>
      <c r="F223" s="69">
        <v>-4</v>
      </c>
      <c r="G223" s="69">
        <v>45981</v>
      </c>
      <c r="AH223"/>
    </row>
    <row r="224" spans="1:34">
      <c r="A224" s="111" t="s">
        <v>478</v>
      </c>
      <c r="B224" s="69" t="s">
        <v>479</v>
      </c>
      <c r="C224" s="69">
        <v>2</v>
      </c>
      <c r="D224" s="69">
        <v>4</v>
      </c>
      <c r="E224" s="69" t="s">
        <v>271</v>
      </c>
      <c r="F224" s="69">
        <v>-3</v>
      </c>
      <c r="G224" s="69">
        <v>66485</v>
      </c>
      <c r="AH224"/>
    </row>
    <row r="225" spans="1:34">
      <c r="A225" s="111" t="s">
        <v>480</v>
      </c>
      <c r="B225" s="69" t="s">
        <v>481</v>
      </c>
      <c r="C225" s="69">
        <v>2</v>
      </c>
      <c r="D225" s="69">
        <v>5</v>
      </c>
      <c r="E225" s="69" t="s">
        <v>271</v>
      </c>
      <c r="F225" s="69">
        <v>6</v>
      </c>
      <c r="G225" s="69">
        <v>71626</v>
      </c>
      <c r="AH225"/>
    </row>
    <row r="226" spans="1:34">
      <c r="A226" s="111" t="s">
        <v>482</v>
      </c>
      <c r="B226" s="69" t="s">
        <v>483</v>
      </c>
      <c r="C226" s="69">
        <v>2</v>
      </c>
      <c r="D226" s="69">
        <v>5</v>
      </c>
      <c r="E226" s="69" t="s">
        <v>271</v>
      </c>
      <c r="F226" s="69">
        <v>4</v>
      </c>
      <c r="G226" s="69">
        <v>75696</v>
      </c>
      <c r="AH226"/>
    </row>
    <row r="227" spans="1:34">
      <c r="A227" s="111" t="s">
        <v>484</v>
      </c>
      <c r="B227" s="69" t="s">
        <v>485</v>
      </c>
      <c r="C227" s="69">
        <v>2</v>
      </c>
      <c r="D227" s="69">
        <v>3</v>
      </c>
      <c r="E227" s="69" t="s">
        <v>271</v>
      </c>
      <c r="F227" s="69">
        <v>6</v>
      </c>
      <c r="G227" s="69">
        <v>89845</v>
      </c>
      <c r="AH227"/>
    </row>
    <row r="228" spans="1:34">
      <c r="A228" s="111" t="s">
        <v>486</v>
      </c>
      <c r="B228" s="69" t="s">
        <v>487</v>
      </c>
      <c r="C228" s="69">
        <v>2</v>
      </c>
      <c r="D228" s="69">
        <v>10</v>
      </c>
      <c r="E228" s="69" t="s">
        <v>271</v>
      </c>
      <c r="F228" s="69">
        <v>-1</v>
      </c>
      <c r="G228" s="69">
        <v>59588</v>
      </c>
      <c r="AH228"/>
    </row>
    <row r="229" spans="1:34">
      <c r="A229" s="111" t="s">
        <v>488</v>
      </c>
      <c r="B229" s="69" t="s">
        <v>489</v>
      </c>
      <c r="C229" s="69">
        <v>2</v>
      </c>
      <c r="D229" s="69">
        <v>11</v>
      </c>
      <c r="E229" s="69" t="s">
        <v>271</v>
      </c>
      <c r="F229" s="69">
        <v>0</v>
      </c>
      <c r="G229" s="69">
        <v>96323</v>
      </c>
      <c r="AH229"/>
    </row>
    <row r="230" spans="1:34">
      <c r="A230" s="111" t="s">
        <v>490</v>
      </c>
      <c r="B230" s="69" t="s">
        <v>491</v>
      </c>
      <c r="C230" s="69">
        <v>2</v>
      </c>
      <c r="D230" s="69">
        <v>4</v>
      </c>
      <c r="E230" s="69" t="s">
        <v>271</v>
      </c>
      <c r="F230" s="69">
        <v>-2</v>
      </c>
      <c r="G230" s="69">
        <v>35926</v>
      </c>
      <c r="AH230"/>
    </row>
    <row r="231" spans="1:34">
      <c r="A231" s="111" t="s">
        <v>492</v>
      </c>
      <c r="B231" s="69" t="s">
        <v>493</v>
      </c>
      <c r="C231" s="69">
        <v>2</v>
      </c>
      <c r="D231" s="69">
        <v>1</v>
      </c>
      <c r="E231" s="69" t="s">
        <v>271</v>
      </c>
      <c r="F231" s="69">
        <v>9</v>
      </c>
      <c r="G231" s="69">
        <v>29624</v>
      </c>
      <c r="AH231"/>
    </row>
    <row r="232" spans="1:34">
      <c r="A232" s="111" t="s">
        <v>494</v>
      </c>
      <c r="B232" s="69" t="s">
        <v>495</v>
      </c>
      <c r="C232" s="69">
        <v>2</v>
      </c>
      <c r="D232" s="69">
        <v>1</v>
      </c>
      <c r="E232" s="69" t="s">
        <v>271</v>
      </c>
      <c r="F232" s="69">
        <v>8</v>
      </c>
      <c r="G232" s="69">
        <v>79245</v>
      </c>
      <c r="AH232"/>
    </row>
    <row r="233" spans="1:34">
      <c r="A233" s="111" t="s">
        <v>496</v>
      </c>
      <c r="B233" s="69" t="s">
        <v>497</v>
      </c>
      <c r="C233" s="69">
        <v>2</v>
      </c>
      <c r="D233" s="69">
        <v>10</v>
      </c>
      <c r="E233" s="69" t="s">
        <v>271</v>
      </c>
      <c r="F233" s="69">
        <v>-2</v>
      </c>
      <c r="G233" s="69">
        <v>32686</v>
      </c>
      <c r="AH233"/>
    </row>
    <row r="234" spans="1:34">
      <c r="A234" s="111" t="s">
        <v>498</v>
      </c>
      <c r="B234" s="69" t="s">
        <v>499</v>
      </c>
      <c r="C234" s="69">
        <v>2</v>
      </c>
      <c r="D234" s="69">
        <v>3</v>
      </c>
      <c r="E234" s="69" t="s">
        <v>271</v>
      </c>
      <c r="F234" s="69">
        <v>8</v>
      </c>
      <c r="G234" s="69">
        <v>24327</v>
      </c>
      <c r="AH234"/>
    </row>
    <row r="235" spans="1:34">
      <c r="A235" s="111" t="s">
        <v>500</v>
      </c>
      <c r="B235" s="69" t="s">
        <v>501</v>
      </c>
      <c r="C235" s="69">
        <v>2</v>
      </c>
      <c r="D235" s="69">
        <v>4</v>
      </c>
      <c r="E235" s="69" t="s">
        <v>271</v>
      </c>
      <c r="F235" s="69">
        <v>10</v>
      </c>
      <c r="G235" s="69">
        <v>37726</v>
      </c>
      <c r="AH235"/>
    </row>
    <row r="236" spans="1:34">
      <c r="A236" s="111" t="s">
        <v>502</v>
      </c>
      <c r="B236" s="69" t="s">
        <v>503</v>
      </c>
      <c r="C236" s="69">
        <v>2</v>
      </c>
      <c r="D236" s="69">
        <v>5</v>
      </c>
      <c r="E236" s="69" t="s">
        <v>271</v>
      </c>
      <c r="F236" s="69">
        <v>5</v>
      </c>
      <c r="G236" s="69">
        <v>35010</v>
      </c>
      <c r="AH236"/>
    </row>
    <row r="237" spans="1:34">
      <c r="A237" s="111" t="s">
        <v>504</v>
      </c>
      <c r="B237" s="69" t="s">
        <v>505</v>
      </c>
      <c r="C237" s="69">
        <v>2</v>
      </c>
      <c r="D237" s="69">
        <v>1</v>
      </c>
      <c r="E237" s="69" t="s">
        <v>271</v>
      </c>
      <c r="F237" s="69">
        <v>-2</v>
      </c>
      <c r="G237" s="69">
        <v>79021</v>
      </c>
      <c r="AH237"/>
    </row>
    <row r="238" spans="1:34">
      <c r="A238" s="111" t="s">
        <v>506</v>
      </c>
      <c r="B238" s="69" t="s">
        <v>507</v>
      </c>
      <c r="C238" s="69">
        <v>2</v>
      </c>
      <c r="D238" s="69">
        <v>8</v>
      </c>
      <c r="E238" s="69" t="s">
        <v>271</v>
      </c>
      <c r="F238" s="69">
        <v>8</v>
      </c>
      <c r="G238" s="69">
        <v>42485</v>
      </c>
      <c r="AH238"/>
    </row>
    <row r="239" spans="1:34">
      <c r="A239" s="111" t="s">
        <v>508</v>
      </c>
      <c r="B239" s="69" t="s">
        <v>509</v>
      </c>
      <c r="C239" s="69">
        <v>2</v>
      </c>
      <c r="D239" s="69" t="s">
        <v>510</v>
      </c>
      <c r="E239" s="69" t="s">
        <v>1488</v>
      </c>
      <c r="F239" s="69" t="s">
        <v>1488</v>
      </c>
      <c r="G239" s="69">
        <v>39735</v>
      </c>
      <c r="AH239"/>
    </row>
    <row r="240" spans="1:34">
      <c r="A240" s="111" t="s">
        <v>511</v>
      </c>
      <c r="B240" s="69" t="s">
        <v>512</v>
      </c>
      <c r="C240" s="69">
        <v>2</v>
      </c>
      <c r="D240" s="69" t="s">
        <v>510</v>
      </c>
      <c r="E240" s="69" t="s">
        <v>1488</v>
      </c>
      <c r="F240" s="69" t="s">
        <v>1488</v>
      </c>
      <c r="G240" s="69">
        <v>15539</v>
      </c>
      <c r="AH240"/>
    </row>
    <row r="241" spans="1:34">
      <c r="A241" s="111" t="s">
        <v>513</v>
      </c>
      <c r="B241" s="69" t="s">
        <v>514</v>
      </c>
      <c r="C241" s="69">
        <v>2</v>
      </c>
      <c r="D241" s="69" t="s">
        <v>515</v>
      </c>
      <c r="E241" s="69" t="s">
        <v>1488</v>
      </c>
      <c r="F241" s="69" t="s">
        <v>1488</v>
      </c>
      <c r="G241" s="69">
        <v>38703</v>
      </c>
      <c r="AH241"/>
    </row>
    <row r="242" spans="1:34">
      <c r="A242" s="111" t="s">
        <v>516</v>
      </c>
      <c r="B242" s="69" t="s">
        <v>517</v>
      </c>
      <c r="C242" s="69">
        <v>2</v>
      </c>
      <c r="D242" s="69" t="s">
        <v>515</v>
      </c>
      <c r="E242" s="69" t="s">
        <v>1488</v>
      </c>
      <c r="F242" s="69" t="s">
        <v>1488</v>
      </c>
      <c r="G242" s="69">
        <v>54853</v>
      </c>
      <c r="AH242"/>
    </row>
    <row r="243" spans="1:34">
      <c r="A243" s="111" t="s">
        <v>518</v>
      </c>
      <c r="B243" s="69" t="s">
        <v>519</v>
      </c>
      <c r="C243" s="69">
        <v>2</v>
      </c>
      <c r="D243" s="69" t="s">
        <v>520</v>
      </c>
      <c r="E243" s="69" t="s">
        <v>1488</v>
      </c>
      <c r="F243" s="69" t="s">
        <v>1488</v>
      </c>
      <c r="G243" s="69">
        <v>38628</v>
      </c>
      <c r="AH243"/>
    </row>
    <row r="244" spans="1:34">
      <c r="A244" s="111" t="s">
        <v>521</v>
      </c>
      <c r="B244" s="69" t="s">
        <v>522</v>
      </c>
      <c r="C244" s="69">
        <v>2</v>
      </c>
      <c r="D244" s="69" t="s">
        <v>520</v>
      </c>
      <c r="E244" s="69" t="s">
        <v>1488</v>
      </c>
      <c r="F244" s="69" t="s">
        <v>1488</v>
      </c>
      <c r="G244" s="69">
        <v>36342</v>
      </c>
      <c r="AH244"/>
    </row>
    <row r="245" spans="1:34">
      <c r="A245" s="111" t="s">
        <v>523</v>
      </c>
      <c r="B245" s="69" t="s">
        <v>524</v>
      </c>
      <c r="C245" s="69">
        <v>2</v>
      </c>
      <c r="D245" s="69" t="s">
        <v>525</v>
      </c>
      <c r="E245" s="69" t="s">
        <v>1488</v>
      </c>
      <c r="F245" s="69" t="s">
        <v>1488</v>
      </c>
      <c r="G245" s="69">
        <v>74325</v>
      </c>
      <c r="AH245"/>
    </row>
    <row r="246" spans="1:34">
      <c r="A246" s="111" t="s">
        <v>526</v>
      </c>
      <c r="B246" s="69" t="s">
        <v>527</v>
      </c>
      <c r="C246" s="69">
        <v>2</v>
      </c>
      <c r="D246" s="69" t="s">
        <v>525</v>
      </c>
      <c r="E246" s="69" t="s">
        <v>1488</v>
      </c>
      <c r="F246" s="69" t="s">
        <v>1488</v>
      </c>
      <c r="G246" s="69">
        <v>44800</v>
      </c>
      <c r="AH246"/>
    </row>
    <row r="247" spans="1:34">
      <c r="A247" s="111" t="s">
        <v>528</v>
      </c>
      <c r="B247" s="69" t="s">
        <v>529</v>
      </c>
      <c r="C247" s="69">
        <v>2</v>
      </c>
      <c r="D247" s="69" t="s">
        <v>530</v>
      </c>
      <c r="E247" s="69" t="s">
        <v>1488</v>
      </c>
      <c r="F247" s="69" t="s">
        <v>1488</v>
      </c>
      <c r="G247" s="69">
        <v>79118</v>
      </c>
      <c r="AH247"/>
    </row>
    <row r="248" spans="1:34">
      <c r="A248" s="111" t="s">
        <v>531</v>
      </c>
      <c r="B248" s="69" t="s">
        <v>532</v>
      </c>
      <c r="C248" s="69">
        <v>2</v>
      </c>
      <c r="D248" s="69" t="s">
        <v>530</v>
      </c>
      <c r="E248" s="69" t="s">
        <v>1488</v>
      </c>
      <c r="F248" s="69" t="s">
        <v>1488</v>
      </c>
      <c r="G248" s="69">
        <v>63608</v>
      </c>
      <c r="AH248"/>
    </row>
    <row r="249" spans="1:34">
      <c r="A249" s="111" t="s">
        <v>533</v>
      </c>
      <c r="B249" s="69" t="s">
        <v>534</v>
      </c>
      <c r="C249" s="69">
        <v>2</v>
      </c>
      <c r="D249" s="69" t="s">
        <v>535</v>
      </c>
      <c r="E249" s="69" t="s">
        <v>1488</v>
      </c>
      <c r="F249" s="69" t="s">
        <v>1488</v>
      </c>
      <c r="G249" s="69">
        <v>76202</v>
      </c>
      <c r="AH249"/>
    </row>
    <row r="250" spans="1:34">
      <c r="A250" s="111" t="s">
        <v>536</v>
      </c>
      <c r="B250" s="69" t="s">
        <v>537</v>
      </c>
      <c r="C250" s="69">
        <v>2</v>
      </c>
      <c r="D250" s="69" t="s">
        <v>535</v>
      </c>
      <c r="E250" s="69" t="s">
        <v>1488</v>
      </c>
      <c r="F250" s="69" t="s">
        <v>1488</v>
      </c>
      <c r="G250" s="69">
        <v>81679</v>
      </c>
      <c r="AH250"/>
    </row>
    <row r="251" spans="1:34">
      <c r="A251" s="111" t="s">
        <v>538</v>
      </c>
      <c r="B251" s="69" t="s">
        <v>539</v>
      </c>
      <c r="C251" s="69">
        <v>2</v>
      </c>
      <c r="D251" s="69" t="s">
        <v>540</v>
      </c>
      <c r="E251" s="69" t="s">
        <v>1488</v>
      </c>
      <c r="F251" s="69" t="s">
        <v>1488</v>
      </c>
      <c r="G251" s="69">
        <v>33017</v>
      </c>
      <c r="AH251"/>
    </row>
    <row r="252" spans="1:34">
      <c r="A252" s="111" t="s">
        <v>541</v>
      </c>
      <c r="B252" s="69" t="s">
        <v>542</v>
      </c>
      <c r="C252" s="69">
        <v>2</v>
      </c>
      <c r="D252" s="69" t="s">
        <v>540</v>
      </c>
      <c r="E252" s="69" t="s">
        <v>1488</v>
      </c>
      <c r="F252" s="69" t="s">
        <v>1488</v>
      </c>
      <c r="G252" s="69">
        <v>64480</v>
      </c>
      <c r="AH252"/>
    </row>
    <row r="253" spans="1:34">
      <c r="A253" s="111" t="s">
        <v>543</v>
      </c>
      <c r="B253" s="69" t="s">
        <v>544</v>
      </c>
      <c r="C253" s="69">
        <v>2</v>
      </c>
      <c r="D253" s="69" t="s">
        <v>545</v>
      </c>
      <c r="E253" s="69" t="s">
        <v>1488</v>
      </c>
      <c r="F253" s="69" t="s">
        <v>1488</v>
      </c>
      <c r="G253" s="69">
        <v>60780</v>
      </c>
      <c r="AH253"/>
    </row>
    <row r="254" spans="1:34">
      <c r="A254" s="111" t="s">
        <v>546</v>
      </c>
      <c r="B254" s="69" t="s">
        <v>547</v>
      </c>
      <c r="C254" s="69">
        <v>2</v>
      </c>
      <c r="D254" s="69" t="s">
        <v>545</v>
      </c>
      <c r="E254" s="69" t="s">
        <v>1488</v>
      </c>
      <c r="F254" s="69" t="s">
        <v>1488</v>
      </c>
      <c r="G254" s="69">
        <v>34525</v>
      </c>
      <c r="AH254"/>
    </row>
    <row r="255" spans="1:34">
      <c r="A255" s="111" t="s">
        <v>548</v>
      </c>
      <c r="B255" s="69" t="s">
        <v>549</v>
      </c>
      <c r="C255" s="69">
        <v>2</v>
      </c>
      <c r="D255" s="69" t="s">
        <v>550</v>
      </c>
      <c r="E255" s="69" t="s">
        <v>1488</v>
      </c>
      <c r="F255" s="69" t="s">
        <v>1488</v>
      </c>
      <c r="G255" s="69">
        <v>63872</v>
      </c>
      <c r="AH255"/>
    </row>
    <row r="256" spans="1:34">
      <c r="A256" s="111" t="s">
        <v>551</v>
      </c>
      <c r="B256" s="69" t="s">
        <v>552</v>
      </c>
      <c r="C256" s="69">
        <v>2</v>
      </c>
      <c r="D256" s="69" t="s">
        <v>550</v>
      </c>
      <c r="E256" s="69" t="s">
        <v>1488</v>
      </c>
      <c r="F256" s="69" t="s">
        <v>1488</v>
      </c>
      <c r="G256" s="69">
        <v>59026</v>
      </c>
      <c r="AH256"/>
    </row>
    <row r="257" spans="1:34">
      <c r="A257" s="111" t="s">
        <v>553</v>
      </c>
      <c r="B257" s="69" t="s">
        <v>554</v>
      </c>
      <c r="C257" s="69">
        <v>2</v>
      </c>
      <c r="D257" s="69" t="s">
        <v>555</v>
      </c>
      <c r="E257" s="69" t="s">
        <v>1488</v>
      </c>
      <c r="F257" s="69" t="s">
        <v>1488</v>
      </c>
      <c r="G257" s="69">
        <v>31137</v>
      </c>
      <c r="AH257"/>
    </row>
    <row r="258" spans="1:34">
      <c r="A258" s="111" t="s">
        <v>556</v>
      </c>
      <c r="B258" s="69" t="s">
        <v>557</v>
      </c>
      <c r="C258" s="69">
        <v>2</v>
      </c>
      <c r="D258" s="69" t="s">
        <v>555</v>
      </c>
      <c r="E258" s="69" t="s">
        <v>1488</v>
      </c>
      <c r="F258" s="69" t="s">
        <v>1488</v>
      </c>
      <c r="G258" s="69">
        <v>10655</v>
      </c>
      <c r="AH258"/>
    </row>
    <row r="259" spans="1:34">
      <c r="A259" s="111" t="s">
        <v>558</v>
      </c>
      <c r="B259" s="69" t="s">
        <v>559</v>
      </c>
      <c r="C259" s="69">
        <v>2</v>
      </c>
      <c r="D259" s="69" t="s">
        <v>560</v>
      </c>
      <c r="E259" s="69" t="s">
        <v>1488</v>
      </c>
      <c r="F259" s="69" t="s">
        <v>1488</v>
      </c>
      <c r="G259" s="69">
        <v>101877</v>
      </c>
      <c r="AH259"/>
    </row>
    <row r="260" spans="1:34">
      <c r="A260" s="111" t="s">
        <v>561</v>
      </c>
      <c r="B260" s="69" t="s">
        <v>562</v>
      </c>
      <c r="C260" s="69">
        <v>2</v>
      </c>
      <c r="D260" s="69" t="s">
        <v>560</v>
      </c>
      <c r="E260" s="69" t="s">
        <v>1488</v>
      </c>
      <c r="F260" s="69" t="s">
        <v>1488</v>
      </c>
      <c r="G260" s="69">
        <v>41971</v>
      </c>
      <c r="AH260"/>
    </row>
    <row r="261" spans="1:34">
      <c r="A261" s="111" t="s">
        <v>563</v>
      </c>
      <c r="B261" s="69" t="s">
        <v>564</v>
      </c>
      <c r="C261" s="69">
        <v>2</v>
      </c>
      <c r="D261" s="69" t="s">
        <v>565</v>
      </c>
      <c r="E261" s="69" t="s">
        <v>1488</v>
      </c>
      <c r="F261" s="69" t="s">
        <v>1488</v>
      </c>
      <c r="G261" s="69">
        <v>92211</v>
      </c>
      <c r="AH261"/>
    </row>
    <row r="262" spans="1:34">
      <c r="A262" s="111" t="s">
        <v>566</v>
      </c>
      <c r="B262" s="69" t="s">
        <v>567</v>
      </c>
      <c r="C262" s="69">
        <v>2</v>
      </c>
      <c r="D262" s="69" t="s">
        <v>565</v>
      </c>
      <c r="E262" s="69" t="s">
        <v>1488</v>
      </c>
      <c r="F262" s="69" t="s">
        <v>1488</v>
      </c>
      <c r="G262" s="69">
        <v>34619</v>
      </c>
      <c r="AH262"/>
    </row>
    <row r="263" spans="1:34">
      <c r="A263" s="111" t="s">
        <v>568</v>
      </c>
      <c r="B263" s="69" t="s">
        <v>569</v>
      </c>
      <c r="C263" s="69">
        <v>2</v>
      </c>
      <c r="D263" s="69" t="s">
        <v>565</v>
      </c>
      <c r="E263" s="69" t="s">
        <v>1488</v>
      </c>
      <c r="F263" s="69" t="s">
        <v>1488</v>
      </c>
      <c r="G263" s="69">
        <v>66384</v>
      </c>
      <c r="AH263"/>
    </row>
    <row r="264" spans="1:34">
      <c r="A264" s="111" t="s">
        <v>570</v>
      </c>
      <c r="B264" s="69" t="s">
        <v>571</v>
      </c>
      <c r="C264" s="69">
        <v>2</v>
      </c>
      <c r="D264" s="69" t="s">
        <v>572</v>
      </c>
      <c r="E264" s="69" t="s">
        <v>1488</v>
      </c>
      <c r="F264" s="69" t="s">
        <v>1488</v>
      </c>
      <c r="G264" s="69">
        <v>89325</v>
      </c>
      <c r="AH264"/>
    </row>
    <row r="265" spans="1:34">
      <c r="A265" s="111" t="s">
        <v>573</v>
      </c>
      <c r="B265" s="69" t="s">
        <v>574</v>
      </c>
      <c r="C265" s="69">
        <v>2</v>
      </c>
      <c r="D265" s="69" t="s">
        <v>572</v>
      </c>
      <c r="E265" s="69" t="s">
        <v>1488</v>
      </c>
      <c r="F265" s="69" t="s">
        <v>1488</v>
      </c>
      <c r="G265" s="69">
        <v>96019</v>
      </c>
      <c r="AH265"/>
    </row>
    <row r="266" spans="1:34">
      <c r="A266" s="111" t="s">
        <v>575</v>
      </c>
      <c r="B266" s="69" t="s">
        <v>576</v>
      </c>
      <c r="C266" s="69">
        <v>2</v>
      </c>
      <c r="D266" s="69" t="s">
        <v>572</v>
      </c>
      <c r="E266" s="69" t="s">
        <v>1488</v>
      </c>
      <c r="F266" s="69" t="s">
        <v>1488</v>
      </c>
      <c r="G266" s="69">
        <v>97901</v>
      </c>
      <c r="AH266"/>
    </row>
    <row r="267" spans="1:34">
      <c r="A267" s="111" t="s">
        <v>577</v>
      </c>
      <c r="B267" s="69" t="s">
        <v>578</v>
      </c>
      <c r="C267" s="69">
        <v>2</v>
      </c>
      <c r="D267" s="69" t="s">
        <v>1485</v>
      </c>
      <c r="E267" s="69" t="s">
        <v>1488</v>
      </c>
      <c r="F267" s="69" t="s">
        <v>1488</v>
      </c>
      <c r="G267" s="69">
        <v>15718</v>
      </c>
      <c r="AH267"/>
    </row>
    <row r="268" spans="1:34">
      <c r="A268" s="111" t="s">
        <v>579</v>
      </c>
      <c r="B268" s="69" t="s">
        <v>580</v>
      </c>
      <c r="C268" s="69">
        <v>2</v>
      </c>
      <c r="D268" s="69" t="s">
        <v>1485</v>
      </c>
      <c r="E268" s="69" t="s">
        <v>1488</v>
      </c>
      <c r="F268" s="69" t="s">
        <v>1488</v>
      </c>
      <c r="G268" s="69">
        <v>17838</v>
      </c>
      <c r="AH268"/>
    </row>
    <row r="269" spans="1:34">
      <c r="A269" s="111" t="s">
        <v>581</v>
      </c>
      <c r="B269" s="69" t="s">
        <v>582</v>
      </c>
      <c r="C269" s="69">
        <v>2</v>
      </c>
      <c r="D269" s="69" t="s">
        <v>1485</v>
      </c>
      <c r="E269" s="69" t="s">
        <v>1488</v>
      </c>
      <c r="F269" s="69" t="s">
        <v>1488</v>
      </c>
      <c r="G269" s="69">
        <v>14287</v>
      </c>
      <c r="AH269"/>
    </row>
    <row r="270" spans="1:34">
      <c r="A270" s="111" t="s">
        <v>583</v>
      </c>
      <c r="B270" s="69" t="s">
        <v>584</v>
      </c>
      <c r="C270" s="69">
        <v>2</v>
      </c>
      <c r="D270" s="69" t="s">
        <v>1486</v>
      </c>
      <c r="E270" s="69" t="s">
        <v>1488</v>
      </c>
      <c r="F270" s="69" t="s">
        <v>1488</v>
      </c>
      <c r="G270" s="69">
        <v>24895</v>
      </c>
      <c r="AH270"/>
    </row>
    <row r="271" spans="1:34">
      <c r="A271" s="111" t="s">
        <v>585</v>
      </c>
      <c r="B271" s="69" t="s">
        <v>586</v>
      </c>
      <c r="C271" s="69">
        <v>2</v>
      </c>
      <c r="D271" s="69" t="s">
        <v>1486</v>
      </c>
      <c r="E271" s="69" t="s">
        <v>1488</v>
      </c>
      <c r="F271" s="69" t="s">
        <v>1488</v>
      </c>
      <c r="G271" s="69">
        <v>51948</v>
      </c>
      <c r="AH271"/>
    </row>
    <row r="272" spans="1:34">
      <c r="A272" s="111" t="s">
        <v>587</v>
      </c>
      <c r="B272" s="69" t="s">
        <v>588</v>
      </c>
      <c r="C272" s="69">
        <v>2</v>
      </c>
      <c r="D272" s="69" t="s">
        <v>1486</v>
      </c>
      <c r="E272" s="69" t="s">
        <v>1488</v>
      </c>
      <c r="F272" s="69" t="s">
        <v>1488</v>
      </c>
      <c r="G272" s="69">
        <v>96408</v>
      </c>
      <c r="AH272"/>
    </row>
    <row r="273" spans="1:34">
      <c r="A273" s="111" t="s">
        <v>589</v>
      </c>
      <c r="B273" s="69" t="s">
        <v>590</v>
      </c>
      <c r="C273" s="69">
        <v>2</v>
      </c>
      <c r="D273" s="69" t="s">
        <v>1483</v>
      </c>
      <c r="E273" s="69" t="s">
        <v>1488</v>
      </c>
      <c r="F273" s="69" t="s">
        <v>1488</v>
      </c>
      <c r="G273" s="69">
        <v>59301</v>
      </c>
      <c r="AH273"/>
    </row>
    <row r="274" spans="1:34">
      <c r="A274" s="111" t="s">
        <v>591</v>
      </c>
      <c r="B274" s="69" t="s">
        <v>592</v>
      </c>
      <c r="C274" s="69">
        <v>2</v>
      </c>
      <c r="D274" s="69" t="s">
        <v>1483</v>
      </c>
      <c r="E274" s="69" t="s">
        <v>1488</v>
      </c>
      <c r="F274" s="69" t="s">
        <v>1488</v>
      </c>
      <c r="G274" s="69">
        <v>75496</v>
      </c>
      <c r="AH274"/>
    </row>
    <row r="275" spans="1:34">
      <c r="A275" s="111" t="s">
        <v>593</v>
      </c>
      <c r="B275" s="69" t="s">
        <v>594</v>
      </c>
      <c r="C275" s="69">
        <v>2</v>
      </c>
      <c r="D275" s="69" t="s">
        <v>1483</v>
      </c>
      <c r="E275" s="69" t="s">
        <v>1488</v>
      </c>
      <c r="F275" s="69" t="s">
        <v>1488</v>
      </c>
      <c r="G275" s="69">
        <v>72801</v>
      </c>
      <c r="AH275"/>
    </row>
    <row r="276" spans="1:34">
      <c r="A276" s="111" t="s">
        <v>595</v>
      </c>
      <c r="B276" s="69" t="s">
        <v>596</v>
      </c>
      <c r="C276" s="69">
        <v>2</v>
      </c>
      <c r="D276" s="69" t="s">
        <v>1484</v>
      </c>
      <c r="E276" s="69" t="s">
        <v>1488</v>
      </c>
      <c r="F276" s="69" t="s">
        <v>1488</v>
      </c>
      <c r="G276" s="69">
        <v>104726</v>
      </c>
      <c r="AH276"/>
    </row>
    <row r="277" spans="1:34">
      <c r="A277" s="111" t="s">
        <v>597</v>
      </c>
      <c r="B277" s="69" t="s">
        <v>598</v>
      </c>
      <c r="C277" s="69">
        <v>2</v>
      </c>
      <c r="D277" s="69" t="s">
        <v>1484</v>
      </c>
      <c r="E277" s="69" t="s">
        <v>1488</v>
      </c>
      <c r="F277" s="69" t="s">
        <v>1488</v>
      </c>
      <c r="G277" s="69">
        <v>121315</v>
      </c>
      <c r="AH277"/>
    </row>
    <row r="278" spans="1:34">
      <c r="A278" s="111" t="s">
        <v>599</v>
      </c>
      <c r="B278" s="69" t="s">
        <v>600</v>
      </c>
      <c r="C278" s="69">
        <v>2</v>
      </c>
      <c r="D278" s="69" t="s">
        <v>1484</v>
      </c>
      <c r="E278" s="69" t="s">
        <v>1488</v>
      </c>
      <c r="F278" s="69" t="s">
        <v>1488</v>
      </c>
      <c r="G278" s="69">
        <v>45915</v>
      </c>
      <c r="AH278"/>
    </row>
    <row r="279" spans="1:34">
      <c r="A279" s="111" t="s">
        <v>601</v>
      </c>
      <c r="B279" s="69" t="s">
        <v>602</v>
      </c>
      <c r="C279" s="69">
        <v>2</v>
      </c>
      <c r="D279" s="69" t="s">
        <v>1481</v>
      </c>
      <c r="E279" s="69" t="s">
        <v>1488</v>
      </c>
      <c r="F279" s="69" t="s">
        <v>1488</v>
      </c>
      <c r="G279" s="69">
        <v>47694</v>
      </c>
      <c r="AH279"/>
    </row>
    <row r="280" spans="1:34">
      <c r="A280" s="111" t="s">
        <v>603</v>
      </c>
      <c r="B280" s="69" t="s">
        <v>604</v>
      </c>
      <c r="C280" s="69">
        <v>2</v>
      </c>
      <c r="D280" s="69" t="s">
        <v>1481</v>
      </c>
      <c r="E280" s="69" t="s">
        <v>1488</v>
      </c>
      <c r="F280" s="69" t="s">
        <v>1488</v>
      </c>
      <c r="G280" s="69">
        <v>24746</v>
      </c>
      <c r="AH280"/>
    </row>
    <row r="281" spans="1:34">
      <c r="A281" s="111" t="s">
        <v>605</v>
      </c>
      <c r="B281" s="69" t="s">
        <v>606</v>
      </c>
      <c r="C281" s="69">
        <v>2</v>
      </c>
      <c r="D281" s="69" t="s">
        <v>1481</v>
      </c>
      <c r="E281" s="69" t="s">
        <v>1488</v>
      </c>
      <c r="F281" s="69" t="s">
        <v>1488</v>
      </c>
      <c r="G281" s="69">
        <v>48967</v>
      </c>
      <c r="AH281"/>
    </row>
    <row r="282" spans="1:34">
      <c r="A282" s="111" t="s">
        <v>607</v>
      </c>
      <c r="B282" s="69" t="s">
        <v>608</v>
      </c>
      <c r="C282" s="69">
        <v>2</v>
      </c>
      <c r="D282" s="69" t="s">
        <v>1482</v>
      </c>
      <c r="E282" s="69" t="s">
        <v>1488</v>
      </c>
      <c r="F282" s="69" t="s">
        <v>1488</v>
      </c>
      <c r="G282" s="69">
        <v>122880</v>
      </c>
      <c r="AH282"/>
    </row>
    <row r="283" spans="1:34">
      <c r="A283" s="111" t="s">
        <v>609</v>
      </c>
      <c r="B283" s="69" t="s">
        <v>610</v>
      </c>
      <c r="C283" s="69">
        <v>2</v>
      </c>
      <c r="D283" s="69" t="s">
        <v>1482</v>
      </c>
      <c r="E283" s="69" t="s">
        <v>1488</v>
      </c>
      <c r="F283" s="69" t="s">
        <v>1488</v>
      </c>
      <c r="G283" s="69">
        <v>87981</v>
      </c>
      <c r="AH283"/>
    </row>
    <row r="284" spans="1:34">
      <c r="A284" s="111" t="s">
        <v>611</v>
      </c>
      <c r="B284" s="69" t="s">
        <v>612</v>
      </c>
      <c r="C284" s="69">
        <v>2</v>
      </c>
      <c r="D284" s="69" t="s">
        <v>1482</v>
      </c>
      <c r="E284" s="69" t="s">
        <v>1488</v>
      </c>
      <c r="F284" s="69" t="s">
        <v>1488</v>
      </c>
      <c r="G284" s="69">
        <v>83417</v>
      </c>
      <c r="AH284"/>
    </row>
    <row r="285" spans="1:34">
      <c r="A285" s="111" t="s">
        <v>613</v>
      </c>
      <c r="B285" s="69" t="s">
        <v>614</v>
      </c>
      <c r="C285" s="69">
        <v>2</v>
      </c>
      <c r="D285" s="69" t="s">
        <v>1479</v>
      </c>
      <c r="E285" s="69" t="s">
        <v>1488</v>
      </c>
      <c r="F285" s="69" t="s">
        <v>1488</v>
      </c>
      <c r="G285" s="69">
        <v>50346</v>
      </c>
      <c r="AH285"/>
    </row>
    <row r="286" spans="1:34">
      <c r="A286" s="111" t="s">
        <v>615</v>
      </c>
      <c r="B286" s="69" t="s">
        <v>616</v>
      </c>
      <c r="C286" s="69">
        <v>2</v>
      </c>
      <c r="D286" s="69" t="s">
        <v>1479</v>
      </c>
      <c r="E286" s="69" t="s">
        <v>1488</v>
      </c>
      <c r="F286" s="69" t="s">
        <v>1488</v>
      </c>
      <c r="G286" s="69">
        <v>32103</v>
      </c>
      <c r="AH286"/>
    </row>
    <row r="287" spans="1:34">
      <c r="A287" s="111" t="s">
        <v>617</v>
      </c>
      <c r="B287" s="69" t="s">
        <v>618</v>
      </c>
      <c r="C287" s="69">
        <v>2</v>
      </c>
      <c r="D287" s="69" t="s">
        <v>1479</v>
      </c>
      <c r="E287" s="69" t="s">
        <v>1488</v>
      </c>
      <c r="F287" s="69" t="s">
        <v>1488</v>
      </c>
      <c r="G287" s="69">
        <v>49059</v>
      </c>
      <c r="AH287"/>
    </row>
    <row r="288" spans="1:34">
      <c r="A288" s="111" t="s">
        <v>619</v>
      </c>
      <c r="B288" s="69" t="s">
        <v>620</v>
      </c>
      <c r="C288" s="69">
        <v>2</v>
      </c>
      <c r="D288" s="69" t="s">
        <v>1480</v>
      </c>
      <c r="E288" s="69" t="s">
        <v>1488</v>
      </c>
      <c r="F288" s="69" t="s">
        <v>1488</v>
      </c>
      <c r="G288" s="69">
        <v>33822</v>
      </c>
      <c r="AH288"/>
    </row>
    <row r="289" spans="1:34">
      <c r="A289" s="111" t="s">
        <v>621</v>
      </c>
      <c r="B289" s="69" t="s">
        <v>622</v>
      </c>
      <c r="C289" s="69">
        <v>2</v>
      </c>
      <c r="D289" s="69" t="s">
        <v>1480</v>
      </c>
      <c r="E289" s="69" t="s">
        <v>1488</v>
      </c>
      <c r="F289" s="69" t="s">
        <v>1488</v>
      </c>
      <c r="G289" s="69">
        <v>29356</v>
      </c>
      <c r="AH289"/>
    </row>
    <row r="290" spans="1:34">
      <c r="A290" s="111" t="s">
        <v>623</v>
      </c>
      <c r="B290" s="69" t="s">
        <v>624</v>
      </c>
      <c r="C290" s="69">
        <v>2</v>
      </c>
      <c r="D290" s="69" t="s">
        <v>1480</v>
      </c>
      <c r="E290" s="69" t="s">
        <v>1488</v>
      </c>
      <c r="F290" s="69" t="s">
        <v>1488</v>
      </c>
      <c r="G290" s="69">
        <v>25267</v>
      </c>
      <c r="AH290"/>
    </row>
    <row r="291" spans="1:34">
      <c r="A291" s="111" t="s">
        <v>625</v>
      </c>
      <c r="B291" s="69" t="s">
        <v>626</v>
      </c>
      <c r="C291" s="69">
        <v>2</v>
      </c>
      <c r="D291" s="69" t="s">
        <v>627</v>
      </c>
      <c r="E291" s="69" t="s">
        <v>1488</v>
      </c>
      <c r="F291" s="69" t="s">
        <v>1488</v>
      </c>
      <c r="G291" s="69">
        <v>102581</v>
      </c>
      <c r="AH291"/>
    </row>
    <row r="292" spans="1:34">
      <c r="A292" s="111" t="s">
        <v>628</v>
      </c>
      <c r="B292" s="69" t="s">
        <v>629</v>
      </c>
      <c r="C292" s="69">
        <v>2</v>
      </c>
      <c r="D292" s="69" t="s">
        <v>627</v>
      </c>
      <c r="E292" s="69" t="s">
        <v>1488</v>
      </c>
      <c r="F292" s="69" t="s">
        <v>1488</v>
      </c>
      <c r="G292" s="69">
        <v>67660</v>
      </c>
      <c r="AH292"/>
    </row>
    <row r="293" spans="1:34">
      <c r="A293" s="111" t="s">
        <v>630</v>
      </c>
      <c r="B293" s="69" t="s">
        <v>631</v>
      </c>
      <c r="C293" s="69">
        <v>2</v>
      </c>
      <c r="D293" s="69" t="s">
        <v>632</v>
      </c>
      <c r="E293" s="69" t="s">
        <v>1488</v>
      </c>
      <c r="F293" s="69" t="s">
        <v>1488</v>
      </c>
      <c r="G293" s="69">
        <v>76164</v>
      </c>
      <c r="AH293"/>
    </row>
    <row r="294" spans="1:34">
      <c r="A294" s="111" t="s">
        <v>633</v>
      </c>
      <c r="B294" s="69" t="s">
        <v>634</v>
      </c>
      <c r="C294" s="69">
        <v>2</v>
      </c>
      <c r="D294" s="69" t="s">
        <v>632</v>
      </c>
      <c r="E294" s="69" t="s">
        <v>1488</v>
      </c>
      <c r="F294" s="69" t="s">
        <v>1488</v>
      </c>
      <c r="G294" s="69">
        <v>33243</v>
      </c>
      <c r="AH294"/>
    </row>
    <row r="295" spans="1:34">
      <c r="A295" s="198" t="s">
        <v>1660</v>
      </c>
      <c r="B295" s="199"/>
      <c r="C295" s="199"/>
      <c r="D295" s="199"/>
      <c r="E295" s="199"/>
      <c r="F295" s="199"/>
      <c r="G295" s="200"/>
    </row>
    <row r="296" spans="1:34">
      <c r="A296" s="201"/>
      <c r="B296" s="202"/>
      <c r="C296" s="202"/>
      <c r="D296" s="202"/>
      <c r="E296" s="202"/>
      <c r="F296" s="202"/>
      <c r="G296" s="203"/>
    </row>
    <row r="297" spans="1:34">
      <c r="A297" s="201"/>
      <c r="B297" s="202"/>
      <c r="C297" s="202"/>
      <c r="D297" s="202"/>
      <c r="E297" s="202"/>
      <c r="F297" s="202"/>
      <c r="G297" s="203"/>
    </row>
    <row r="298" spans="1:34">
      <c r="A298" s="201"/>
      <c r="B298" s="202"/>
      <c r="C298" s="202"/>
      <c r="D298" s="202"/>
      <c r="E298" s="202"/>
      <c r="F298" s="202"/>
      <c r="G298" s="203"/>
    </row>
    <row r="299" spans="1:34">
      <c r="A299" s="201"/>
      <c r="B299" s="202"/>
      <c r="C299" s="202"/>
      <c r="D299" s="202"/>
      <c r="E299" s="202"/>
      <c r="F299" s="202"/>
      <c r="G299" s="203"/>
    </row>
    <row r="300" spans="1:34">
      <c r="A300" s="201"/>
      <c r="B300" s="202"/>
      <c r="C300" s="202"/>
      <c r="D300" s="202"/>
      <c r="E300" s="202"/>
      <c r="F300" s="202"/>
      <c r="G300" s="203"/>
    </row>
    <row r="301" spans="1:34">
      <c r="A301" s="201"/>
      <c r="B301" s="202"/>
      <c r="C301" s="202"/>
      <c r="D301" s="202"/>
      <c r="E301" s="202"/>
      <c r="F301" s="202"/>
      <c r="G301" s="203"/>
    </row>
    <row r="302" spans="1:34">
      <c r="A302" s="201"/>
      <c r="B302" s="202"/>
      <c r="C302" s="202"/>
      <c r="D302" s="202"/>
      <c r="E302" s="202"/>
      <c r="F302" s="202"/>
      <c r="G302" s="203"/>
    </row>
    <row r="303" spans="1:34">
      <c r="A303" s="201"/>
      <c r="B303" s="202"/>
      <c r="C303" s="202"/>
      <c r="D303" s="202"/>
      <c r="E303" s="202"/>
      <c r="F303" s="202"/>
      <c r="G303" s="203"/>
    </row>
    <row r="304" spans="1:34">
      <c r="A304" s="201"/>
      <c r="B304" s="202"/>
      <c r="C304" s="202"/>
      <c r="D304" s="202"/>
      <c r="E304" s="202"/>
      <c r="F304" s="202"/>
      <c r="G304" s="203"/>
    </row>
    <row r="305" spans="1:34">
      <c r="A305" s="204"/>
      <c r="B305" s="205"/>
      <c r="C305" s="205"/>
      <c r="D305" s="205"/>
      <c r="E305" s="205"/>
      <c r="F305" s="205"/>
      <c r="G305" s="206"/>
    </row>
    <row r="306" spans="1:34">
      <c r="A306" s="11"/>
      <c r="C306" s="33"/>
      <c r="D306" s="11"/>
      <c r="G306" s="70"/>
      <c r="AH306"/>
    </row>
    <row r="307" spans="1:34">
      <c r="A307" s="11"/>
      <c r="C307" s="33"/>
      <c r="D307" s="11"/>
      <c r="G307" s="70"/>
      <c r="AH307"/>
    </row>
    <row r="308" spans="1:34">
      <c r="A308" s="11"/>
      <c r="C308" s="33"/>
      <c r="D308" s="11"/>
      <c r="G308" s="70"/>
      <c r="AH308"/>
    </row>
    <row r="309" spans="1:34">
      <c r="A309" s="11"/>
      <c r="C309" s="33"/>
      <c r="D309" s="11"/>
      <c r="G309" s="70"/>
      <c r="AH309"/>
    </row>
    <row r="310" spans="1:34">
      <c r="A310" s="11"/>
      <c r="C310" s="33"/>
      <c r="D310" s="11"/>
      <c r="G310" s="70"/>
      <c r="AH310"/>
    </row>
    <row r="311" spans="1:34">
      <c r="A311" s="11"/>
      <c r="C311" s="33"/>
      <c r="D311" s="11"/>
      <c r="G311" s="70"/>
      <c r="AH311"/>
    </row>
    <row r="312" spans="1:34">
      <c r="A312" s="11"/>
      <c r="C312" s="33"/>
      <c r="D312" s="11"/>
      <c r="G312" s="70"/>
      <c r="AH312"/>
    </row>
    <row r="313" spans="1:34">
      <c r="A313" s="11"/>
      <c r="C313" s="33"/>
      <c r="D313" s="11"/>
      <c r="G313" s="70"/>
      <c r="AH313"/>
    </row>
    <row r="314" spans="1:34">
      <c r="A314" s="11"/>
      <c r="C314" s="33"/>
      <c r="D314" s="11"/>
      <c r="G314" s="70"/>
      <c r="AH314"/>
    </row>
    <row r="315" spans="1:34">
      <c r="A315" s="11"/>
      <c r="C315" s="33"/>
      <c r="D315" s="11"/>
      <c r="G315" s="70"/>
      <c r="AH315"/>
    </row>
    <row r="316" spans="1:34">
      <c r="A316" s="11"/>
      <c r="C316" s="33"/>
      <c r="D316" s="11"/>
      <c r="G316" s="70"/>
      <c r="AH316"/>
    </row>
    <row r="317" spans="1:34">
      <c r="A317" s="11"/>
      <c r="C317" s="33"/>
      <c r="D317" s="11"/>
      <c r="G317" s="70"/>
      <c r="AH317"/>
    </row>
    <row r="318" spans="1:34">
      <c r="A318" s="11"/>
      <c r="C318" s="33"/>
      <c r="D318" s="11"/>
      <c r="G318" s="70"/>
      <c r="AH318"/>
    </row>
    <row r="319" spans="1:34">
      <c r="A319" s="11"/>
      <c r="C319" s="33"/>
      <c r="D319" s="11"/>
      <c r="G319" s="70"/>
      <c r="AH319"/>
    </row>
    <row r="320" spans="1:34">
      <c r="A320" s="11"/>
      <c r="C320" s="33"/>
      <c r="D320" s="11"/>
      <c r="G320" s="70"/>
      <c r="AH320"/>
    </row>
    <row r="321" spans="1:34">
      <c r="A321" s="11"/>
      <c r="C321" s="33"/>
      <c r="D321" s="11"/>
      <c r="G321" s="70"/>
      <c r="AH321"/>
    </row>
    <row r="322" spans="1:34">
      <c r="A322" s="11"/>
      <c r="C322" s="33"/>
      <c r="D322" s="11"/>
      <c r="G322" s="70"/>
      <c r="AH322"/>
    </row>
    <row r="323" spans="1:34">
      <c r="A323" s="11"/>
      <c r="C323" s="33"/>
      <c r="D323" s="11"/>
      <c r="G323" s="70"/>
      <c r="AH323"/>
    </row>
    <row r="324" spans="1:34">
      <c r="A324" s="11"/>
      <c r="C324" s="33"/>
      <c r="D324" s="11"/>
      <c r="G324" s="70"/>
      <c r="AH324"/>
    </row>
    <row r="325" spans="1:34">
      <c r="A325" s="11"/>
      <c r="C325" s="33"/>
      <c r="D325" s="11"/>
      <c r="G325" s="70"/>
      <c r="AH325"/>
    </row>
    <row r="326" spans="1:34">
      <c r="A326" s="11"/>
      <c r="C326" s="33"/>
      <c r="D326" s="11"/>
      <c r="G326" s="70"/>
      <c r="AH326"/>
    </row>
    <row r="327" spans="1:34">
      <c r="A327" s="11"/>
      <c r="C327" s="33"/>
      <c r="D327" s="11"/>
      <c r="G327" s="70"/>
      <c r="AH327"/>
    </row>
    <row r="328" spans="1:34">
      <c r="A328" s="11"/>
      <c r="C328" s="33"/>
      <c r="D328" s="11"/>
      <c r="G328" s="70"/>
      <c r="AH328"/>
    </row>
    <row r="329" spans="1:34">
      <c r="A329" s="11"/>
      <c r="C329" s="33"/>
      <c r="D329" s="11"/>
      <c r="G329" s="70"/>
      <c r="AH329"/>
    </row>
    <row r="330" spans="1:34">
      <c r="A330" s="11"/>
      <c r="C330" s="33"/>
      <c r="D330" s="11"/>
      <c r="G330" s="70"/>
      <c r="AH330"/>
    </row>
    <row r="331" spans="1:34">
      <c r="A331" s="11"/>
      <c r="C331" s="33"/>
      <c r="D331" s="11"/>
      <c r="G331" s="70"/>
      <c r="AH331"/>
    </row>
    <row r="332" spans="1:34">
      <c r="A332" s="11"/>
      <c r="C332" s="33"/>
      <c r="D332" s="11"/>
      <c r="G332" s="70"/>
      <c r="AH332"/>
    </row>
    <row r="333" spans="1:34">
      <c r="A333" s="11"/>
      <c r="C333" s="33"/>
      <c r="D333" s="11"/>
      <c r="G333" s="70"/>
      <c r="AH333"/>
    </row>
    <row r="334" spans="1:34">
      <c r="A334" s="11"/>
      <c r="C334" s="33"/>
      <c r="D334" s="11"/>
      <c r="G334" s="70"/>
      <c r="AH334"/>
    </row>
    <row r="335" spans="1:34">
      <c r="A335" s="11"/>
      <c r="C335" s="33"/>
      <c r="D335" s="11"/>
      <c r="G335" s="70"/>
      <c r="AH335"/>
    </row>
    <row r="336" spans="1:34">
      <c r="A336" s="11"/>
      <c r="C336" s="33"/>
      <c r="D336" s="11"/>
      <c r="G336" s="70"/>
      <c r="AH336"/>
    </row>
    <row r="337" spans="1:34">
      <c r="A337" s="11"/>
      <c r="C337" s="33"/>
      <c r="D337" s="11"/>
      <c r="G337" s="70"/>
      <c r="AH337"/>
    </row>
    <row r="338" spans="1:34">
      <c r="A338" s="11"/>
      <c r="C338" s="33"/>
      <c r="D338" s="11"/>
      <c r="G338" s="70"/>
      <c r="AH338"/>
    </row>
    <row r="339" spans="1:34">
      <c r="A339" s="11"/>
      <c r="C339" s="33"/>
      <c r="D339" s="11"/>
      <c r="G339" s="70"/>
      <c r="AH339"/>
    </row>
    <row r="340" spans="1:34">
      <c r="A340" s="11"/>
      <c r="C340" s="33"/>
      <c r="D340" s="11"/>
      <c r="G340" s="70"/>
      <c r="AH340"/>
    </row>
    <row r="341" spans="1:34">
      <c r="A341" s="11"/>
      <c r="C341" s="33"/>
      <c r="D341" s="11"/>
      <c r="G341" s="70"/>
      <c r="AH341"/>
    </row>
    <row r="342" spans="1:34">
      <c r="A342" s="11"/>
      <c r="C342" s="33"/>
      <c r="D342" s="11"/>
      <c r="G342" s="70"/>
      <c r="AH342"/>
    </row>
    <row r="343" spans="1:34">
      <c r="A343" s="11"/>
      <c r="C343" s="33"/>
      <c r="D343" s="11"/>
      <c r="G343" s="70"/>
      <c r="AH343"/>
    </row>
    <row r="344" spans="1:34">
      <c r="A344" s="11"/>
      <c r="C344" s="33"/>
      <c r="D344" s="11"/>
      <c r="G344" s="70"/>
      <c r="AH344"/>
    </row>
    <row r="345" spans="1:34">
      <c r="A345" s="11"/>
      <c r="C345" s="33"/>
      <c r="D345" s="11"/>
      <c r="G345" s="70"/>
      <c r="AH345"/>
    </row>
    <row r="346" spans="1:34">
      <c r="A346" s="11"/>
      <c r="C346" s="33"/>
      <c r="D346" s="11"/>
      <c r="G346" s="70"/>
      <c r="AH346"/>
    </row>
    <row r="347" spans="1:34">
      <c r="A347" s="11"/>
      <c r="C347" s="33"/>
      <c r="D347" s="11"/>
      <c r="G347" s="70"/>
      <c r="AH347"/>
    </row>
    <row r="348" spans="1:34">
      <c r="A348" s="11"/>
      <c r="C348" s="33"/>
      <c r="D348" s="11"/>
      <c r="G348" s="70"/>
      <c r="AH348"/>
    </row>
    <row r="349" spans="1:34">
      <c r="A349" s="11"/>
      <c r="C349" s="33"/>
      <c r="D349" s="11"/>
      <c r="G349" s="70"/>
      <c r="AH349"/>
    </row>
    <row r="350" spans="1:34">
      <c r="A350" s="11"/>
      <c r="C350" s="33"/>
      <c r="D350" s="11"/>
      <c r="G350" s="70"/>
      <c r="AH350"/>
    </row>
    <row r="351" spans="1:34">
      <c r="A351" s="11"/>
      <c r="C351" s="33"/>
      <c r="D351" s="11"/>
      <c r="G351" s="70"/>
      <c r="AH351"/>
    </row>
    <row r="352" spans="1:34">
      <c r="A352" s="11"/>
      <c r="C352" s="33"/>
      <c r="D352" s="11"/>
      <c r="G352" s="70"/>
      <c r="AH352"/>
    </row>
    <row r="353" spans="1:34">
      <c r="A353" s="11"/>
      <c r="C353" s="33"/>
      <c r="D353" s="11"/>
      <c r="G353" s="70"/>
      <c r="AH353"/>
    </row>
    <row r="354" spans="1:34">
      <c r="A354" s="11"/>
      <c r="C354" s="33"/>
      <c r="D354" s="11"/>
      <c r="G354" s="70"/>
      <c r="AH354"/>
    </row>
    <row r="355" spans="1:34">
      <c r="A355" s="11"/>
      <c r="C355" s="33"/>
      <c r="D355" s="11"/>
      <c r="G355" s="70"/>
      <c r="AH355"/>
    </row>
    <row r="356" spans="1:34">
      <c r="A356" s="11"/>
      <c r="C356" s="33"/>
      <c r="D356" s="11"/>
      <c r="G356" s="70"/>
      <c r="AH356"/>
    </row>
    <row r="357" spans="1:34">
      <c r="A357" s="11"/>
      <c r="C357" s="33"/>
      <c r="D357" s="11"/>
      <c r="G357" s="70"/>
      <c r="AH357"/>
    </row>
    <row r="358" spans="1:34">
      <c r="A358" s="11"/>
      <c r="C358" s="33"/>
      <c r="D358" s="11"/>
      <c r="G358" s="70"/>
      <c r="AH358"/>
    </row>
    <row r="359" spans="1:34">
      <c r="A359" s="11"/>
      <c r="C359" s="33"/>
      <c r="D359" s="11"/>
      <c r="G359" s="70"/>
      <c r="AH359"/>
    </row>
    <row r="360" spans="1:34">
      <c r="A360" s="11"/>
      <c r="C360" s="33"/>
      <c r="D360" s="11"/>
      <c r="G360" s="70"/>
      <c r="AH360"/>
    </row>
    <row r="361" spans="1:34">
      <c r="A361" s="11"/>
      <c r="C361" s="33"/>
      <c r="D361" s="11"/>
      <c r="G361" s="70"/>
      <c r="AH361"/>
    </row>
    <row r="362" spans="1:34">
      <c r="A362" s="11"/>
      <c r="C362" s="33"/>
      <c r="D362" s="11"/>
      <c r="G362" s="70"/>
      <c r="AH362"/>
    </row>
    <row r="363" spans="1:34">
      <c r="A363" s="11"/>
      <c r="C363" s="33"/>
      <c r="D363" s="11"/>
      <c r="G363" s="70"/>
      <c r="AH363"/>
    </row>
    <row r="364" spans="1:34">
      <c r="A364" s="11"/>
      <c r="C364" s="33"/>
      <c r="D364" s="11"/>
      <c r="G364" s="70"/>
      <c r="AH364"/>
    </row>
    <row r="365" spans="1:34">
      <c r="A365" s="11"/>
      <c r="C365" s="33"/>
      <c r="D365" s="11"/>
      <c r="G365" s="70"/>
      <c r="AH365"/>
    </row>
    <row r="366" spans="1:34">
      <c r="A366" s="11"/>
      <c r="C366" s="33"/>
      <c r="D366" s="11"/>
      <c r="G366" s="70"/>
      <c r="AH366"/>
    </row>
    <row r="367" spans="1:34">
      <c r="A367" s="11"/>
      <c r="C367" s="33"/>
      <c r="D367" s="11"/>
      <c r="G367" s="70"/>
      <c r="AH367"/>
    </row>
    <row r="368" spans="1:34">
      <c r="A368" s="11"/>
      <c r="C368" s="33"/>
      <c r="D368" s="11"/>
      <c r="G368" s="70"/>
      <c r="AH368"/>
    </row>
  </sheetData>
  <mergeCells count="2">
    <mergeCell ref="A295:G305"/>
    <mergeCell ref="A1:G1"/>
  </mergeCells>
  <phoneticPr fontId="15" type="noConversion"/>
  <pageMargins left="0.75" right="0.75" top="1" bottom="1" header="0.5" footer="0.5"/>
  <pageSetup scale="10" orientation="portrait" horizontalDpi="4294967292" verticalDpi="4294967292"/>
  <extLst>
    <ext xmlns:mx="http://schemas.microsoft.com/office/mac/excel/2008/main" uri="{64002731-A6B0-56B0-2670-7721B7C09600}">
      <mx:PLV Mode="0" OnePage="0" WScale="10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D62"/>
  <sheetViews>
    <sheetView showRuler="0" workbookViewId="0">
      <selection sqref="A1:D1"/>
    </sheetView>
  </sheetViews>
  <sheetFormatPr baseColWidth="10" defaultRowHeight="15" x14ac:dyDescent="0"/>
  <sheetData>
    <row r="1" spans="1:4" ht="34" customHeight="1">
      <c r="A1" s="207" t="s">
        <v>1661</v>
      </c>
      <c r="B1" s="207"/>
      <c r="C1" s="207"/>
      <c r="D1" s="207"/>
    </row>
    <row r="2" spans="1:4">
      <c r="A2" s="12" t="s">
        <v>675</v>
      </c>
      <c r="B2" s="12" t="s">
        <v>817</v>
      </c>
    </row>
    <row r="3" spans="1:4">
      <c r="A3" s="13">
        <v>1</v>
      </c>
      <c r="B3" s="14">
        <v>1.85602284498014E-3</v>
      </c>
    </row>
    <row r="4" spans="1:4">
      <c r="A4" s="13">
        <v>2</v>
      </c>
      <c r="B4" s="14">
        <v>0.25995445675465301</v>
      </c>
    </row>
    <row r="5" spans="1:4">
      <c r="A5" s="13">
        <v>3</v>
      </c>
      <c r="B5" s="14">
        <v>1.60348560969184E-2</v>
      </c>
    </row>
    <row r="6" spans="1:4">
      <c r="A6" s="13">
        <v>4</v>
      </c>
      <c r="B6" s="14">
        <v>3.9785079198909203E-2</v>
      </c>
    </row>
    <row r="7" spans="1:4">
      <c r="A7" s="13">
        <v>5</v>
      </c>
      <c r="B7" s="14">
        <v>1.46042809766959E-2</v>
      </c>
    </row>
    <row r="8" spans="1:4">
      <c r="A8" s="13">
        <v>6</v>
      </c>
      <c r="B8" s="14">
        <v>6.5715459795055303E-2</v>
      </c>
    </row>
    <row r="9" spans="1:4">
      <c r="A9" s="13">
        <v>7</v>
      </c>
      <c r="B9" s="14">
        <v>2.9677139407561099E-4</v>
      </c>
    </row>
    <row r="10" spans="1:4">
      <c r="A10" s="13">
        <v>8</v>
      </c>
      <c r="B10" s="14">
        <v>1.34917913549637E-2</v>
      </c>
    </row>
    <row r="11" spans="1:4">
      <c r="A11" s="13">
        <v>9</v>
      </c>
      <c r="B11" s="14">
        <v>1.8751744484771099E-3</v>
      </c>
    </row>
    <row r="12" spans="1:4">
      <c r="A12" s="13">
        <v>10</v>
      </c>
      <c r="B12" s="14">
        <v>4.0406615561139397E-3</v>
      </c>
    </row>
    <row r="13" spans="1:4">
      <c r="A13" s="13">
        <v>11</v>
      </c>
      <c r="B13" s="14">
        <v>1.28955926879419E-2</v>
      </c>
    </row>
    <row r="14" spans="1:4">
      <c r="A14" s="13">
        <v>12</v>
      </c>
      <c r="B14" s="14">
        <v>3.07824068529086E-4</v>
      </c>
    </row>
    <row r="15" spans="1:4">
      <c r="A15" s="13">
        <v>13</v>
      </c>
      <c r="B15" s="14">
        <v>3.9738196836496299E-3</v>
      </c>
    </row>
    <row r="16" spans="1:4">
      <c r="A16" s="13">
        <v>14</v>
      </c>
      <c r="B16" s="14">
        <v>1.50714133110559E-3</v>
      </c>
    </row>
    <row r="17" spans="1:2">
      <c r="A17" s="13">
        <v>15</v>
      </c>
      <c r="B17" s="14">
        <v>1.3536993221122701E-3</v>
      </c>
    </row>
    <row r="18" spans="1:2">
      <c r="A18" s="13">
        <v>16</v>
      </c>
      <c r="B18" s="14">
        <v>9.3364001850950399E-3</v>
      </c>
    </row>
    <row r="19" spans="1:2">
      <c r="A19" s="13">
        <v>17</v>
      </c>
      <c r="B19" s="14">
        <v>1.8424282884089298E-2</v>
      </c>
    </row>
    <row r="20" spans="1:2">
      <c r="A20" s="13">
        <v>18</v>
      </c>
      <c r="B20" s="14">
        <v>1.36605636232965E-3</v>
      </c>
    </row>
    <row r="21" spans="1:2">
      <c r="A21" s="13">
        <v>19</v>
      </c>
      <c r="B21" s="14">
        <v>1.94026410680385E-3</v>
      </c>
    </row>
    <row r="22" spans="1:2">
      <c r="A22" s="13">
        <v>20</v>
      </c>
      <c r="B22" s="14">
        <v>5.9688950071226296E-4</v>
      </c>
    </row>
    <row r="23" spans="1:2">
      <c r="A23" s="13">
        <v>21</v>
      </c>
      <c r="B23" s="14">
        <v>9.75515236363285E-4</v>
      </c>
    </row>
    <row r="24" spans="1:2">
      <c r="A24" s="13">
        <v>22</v>
      </c>
      <c r="B24" s="14">
        <v>2.7209938409700901E-4</v>
      </c>
    </row>
    <row r="25" spans="1:2">
      <c r="A25" s="13">
        <v>23</v>
      </c>
      <c r="B25" s="14">
        <v>5.3970703615779502E-3</v>
      </c>
    </row>
    <row r="26" spans="1:2">
      <c r="A26" s="13">
        <v>24</v>
      </c>
      <c r="B26" s="14">
        <v>1.1146462711032199E-2</v>
      </c>
    </row>
    <row r="27" spans="1:2">
      <c r="A27" s="13">
        <v>25</v>
      </c>
      <c r="B27" s="14">
        <v>7.3209218316773496E-3</v>
      </c>
    </row>
    <row r="28" spans="1:2">
      <c r="A28" s="13">
        <v>26</v>
      </c>
      <c r="B28" s="14">
        <v>8.7916084360531999E-2</v>
      </c>
    </row>
    <row r="29" spans="1:2">
      <c r="A29" s="13">
        <v>27</v>
      </c>
      <c r="B29" s="14">
        <v>7.8377964463573497E-3</v>
      </c>
    </row>
    <row r="30" spans="1:2">
      <c r="A30" s="13">
        <v>28</v>
      </c>
      <c r="B30" s="14">
        <v>1.4793692653325301E-2</v>
      </c>
    </row>
    <row r="31" spans="1:2">
      <c r="A31" s="13">
        <v>29</v>
      </c>
      <c r="B31" s="14">
        <v>3.8535853526494197E-2</v>
      </c>
    </row>
    <row r="32" spans="1:2">
      <c r="A32" s="13">
        <v>30</v>
      </c>
      <c r="B32" s="14">
        <v>0.12799027565392099</v>
      </c>
    </row>
    <row r="33" spans="1:2">
      <c r="A33" s="13">
        <v>31</v>
      </c>
      <c r="B33" s="14">
        <v>1.4842009124873201E-3</v>
      </c>
    </row>
    <row r="34" spans="1:2">
      <c r="A34" s="13">
        <v>32</v>
      </c>
      <c r="B34" s="14">
        <v>7.2412911089305204E-3</v>
      </c>
    </row>
    <row r="35" spans="1:2">
      <c r="A35" s="13">
        <v>33</v>
      </c>
      <c r="B35" s="14">
        <v>3.0810685219934001E-4</v>
      </c>
    </row>
    <row r="36" spans="1:2">
      <c r="A36" s="13">
        <v>34</v>
      </c>
      <c r="B36" s="14">
        <v>9.3266982282753604E-4</v>
      </c>
    </row>
    <row r="37" spans="1:2">
      <c r="A37" s="13">
        <v>35</v>
      </c>
      <c r="B37" s="14">
        <v>7.6150995896861898E-3</v>
      </c>
    </row>
    <row r="38" spans="1:2">
      <c r="A38" s="13">
        <v>36</v>
      </c>
      <c r="B38" s="14">
        <v>1.3921925874243401E-3</v>
      </c>
    </row>
    <row r="39" spans="1:2">
      <c r="A39" s="13">
        <v>37</v>
      </c>
      <c r="B39" s="14">
        <v>4.4192789520275597E-3</v>
      </c>
    </row>
    <row r="40" spans="1:2">
      <c r="A40" s="13">
        <v>38</v>
      </c>
      <c r="B40" s="14">
        <v>3.10956319391531E-4</v>
      </c>
    </row>
    <row r="41" spans="1:2">
      <c r="A41" s="13">
        <v>39</v>
      </c>
      <c r="B41" s="14">
        <v>3.6655732635313999E-3</v>
      </c>
    </row>
    <row r="42" spans="1:2">
      <c r="A42" s="13">
        <v>40</v>
      </c>
      <c r="B42" s="14">
        <v>5.4427624013800796E-3</v>
      </c>
    </row>
    <row r="43" spans="1:2">
      <c r="A43" s="13">
        <v>41</v>
      </c>
      <c r="B43" s="14">
        <v>8.6226742381521997E-3</v>
      </c>
    </row>
    <row r="44" spans="1:2">
      <c r="A44" s="13">
        <v>42</v>
      </c>
      <c r="B44" s="14">
        <v>2.6049143493241E-2</v>
      </c>
    </row>
    <row r="45" spans="1:2">
      <c r="A45" s="13">
        <v>43</v>
      </c>
      <c r="B45" s="14">
        <v>4.32234309124979E-3</v>
      </c>
    </row>
    <row r="46" spans="1:2">
      <c r="A46" s="13">
        <v>44</v>
      </c>
      <c r="B46" s="14">
        <v>1.12130497492786E-2</v>
      </c>
    </row>
    <row r="47" spans="1:2">
      <c r="A47" s="13">
        <v>45</v>
      </c>
      <c r="B47" s="14">
        <v>9.9260613005746207E-3</v>
      </c>
    </row>
    <row r="48" spans="1:2">
      <c r="A48" s="13">
        <v>46</v>
      </c>
      <c r="B48" s="14">
        <v>7.9352822634325207E-3</v>
      </c>
    </row>
    <row r="49" spans="1:4">
      <c r="A49" s="13">
        <v>47</v>
      </c>
      <c r="B49" s="14">
        <v>5.0430297719096601E-2</v>
      </c>
    </row>
    <row r="50" spans="1:4">
      <c r="A50" s="13">
        <v>48</v>
      </c>
      <c r="B50" s="14">
        <v>1.4276013844836E-2</v>
      </c>
    </row>
    <row r="51" spans="1:4">
      <c r="A51" s="13">
        <v>49</v>
      </c>
      <c r="B51" s="14">
        <v>2.37606930429415E-3</v>
      </c>
    </row>
    <row r="52" spans="1:4">
      <c r="A52" s="13">
        <v>50</v>
      </c>
      <c r="B52" s="14">
        <v>1.02004863879457E-2</v>
      </c>
    </row>
    <row r="53" spans="1:4">
      <c r="A53" s="15" t="s">
        <v>818</v>
      </c>
      <c r="B53" s="16">
        <f>SUM(B3:B52)</f>
        <v>0.94970584992057561</v>
      </c>
    </row>
    <row r="54" spans="1:4">
      <c r="A54" s="170" t="s">
        <v>1662</v>
      </c>
      <c r="B54" s="171"/>
      <c r="C54" s="171"/>
      <c r="D54" s="172"/>
    </row>
    <row r="55" spans="1:4">
      <c r="A55" s="173"/>
      <c r="B55" s="174"/>
      <c r="C55" s="174"/>
      <c r="D55" s="175"/>
    </row>
    <row r="56" spans="1:4">
      <c r="A56" s="173"/>
      <c r="B56" s="174"/>
      <c r="C56" s="174"/>
      <c r="D56" s="175"/>
    </row>
    <row r="57" spans="1:4">
      <c r="A57" s="173"/>
      <c r="B57" s="174"/>
      <c r="C57" s="174"/>
      <c r="D57" s="175"/>
    </row>
    <row r="58" spans="1:4">
      <c r="A58" s="173"/>
      <c r="B58" s="174"/>
      <c r="C58" s="174"/>
      <c r="D58" s="175"/>
    </row>
    <row r="59" spans="1:4">
      <c r="A59" s="173"/>
      <c r="B59" s="174"/>
      <c r="C59" s="174"/>
      <c r="D59" s="175"/>
    </row>
    <row r="60" spans="1:4">
      <c r="A60" s="173"/>
      <c r="B60" s="174"/>
      <c r="C60" s="174"/>
      <c r="D60" s="175"/>
    </row>
    <row r="61" spans="1:4">
      <c r="A61" s="173"/>
      <c r="B61" s="174"/>
      <c r="C61" s="174"/>
      <c r="D61" s="175"/>
    </row>
    <row r="62" spans="1:4">
      <c r="A62" s="176"/>
      <c r="B62" s="177"/>
      <c r="C62" s="177"/>
      <c r="D62" s="178"/>
    </row>
  </sheetData>
  <mergeCells count="2">
    <mergeCell ref="A54:D62"/>
    <mergeCell ref="A1:D1"/>
  </mergeCells>
  <phoneticPr fontId="15" type="noConversion"/>
  <pageMargins left="0.75" right="0.75" top="1" bottom="1" header="0.5" footer="0.5"/>
  <pageSetup scale="67" orientation="portrait" horizontalDpi="4294967292" verticalDpi="4294967292"/>
  <extLst>
    <ext xmlns:mx="http://schemas.microsoft.com/office/mac/excel/2008/main" uri="{64002731-A6B0-56B0-2670-7721B7C09600}">
      <mx:PLV Mode="0" OnePage="0" WScale="10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E290"/>
  <sheetViews>
    <sheetView showRuler="0" topLeftCell="A243" workbookViewId="0">
      <selection activeCell="A274" sqref="A274:E290"/>
    </sheetView>
  </sheetViews>
  <sheetFormatPr baseColWidth="10" defaultRowHeight="15" x14ac:dyDescent="0"/>
  <cols>
    <col min="3" max="3" width="14.83203125" bestFit="1" customWidth="1"/>
    <col min="4" max="4" width="26" bestFit="1" customWidth="1"/>
  </cols>
  <sheetData>
    <row r="1" spans="1:5">
      <c r="A1" s="208" t="s">
        <v>1663</v>
      </c>
      <c r="B1" s="208"/>
      <c r="C1" s="208"/>
      <c r="D1" s="208"/>
      <c r="E1" s="208"/>
    </row>
    <row r="2" spans="1:5">
      <c r="A2" s="127" t="s">
        <v>675</v>
      </c>
      <c r="B2" s="127" t="s">
        <v>0</v>
      </c>
      <c r="C2" s="127" t="s">
        <v>676</v>
      </c>
      <c r="D2" s="127" t="s">
        <v>677</v>
      </c>
      <c r="E2" s="127" t="s">
        <v>678</v>
      </c>
    </row>
    <row r="3" spans="1:5">
      <c r="A3" s="69" t="s">
        <v>679</v>
      </c>
      <c r="B3" s="69">
        <v>211720</v>
      </c>
      <c r="C3" s="72" t="s">
        <v>680</v>
      </c>
      <c r="D3" s="72" t="s">
        <v>681</v>
      </c>
      <c r="E3" s="73">
        <v>0.51764835598125403</v>
      </c>
    </row>
    <row r="4" spans="1:5">
      <c r="A4" s="69" t="s">
        <v>679</v>
      </c>
      <c r="B4" s="69">
        <v>110842</v>
      </c>
      <c r="C4" s="72" t="s">
        <v>682</v>
      </c>
      <c r="D4" s="72" t="s">
        <v>683</v>
      </c>
      <c r="E4" s="73">
        <v>0.48235164401874497</v>
      </c>
    </row>
    <row r="5" spans="1:5">
      <c r="A5" s="69" t="s">
        <v>684</v>
      </c>
      <c r="B5" s="69">
        <v>86468</v>
      </c>
      <c r="C5" s="72" t="s">
        <v>685</v>
      </c>
      <c r="D5" s="72" t="s">
        <v>686</v>
      </c>
      <c r="E5" s="73">
        <v>0.861448043064999</v>
      </c>
    </row>
    <row r="6" spans="1:5">
      <c r="A6" s="69" t="s">
        <v>684</v>
      </c>
      <c r="B6" s="69">
        <v>577170</v>
      </c>
      <c r="C6" s="72" t="s">
        <v>685</v>
      </c>
      <c r="D6" s="72" t="s">
        <v>686</v>
      </c>
      <c r="E6" s="73">
        <v>8.8519018991936899E-2</v>
      </c>
    </row>
    <row r="7" spans="1:5">
      <c r="A7" s="69" t="s">
        <v>684</v>
      </c>
      <c r="B7" s="69">
        <v>356051</v>
      </c>
      <c r="C7" s="72" t="s">
        <v>685</v>
      </c>
      <c r="D7" s="72" t="s">
        <v>686</v>
      </c>
      <c r="E7" s="73">
        <v>3.0992695325341098E-2</v>
      </c>
    </row>
    <row r="8" spans="1:5">
      <c r="A8" s="69" t="s">
        <v>684</v>
      </c>
      <c r="B8" s="69">
        <v>268332</v>
      </c>
      <c r="C8" s="72" t="s">
        <v>685</v>
      </c>
      <c r="D8" s="72" t="s">
        <v>686</v>
      </c>
      <c r="E8" s="73">
        <v>1.9040242617722299E-2</v>
      </c>
    </row>
    <row r="9" spans="1:5">
      <c r="A9" s="69" t="s">
        <v>687</v>
      </c>
      <c r="B9" s="69">
        <v>348374</v>
      </c>
      <c r="C9" s="72" t="s">
        <v>685</v>
      </c>
      <c r="D9" s="72" t="s">
        <v>686</v>
      </c>
      <c r="E9" s="73">
        <v>0.63942345984081495</v>
      </c>
    </row>
    <row r="10" spans="1:5">
      <c r="A10" s="69" t="s">
        <v>687</v>
      </c>
      <c r="B10" s="69">
        <v>1994</v>
      </c>
      <c r="C10" s="72" t="s">
        <v>685</v>
      </c>
      <c r="D10" s="72" t="s">
        <v>686</v>
      </c>
      <c r="E10" s="73">
        <v>0.27221805712318697</v>
      </c>
    </row>
    <row r="11" spans="1:5">
      <c r="A11" s="69" t="s">
        <v>687</v>
      </c>
      <c r="B11" s="69">
        <v>86458</v>
      </c>
      <c r="C11" s="72" t="s">
        <v>685</v>
      </c>
      <c r="D11" s="72" t="s">
        <v>686</v>
      </c>
      <c r="E11" s="73">
        <v>7.0998501805837305E-2</v>
      </c>
    </row>
    <row r="12" spans="1:5">
      <c r="A12" s="69" t="s">
        <v>687</v>
      </c>
      <c r="B12" s="69">
        <v>247202</v>
      </c>
      <c r="C12" s="72" t="s">
        <v>685</v>
      </c>
      <c r="D12" s="72" t="s">
        <v>686</v>
      </c>
      <c r="E12" s="73">
        <v>1.4984992162114E-2</v>
      </c>
    </row>
    <row r="13" spans="1:5">
      <c r="A13" s="69" t="s">
        <v>687</v>
      </c>
      <c r="B13" s="69">
        <v>236480</v>
      </c>
      <c r="C13" s="72" t="s">
        <v>685</v>
      </c>
      <c r="D13" s="72" t="s">
        <v>688</v>
      </c>
      <c r="E13" s="73">
        <v>2.3749890680453399E-3</v>
      </c>
    </row>
    <row r="14" spans="1:5">
      <c r="A14" s="69" t="s">
        <v>689</v>
      </c>
      <c r="B14" s="69">
        <v>322235</v>
      </c>
      <c r="C14" s="72" t="s">
        <v>685</v>
      </c>
      <c r="D14" s="72" t="s">
        <v>690</v>
      </c>
      <c r="E14" s="73">
        <v>0.55955000488722695</v>
      </c>
    </row>
    <row r="15" spans="1:5">
      <c r="A15" s="69" t="s">
        <v>689</v>
      </c>
      <c r="B15" s="69">
        <v>178148</v>
      </c>
      <c r="C15" s="72" t="s">
        <v>685</v>
      </c>
      <c r="D15" s="72" t="s">
        <v>691</v>
      </c>
      <c r="E15" s="73">
        <v>0.440449995112772</v>
      </c>
    </row>
    <row r="16" spans="1:5">
      <c r="A16" s="69" t="s">
        <v>692</v>
      </c>
      <c r="B16" s="69">
        <v>349216</v>
      </c>
      <c r="C16" s="72" t="s">
        <v>685</v>
      </c>
      <c r="D16" s="72" t="s">
        <v>690</v>
      </c>
      <c r="E16" s="73">
        <v>0.53595804056798801</v>
      </c>
    </row>
    <row r="17" spans="1:5">
      <c r="A17" s="69" t="s">
        <v>692</v>
      </c>
      <c r="B17" s="69">
        <v>175617</v>
      </c>
      <c r="C17" s="72" t="s">
        <v>685</v>
      </c>
      <c r="D17" s="72" t="s">
        <v>686</v>
      </c>
      <c r="E17" s="73">
        <v>0.30801991766063502</v>
      </c>
    </row>
    <row r="18" spans="1:5">
      <c r="A18" s="69" t="s">
        <v>692</v>
      </c>
      <c r="B18" s="69">
        <v>2045</v>
      </c>
      <c r="C18" s="72" t="s">
        <v>685</v>
      </c>
      <c r="D18" s="72" t="s">
        <v>690</v>
      </c>
      <c r="E18" s="73">
        <v>0.15602204177137599</v>
      </c>
    </row>
    <row r="19" spans="1:5">
      <c r="A19" s="69" t="s">
        <v>693</v>
      </c>
      <c r="B19" s="69">
        <v>196757</v>
      </c>
      <c r="C19" s="72" t="s">
        <v>685</v>
      </c>
      <c r="D19" s="72" t="s">
        <v>691</v>
      </c>
      <c r="E19" s="73">
        <v>0.45508627758465697</v>
      </c>
    </row>
    <row r="20" spans="1:5">
      <c r="A20" s="69" t="s">
        <v>693</v>
      </c>
      <c r="B20" s="69">
        <v>174194</v>
      </c>
      <c r="C20" s="72" t="s">
        <v>685</v>
      </c>
      <c r="D20" s="72" t="s">
        <v>686</v>
      </c>
      <c r="E20" s="73">
        <v>0.20338248424538999</v>
      </c>
    </row>
    <row r="21" spans="1:5">
      <c r="A21" s="69" t="s">
        <v>693</v>
      </c>
      <c r="B21" s="69">
        <v>158660</v>
      </c>
      <c r="C21" s="72" t="s">
        <v>685</v>
      </c>
      <c r="D21" s="72" t="s">
        <v>686</v>
      </c>
      <c r="E21" s="73">
        <v>0.12534256681078201</v>
      </c>
    </row>
    <row r="22" spans="1:5">
      <c r="A22" s="69" t="s">
        <v>693</v>
      </c>
      <c r="B22" s="69">
        <v>196080</v>
      </c>
      <c r="C22" s="72" t="s">
        <v>685</v>
      </c>
      <c r="D22" s="72" t="s">
        <v>686</v>
      </c>
      <c r="E22" s="73">
        <v>9.6121688516715598E-2</v>
      </c>
    </row>
    <row r="23" spans="1:5">
      <c r="A23" s="69" t="s">
        <v>693</v>
      </c>
      <c r="B23" s="69">
        <v>167401</v>
      </c>
      <c r="C23" s="72" t="s">
        <v>685</v>
      </c>
      <c r="D23" s="72" t="s">
        <v>686</v>
      </c>
      <c r="E23" s="73">
        <v>9.1110768416907406E-2</v>
      </c>
    </row>
    <row r="24" spans="1:5">
      <c r="A24" s="69" t="s">
        <v>693</v>
      </c>
      <c r="B24" s="69">
        <v>234488</v>
      </c>
      <c r="C24" s="72" t="s">
        <v>685</v>
      </c>
      <c r="D24" s="72" t="s">
        <v>686</v>
      </c>
      <c r="E24" s="73">
        <v>1.4975747499389199E-2</v>
      </c>
    </row>
    <row r="25" spans="1:5">
      <c r="A25" s="69" t="s">
        <v>693</v>
      </c>
      <c r="B25" s="69">
        <v>197052</v>
      </c>
      <c r="C25" s="72" t="s">
        <v>685</v>
      </c>
      <c r="D25" s="72" t="s">
        <v>686</v>
      </c>
      <c r="E25" s="73">
        <v>9.02514559691402E-3</v>
      </c>
    </row>
    <row r="26" spans="1:5">
      <c r="A26" s="69" t="s">
        <v>693</v>
      </c>
      <c r="B26" s="69">
        <v>567197</v>
      </c>
      <c r="C26" s="72" t="s">
        <v>685</v>
      </c>
      <c r="D26" s="72" t="s">
        <v>686</v>
      </c>
      <c r="E26" s="73">
        <v>4.9553213292429501E-3</v>
      </c>
    </row>
    <row r="27" spans="1:5">
      <c r="A27" s="69" t="s">
        <v>694</v>
      </c>
      <c r="B27" s="69">
        <v>332311</v>
      </c>
      <c r="C27" s="72" t="s">
        <v>685</v>
      </c>
      <c r="D27" s="72" t="s">
        <v>695</v>
      </c>
      <c r="E27" s="73">
        <v>1</v>
      </c>
    </row>
    <row r="28" spans="1:5">
      <c r="A28" s="69" t="s">
        <v>696</v>
      </c>
      <c r="B28" s="69">
        <v>174738</v>
      </c>
      <c r="C28" s="72" t="s">
        <v>682</v>
      </c>
      <c r="D28" s="72" t="s">
        <v>697</v>
      </c>
      <c r="E28" s="73">
        <v>0.454194639023422</v>
      </c>
    </row>
    <row r="29" spans="1:5">
      <c r="A29" s="69" t="s">
        <v>696</v>
      </c>
      <c r="B29" s="69">
        <v>70219</v>
      </c>
      <c r="C29" s="72" t="s">
        <v>682</v>
      </c>
      <c r="D29" s="72" t="s">
        <v>697</v>
      </c>
      <c r="E29" s="73">
        <v>0.33813795888574799</v>
      </c>
    </row>
    <row r="30" spans="1:5">
      <c r="A30" s="69" t="s">
        <v>696</v>
      </c>
      <c r="B30" s="69">
        <v>109014</v>
      </c>
      <c r="C30" s="72" t="s">
        <v>682</v>
      </c>
      <c r="D30" s="72" t="s">
        <v>698</v>
      </c>
      <c r="E30" s="73">
        <v>9.0973207395953201E-2</v>
      </c>
    </row>
    <row r="31" spans="1:5">
      <c r="A31" s="69" t="s">
        <v>696</v>
      </c>
      <c r="B31" s="69">
        <v>179905</v>
      </c>
      <c r="C31" s="72" t="s">
        <v>682</v>
      </c>
      <c r="D31" s="72" t="s">
        <v>697</v>
      </c>
      <c r="E31" s="73">
        <v>8.8510889218008093E-2</v>
      </c>
    </row>
    <row r="32" spans="1:5">
      <c r="A32" s="69" t="s">
        <v>696</v>
      </c>
      <c r="B32" s="69">
        <v>192127</v>
      </c>
      <c r="C32" s="72" t="s">
        <v>682</v>
      </c>
      <c r="D32" s="72" t="s">
        <v>697</v>
      </c>
      <c r="E32" s="73">
        <v>2.8183305476867499E-2</v>
      </c>
    </row>
    <row r="33" spans="1:5">
      <c r="A33" s="69" t="s">
        <v>699</v>
      </c>
      <c r="B33" s="69">
        <v>212503</v>
      </c>
      <c r="C33" s="72" t="s">
        <v>682</v>
      </c>
      <c r="D33" s="72" t="s">
        <v>697</v>
      </c>
      <c r="E33" s="73">
        <v>0.85440615325468505</v>
      </c>
    </row>
    <row r="34" spans="1:5">
      <c r="A34" s="69" t="s">
        <v>699</v>
      </c>
      <c r="B34" s="69">
        <v>176386</v>
      </c>
      <c r="C34" s="72" t="s">
        <v>682</v>
      </c>
      <c r="D34" s="72" t="s">
        <v>700</v>
      </c>
      <c r="E34" s="73">
        <v>0.145593846745314</v>
      </c>
    </row>
    <row r="35" spans="1:5">
      <c r="A35" s="69" t="s">
        <v>701</v>
      </c>
      <c r="B35" s="69">
        <v>214503</v>
      </c>
      <c r="C35" s="72" t="s">
        <v>682</v>
      </c>
      <c r="D35" s="72" t="s">
        <v>702</v>
      </c>
      <c r="E35" s="73">
        <v>0.45126010058555699</v>
      </c>
    </row>
    <row r="36" spans="1:5">
      <c r="A36" s="69" t="s">
        <v>701</v>
      </c>
      <c r="B36" s="69">
        <v>9514</v>
      </c>
      <c r="C36" s="72" t="s">
        <v>680</v>
      </c>
      <c r="D36" s="72" t="s">
        <v>703</v>
      </c>
      <c r="E36" s="73">
        <v>0.40311113566226298</v>
      </c>
    </row>
    <row r="37" spans="1:5">
      <c r="A37" s="69" t="s">
        <v>701</v>
      </c>
      <c r="B37" s="69">
        <v>181170</v>
      </c>
      <c r="C37" s="72" t="s">
        <v>682</v>
      </c>
      <c r="D37" s="72" t="s">
        <v>697</v>
      </c>
      <c r="E37" s="73">
        <v>0.14562876375217901</v>
      </c>
    </row>
    <row r="38" spans="1:5">
      <c r="A38" s="69" t="s">
        <v>704</v>
      </c>
      <c r="B38" s="69">
        <v>48207</v>
      </c>
      <c r="C38" s="72" t="s">
        <v>682</v>
      </c>
      <c r="D38" s="72" t="s">
        <v>705</v>
      </c>
      <c r="E38" s="73">
        <v>0.46255893180003599</v>
      </c>
    </row>
    <row r="39" spans="1:5">
      <c r="A39" s="69" t="s">
        <v>704</v>
      </c>
      <c r="B39" s="69">
        <v>326977</v>
      </c>
      <c r="C39" s="72" t="s">
        <v>706</v>
      </c>
      <c r="D39" s="72" t="s">
        <v>707</v>
      </c>
      <c r="E39" s="73">
        <v>0.40025015948174097</v>
      </c>
    </row>
    <row r="40" spans="1:5">
      <c r="A40" s="69" t="s">
        <v>704</v>
      </c>
      <c r="B40" s="69">
        <v>24773</v>
      </c>
      <c r="C40" s="72" t="s">
        <v>706</v>
      </c>
      <c r="D40" s="72" t="s">
        <v>708</v>
      </c>
      <c r="E40" s="73">
        <v>6.0706563206398903E-2</v>
      </c>
    </row>
    <row r="41" spans="1:5">
      <c r="A41" s="69" t="s">
        <v>704</v>
      </c>
      <c r="B41" s="69">
        <v>469858</v>
      </c>
      <c r="C41" s="72" t="s">
        <v>706</v>
      </c>
      <c r="D41" s="72" t="s">
        <v>709</v>
      </c>
      <c r="E41" s="73">
        <v>5.3265084668362703E-2</v>
      </c>
    </row>
    <row r="42" spans="1:5">
      <c r="A42" s="69" t="s">
        <v>704</v>
      </c>
      <c r="B42" s="69">
        <v>274208</v>
      </c>
      <c r="C42" s="72" t="s">
        <v>682</v>
      </c>
      <c r="D42" s="72" t="s">
        <v>710</v>
      </c>
      <c r="E42" s="73">
        <v>2.3219260843460401E-2</v>
      </c>
    </row>
    <row r="43" spans="1:5">
      <c r="A43" s="69" t="s">
        <v>711</v>
      </c>
      <c r="B43" s="69">
        <v>145889</v>
      </c>
      <c r="C43" s="72" t="s">
        <v>712</v>
      </c>
      <c r="D43" s="72" t="s">
        <v>713</v>
      </c>
      <c r="E43" s="73">
        <v>1</v>
      </c>
    </row>
    <row r="44" spans="1:5">
      <c r="A44" s="69" t="s">
        <v>714</v>
      </c>
      <c r="B44" s="69">
        <v>9822</v>
      </c>
      <c r="C44" s="72" t="s">
        <v>680</v>
      </c>
      <c r="D44" s="72" t="s">
        <v>715</v>
      </c>
      <c r="E44" s="73">
        <v>0.905323385629488</v>
      </c>
    </row>
    <row r="45" spans="1:5">
      <c r="A45" s="69" t="s">
        <v>714</v>
      </c>
      <c r="B45" s="69">
        <v>71543</v>
      </c>
      <c r="C45" s="72" t="s">
        <v>680</v>
      </c>
      <c r="D45" s="72" t="s">
        <v>716</v>
      </c>
      <c r="E45" s="73">
        <v>9.46766143705111E-2</v>
      </c>
    </row>
    <row r="46" spans="1:5">
      <c r="A46" s="69" t="s">
        <v>717</v>
      </c>
      <c r="B46" s="69">
        <v>263681</v>
      </c>
      <c r="C46" s="72" t="s">
        <v>718</v>
      </c>
      <c r="D46" s="72" t="s">
        <v>719</v>
      </c>
      <c r="E46" s="73">
        <v>0.64677350096997699</v>
      </c>
    </row>
    <row r="47" spans="1:5">
      <c r="A47" s="69" t="s">
        <v>717</v>
      </c>
      <c r="B47" s="69">
        <v>511044</v>
      </c>
      <c r="C47" s="72" t="s">
        <v>720</v>
      </c>
      <c r="D47" s="72" t="s">
        <v>721</v>
      </c>
      <c r="E47" s="73">
        <v>0.18176335878532399</v>
      </c>
    </row>
    <row r="48" spans="1:5">
      <c r="A48" s="69" t="s">
        <v>717</v>
      </c>
      <c r="B48" s="69">
        <v>181544</v>
      </c>
      <c r="C48" s="72" t="s">
        <v>718</v>
      </c>
      <c r="D48" s="72" t="s">
        <v>719</v>
      </c>
      <c r="E48" s="73">
        <v>0.171463140244697</v>
      </c>
    </row>
    <row r="49" spans="1:5">
      <c r="A49" s="69" t="s">
        <v>722</v>
      </c>
      <c r="B49" s="69">
        <v>23757</v>
      </c>
      <c r="C49" s="72" t="s">
        <v>682</v>
      </c>
      <c r="D49" s="72" t="s">
        <v>723</v>
      </c>
      <c r="E49" s="73">
        <v>0.73401049952350805</v>
      </c>
    </row>
    <row r="50" spans="1:5">
      <c r="A50" s="69" t="s">
        <v>722</v>
      </c>
      <c r="B50" s="69">
        <v>216554</v>
      </c>
      <c r="C50" s="72" t="s">
        <v>682</v>
      </c>
      <c r="D50" s="72" t="s">
        <v>697</v>
      </c>
      <c r="E50" s="73">
        <v>0.265989500476491</v>
      </c>
    </row>
    <row r="51" spans="1:5">
      <c r="A51" s="69" t="s">
        <v>724</v>
      </c>
      <c r="B51" s="69">
        <v>177477</v>
      </c>
      <c r="C51" s="72" t="s">
        <v>712</v>
      </c>
      <c r="D51" s="72" t="s">
        <v>725</v>
      </c>
      <c r="E51" s="73">
        <v>0.17629866305296599</v>
      </c>
    </row>
    <row r="52" spans="1:5">
      <c r="A52" s="69" t="s">
        <v>724</v>
      </c>
      <c r="B52" s="69">
        <v>146564</v>
      </c>
      <c r="C52" s="72" t="s">
        <v>682</v>
      </c>
      <c r="D52" s="72" t="s">
        <v>723</v>
      </c>
      <c r="E52" s="73">
        <v>0.170667956413393</v>
      </c>
    </row>
    <row r="53" spans="1:5">
      <c r="A53" s="69" t="s">
        <v>724</v>
      </c>
      <c r="B53" s="69">
        <v>211254</v>
      </c>
      <c r="C53" s="72" t="s">
        <v>682</v>
      </c>
      <c r="D53" s="72" t="s">
        <v>700</v>
      </c>
      <c r="E53" s="73">
        <v>0.115124957980462</v>
      </c>
    </row>
    <row r="54" spans="1:5">
      <c r="A54" s="69" t="s">
        <v>724</v>
      </c>
      <c r="B54" s="69">
        <v>223351</v>
      </c>
      <c r="C54" s="72" t="s">
        <v>682</v>
      </c>
      <c r="D54" s="72" t="s">
        <v>723</v>
      </c>
      <c r="E54" s="73">
        <v>8.9103596678336505E-2</v>
      </c>
    </row>
    <row r="55" spans="1:5">
      <c r="A55" s="69" t="s">
        <v>724</v>
      </c>
      <c r="B55" s="69">
        <v>293360</v>
      </c>
      <c r="C55" s="72" t="s">
        <v>682</v>
      </c>
      <c r="D55" s="72" t="s">
        <v>700</v>
      </c>
      <c r="E55" s="73">
        <v>8.9007310417430804E-2</v>
      </c>
    </row>
    <row r="56" spans="1:5">
      <c r="A56" s="69" t="s">
        <v>724</v>
      </c>
      <c r="B56" s="69">
        <v>174019</v>
      </c>
      <c r="C56" s="72" t="s">
        <v>682</v>
      </c>
      <c r="D56" s="72" t="s">
        <v>726</v>
      </c>
      <c r="E56" s="73">
        <v>7.7663489422250598E-2</v>
      </c>
    </row>
    <row r="57" spans="1:5">
      <c r="A57" s="69" t="s">
        <v>724</v>
      </c>
      <c r="B57" s="69">
        <v>180995</v>
      </c>
      <c r="C57" s="72" t="s">
        <v>682</v>
      </c>
      <c r="D57" s="72" t="s">
        <v>700</v>
      </c>
      <c r="E57" s="73">
        <v>5.0961518614874197E-2</v>
      </c>
    </row>
    <row r="58" spans="1:5">
      <c r="A58" s="69" t="s">
        <v>724</v>
      </c>
      <c r="B58" s="69">
        <v>233848</v>
      </c>
      <c r="C58" s="72" t="s">
        <v>712</v>
      </c>
      <c r="D58" s="72" t="s">
        <v>725</v>
      </c>
      <c r="E58" s="73">
        <v>4.4317761923129001E-2</v>
      </c>
    </row>
    <row r="59" spans="1:5">
      <c r="A59" s="69" t="s">
        <v>724</v>
      </c>
      <c r="B59" s="69">
        <v>170206</v>
      </c>
      <c r="C59" s="72" t="s">
        <v>682</v>
      </c>
      <c r="D59" s="72" t="s">
        <v>727</v>
      </c>
      <c r="E59" s="73">
        <v>3.8722506109928799E-2</v>
      </c>
    </row>
    <row r="60" spans="1:5">
      <c r="A60" s="69" t="s">
        <v>724</v>
      </c>
      <c r="B60" s="69">
        <v>162109</v>
      </c>
      <c r="C60" s="72" t="s">
        <v>682</v>
      </c>
      <c r="D60" s="72" t="s">
        <v>723</v>
      </c>
      <c r="E60" s="73">
        <v>3.62342688971539E-2</v>
      </c>
    </row>
    <row r="61" spans="1:5">
      <c r="A61" s="69" t="s">
        <v>724</v>
      </c>
      <c r="B61" s="69">
        <v>538796</v>
      </c>
      <c r="C61" s="72" t="s">
        <v>682</v>
      </c>
      <c r="D61" s="72" t="s">
        <v>723</v>
      </c>
      <c r="E61" s="73">
        <v>3.4749936512138001E-2</v>
      </c>
    </row>
    <row r="62" spans="1:5">
      <c r="A62" s="69" t="s">
        <v>724</v>
      </c>
      <c r="B62" s="69">
        <v>181621</v>
      </c>
      <c r="C62" s="72" t="s">
        <v>682</v>
      </c>
      <c r="D62" s="72" t="s">
        <v>726</v>
      </c>
      <c r="E62" s="73">
        <v>2.7464672739875299E-2</v>
      </c>
    </row>
    <row r="63" spans="1:5">
      <c r="A63" s="69" t="s">
        <v>724</v>
      </c>
      <c r="B63" s="69">
        <v>132784</v>
      </c>
      <c r="C63" s="72" t="s">
        <v>682</v>
      </c>
      <c r="D63" s="72" t="s">
        <v>728</v>
      </c>
      <c r="E63" s="73">
        <v>2.3690366327069199E-2</v>
      </c>
    </row>
    <row r="64" spans="1:5">
      <c r="A64" s="69" t="s">
        <v>724</v>
      </c>
      <c r="B64" s="69">
        <v>204889</v>
      </c>
      <c r="C64" s="72" t="s">
        <v>682</v>
      </c>
      <c r="D64" s="72" t="s">
        <v>729</v>
      </c>
      <c r="E64" s="73">
        <v>1.9414330539244101E-2</v>
      </c>
    </row>
    <row r="65" spans="1:5">
      <c r="A65" s="69" t="s">
        <v>724</v>
      </c>
      <c r="B65" s="69">
        <v>227785</v>
      </c>
      <c r="C65" s="72" t="s">
        <v>730</v>
      </c>
      <c r="D65" s="72" t="s">
        <v>731</v>
      </c>
      <c r="E65" s="73">
        <v>6.57866437174598E-3</v>
      </c>
    </row>
    <row r="66" spans="1:5">
      <c r="A66" s="69" t="s">
        <v>732</v>
      </c>
      <c r="B66" s="69">
        <v>179903</v>
      </c>
      <c r="C66" s="72" t="s">
        <v>682</v>
      </c>
      <c r="D66" s="72" t="s">
        <v>733</v>
      </c>
      <c r="E66" s="73">
        <v>0.19641531664544101</v>
      </c>
    </row>
    <row r="67" spans="1:5">
      <c r="A67" s="69" t="s">
        <v>732</v>
      </c>
      <c r="B67" s="69">
        <v>470172</v>
      </c>
      <c r="C67" s="72" t="s">
        <v>682</v>
      </c>
      <c r="D67" s="72" t="s">
        <v>734</v>
      </c>
      <c r="E67" s="73">
        <v>0.193553693873146</v>
      </c>
    </row>
    <row r="68" spans="1:5">
      <c r="A68" s="69" t="s">
        <v>732</v>
      </c>
      <c r="B68" s="69">
        <v>469890</v>
      </c>
      <c r="C68" s="72" t="s">
        <v>682</v>
      </c>
      <c r="D68" s="72" t="s">
        <v>697</v>
      </c>
      <c r="E68" s="73">
        <v>0.13381782769515899</v>
      </c>
    </row>
    <row r="69" spans="1:5">
      <c r="A69" s="69" t="s">
        <v>732</v>
      </c>
      <c r="B69" s="69">
        <v>51535</v>
      </c>
      <c r="C69" s="72" t="s">
        <v>680</v>
      </c>
      <c r="D69" s="72" t="s">
        <v>735</v>
      </c>
      <c r="E69" s="73">
        <v>9.8682332594029504E-2</v>
      </c>
    </row>
    <row r="70" spans="1:5">
      <c r="A70" s="69" t="s">
        <v>732</v>
      </c>
      <c r="B70" s="69">
        <v>213255</v>
      </c>
      <c r="C70" s="72" t="s">
        <v>680</v>
      </c>
      <c r="D70" s="72" t="s">
        <v>736</v>
      </c>
      <c r="E70" s="73">
        <v>7.0387646946933405E-2</v>
      </c>
    </row>
    <row r="71" spans="1:5">
      <c r="A71" s="69" t="s">
        <v>732</v>
      </c>
      <c r="B71" s="69">
        <v>181016</v>
      </c>
      <c r="C71" s="72" t="s">
        <v>682</v>
      </c>
      <c r="D71" s="72" t="s">
        <v>729</v>
      </c>
      <c r="E71" s="73">
        <v>4.9298758176965302E-2</v>
      </c>
    </row>
    <row r="72" spans="1:5">
      <c r="A72" s="69" t="s">
        <v>732</v>
      </c>
      <c r="B72" s="69">
        <v>581652</v>
      </c>
      <c r="C72" s="72" t="s">
        <v>680</v>
      </c>
      <c r="D72" s="72" t="s">
        <v>681</v>
      </c>
      <c r="E72" s="73">
        <v>4.53028784955231E-2</v>
      </c>
    </row>
    <row r="73" spans="1:5">
      <c r="A73" s="69" t="s">
        <v>732</v>
      </c>
      <c r="B73" s="69">
        <v>173810</v>
      </c>
      <c r="C73" s="72" t="s">
        <v>682</v>
      </c>
      <c r="D73" s="72" t="s">
        <v>727</v>
      </c>
      <c r="E73" s="73">
        <v>4.4156337336785402E-2</v>
      </c>
    </row>
    <row r="74" spans="1:5">
      <c r="A74" s="69" t="s">
        <v>732</v>
      </c>
      <c r="B74" s="69">
        <v>184208</v>
      </c>
      <c r="C74" s="72" t="s">
        <v>682</v>
      </c>
      <c r="D74" s="72" t="s">
        <v>700</v>
      </c>
      <c r="E74" s="73">
        <v>4.05240098806951E-2</v>
      </c>
    </row>
    <row r="75" spans="1:5">
      <c r="A75" s="69" t="s">
        <v>732</v>
      </c>
      <c r="B75" s="69">
        <v>207466</v>
      </c>
      <c r="C75" s="72" t="s">
        <v>682</v>
      </c>
      <c r="D75" s="72" t="s">
        <v>700</v>
      </c>
      <c r="E75" s="73">
        <v>3.42672168440184E-2</v>
      </c>
    </row>
    <row r="76" spans="1:5">
      <c r="A76" s="69" t="s">
        <v>732</v>
      </c>
      <c r="B76" s="69">
        <v>358706</v>
      </c>
      <c r="C76" s="72" t="s">
        <v>685</v>
      </c>
      <c r="D76" s="72" t="s">
        <v>737</v>
      </c>
      <c r="E76" s="73">
        <v>3.2693441768293703E-2</v>
      </c>
    </row>
    <row r="77" spans="1:5">
      <c r="A77" s="69" t="s">
        <v>732</v>
      </c>
      <c r="B77" s="69">
        <v>344646</v>
      </c>
      <c r="C77" s="72" t="s">
        <v>682</v>
      </c>
      <c r="D77" s="72" t="s">
        <v>697</v>
      </c>
      <c r="E77" s="73">
        <v>1.8843644122956901E-2</v>
      </c>
    </row>
    <row r="78" spans="1:5">
      <c r="A78" s="69" t="s">
        <v>732</v>
      </c>
      <c r="B78" s="69">
        <v>165334</v>
      </c>
      <c r="C78" s="72" t="s">
        <v>682</v>
      </c>
      <c r="D78" s="72" t="s">
        <v>683</v>
      </c>
      <c r="E78" s="73">
        <v>1.4641255408712099E-2</v>
      </c>
    </row>
    <row r="79" spans="1:5">
      <c r="A79" s="69" t="s">
        <v>732</v>
      </c>
      <c r="B79" s="69">
        <v>562244</v>
      </c>
      <c r="C79" s="72" t="s">
        <v>680</v>
      </c>
      <c r="D79" s="72" t="s">
        <v>736</v>
      </c>
      <c r="E79" s="73">
        <v>1.1702985323522199E-2</v>
      </c>
    </row>
    <row r="80" spans="1:5">
      <c r="A80" s="69" t="s">
        <v>732</v>
      </c>
      <c r="B80" s="69">
        <v>193314</v>
      </c>
      <c r="C80" s="72" t="s">
        <v>682</v>
      </c>
      <c r="D80" s="72" t="s">
        <v>727</v>
      </c>
      <c r="E80" s="73">
        <v>1.0091151068532299E-2</v>
      </c>
    </row>
    <row r="81" spans="1:5">
      <c r="A81" s="69" t="s">
        <v>732</v>
      </c>
      <c r="B81" s="69">
        <v>295024</v>
      </c>
      <c r="C81" s="72" t="s">
        <v>712</v>
      </c>
      <c r="D81" s="72" t="s">
        <v>738</v>
      </c>
      <c r="E81" s="73">
        <v>5.6215038192837996E-3</v>
      </c>
    </row>
    <row r="82" spans="1:5">
      <c r="A82" s="69" t="s">
        <v>739</v>
      </c>
      <c r="B82" s="69">
        <v>37589</v>
      </c>
      <c r="C82" s="72" t="s">
        <v>682</v>
      </c>
      <c r="D82" s="72" t="s">
        <v>702</v>
      </c>
      <c r="E82" s="73">
        <v>0.78763917706065401</v>
      </c>
    </row>
    <row r="83" spans="1:5">
      <c r="A83" s="69" t="s">
        <v>739</v>
      </c>
      <c r="B83" s="69">
        <v>579564</v>
      </c>
      <c r="C83" s="72" t="s">
        <v>682</v>
      </c>
      <c r="D83" s="72" t="s">
        <v>702</v>
      </c>
      <c r="E83" s="73">
        <v>0.212360822939345</v>
      </c>
    </row>
    <row r="84" spans="1:5">
      <c r="A84" s="69" t="s">
        <v>740</v>
      </c>
      <c r="B84" s="69">
        <v>261590</v>
      </c>
      <c r="C84" s="72" t="s">
        <v>682</v>
      </c>
      <c r="D84" s="72" t="s">
        <v>723</v>
      </c>
      <c r="E84" s="73">
        <v>0.89279527877038201</v>
      </c>
    </row>
    <row r="85" spans="1:5">
      <c r="A85" s="69" t="s">
        <v>740</v>
      </c>
      <c r="B85" s="69">
        <v>199214</v>
      </c>
      <c r="C85" s="72" t="s">
        <v>682</v>
      </c>
      <c r="D85" s="72" t="s">
        <v>702</v>
      </c>
      <c r="E85" s="73">
        <v>0.10720472122961699</v>
      </c>
    </row>
    <row r="86" spans="1:5">
      <c r="A86" s="69" t="s">
        <v>741</v>
      </c>
      <c r="B86" s="69">
        <v>262492</v>
      </c>
      <c r="C86" s="72" t="s">
        <v>682</v>
      </c>
      <c r="D86" s="72" t="s">
        <v>702</v>
      </c>
      <c r="E86" s="73">
        <v>1</v>
      </c>
    </row>
    <row r="87" spans="1:5">
      <c r="A87" s="69" t="s">
        <v>742</v>
      </c>
      <c r="B87" s="69">
        <v>294639</v>
      </c>
      <c r="C87" s="72" t="s">
        <v>685</v>
      </c>
      <c r="D87" s="72" t="s">
        <v>686</v>
      </c>
      <c r="E87" s="73">
        <v>0.74203468131411898</v>
      </c>
    </row>
    <row r="88" spans="1:5">
      <c r="A88" s="69" t="s">
        <v>742</v>
      </c>
      <c r="B88" s="69">
        <v>313166</v>
      </c>
      <c r="C88" s="72" t="s">
        <v>685</v>
      </c>
      <c r="D88" s="72" t="s">
        <v>686</v>
      </c>
      <c r="E88" s="73">
        <v>0.25796531868588002</v>
      </c>
    </row>
    <row r="89" spans="1:5">
      <c r="A89" s="69" t="s">
        <v>743</v>
      </c>
      <c r="B89" s="69">
        <v>258691</v>
      </c>
      <c r="C89" s="72" t="s">
        <v>685</v>
      </c>
      <c r="D89" s="72" t="s">
        <v>744</v>
      </c>
      <c r="E89" s="73">
        <v>1</v>
      </c>
    </row>
    <row r="90" spans="1:5">
      <c r="A90" s="69" t="s">
        <v>745</v>
      </c>
      <c r="B90" s="69">
        <v>113333</v>
      </c>
      <c r="C90" s="72" t="s">
        <v>685</v>
      </c>
      <c r="D90" s="72" t="s">
        <v>746</v>
      </c>
      <c r="E90" s="73">
        <v>0.65387554104540302</v>
      </c>
    </row>
    <row r="91" spans="1:5">
      <c r="A91" s="69" t="s">
        <v>745</v>
      </c>
      <c r="B91" s="69">
        <v>541301</v>
      </c>
      <c r="C91" s="72" t="s">
        <v>685</v>
      </c>
      <c r="D91" s="72" t="s">
        <v>746</v>
      </c>
      <c r="E91" s="73">
        <v>0.34612445895459598</v>
      </c>
    </row>
    <row r="92" spans="1:5">
      <c r="A92" s="69" t="s">
        <v>747</v>
      </c>
      <c r="B92" s="69">
        <v>248140</v>
      </c>
      <c r="C92" s="72" t="s">
        <v>685</v>
      </c>
      <c r="D92" s="72" t="s">
        <v>748</v>
      </c>
      <c r="E92" s="73">
        <v>1</v>
      </c>
    </row>
    <row r="93" spans="1:5">
      <c r="A93" s="69" t="s">
        <v>749</v>
      </c>
      <c r="B93" s="69">
        <v>322219</v>
      </c>
      <c r="C93" s="72" t="s">
        <v>680</v>
      </c>
      <c r="D93" s="72" t="s">
        <v>750</v>
      </c>
      <c r="E93" s="73">
        <v>0.97762282177744397</v>
      </c>
    </row>
    <row r="94" spans="1:5">
      <c r="A94" s="69" t="s">
        <v>749</v>
      </c>
      <c r="B94" s="69">
        <v>214009</v>
      </c>
      <c r="C94" s="72" t="s">
        <v>682</v>
      </c>
      <c r="D94" s="72" t="s">
        <v>700</v>
      </c>
      <c r="E94" s="73">
        <v>2.23771782225551E-2</v>
      </c>
    </row>
    <row r="95" spans="1:5">
      <c r="A95" s="69" t="s">
        <v>751</v>
      </c>
      <c r="B95" s="69">
        <v>259569</v>
      </c>
      <c r="C95" s="72" t="s">
        <v>685</v>
      </c>
      <c r="D95" s="72" t="s">
        <v>752</v>
      </c>
      <c r="E95" s="73">
        <v>0.58514223865552495</v>
      </c>
    </row>
    <row r="96" spans="1:5">
      <c r="A96" s="69" t="s">
        <v>751</v>
      </c>
      <c r="B96" s="69">
        <v>274244</v>
      </c>
      <c r="C96" s="72" t="s">
        <v>685</v>
      </c>
      <c r="D96" s="72" t="s">
        <v>691</v>
      </c>
      <c r="E96" s="73">
        <v>0.10464047136144999</v>
      </c>
    </row>
    <row r="97" spans="1:5">
      <c r="A97" s="69" t="s">
        <v>751</v>
      </c>
      <c r="B97" s="69">
        <v>169182</v>
      </c>
      <c r="C97" s="72" t="s">
        <v>680</v>
      </c>
      <c r="D97" s="72" t="s">
        <v>753</v>
      </c>
      <c r="E97" s="73">
        <v>7.95925905189976E-2</v>
      </c>
    </row>
    <row r="98" spans="1:5">
      <c r="A98" s="69" t="s">
        <v>751</v>
      </c>
      <c r="B98" s="69">
        <v>109541</v>
      </c>
      <c r="C98" s="72" t="s">
        <v>685</v>
      </c>
      <c r="D98" s="72" t="s">
        <v>754</v>
      </c>
      <c r="E98" s="73">
        <v>7.0417358935811997E-2</v>
      </c>
    </row>
    <row r="99" spans="1:5">
      <c r="A99" s="69" t="s">
        <v>751</v>
      </c>
      <c r="B99" s="69">
        <v>13860</v>
      </c>
      <c r="C99" s="72" t="s">
        <v>682</v>
      </c>
      <c r="D99" s="72" t="s">
        <v>755</v>
      </c>
      <c r="E99" s="73">
        <v>3.8999026830511999E-2</v>
      </c>
    </row>
    <row r="100" spans="1:5">
      <c r="A100" s="69" t="s">
        <v>751</v>
      </c>
      <c r="B100" s="69">
        <v>109956</v>
      </c>
      <c r="C100" s="72" t="s">
        <v>685</v>
      </c>
      <c r="D100" s="72" t="s">
        <v>756</v>
      </c>
      <c r="E100" s="73">
        <v>2.6572905566281401E-2</v>
      </c>
    </row>
    <row r="101" spans="1:5">
      <c r="A101" s="69" t="s">
        <v>751</v>
      </c>
      <c r="B101" s="69">
        <v>347862</v>
      </c>
      <c r="C101" s="72" t="s">
        <v>685</v>
      </c>
      <c r="D101" s="72" t="s">
        <v>757</v>
      </c>
      <c r="E101" s="73">
        <v>1.37033311075143E-2</v>
      </c>
    </row>
    <row r="102" spans="1:5">
      <c r="A102" s="69" t="s">
        <v>751</v>
      </c>
      <c r="B102" s="69">
        <v>511415</v>
      </c>
      <c r="C102" s="72" t="s">
        <v>680</v>
      </c>
      <c r="D102" s="72" t="s">
        <v>758</v>
      </c>
      <c r="E102" s="73">
        <v>1.15162743719692E-2</v>
      </c>
    </row>
    <row r="103" spans="1:5">
      <c r="A103" s="69" t="s">
        <v>751</v>
      </c>
      <c r="B103" s="69">
        <v>181882</v>
      </c>
      <c r="C103" s="72" t="s">
        <v>682</v>
      </c>
      <c r="D103" s="72" t="s">
        <v>729</v>
      </c>
      <c r="E103" s="73">
        <v>1.09159715249701E-2</v>
      </c>
    </row>
    <row r="104" spans="1:5">
      <c r="A104" s="69" t="s">
        <v>751</v>
      </c>
      <c r="B104" s="69">
        <v>571220</v>
      </c>
      <c r="C104" s="72" t="s">
        <v>682</v>
      </c>
      <c r="D104" s="72" t="s">
        <v>759</v>
      </c>
      <c r="E104" s="73">
        <v>9.8894083036324305E-3</v>
      </c>
    </row>
    <row r="105" spans="1:5">
      <c r="A105" s="69" t="s">
        <v>751</v>
      </c>
      <c r="B105" s="69">
        <v>184967</v>
      </c>
      <c r="C105" s="72" t="s">
        <v>682</v>
      </c>
      <c r="D105" s="72" t="s">
        <v>759</v>
      </c>
      <c r="E105" s="73">
        <v>9.2348557150990704E-3</v>
      </c>
    </row>
    <row r="106" spans="1:5">
      <c r="A106" s="69" t="s">
        <v>751</v>
      </c>
      <c r="B106" s="69">
        <v>266274</v>
      </c>
      <c r="C106" s="72" t="s">
        <v>682</v>
      </c>
      <c r="D106" s="72" t="s">
        <v>759</v>
      </c>
      <c r="E106" s="73">
        <v>8.47996262365216E-3</v>
      </c>
    </row>
    <row r="107" spans="1:5">
      <c r="A107" s="69" t="s">
        <v>751</v>
      </c>
      <c r="B107" s="69">
        <v>124309</v>
      </c>
      <c r="C107" s="72" t="s">
        <v>680</v>
      </c>
      <c r="D107" s="72" t="s">
        <v>760</v>
      </c>
      <c r="E107" s="73">
        <v>3.9860919680520203E-3</v>
      </c>
    </row>
    <row r="108" spans="1:5">
      <c r="A108" s="69" t="s">
        <v>751</v>
      </c>
      <c r="B108" s="69">
        <v>180415</v>
      </c>
      <c r="C108" s="72" t="s">
        <v>682</v>
      </c>
      <c r="D108" s="72" t="s">
        <v>759</v>
      </c>
      <c r="E108" s="73">
        <v>3.5757222626907402E-3</v>
      </c>
    </row>
    <row r="109" spans="1:5">
      <c r="A109" s="69" t="s">
        <v>751</v>
      </c>
      <c r="B109" s="69">
        <v>296918</v>
      </c>
      <c r="C109" s="72" t="s">
        <v>682</v>
      </c>
      <c r="D109" s="72" t="s">
        <v>702</v>
      </c>
      <c r="E109" s="73">
        <v>3.2453565375220599E-3</v>
      </c>
    </row>
    <row r="110" spans="1:5">
      <c r="A110" s="69" t="s">
        <v>751</v>
      </c>
      <c r="B110" s="69">
        <v>186640</v>
      </c>
      <c r="C110" s="72" t="s">
        <v>682</v>
      </c>
      <c r="D110" s="72" t="s">
        <v>700</v>
      </c>
      <c r="E110" s="73">
        <v>2.9429762147534402E-3</v>
      </c>
    </row>
    <row r="111" spans="1:5">
      <c r="A111" s="69" t="s">
        <v>751</v>
      </c>
      <c r="B111" s="69">
        <v>209196</v>
      </c>
      <c r="C111" s="72" t="s">
        <v>682</v>
      </c>
      <c r="D111" s="72" t="s">
        <v>759</v>
      </c>
      <c r="E111" s="73">
        <v>2.89371712914942E-3</v>
      </c>
    </row>
    <row r="112" spans="1:5">
      <c r="A112" s="69" t="s">
        <v>751</v>
      </c>
      <c r="B112" s="69">
        <v>366044</v>
      </c>
      <c r="C112" s="72" t="s">
        <v>685</v>
      </c>
      <c r="D112" s="72" t="s">
        <v>761</v>
      </c>
      <c r="E112" s="73">
        <v>1.9533000200804601E-3</v>
      </c>
    </row>
    <row r="113" spans="1:5">
      <c r="A113" s="69" t="s">
        <v>751</v>
      </c>
      <c r="B113" s="69">
        <v>208485</v>
      </c>
      <c r="C113" s="72" t="s">
        <v>682</v>
      </c>
      <c r="D113" s="72" t="s">
        <v>759</v>
      </c>
      <c r="E113" s="73">
        <v>1.8793044732644799E-3</v>
      </c>
    </row>
    <row r="114" spans="1:5">
      <c r="A114" s="69" t="s">
        <v>751</v>
      </c>
      <c r="B114" s="69">
        <v>145236</v>
      </c>
      <c r="C114" s="72" t="s">
        <v>682</v>
      </c>
      <c r="D114" s="72" t="s">
        <v>683</v>
      </c>
      <c r="E114" s="73">
        <v>1.54109242550961E-3</v>
      </c>
    </row>
    <row r="115" spans="1:5">
      <c r="A115" s="69" t="s">
        <v>751</v>
      </c>
      <c r="B115" s="69">
        <v>216862</v>
      </c>
      <c r="C115" s="72" t="s">
        <v>682</v>
      </c>
      <c r="D115" s="72" t="s">
        <v>700</v>
      </c>
      <c r="E115" s="73">
        <v>1.47891000738386E-3</v>
      </c>
    </row>
    <row r="116" spans="1:5">
      <c r="A116" s="69" t="s">
        <v>751</v>
      </c>
      <c r="B116" s="69">
        <v>470761</v>
      </c>
      <c r="C116" s="72" t="s">
        <v>685</v>
      </c>
      <c r="D116" s="72" t="s">
        <v>762</v>
      </c>
      <c r="E116" s="73">
        <v>1.4192683051012199E-3</v>
      </c>
    </row>
    <row r="117" spans="1:5">
      <c r="A117" s="69" t="s">
        <v>751</v>
      </c>
      <c r="B117" s="69">
        <v>355533</v>
      </c>
      <c r="C117" s="72" t="s">
        <v>682</v>
      </c>
      <c r="D117" s="72" t="s">
        <v>697</v>
      </c>
      <c r="E117" s="73">
        <v>1.34459680538575E-3</v>
      </c>
    </row>
    <row r="118" spans="1:5">
      <c r="A118" s="69" t="s">
        <v>751</v>
      </c>
      <c r="B118" s="69">
        <v>574792</v>
      </c>
      <c r="C118" s="72" t="s">
        <v>685</v>
      </c>
      <c r="D118" s="72" t="s">
        <v>761</v>
      </c>
      <c r="E118" s="73">
        <v>1.1128141919330399E-3</v>
      </c>
    </row>
    <row r="119" spans="1:5">
      <c r="A119" s="69" t="s">
        <v>751</v>
      </c>
      <c r="B119" s="69">
        <v>249661</v>
      </c>
      <c r="C119" s="72" t="s">
        <v>685</v>
      </c>
      <c r="D119" s="72" t="s">
        <v>746</v>
      </c>
      <c r="E119" s="73">
        <v>9.6542721347058998E-4</v>
      </c>
    </row>
    <row r="120" spans="1:5">
      <c r="A120" s="69" t="s">
        <v>751</v>
      </c>
      <c r="B120" s="69">
        <v>302160</v>
      </c>
      <c r="C120" s="72" t="s">
        <v>682</v>
      </c>
      <c r="D120" s="72" t="s">
        <v>700</v>
      </c>
      <c r="E120" s="73">
        <v>7.8652434014230596E-4</v>
      </c>
    </row>
    <row r="121" spans="1:5">
      <c r="A121" s="69" t="s">
        <v>751</v>
      </c>
      <c r="B121" s="69">
        <v>203545</v>
      </c>
      <c r="C121" s="72" t="s">
        <v>682</v>
      </c>
      <c r="D121" s="72" t="s">
        <v>759</v>
      </c>
      <c r="E121" s="73">
        <v>7.7854726708298505E-4</v>
      </c>
    </row>
    <row r="122" spans="1:5">
      <c r="A122" s="69" t="s">
        <v>751</v>
      </c>
      <c r="B122" s="69">
        <v>107252</v>
      </c>
      <c r="C122" s="72" t="s">
        <v>685</v>
      </c>
      <c r="D122" s="72" t="s">
        <v>761</v>
      </c>
      <c r="E122" s="73">
        <v>5.8642285648893703E-4</v>
      </c>
    </row>
    <row r="123" spans="1:5">
      <c r="A123" s="69" t="s">
        <v>751</v>
      </c>
      <c r="B123" s="69">
        <v>355246</v>
      </c>
      <c r="C123" s="72" t="s">
        <v>685</v>
      </c>
      <c r="D123" s="72" t="s">
        <v>761</v>
      </c>
      <c r="E123" s="73">
        <v>4.0553246657332301E-4</v>
      </c>
    </row>
    <row r="124" spans="1:5">
      <c r="A124" s="69" t="s">
        <v>763</v>
      </c>
      <c r="B124" s="69">
        <v>198251</v>
      </c>
      <c r="C124" s="72" t="s">
        <v>682</v>
      </c>
      <c r="D124" s="72" t="s">
        <v>764</v>
      </c>
      <c r="E124" s="73">
        <v>0.64181223901124895</v>
      </c>
    </row>
    <row r="125" spans="1:5">
      <c r="A125" s="69" t="s">
        <v>763</v>
      </c>
      <c r="B125" s="69">
        <v>15716</v>
      </c>
      <c r="C125" s="72" t="s">
        <v>712</v>
      </c>
      <c r="D125" s="72" t="s">
        <v>765</v>
      </c>
      <c r="E125" s="73">
        <v>0.25476646230784</v>
      </c>
    </row>
    <row r="126" spans="1:5">
      <c r="A126" s="69" t="s">
        <v>763</v>
      </c>
      <c r="B126" s="69">
        <v>204917</v>
      </c>
      <c r="C126" s="72" t="s">
        <v>680</v>
      </c>
      <c r="D126" s="72" t="s">
        <v>750</v>
      </c>
      <c r="E126" s="73">
        <v>8.2169667366678203E-2</v>
      </c>
    </row>
    <row r="127" spans="1:5">
      <c r="A127" s="69" t="s">
        <v>763</v>
      </c>
      <c r="B127" s="69">
        <v>294439</v>
      </c>
      <c r="C127" s="72" t="s">
        <v>682</v>
      </c>
      <c r="D127" s="72" t="s">
        <v>766</v>
      </c>
      <c r="E127" s="73">
        <v>1.46972064796431E-2</v>
      </c>
    </row>
    <row r="128" spans="1:5">
      <c r="A128" s="69" t="s">
        <v>763</v>
      </c>
      <c r="B128" s="69">
        <v>470451</v>
      </c>
      <c r="C128" s="72" t="s">
        <v>720</v>
      </c>
      <c r="D128" s="72" t="s">
        <v>721</v>
      </c>
      <c r="E128" s="73">
        <v>6.5544248345888803E-3</v>
      </c>
    </row>
    <row r="129" spans="1:5">
      <c r="A129" s="69" t="s">
        <v>767</v>
      </c>
      <c r="B129" s="69">
        <v>10517</v>
      </c>
      <c r="C129" s="72" t="s">
        <v>680</v>
      </c>
      <c r="D129" s="72" t="s">
        <v>768</v>
      </c>
      <c r="E129" s="73">
        <v>0.17150566305550599</v>
      </c>
    </row>
    <row r="130" spans="1:5">
      <c r="A130" s="69" t="s">
        <v>767</v>
      </c>
      <c r="B130" s="69">
        <v>179460</v>
      </c>
      <c r="C130" s="72" t="s">
        <v>682</v>
      </c>
      <c r="D130" s="72" t="s">
        <v>702</v>
      </c>
      <c r="E130" s="73">
        <v>0.13460842857630201</v>
      </c>
    </row>
    <row r="131" spans="1:5">
      <c r="A131" s="69" t="s">
        <v>767</v>
      </c>
      <c r="B131" s="69">
        <v>165734</v>
      </c>
      <c r="C131" s="72" t="s">
        <v>682</v>
      </c>
      <c r="D131" s="72" t="s">
        <v>759</v>
      </c>
      <c r="E131" s="73">
        <v>0.133763816999385</v>
      </c>
    </row>
    <row r="132" spans="1:5">
      <c r="A132" s="69" t="s">
        <v>767</v>
      </c>
      <c r="B132" s="69">
        <v>192132</v>
      </c>
      <c r="C132" s="72" t="s">
        <v>680</v>
      </c>
      <c r="D132" s="72" t="s">
        <v>768</v>
      </c>
      <c r="E132" s="73">
        <v>0.10360984358030099</v>
      </c>
    </row>
    <row r="133" spans="1:5">
      <c r="A133" s="69" t="s">
        <v>767</v>
      </c>
      <c r="B133" s="69">
        <v>179408</v>
      </c>
      <c r="C133" s="72" t="s">
        <v>682</v>
      </c>
      <c r="D133" s="72" t="s">
        <v>727</v>
      </c>
      <c r="E133" s="73">
        <v>0.101933942464386</v>
      </c>
    </row>
    <row r="134" spans="1:5">
      <c r="A134" s="69" t="s">
        <v>767</v>
      </c>
      <c r="B134" s="69">
        <v>187360</v>
      </c>
      <c r="C134" s="72" t="s">
        <v>682</v>
      </c>
      <c r="D134" s="72" t="s">
        <v>702</v>
      </c>
      <c r="E134" s="73">
        <v>9.0339009782132093E-2</v>
      </c>
    </row>
    <row r="135" spans="1:5">
      <c r="A135" s="69" t="s">
        <v>767</v>
      </c>
      <c r="B135" s="69">
        <v>165261</v>
      </c>
      <c r="C135" s="72" t="s">
        <v>682</v>
      </c>
      <c r="D135" s="72" t="s">
        <v>769</v>
      </c>
      <c r="E135" s="73">
        <v>7.4999735881904603E-2</v>
      </c>
    </row>
    <row r="136" spans="1:5">
      <c r="A136" s="69" t="s">
        <v>767</v>
      </c>
      <c r="B136" s="69">
        <v>249271</v>
      </c>
      <c r="C136" s="72" t="s">
        <v>682</v>
      </c>
      <c r="D136" s="72" t="s">
        <v>700</v>
      </c>
      <c r="E136" s="73">
        <v>5.06170826896922E-2</v>
      </c>
    </row>
    <row r="137" spans="1:5">
      <c r="A137" s="69" t="s">
        <v>767</v>
      </c>
      <c r="B137" s="69">
        <v>203788</v>
      </c>
      <c r="C137" s="72" t="s">
        <v>682</v>
      </c>
      <c r="D137" s="72" t="s">
        <v>702</v>
      </c>
      <c r="E137" s="73">
        <v>4.0155496900205798E-2</v>
      </c>
    </row>
    <row r="138" spans="1:5">
      <c r="A138" s="69" t="s">
        <v>767</v>
      </c>
      <c r="B138" s="69">
        <v>210552</v>
      </c>
      <c r="C138" s="72" t="s">
        <v>682</v>
      </c>
      <c r="D138" s="72" t="s">
        <v>700</v>
      </c>
      <c r="E138" s="73">
        <v>3.0359867538563901E-2</v>
      </c>
    </row>
    <row r="139" spans="1:5">
      <c r="A139" s="69" t="s">
        <v>767</v>
      </c>
      <c r="B139" s="69">
        <v>182506</v>
      </c>
      <c r="C139" s="72" t="s">
        <v>682</v>
      </c>
      <c r="D139" s="72" t="s">
        <v>764</v>
      </c>
      <c r="E139" s="73">
        <v>1.7200247932799801E-2</v>
      </c>
    </row>
    <row r="140" spans="1:5">
      <c r="A140" s="69" t="s">
        <v>767</v>
      </c>
      <c r="B140" s="69">
        <v>349949</v>
      </c>
      <c r="C140" s="72" t="s">
        <v>682</v>
      </c>
      <c r="D140" s="72" t="s">
        <v>700</v>
      </c>
      <c r="E140" s="73">
        <v>1.6415083110373398E-2</v>
      </c>
    </row>
    <row r="141" spans="1:5">
      <c r="A141" s="69" t="s">
        <v>767</v>
      </c>
      <c r="B141" s="69">
        <v>469991</v>
      </c>
      <c r="C141" s="72" t="s">
        <v>682</v>
      </c>
      <c r="D141" s="72" t="s">
        <v>770</v>
      </c>
      <c r="E141" s="73">
        <v>1.43691024777868E-2</v>
      </c>
    </row>
    <row r="142" spans="1:5">
      <c r="A142" s="69" t="s">
        <v>767</v>
      </c>
      <c r="B142" s="69">
        <v>171788</v>
      </c>
      <c r="C142" s="72" t="s">
        <v>682</v>
      </c>
      <c r="D142" s="72" t="s">
        <v>700</v>
      </c>
      <c r="E142" s="73">
        <v>1.2081454736029101E-2</v>
      </c>
    </row>
    <row r="143" spans="1:5">
      <c r="A143" s="69" t="s">
        <v>767</v>
      </c>
      <c r="B143" s="69">
        <v>109807</v>
      </c>
      <c r="C143" s="72" t="s">
        <v>712</v>
      </c>
      <c r="D143" s="72" t="s">
        <v>771</v>
      </c>
      <c r="E143" s="73">
        <v>8.0412242746285608E-3</v>
      </c>
    </row>
    <row r="144" spans="1:5">
      <c r="A144" s="69" t="s">
        <v>772</v>
      </c>
      <c r="B144" s="69">
        <v>244304</v>
      </c>
      <c r="C144" s="72" t="s">
        <v>685</v>
      </c>
      <c r="D144" s="72" t="s">
        <v>686</v>
      </c>
      <c r="E144" s="73">
        <v>0.75262172206468902</v>
      </c>
    </row>
    <row r="145" spans="1:5">
      <c r="A145" s="69" t="s">
        <v>772</v>
      </c>
      <c r="B145" s="69">
        <v>178399</v>
      </c>
      <c r="C145" s="72" t="s">
        <v>773</v>
      </c>
      <c r="D145" s="72" t="s">
        <v>774</v>
      </c>
      <c r="E145" s="73">
        <v>0.187464688796598</v>
      </c>
    </row>
    <row r="146" spans="1:5">
      <c r="A146" s="69" t="s">
        <v>772</v>
      </c>
      <c r="B146" s="69">
        <v>49274</v>
      </c>
      <c r="C146" s="72" t="s">
        <v>682</v>
      </c>
      <c r="D146" s="72" t="s">
        <v>702</v>
      </c>
      <c r="E146" s="73">
        <v>3.3544193122620698E-2</v>
      </c>
    </row>
    <row r="147" spans="1:5">
      <c r="A147" s="69" t="s">
        <v>772</v>
      </c>
      <c r="B147" s="69">
        <v>113865</v>
      </c>
      <c r="C147" s="72" t="s">
        <v>680</v>
      </c>
      <c r="D147" s="72" t="s">
        <v>681</v>
      </c>
      <c r="E147" s="73">
        <v>2.4539170188686999E-2</v>
      </c>
    </row>
    <row r="148" spans="1:5">
      <c r="A148" s="69" t="s">
        <v>772</v>
      </c>
      <c r="B148" s="69">
        <v>157193</v>
      </c>
      <c r="C148" s="72" t="s">
        <v>682</v>
      </c>
      <c r="D148" s="72" t="s">
        <v>723</v>
      </c>
      <c r="E148" s="73">
        <v>1.8302258274032501E-3</v>
      </c>
    </row>
    <row r="149" spans="1:5">
      <c r="A149" s="69" t="s">
        <v>775</v>
      </c>
      <c r="B149" s="69">
        <v>307154</v>
      </c>
      <c r="C149" s="72" t="s">
        <v>685</v>
      </c>
      <c r="D149" s="72" t="s">
        <v>776</v>
      </c>
      <c r="E149" s="73">
        <v>0.36235359774916898</v>
      </c>
    </row>
    <row r="150" spans="1:5">
      <c r="A150" s="69" t="s">
        <v>775</v>
      </c>
      <c r="B150" s="69">
        <v>6821</v>
      </c>
      <c r="C150" s="72" t="s">
        <v>680</v>
      </c>
      <c r="D150" s="72" t="s">
        <v>736</v>
      </c>
      <c r="E150" s="73">
        <v>0.22317637741875199</v>
      </c>
    </row>
    <row r="151" spans="1:5">
      <c r="A151" s="69" t="s">
        <v>775</v>
      </c>
      <c r="B151" s="69">
        <v>329728</v>
      </c>
      <c r="C151" s="72" t="s">
        <v>685</v>
      </c>
      <c r="D151" s="72" t="s">
        <v>776</v>
      </c>
      <c r="E151" s="73">
        <v>0.171905671235762</v>
      </c>
    </row>
    <row r="152" spans="1:5">
      <c r="A152" s="69" t="s">
        <v>775</v>
      </c>
      <c r="B152" s="69">
        <v>2000</v>
      </c>
      <c r="C152" s="72" t="s">
        <v>685</v>
      </c>
      <c r="D152" s="72" t="s">
        <v>777</v>
      </c>
      <c r="E152" s="73">
        <v>6.6237644558471101E-2</v>
      </c>
    </row>
    <row r="153" spans="1:5">
      <c r="A153" s="69" t="s">
        <v>775</v>
      </c>
      <c r="B153" s="69">
        <v>268604</v>
      </c>
      <c r="C153" s="72" t="s">
        <v>685</v>
      </c>
      <c r="D153" s="72" t="s">
        <v>776</v>
      </c>
      <c r="E153" s="73">
        <v>3.07660654973607E-2</v>
      </c>
    </row>
    <row r="154" spans="1:5">
      <c r="A154" s="69" t="s">
        <v>775</v>
      </c>
      <c r="B154" s="69">
        <v>561987</v>
      </c>
      <c r="C154" s="72" t="s">
        <v>773</v>
      </c>
      <c r="D154" s="72" t="s">
        <v>774</v>
      </c>
      <c r="E154" s="73">
        <v>2.67547324419482E-2</v>
      </c>
    </row>
    <row r="155" spans="1:5">
      <c r="A155" s="69" t="s">
        <v>775</v>
      </c>
      <c r="B155" s="69">
        <v>180927</v>
      </c>
      <c r="C155" s="72" t="s">
        <v>682</v>
      </c>
      <c r="D155" s="72" t="s">
        <v>778</v>
      </c>
      <c r="E155" s="73">
        <v>2.2384951719506E-2</v>
      </c>
    </row>
    <row r="156" spans="1:5">
      <c r="A156" s="69" t="s">
        <v>775</v>
      </c>
      <c r="B156" s="69">
        <v>44821</v>
      </c>
      <c r="C156" s="72" t="s">
        <v>685</v>
      </c>
      <c r="D156" s="72" t="s">
        <v>776</v>
      </c>
      <c r="E156" s="73">
        <v>1.94121745995561E-2</v>
      </c>
    </row>
    <row r="157" spans="1:5">
      <c r="A157" s="69" t="s">
        <v>775</v>
      </c>
      <c r="B157" s="69">
        <v>271214</v>
      </c>
      <c r="C157" s="72" t="s">
        <v>685</v>
      </c>
      <c r="D157" s="72" t="s">
        <v>686</v>
      </c>
      <c r="E157" s="73">
        <v>1.7910751785276902E-2</v>
      </c>
    </row>
    <row r="158" spans="1:5">
      <c r="A158" s="69" t="s">
        <v>775</v>
      </c>
      <c r="B158" s="69">
        <v>209122</v>
      </c>
      <c r="C158" s="72" t="s">
        <v>682</v>
      </c>
      <c r="D158" s="72" t="s">
        <v>700</v>
      </c>
      <c r="E158" s="73">
        <v>7.0953021716404401E-3</v>
      </c>
    </row>
    <row r="159" spans="1:5">
      <c r="A159" s="69" t="s">
        <v>775</v>
      </c>
      <c r="B159" s="69">
        <v>172962</v>
      </c>
      <c r="C159" s="72" t="s">
        <v>685</v>
      </c>
      <c r="D159" s="72" t="s">
        <v>776</v>
      </c>
      <c r="E159" s="73">
        <v>6.8446023648319199E-3</v>
      </c>
    </row>
    <row r="160" spans="1:5">
      <c r="A160" s="69" t="s">
        <v>775</v>
      </c>
      <c r="B160" s="69">
        <v>104793</v>
      </c>
      <c r="C160" s="72" t="s">
        <v>680</v>
      </c>
      <c r="D160" s="72" t="s">
        <v>736</v>
      </c>
      <c r="E160" s="73">
        <v>6.7578910073507097E-3</v>
      </c>
    </row>
    <row r="161" spans="1:5">
      <c r="A161" s="69" t="s">
        <v>775</v>
      </c>
      <c r="B161" s="69">
        <v>195206</v>
      </c>
      <c r="C161" s="72" t="s">
        <v>685</v>
      </c>
      <c r="D161" s="72" t="s">
        <v>776</v>
      </c>
      <c r="E161" s="73">
        <v>6.6709541470357601E-3</v>
      </c>
    </row>
    <row r="162" spans="1:5">
      <c r="A162" s="69" t="s">
        <v>775</v>
      </c>
      <c r="B162" s="69">
        <v>570110</v>
      </c>
      <c r="C162" s="72" t="s">
        <v>685</v>
      </c>
      <c r="D162" s="72" t="s">
        <v>686</v>
      </c>
      <c r="E162" s="73">
        <v>5.8000792223579303E-3</v>
      </c>
    </row>
    <row r="163" spans="1:5">
      <c r="A163" s="69" t="s">
        <v>775</v>
      </c>
      <c r="B163" s="69">
        <v>315575</v>
      </c>
      <c r="C163" s="72" t="s">
        <v>685</v>
      </c>
      <c r="D163" s="72" t="s">
        <v>779</v>
      </c>
      <c r="E163" s="73">
        <v>5.3906333275784198E-3</v>
      </c>
    </row>
    <row r="164" spans="1:5">
      <c r="A164" s="69" t="s">
        <v>775</v>
      </c>
      <c r="B164" s="69">
        <v>287510</v>
      </c>
      <c r="C164" s="72" t="s">
        <v>712</v>
      </c>
      <c r="D164" s="72" t="s">
        <v>780</v>
      </c>
      <c r="E164" s="73">
        <v>3.0377542692285602E-3</v>
      </c>
    </row>
    <row r="165" spans="1:5">
      <c r="A165" s="69" t="s">
        <v>775</v>
      </c>
      <c r="B165" s="69">
        <v>205290</v>
      </c>
      <c r="C165" s="72" t="s">
        <v>685</v>
      </c>
      <c r="D165" s="72" t="s">
        <v>686</v>
      </c>
      <c r="E165" s="73">
        <v>2.6463393004358101E-3</v>
      </c>
    </row>
    <row r="166" spans="1:5">
      <c r="A166" s="69" t="s">
        <v>775</v>
      </c>
      <c r="B166" s="69">
        <v>41229</v>
      </c>
      <c r="C166" s="72" t="s">
        <v>680</v>
      </c>
      <c r="D166" s="72" t="s">
        <v>736</v>
      </c>
      <c r="E166" s="73">
        <v>2.0450621002091802E-3</v>
      </c>
    </row>
    <row r="167" spans="1:5">
      <c r="A167" s="69" t="s">
        <v>775</v>
      </c>
      <c r="B167" s="69">
        <v>184464</v>
      </c>
      <c r="C167" s="72" t="s">
        <v>685</v>
      </c>
      <c r="D167" s="72" t="s">
        <v>776</v>
      </c>
      <c r="E167" s="73">
        <v>1.9749406759355299E-3</v>
      </c>
    </row>
    <row r="168" spans="1:5">
      <c r="A168" s="69" t="s">
        <v>775</v>
      </c>
      <c r="B168" s="69">
        <v>294196</v>
      </c>
      <c r="C168" s="72" t="s">
        <v>685</v>
      </c>
      <c r="D168" s="72" t="s">
        <v>776</v>
      </c>
      <c r="E168" s="73">
        <v>1.74933570483539E-3</v>
      </c>
    </row>
    <row r="169" spans="1:5">
      <c r="A169" s="69" t="s">
        <v>775</v>
      </c>
      <c r="B169" s="69">
        <v>99603</v>
      </c>
      <c r="C169" s="72" t="s">
        <v>682</v>
      </c>
      <c r="D169" s="72" t="s">
        <v>781</v>
      </c>
      <c r="E169" s="73">
        <v>1.7183307151484701E-3</v>
      </c>
    </row>
    <row r="170" spans="1:5">
      <c r="A170" s="69" t="s">
        <v>775</v>
      </c>
      <c r="B170" s="69">
        <v>38895</v>
      </c>
      <c r="C170" s="72" t="s">
        <v>685</v>
      </c>
      <c r="D170" s="72" t="s">
        <v>691</v>
      </c>
      <c r="E170" s="73">
        <v>1.6146509639418799E-3</v>
      </c>
    </row>
    <row r="171" spans="1:5">
      <c r="A171" s="69" t="s">
        <v>775</v>
      </c>
      <c r="B171" s="69">
        <v>178347</v>
      </c>
      <c r="C171" s="72" t="s">
        <v>712</v>
      </c>
      <c r="D171" s="72" t="s">
        <v>738</v>
      </c>
      <c r="E171" s="73">
        <v>1.1843459931638099E-3</v>
      </c>
    </row>
    <row r="172" spans="1:5">
      <c r="A172" s="69" t="s">
        <v>775</v>
      </c>
      <c r="B172" s="69">
        <v>185187</v>
      </c>
      <c r="C172" s="72" t="s">
        <v>685</v>
      </c>
      <c r="D172" s="72" t="s">
        <v>691</v>
      </c>
      <c r="E172" s="73">
        <v>1.0367103366202999E-3</v>
      </c>
    </row>
    <row r="173" spans="1:5">
      <c r="A173" s="69" t="s">
        <v>775</v>
      </c>
      <c r="B173" s="69">
        <v>484332</v>
      </c>
      <c r="C173" s="72" t="s">
        <v>685</v>
      </c>
      <c r="D173" s="72" t="s">
        <v>782</v>
      </c>
      <c r="E173" s="73">
        <v>8.88609122517303E-4</v>
      </c>
    </row>
    <row r="174" spans="1:5">
      <c r="A174" s="69" t="s">
        <v>775</v>
      </c>
      <c r="B174" s="69">
        <v>195252</v>
      </c>
      <c r="C174" s="72" t="s">
        <v>682</v>
      </c>
      <c r="D174" s="72" t="s">
        <v>700</v>
      </c>
      <c r="E174" s="73">
        <v>8.1108089652121495E-4</v>
      </c>
    </row>
    <row r="175" spans="1:5">
      <c r="A175" s="69" t="s">
        <v>775</v>
      </c>
      <c r="B175" s="69">
        <v>470691</v>
      </c>
      <c r="C175" s="72" t="s">
        <v>682</v>
      </c>
      <c r="D175" s="72" t="s">
        <v>783</v>
      </c>
      <c r="E175" s="73">
        <v>7.9477978046172705E-4</v>
      </c>
    </row>
    <row r="176" spans="1:5">
      <c r="A176" s="69" t="s">
        <v>775</v>
      </c>
      <c r="B176" s="69">
        <v>577380</v>
      </c>
      <c r="C176" s="72" t="s">
        <v>784</v>
      </c>
      <c r="D176" s="72" t="s">
        <v>785</v>
      </c>
      <c r="E176" s="73">
        <v>6.9831658564546803E-4</v>
      </c>
    </row>
    <row r="177" spans="1:5">
      <c r="A177" s="69" t="s">
        <v>775</v>
      </c>
      <c r="B177" s="69">
        <v>369903</v>
      </c>
      <c r="C177" s="72" t="s">
        <v>682</v>
      </c>
      <c r="D177" s="72" t="s">
        <v>700</v>
      </c>
      <c r="E177" s="73">
        <v>3.38314308735587E-4</v>
      </c>
    </row>
    <row r="178" spans="1:5">
      <c r="A178" s="69" t="s">
        <v>786</v>
      </c>
      <c r="B178" s="69">
        <v>299892</v>
      </c>
      <c r="C178" s="72" t="s">
        <v>682</v>
      </c>
      <c r="D178" s="72" t="s">
        <v>766</v>
      </c>
      <c r="E178" s="73">
        <v>0.56250647982385005</v>
      </c>
    </row>
    <row r="179" spans="1:5">
      <c r="A179" s="69" t="s">
        <v>786</v>
      </c>
      <c r="B179" s="69">
        <v>69909</v>
      </c>
      <c r="C179" s="72" t="s">
        <v>682</v>
      </c>
      <c r="D179" s="72" t="s">
        <v>697</v>
      </c>
      <c r="E179" s="73">
        <v>0.43749352017614901</v>
      </c>
    </row>
    <row r="180" spans="1:5">
      <c r="A180" s="69" t="s">
        <v>787</v>
      </c>
      <c r="B180" s="69">
        <v>182205</v>
      </c>
      <c r="C180" s="72" t="s">
        <v>682</v>
      </c>
      <c r="D180" s="72" t="s">
        <v>702</v>
      </c>
      <c r="E180" s="73">
        <v>0.29921627547651702</v>
      </c>
    </row>
    <row r="181" spans="1:5">
      <c r="A181" s="69" t="s">
        <v>787</v>
      </c>
      <c r="B181" s="69">
        <v>71685</v>
      </c>
      <c r="C181" s="72" t="s">
        <v>682</v>
      </c>
      <c r="D181" s="72" t="s">
        <v>727</v>
      </c>
      <c r="E181" s="73">
        <v>0.27273339829822202</v>
      </c>
    </row>
    <row r="182" spans="1:5">
      <c r="A182" s="69" t="s">
        <v>787</v>
      </c>
      <c r="B182" s="69">
        <v>178809</v>
      </c>
      <c r="C182" s="72" t="s">
        <v>682</v>
      </c>
      <c r="D182" s="72" t="s">
        <v>697</v>
      </c>
      <c r="E182" s="73">
        <v>0.167867828987982</v>
      </c>
    </row>
    <row r="183" spans="1:5">
      <c r="A183" s="69" t="s">
        <v>787</v>
      </c>
      <c r="B183" s="69">
        <v>188818</v>
      </c>
      <c r="C183" s="72" t="s">
        <v>682</v>
      </c>
      <c r="D183" s="72" t="s">
        <v>697</v>
      </c>
      <c r="E183" s="73">
        <v>0.109232199304491</v>
      </c>
    </row>
    <row r="184" spans="1:5">
      <c r="A184" s="69" t="s">
        <v>787</v>
      </c>
      <c r="B184" s="69">
        <v>178994</v>
      </c>
      <c r="C184" s="72" t="s">
        <v>682</v>
      </c>
      <c r="D184" s="72" t="s">
        <v>697</v>
      </c>
      <c r="E184" s="73">
        <v>8.7474431532455599E-2</v>
      </c>
    </row>
    <row r="185" spans="1:5">
      <c r="A185" s="69" t="s">
        <v>787</v>
      </c>
      <c r="B185" s="69">
        <v>198555</v>
      </c>
      <c r="C185" s="72" t="s">
        <v>682</v>
      </c>
      <c r="D185" s="72" t="s">
        <v>702</v>
      </c>
      <c r="E185" s="73">
        <v>4.41010163524021E-2</v>
      </c>
    </row>
    <row r="186" spans="1:5">
      <c r="A186" s="69" t="s">
        <v>787</v>
      </c>
      <c r="B186" s="69">
        <v>194041</v>
      </c>
      <c r="C186" s="72" t="s">
        <v>682</v>
      </c>
      <c r="D186" s="72" t="s">
        <v>788</v>
      </c>
      <c r="E186" s="73">
        <v>1.9374850047928899E-2</v>
      </c>
    </row>
    <row r="187" spans="1:5">
      <c r="A187" s="69" t="s">
        <v>789</v>
      </c>
      <c r="B187" s="69">
        <v>322137</v>
      </c>
      <c r="C187" s="72" t="s">
        <v>682</v>
      </c>
      <c r="D187" s="72" t="s">
        <v>726</v>
      </c>
      <c r="E187" s="73">
        <v>1</v>
      </c>
    </row>
    <row r="188" spans="1:5">
      <c r="A188" s="69" t="s">
        <v>790</v>
      </c>
      <c r="B188" s="69">
        <v>171559</v>
      </c>
      <c r="C188" s="72" t="s">
        <v>685</v>
      </c>
      <c r="D188" s="72" t="s">
        <v>686</v>
      </c>
      <c r="E188" s="73">
        <v>0.68012140106471697</v>
      </c>
    </row>
    <row r="189" spans="1:5">
      <c r="A189" s="69" t="s">
        <v>790</v>
      </c>
      <c r="B189" s="69">
        <v>193601</v>
      </c>
      <c r="C189" s="72" t="s">
        <v>682</v>
      </c>
      <c r="D189" s="72" t="s">
        <v>702</v>
      </c>
      <c r="E189" s="73">
        <v>0.31987859893528198</v>
      </c>
    </row>
    <row r="190" spans="1:5">
      <c r="A190" s="69" t="s">
        <v>791</v>
      </c>
      <c r="B190" s="69">
        <v>516022</v>
      </c>
      <c r="C190" s="72" t="s">
        <v>712</v>
      </c>
      <c r="D190" s="72" t="s">
        <v>702</v>
      </c>
      <c r="E190" s="73">
        <v>0.83478573822687696</v>
      </c>
    </row>
    <row r="191" spans="1:5">
      <c r="A191" s="69" t="s">
        <v>791</v>
      </c>
      <c r="B191" s="69">
        <v>186029</v>
      </c>
      <c r="C191" s="72" t="s">
        <v>706</v>
      </c>
      <c r="D191" s="72" t="s">
        <v>792</v>
      </c>
      <c r="E191" s="73">
        <v>0.16521426177312201</v>
      </c>
    </row>
    <row r="192" spans="1:5">
      <c r="A192" s="69" t="s">
        <v>793</v>
      </c>
      <c r="B192" s="69">
        <v>108747</v>
      </c>
      <c r="C192" s="72" t="s">
        <v>682</v>
      </c>
      <c r="D192" s="72" t="s">
        <v>794</v>
      </c>
      <c r="E192" s="73">
        <v>0.85500485009960603</v>
      </c>
    </row>
    <row r="193" spans="1:5">
      <c r="A193" s="69" t="s">
        <v>793</v>
      </c>
      <c r="B193" s="69">
        <v>187524</v>
      </c>
      <c r="C193" s="72" t="s">
        <v>682</v>
      </c>
      <c r="D193" s="72" t="s">
        <v>700</v>
      </c>
      <c r="E193" s="73">
        <v>0.144995149900393</v>
      </c>
    </row>
    <row r="194" spans="1:5">
      <c r="A194" s="69" t="s">
        <v>795</v>
      </c>
      <c r="B194" s="69">
        <v>178122</v>
      </c>
      <c r="C194" s="72" t="s">
        <v>682</v>
      </c>
      <c r="D194" s="72" t="s">
        <v>766</v>
      </c>
      <c r="E194" s="73">
        <v>0.52732438182718899</v>
      </c>
    </row>
    <row r="195" spans="1:5">
      <c r="A195" s="69" t="s">
        <v>795</v>
      </c>
      <c r="B195" s="69">
        <v>181955</v>
      </c>
      <c r="C195" s="72" t="s">
        <v>682</v>
      </c>
      <c r="D195" s="72" t="s">
        <v>766</v>
      </c>
      <c r="E195" s="73">
        <v>0.165383240138302</v>
      </c>
    </row>
    <row r="196" spans="1:5">
      <c r="A196" s="69" t="s">
        <v>795</v>
      </c>
      <c r="B196" s="69">
        <v>296695</v>
      </c>
      <c r="C196" s="72" t="s">
        <v>682</v>
      </c>
      <c r="D196" s="72" t="s">
        <v>723</v>
      </c>
      <c r="E196" s="73">
        <v>0.109622512140268</v>
      </c>
    </row>
    <row r="197" spans="1:5">
      <c r="A197" s="69" t="s">
        <v>795</v>
      </c>
      <c r="B197" s="69">
        <v>180665</v>
      </c>
      <c r="C197" s="72" t="s">
        <v>682</v>
      </c>
      <c r="D197" s="72" t="s">
        <v>796</v>
      </c>
      <c r="E197" s="73">
        <v>0.109432905750443</v>
      </c>
    </row>
    <row r="198" spans="1:5">
      <c r="A198" s="69" t="s">
        <v>795</v>
      </c>
      <c r="B198" s="69">
        <v>214980</v>
      </c>
      <c r="C198" s="72" t="s">
        <v>682</v>
      </c>
      <c r="D198" s="72" t="s">
        <v>697</v>
      </c>
      <c r="E198" s="73">
        <v>8.8236960143795201E-2</v>
      </c>
    </row>
    <row r="199" spans="1:5">
      <c r="A199" s="69" t="s">
        <v>797</v>
      </c>
      <c r="B199" s="69">
        <v>470392</v>
      </c>
      <c r="C199" s="72" t="s">
        <v>682</v>
      </c>
      <c r="D199" s="72" t="s">
        <v>697</v>
      </c>
      <c r="E199" s="73">
        <v>1</v>
      </c>
    </row>
    <row r="200" spans="1:5">
      <c r="A200" s="69" t="s">
        <v>798</v>
      </c>
      <c r="B200" s="69">
        <v>138006</v>
      </c>
      <c r="C200" s="72" t="s">
        <v>685</v>
      </c>
      <c r="D200" s="72" t="s">
        <v>754</v>
      </c>
      <c r="E200" s="73">
        <v>0.60375059444546297</v>
      </c>
    </row>
    <row r="201" spans="1:5">
      <c r="A201" s="69" t="s">
        <v>798</v>
      </c>
      <c r="B201" s="69">
        <v>104780</v>
      </c>
      <c r="C201" s="72" t="s">
        <v>685</v>
      </c>
      <c r="D201" s="72" t="s">
        <v>754</v>
      </c>
      <c r="E201" s="73">
        <v>0.31697061783496</v>
      </c>
    </row>
    <row r="202" spans="1:5">
      <c r="A202" s="69" t="s">
        <v>798</v>
      </c>
      <c r="B202" s="69">
        <v>354737</v>
      </c>
      <c r="C202" s="72" t="s">
        <v>682</v>
      </c>
      <c r="D202" s="72" t="s">
        <v>700</v>
      </c>
      <c r="E202" s="73">
        <v>7.9278787719575999E-2</v>
      </c>
    </row>
    <row r="203" spans="1:5">
      <c r="A203" s="69" t="s">
        <v>799</v>
      </c>
      <c r="B203" s="69">
        <v>176184</v>
      </c>
      <c r="C203" s="72" t="s">
        <v>682</v>
      </c>
      <c r="D203" s="72" t="s">
        <v>697</v>
      </c>
      <c r="E203" s="73">
        <v>0.69555522697377303</v>
      </c>
    </row>
    <row r="204" spans="1:5">
      <c r="A204" s="69" t="s">
        <v>799</v>
      </c>
      <c r="B204" s="69">
        <v>294851</v>
      </c>
      <c r="C204" s="72" t="s">
        <v>682</v>
      </c>
      <c r="D204" s="72" t="s">
        <v>700</v>
      </c>
      <c r="E204" s="73">
        <v>0.17384981214671399</v>
      </c>
    </row>
    <row r="205" spans="1:5">
      <c r="A205" s="69" t="s">
        <v>799</v>
      </c>
      <c r="B205" s="69">
        <v>176115</v>
      </c>
      <c r="C205" s="72" t="s">
        <v>682</v>
      </c>
      <c r="D205" s="72" t="s">
        <v>733</v>
      </c>
      <c r="E205" s="73">
        <v>6.5624395155001305E-2</v>
      </c>
    </row>
    <row r="206" spans="1:5">
      <c r="A206" s="69" t="s">
        <v>799</v>
      </c>
      <c r="B206" s="69">
        <v>204044</v>
      </c>
      <c r="C206" s="72" t="s">
        <v>682</v>
      </c>
      <c r="D206" s="72" t="s">
        <v>697</v>
      </c>
      <c r="E206" s="73">
        <v>6.4970565724510196E-2</v>
      </c>
    </row>
    <row r="207" spans="1:5">
      <c r="A207" s="69" t="s">
        <v>800</v>
      </c>
      <c r="B207" s="69">
        <v>175981</v>
      </c>
      <c r="C207" s="72" t="s">
        <v>682</v>
      </c>
      <c r="D207" s="72" t="s">
        <v>726</v>
      </c>
      <c r="E207" s="73">
        <v>0.41996789630838999</v>
      </c>
    </row>
    <row r="208" spans="1:5">
      <c r="A208" s="69" t="s">
        <v>800</v>
      </c>
      <c r="B208" s="69">
        <v>72820</v>
      </c>
      <c r="C208" s="72" t="s">
        <v>706</v>
      </c>
      <c r="D208" s="72" t="s">
        <v>801</v>
      </c>
      <c r="E208" s="73">
        <v>0.29140969245818599</v>
      </c>
    </row>
    <row r="209" spans="1:5">
      <c r="A209" s="69" t="s">
        <v>800</v>
      </c>
      <c r="B209" s="69">
        <v>190310</v>
      </c>
      <c r="C209" s="72" t="s">
        <v>682</v>
      </c>
      <c r="D209" s="72" t="s">
        <v>766</v>
      </c>
      <c r="E209" s="73">
        <v>0.12160649845346599</v>
      </c>
    </row>
    <row r="210" spans="1:5">
      <c r="A210" s="69" t="s">
        <v>800</v>
      </c>
      <c r="B210" s="69">
        <v>190464</v>
      </c>
      <c r="C210" s="72" t="s">
        <v>682</v>
      </c>
      <c r="D210" s="72" t="s">
        <v>697</v>
      </c>
      <c r="E210" s="73">
        <v>0.11575890658127599</v>
      </c>
    </row>
    <row r="211" spans="1:5">
      <c r="A211" s="69" t="s">
        <v>800</v>
      </c>
      <c r="B211" s="69">
        <v>193852</v>
      </c>
      <c r="C211" s="72" t="s">
        <v>682</v>
      </c>
      <c r="D211" s="72" t="s">
        <v>766</v>
      </c>
      <c r="E211" s="73">
        <v>5.1257006198680399E-2</v>
      </c>
    </row>
    <row r="212" spans="1:5">
      <c r="A212" s="69" t="s">
        <v>802</v>
      </c>
      <c r="B212" s="69">
        <v>179885</v>
      </c>
      <c r="C212" s="72" t="s">
        <v>682</v>
      </c>
      <c r="D212" s="72" t="s">
        <v>803</v>
      </c>
      <c r="E212" s="73">
        <v>0.36961367708010501</v>
      </c>
    </row>
    <row r="213" spans="1:5">
      <c r="A213" s="69" t="s">
        <v>802</v>
      </c>
      <c r="B213" s="69">
        <v>193067</v>
      </c>
      <c r="C213" s="72" t="s">
        <v>682</v>
      </c>
      <c r="D213" s="72" t="s">
        <v>804</v>
      </c>
      <c r="E213" s="73">
        <v>8.8788090899300703E-2</v>
      </c>
    </row>
    <row r="214" spans="1:5">
      <c r="A214" s="69" t="s">
        <v>802</v>
      </c>
      <c r="B214" s="69">
        <v>175692</v>
      </c>
      <c r="C214" s="72" t="s">
        <v>682</v>
      </c>
      <c r="D214" s="72" t="s">
        <v>698</v>
      </c>
      <c r="E214" s="73">
        <v>7.7750242190447905E-2</v>
      </c>
    </row>
    <row r="215" spans="1:5">
      <c r="A215" s="69" t="s">
        <v>802</v>
      </c>
      <c r="B215" s="69">
        <v>177772</v>
      </c>
      <c r="C215" s="72" t="s">
        <v>682</v>
      </c>
      <c r="D215" s="72" t="s">
        <v>803</v>
      </c>
      <c r="E215" s="73">
        <v>7.10886412146116E-2</v>
      </c>
    </row>
    <row r="216" spans="1:5">
      <c r="A216" s="69" t="s">
        <v>802</v>
      </c>
      <c r="B216" s="69">
        <v>181330</v>
      </c>
      <c r="C216" s="72" t="s">
        <v>682</v>
      </c>
      <c r="D216" s="72" t="s">
        <v>766</v>
      </c>
      <c r="E216" s="73">
        <v>4.9384857239098502E-2</v>
      </c>
    </row>
    <row r="217" spans="1:5">
      <c r="A217" s="69" t="s">
        <v>802</v>
      </c>
      <c r="B217" s="69">
        <v>187447</v>
      </c>
      <c r="C217" s="72" t="s">
        <v>682</v>
      </c>
      <c r="D217" s="72" t="s">
        <v>698</v>
      </c>
      <c r="E217" s="73">
        <v>3.9507055595140797E-2</v>
      </c>
    </row>
    <row r="218" spans="1:5">
      <c r="A218" s="69" t="s">
        <v>802</v>
      </c>
      <c r="B218" s="69">
        <v>182994</v>
      </c>
      <c r="C218" s="72" t="s">
        <v>682</v>
      </c>
      <c r="D218" s="72" t="s">
        <v>804</v>
      </c>
      <c r="E218" s="73">
        <v>3.6717580079759699E-2</v>
      </c>
    </row>
    <row r="219" spans="1:5">
      <c r="A219" s="69" t="s">
        <v>802</v>
      </c>
      <c r="B219" s="69">
        <v>197930</v>
      </c>
      <c r="C219" s="72" t="s">
        <v>682</v>
      </c>
      <c r="D219" s="72" t="s">
        <v>698</v>
      </c>
      <c r="E219" s="73">
        <v>3.4357539179975999E-2</v>
      </c>
    </row>
    <row r="220" spans="1:5">
      <c r="A220" s="69" t="s">
        <v>802</v>
      </c>
      <c r="B220" s="69">
        <v>175596</v>
      </c>
      <c r="C220" s="72" t="s">
        <v>682</v>
      </c>
      <c r="D220" s="72" t="s">
        <v>726</v>
      </c>
      <c r="E220" s="73">
        <v>3.2241676866685401E-2</v>
      </c>
    </row>
    <row r="221" spans="1:5">
      <c r="A221" s="69" t="s">
        <v>802</v>
      </c>
      <c r="B221" s="69">
        <v>169809</v>
      </c>
      <c r="C221" s="72" t="s">
        <v>682</v>
      </c>
      <c r="D221" s="72" t="s">
        <v>723</v>
      </c>
      <c r="E221" s="73">
        <v>2.96900525069216E-2</v>
      </c>
    </row>
    <row r="222" spans="1:5">
      <c r="A222" s="69" t="s">
        <v>802</v>
      </c>
      <c r="B222" s="69">
        <v>295420</v>
      </c>
      <c r="C222" s="72" t="s">
        <v>682</v>
      </c>
      <c r="D222" s="72" t="s">
        <v>698</v>
      </c>
      <c r="E222" s="73">
        <v>2.6938811329648499E-2</v>
      </c>
    </row>
    <row r="223" spans="1:5">
      <c r="A223" s="69" t="s">
        <v>802</v>
      </c>
      <c r="B223" s="69">
        <v>190511</v>
      </c>
      <c r="C223" s="72" t="s">
        <v>682</v>
      </c>
      <c r="D223" s="72" t="s">
        <v>804</v>
      </c>
      <c r="E223" s="73">
        <v>2.5368962414192502E-2</v>
      </c>
    </row>
    <row r="224" spans="1:5">
      <c r="A224" s="69" t="s">
        <v>802</v>
      </c>
      <c r="B224" s="69">
        <v>358798</v>
      </c>
      <c r="C224" s="72" t="s">
        <v>682</v>
      </c>
      <c r="D224" s="72" t="s">
        <v>698</v>
      </c>
      <c r="E224" s="73">
        <v>2.44437356942107E-2</v>
      </c>
    </row>
    <row r="225" spans="1:5">
      <c r="A225" s="69" t="s">
        <v>802</v>
      </c>
      <c r="B225" s="69">
        <v>191306</v>
      </c>
      <c r="C225" s="72" t="s">
        <v>682</v>
      </c>
      <c r="D225" s="72" t="s">
        <v>766</v>
      </c>
      <c r="E225" s="73">
        <v>2.3943416754195899E-2</v>
      </c>
    </row>
    <row r="226" spans="1:5">
      <c r="A226" s="69" t="s">
        <v>802</v>
      </c>
      <c r="B226" s="69">
        <v>186955</v>
      </c>
      <c r="C226" s="72" t="s">
        <v>682</v>
      </c>
      <c r="D226" s="72" t="s">
        <v>804</v>
      </c>
      <c r="E226" s="73">
        <v>1.7892536396187101E-2</v>
      </c>
    </row>
    <row r="227" spans="1:5">
      <c r="A227" s="69" t="s">
        <v>802</v>
      </c>
      <c r="B227" s="69">
        <v>181189</v>
      </c>
      <c r="C227" s="72" t="s">
        <v>682</v>
      </c>
      <c r="D227" s="72" t="s">
        <v>698</v>
      </c>
      <c r="E227" s="73">
        <v>1.6019943661580299E-2</v>
      </c>
    </row>
    <row r="228" spans="1:5">
      <c r="A228" s="69" t="s">
        <v>802</v>
      </c>
      <c r="B228" s="69">
        <v>190076</v>
      </c>
      <c r="C228" s="72" t="s">
        <v>682</v>
      </c>
      <c r="D228" s="72" t="s">
        <v>698</v>
      </c>
      <c r="E228" s="73">
        <v>1.3375716236321E-2</v>
      </c>
    </row>
    <row r="229" spans="1:5">
      <c r="A229" s="69" t="s">
        <v>802</v>
      </c>
      <c r="B229" s="69">
        <v>175137</v>
      </c>
      <c r="C229" s="72" t="s">
        <v>682</v>
      </c>
      <c r="D229" s="72" t="s">
        <v>698</v>
      </c>
      <c r="E229" s="73">
        <v>1.1894195245070099E-2</v>
      </c>
    </row>
    <row r="230" spans="1:5">
      <c r="A230" s="69" t="s">
        <v>802</v>
      </c>
      <c r="B230" s="69">
        <v>181344</v>
      </c>
      <c r="C230" s="72" t="s">
        <v>682</v>
      </c>
      <c r="D230" s="72" t="s">
        <v>697</v>
      </c>
      <c r="E230" s="73">
        <v>1.09832694165452E-2</v>
      </c>
    </row>
    <row r="231" spans="1:5">
      <c r="A231" s="69" t="s">
        <v>805</v>
      </c>
      <c r="B231" s="69">
        <v>180070</v>
      </c>
      <c r="C231" s="72" t="s">
        <v>682</v>
      </c>
      <c r="D231" s="72" t="s">
        <v>729</v>
      </c>
      <c r="E231" s="73">
        <v>0.61907269772894402</v>
      </c>
    </row>
    <row r="232" spans="1:5">
      <c r="A232" s="69" t="s">
        <v>805</v>
      </c>
      <c r="B232" s="69">
        <v>175261</v>
      </c>
      <c r="C232" s="72" t="s">
        <v>682</v>
      </c>
      <c r="D232" s="72" t="s">
        <v>729</v>
      </c>
      <c r="E232" s="73">
        <v>0.20165021119011001</v>
      </c>
    </row>
    <row r="233" spans="1:5">
      <c r="A233" s="69" t="s">
        <v>805</v>
      </c>
      <c r="B233" s="69">
        <v>192536</v>
      </c>
      <c r="C233" s="72" t="s">
        <v>682</v>
      </c>
      <c r="D233" s="72" t="s">
        <v>729</v>
      </c>
      <c r="E233" s="73">
        <v>0.102967425639663</v>
      </c>
    </row>
    <row r="234" spans="1:5">
      <c r="A234" s="69" t="s">
        <v>805</v>
      </c>
      <c r="B234" s="69">
        <v>181111</v>
      </c>
      <c r="C234" s="72" t="s">
        <v>682</v>
      </c>
      <c r="D234" s="72" t="s">
        <v>729</v>
      </c>
      <c r="E234" s="73">
        <v>7.6309665441281496E-2</v>
      </c>
    </row>
    <row r="235" spans="1:5">
      <c r="A235" s="69" t="s">
        <v>806</v>
      </c>
      <c r="B235" s="69">
        <v>199065</v>
      </c>
      <c r="C235" s="72" t="s">
        <v>682</v>
      </c>
      <c r="D235" s="72" t="s">
        <v>766</v>
      </c>
      <c r="E235" s="73">
        <v>0.57194642429642695</v>
      </c>
    </row>
    <row r="236" spans="1:5">
      <c r="A236" s="69" t="s">
        <v>806</v>
      </c>
      <c r="B236" s="69">
        <v>340615</v>
      </c>
      <c r="C236" s="72" t="s">
        <v>682</v>
      </c>
      <c r="D236" s="72" t="s">
        <v>726</v>
      </c>
      <c r="E236" s="73">
        <v>0.21371311440590399</v>
      </c>
    </row>
    <row r="237" spans="1:5">
      <c r="A237" s="69" t="s">
        <v>806</v>
      </c>
      <c r="B237" s="69">
        <v>193066</v>
      </c>
      <c r="C237" s="72" t="s">
        <v>682</v>
      </c>
      <c r="D237" s="72" t="s">
        <v>702</v>
      </c>
      <c r="E237" s="73">
        <v>5.3766150884432901E-2</v>
      </c>
    </row>
    <row r="238" spans="1:5">
      <c r="A238" s="69" t="s">
        <v>806</v>
      </c>
      <c r="B238" s="69">
        <v>199308</v>
      </c>
      <c r="C238" s="72" t="s">
        <v>682</v>
      </c>
      <c r="D238" s="72" t="s">
        <v>723</v>
      </c>
      <c r="E238" s="73">
        <v>5.0026636136576402E-2</v>
      </c>
    </row>
    <row r="239" spans="1:5">
      <c r="A239" s="69" t="s">
        <v>806</v>
      </c>
      <c r="B239" s="69">
        <v>185845</v>
      </c>
      <c r="C239" s="72" t="s">
        <v>682</v>
      </c>
      <c r="D239" s="72" t="s">
        <v>766</v>
      </c>
      <c r="E239" s="73">
        <v>4.0103215916421797E-2</v>
      </c>
    </row>
    <row r="240" spans="1:5">
      <c r="A240" s="69" t="s">
        <v>806</v>
      </c>
      <c r="B240" s="69">
        <v>179320</v>
      </c>
      <c r="C240" s="72" t="s">
        <v>682</v>
      </c>
      <c r="D240" s="72" t="s">
        <v>726</v>
      </c>
      <c r="E240" s="73">
        <v>3.9348037680027197E-2</v>
      </c>
    </row>
    <row r="241" spans="1:5">
      <c r="A241" s="69" t="s">
        <v>806</v>
      </c>
      <c r="B241" s="69">
        <v>179428</v>
      </c>
      <c r="C241" s="72" t="s">
        <v>682</v>
      </c>
      <c r="D241" s="72" t="s">
        <v>766</v>
      </c>
      <c r="E241" s="73">
        <v>3.1096420680208799E-2</v>
      </c>
    </row>
    <row r="242" spans="1:5">
      <c r="A242" s="69" t="s">
        <v>807</v>
      </c>
      <c r="B242" s="69">
        <v>127309</v>
      </c>
      <c r="C242" s="72" t="s">
        <v>685</v>
      </c>
      <c r="D242" s="72" t="s">
        <v>686</v>
      </c>
      <c r="E242" s="73">
        <v>0.73971626445447303</v>
      </c>
    </row>
    <row r="243" spans="1:5">
      <c r="A243" s="69" t="s">
        <v>807</v>
      </c>
      <c r="B243" s="69">
        <v>180022</v>
      </c>
      <c r="C243" s="72" t="s">
        <v>682</v>
      </c>
      <c r="D243" s="72" t="s">
        <v>697</v>
      </c>
      <c r="E243" s="73">
        <v>0.26028373554552597</v>
      </c>
    </row>
    <row r="244" spans="1:5">
      <c r="A244" s="69" t="s">
        <v>808</v>
      </c>
      <c r="B244" s="69">
        <v>162129</v>
      </c>
      <c r="C244" s="72" t="s">
        <v>682</v>
      </c>
      <c r="D244" s="72" t="s">
        <v>700</v>
      </c>
      <c r="E244" s="73">
        <v>0.735090760786974</v>
      </c>
    </row>
    <row r="245" spans="1:5">
      <c r="A245" s="69" t="s">
        <v>808</v>
      </c>
      <c r="B245" s="69">
        <v>243150</v>
      </c>
      <c r="C245" s="72" t="s">
        <v>685</v>
      </c>
      <c r="D245" s="72" t="s">
        <v>754</v>
      </c>
      <c r="E245" s="73">
        <v>0.19473752331788899</v>
      </c>
    </row>
    <row r="246" spans="1:5">
      <c r="A246" s="69" t="s">
        <v>808</v>
      </c>
      <c r="B246" s="69">
        <v>193572</v>
      </c>
      <c r="C246" s="72" t="s">
        <v>682</v>
      </c>
      <c r="D246" s="72" t="s">
        <v>700</v>
      </c>
      <c r="E246" s="73">
        <v>7.0171715895136599E-2</v>
      </c>
    </row>
    <row r="247" spans="1:5">
      <c r="A247" s="69" t="s">
        <v>809</v>
      </c>
      <c r="B247" s="69">
        <v>165924</v>
      </c>
      <c r="C247" s="72" t="s">
        <v>682</v>
      </c>
      <c r="D247" s="72" t="s">
        <v>733</v>
      </c>
      <c r="E247" s="73">
        <v>0.43018096861673999</v>
      </c>
    </row>
    <row r="248" spans="1:5">
      <c r="A248" s="69" t="s">
        <v>809</v>
      </c>
      <c r="B248" s="69">
        <v>194565</v>
      </c>
      <c r="C248" s="72" t="s">
        <v>682</v>
      </c>
      <c r="D248" s="72" t="s">
        <v>733</v>
      </c>
      <c r="E248" s="73">
        <v>0.28354331559749102</v>
      </c>
    </row>
    <row r="249" spans="1:5">
      <c r="A249" s="69" t="s">
        <v>809</v>
      </c>
      <c r="B249" s="69">
        <v>326792</v>
      </c>
      <c r="C249" s="72" t="s">
        <v>682</v>
      </c>
      <c r="D249" s="72" t="s">
        <v>733</v>
      </c>
      <c r="E249" s="73">
        <v>0.15386287184193501</v>
      </c>
    </row>
    <row r="250" spans="1:5">
      <c r="A250" s="69" t="s">
        <v>809</v>
      </c>
      <c r="B250" s="69">
        <v>181139</v>
      </c>
      <c r="C250" s="72" t="s">
        <v>682</v>
      </c>
      <c r="D250" s="72" t="s">
        <v>733</v>
      </c>
      <c r="E250" s="73">
        <v>7.0462880455802401E-2</v>
      </c>
    </row>
    <row r="251" spans="1:5">
      <c r="A251" s="69" t="s">
        <v>809</v>
      </c>
      <c r="B251" s="69">
        <v>194672</v>
      </c>
      <c r="C251" s="72" t="s">
        <v>682</v>
      </c>
      <c r="D251" s="72" t="s">
        <v>733</v>
      </c>
      <c r="E251" s="73">
        <v>1.7256283392089799E-2</v>
      </c>
    </row>
    <row r="252" spans="1:5">
      <c r="A252" s="69" t="s">
        <v>809</v>
      </c>
      <c r="B252" s="69">
        <v>172274</v>
      </c>
      <c r="C252" s="72" t="s">
        <v>682</v>
      </c>
      <c r="D252" s="72" t="s">
        <v>796</v>
      </c>
      <c r="E252" s="73">
        <v>1.0625994742588501E-2</v>
      </c>
    </row>
    <row r="253" spans="1:5">
      <c r="A253" s="69" t="s">
        <v>809</v>
      </c>
      <c r="B253" s="69">
        <v>187888</v>
      </c>
      <c r="C253" s="72" t="s">
        <v>682</v>
      </c>
      <c r="D253" s="72" t="s">
        <v>733</v>
      </c>
      <c r="E253" s="73">
        <v>9.5609493002339705E-3</v>
      </c>
    </row>
    <row r="254" spans="1:5">
      <c r="A254" s="69" t="s">
        <v>809</v>
      </c>
      <c r="B254" s="69">
        <v>188196</v>
      </c>
      <c r="C254" s="72" t="s">
        <v>682</v>
      </c>
      <c r="D254" s="72" t="s">
        <v>697</v>
      </c>
      <c r="E254" s="73">
        <v>6.8741390628209104E-3</v>
      </c>
    </row>
    <row r="255" spans="1:5">
      <c r="A255" s="69" t="s">
        <v>809</v>
      </c>
      <c r="B255" s="69">
        <v>337270</v>
      </c>
      <c r="C255" s="72" t="s">
        <v>682</v>
      </c>
      <c r="D255" s="72" t="s">
        <v>796</v>
      </c>
      <c r="E255" s="73">
        <v>6.4379146263328704E-3</v>
      </c>
    </row>
    <row r="256" spans="1:5">
      <c r="A256" s="69" t="s">
        <v>809</v>
      </c>
      <c r="B256" s="69">
        <v>170124</v>
      </c>
      <c r="C256" s="72" t="s">
        <v>682</v>
      </c>
      <c r="D256" s="72" t="s">
        <v>700</v>
      </c>
      <c r="E256" s="73">
        <v>5.7708581127485304E-3</v>
      </c>
    </row>
    <row r="257" spans="1:5">
      <c r="A257" s="69" t="s">
        <v>809</v>
      </c>
      <c r="B257" s="69">
        <v>194654</v>
      </c>
      <c r="C257" s="72" t="s">
        <v>682</v>
      </c>
      <c r="D257" s="72" t="s">
        <v>796</v>
      </c>
      <c r="E257" s="73">
        <v>5.4238242512157598E-3</v>
      </c>
    </row>
    <row r="258" spans="1:5">
      <c r="A258" s="69" t="s">
        <v>810</v>
      </c>
      <c r="B258" s="69">
        <v>316732</v>
      </c>
      <c r="C258" s="72" t="s">
        <v>682</v>
      </c>
      <c r="D258" s="72" t="s">
        <v>811</v>
      </c>
      <c r="E258" s="73">
        <v>0.37066142420107301</v>
      </c>
    </row>
    <row r="259" spans="1:5">
      <c r="A259" s="69" t="s">
        <v>810</v>
      </c>
      <c r="B259" s="69">
        <v>313672</v>
      </c>
      <c r="C259" s="72" t="s">
        <v>682</v>
      </c>
      <c r="D259" s="72" t="s">
        <v>811</v>
      </c>
      <c r="E259" s="73">
        <v>0.240151456181523</v>
      </c>
    </row>
    <row r="260" spans="1:5">
      <c r="A260" s="69" t="s">
        <v>810</v>
      </c>
      <c r="B260" s="69">
        <v>198909</v>
      </c>
      <c r="C260" s="72" t="s">
        <v>682</v>
      </c>
      <c r="D260" s="72" t="s">
        <v>811</v>
      </c>
      <c r="E260" s="73">
        <v>0.10749737623262</v>
      </c>
    </row>
    <row r="261" spans="1:5">
      <c r="A261" s="69" t="s">
        <v>810</v>
      </c>
      <c r="B261" s="69">
        <v>166948</v>
      </c>
      <c r="C261" s="72" t="s">
        <v>682</v>
      </c>
      <c r="D261" s="72" t="s">
        <v>697</v>
      </c>
      <c r="E261" s="73">
        <v>0.10227790606678</v>
      </c>
    </row>
    <row r="262" spans="1:5">
      <c r="A262" s="69" t="s">
        <v>810</v>
      </c>
      <c r="B262" s="69">
        <v>42680</v>
      </c>
      <c r="C262" s="72" t="s">
        <v>682</v>
      </c>
      <c r="D262" s="72" t="s">
        <v>811</v>
      </c>
      <c r="E262" s="73">
        <v>3.2881167667353099E-2</v>
      </c>
    </row>
    <row r="263" spans="1:5">
      <c r="A263" s="69" t="s">
        <v>810</v>
      </c>
      <c r="B263" s="69">
        <v>16054</v>
      </c>
      <c r="C263" s="72" t="s">
        <v>682</v>
      </c>
      <c r="D263" s="72" t="s">
        <v>812</v>
      </c>
      <c r="E263" s="73">
        <v>3.1737687296234003E-2</v>
      </c>
    </row>
    <row r="264" spans="1:5">
      <c r="A264" s="69" t="s">
        <v>810</v>
      </c>
      <c r="B264" s="69">
        <v>592015</v>
      </c>
      <c r="C264" s="72" t="s">
        <v>682</v>
      </c>
      <c r="D264" s="72" t="s">
        <v>811</v>
      </c>
      <c r="E264" s="73">
        <v>3.0582227823939E-2</v>
      </c>
    </row>
    <row r="265" spans="1:5">
      <c r="A265" s="69" t="s">
        <v>810</v>
      </c>
      <c r="B265" s="69">
        <v>213747</v>
      </c>
      <c r="C265" s="72" t="s">
        <v>682</v>
      </c>
      <c r="D265" s="72" t="s">
        <v>697</v>
      </c>
      <c r="E265" s="73">
        <v>2.5192313697982801E-2</v>
      </c>
    </row>
    <row r="266" spans="1:5">
      <c r="A266" s="69" t="s">
        <v>810</v>
      </c>
      <c r="B266" s="69">
        <v>180450</v>
      </c>
      <c r="C266" s="72" t="s">
        <v>682</v>
      </c>
      <c r="D266" s="72" t="s">
        <v>813</v>
      </c>
      <c r="E266" s="73">
        <v>2.3622399254405201E-2</v>
      </c>
    </row>
    <row r="267" spans="1:5">
      <c r="A267" s="69" t="s">
        <v>810</v>
      </c>
      <c r="B267" s="69">
        <v>190454</v>
      </c>
      <c r="C267" s="72" t="s">
        <v>682</v>
      </c>
      <c r="D267" s="72" t="s">
        <v>697</v>
      </c>
      <c r="E267" s="73">
        <v>1.8935608457206699E-2</v>
      </c>
    </row>
    <row r="268" spans="1:5">
      <c r="A268" s="69" t="s">
        <v>810</v>
      </c>
      <c r="B268" s="69">
        <v>187743</v>
      </c>
      <c r="C268" s="72" t="s">
        <v>682</v>
      </c>
      <c r="D268" s="72" t="s">
        <v>804</v>
      </c>
      <c r="E268" s="73">
        <v>1.6460433120880899E-2</v>
      </c>
    </row>
    <row r="269" spans="1:5">
      <c r="A269" s="69" t="s">
        <v>814</v>
      </c>
      <c r="B269" s="69">
        <v>203708</v>
      </c>
      <c r="C269" s="72" t="s">
        <v>682</v>
      </c>
      <c r="D269" s="72" t="s">
        <v>727</v>
      </c>
      <c r="E269" s="73">
        <v>0.77035759354052002</v>
      </c>
    </row>
    <row r="270" spans="1:5">
      <c r="A270" s="69" t="s">
        <v>814</v>
      </c>
      <c r="B270" s="69">
        <v>164968</v>
      </c>
      <c r="C270" s="72" t="s">
        <v>682</v>
      </c>
      <c r="D270" s="72" t="s">
        <v>702</v>
      </c>
      <c r="E270" s="73">
        <v>0.229642406459479</v>
      </c>
    </row>
    <row r="271" spans="1:5">
      <c r="A271" s="69" t="s">
        <v>815</v>
      </c>
      <c r="B271" s="69">
        <v>16076</v>
      </c>
      <c r="C271" s="72" t="s">
        <v>682</v>
      </c>
      <c r="D271" s="72" t="s">
        <v>816</v>
      </c>
      <c r="E271" s="73">
        <v>0.47828537365771301</v>
      </c>
    </row>
    <row r="272" spans="1:5">
      <c r="A272" s="69" t="s">
        <v>815</v>
      </c>
      <c r="B272" s="69">
        <v>307257</v>
      </c>
      <c r="C272" s="72" t="s">
        <v>682</v>
      </c>
      <c r="D272" s="72" t="s">
        <v>723</v>
      </c>
      <c r="E272" s="73">
        <v>0.36367832582392301</v>
      </c>
    </row>
    <row r="273" spans="1:5">
      <c r="A273" s="69" t="s">
        <v>815</v>
      </c>
      <c r="B273" s="69">
        <v>173934</v>
      </c>
      <c r="C273" s="72" t="s">
        <v>682</v>
      </c>
      <c r="D273" s="72" t="s">
        <v>726</v>
      </c>
      <c r="E273" s="73">
        <v>0.15803630051836201</v>
      </c>
    </row>
    <row r="274" spans="1:5">
      <c r="A274" s="173" t="s">
        <v>1664</v>
      </c>
      <c r="B274" s="174"/>
      <c r="C274" s="174"/>
      <c r="D274" s="174"/>
      <c r="E274" s="175"/>
    </row>
    <row r="275" spans="1:5">
      <c r="A275" s="173"/>
      <c r="B275" s="174"/>
      <c r="C275" s="174"/>
      <c r="D275" s="174"/>
      <c r="E275" s="175"/>
    </row>
    <row r="276" spans="1:5">
      <c r="A276" s="173"/>
      <c r="B276" s="174"/>
      <c r="C276" s="174"/>
      <c r="D276" s="174"/>
      <c r="E276" s="175"/>
    </row>
    <row r="277" spans="1:5">
      <c r="A277" s="173"/>
      <c r="B277" s="174"/>
      <c r="C277" s="174"/>
      <c r="D277" s="174"/>
      <c r="E277" s="175"/>
    </row>
    <row r="278" spans="1:5">
      <c r="A278" s="173"/>
      <c r="B278" s="174"/>
      <c r="C278" s="174"/>
      <c r="D278" s="174"/>
      <c r="E278" s="175"/>
    </row>
    <row r="279" spans="1:5">
      <c r="A279" s="173"/>
      <c r="B279" s="174"/>
      <c r="C279" s="174"/>
      <c r="D279" s="174"/>
      <c r="E279" s="175"/>
    </row>
    <row r="280" spans="1:5">
      <c r="A280" s="173"/>
      <c r="B280" s="174"/>
      <c r="C280" s="174"/>
      <c r="D280" s="174"/>
      <c r="E280" s="175"/>
    </row>
    <row r="281" spans="1:5">
      <c r="A281" s="173"/>
      <c r="B281" s="174"/>
      <c r="C281" s="174"/>
      <c r="D281" s="174"/>
      <c r="E281" s="175"/>
    </row>
    <row r="282" spans="1:5">
      <c r="A282" s="173"/>
      <c r="B282" s="174"/>
      <c r="C282" s="174"/>
      <c r="D282" s="174"/>
      <c r="E282" s="175"/>
    </row>
    <row r="283" spans="1:5">
      <c r="A283" s="173"/>
      <c r="B283" s="174"/>
      <c r="C283" s="174"/>
      <c r="D283" s="174"/>
      <c r="E283" s="175"/>
    </row>
    <row r="284" spans="1:5">
      <c r="A284" s="173"/>
      <c r="B284" s="174"/>
      <c r="C284" s="174"/>
      <c r="D284" s="174"/>
      <c r="E284" s="175"/>
    </row>
    <row r="285" spans="1:5">
      <c r="A285" s="173"/>
      <c r="B285" s="174"/>
      <c r="C285" s="174"/>
      <c r="D285" s="174"/>
      <c r="E285" s="175"/>
    </row>
    <row r="286" spans="1:5">
      <c r="A286" s="173"/>
      <c r="B286" s="174"/>
      <c r="C286" s="174"/>
      <c r="D286" s="174"/>
      <c r="E286" s="175"/>
    </row>
    <row r="287" spans="1:5">
      <c r="A287" s="173"/>
      <c r="B287" s="174"/>
      <c r="C287" s="174"/>
      <c r="D287" s="174"/>
      <c r="E287" s="175"/>
    </row>
    <row r="288" spans="1:5">
      <c r="A288" s="173"/>
      <c r="B288" s="174"/>
      <c r="C288" s="174"/>
      <c r="D288" s="174"/>
      <c r="E288" s="175"/>
    </row>
    <row r="289" spans="1:5">
      <c r="A289" s="173"/>
      <c r="B289" s="174"/>
      <c r="C289" s="174"/>
      <c r="D289" s="174"/>
      <c r="E289" s="175"/>
    </row>
    <row r="290" spans="1:5">
      <c r="A290" s="176"/>
      <c r="B290" s="177"/>
      <c r="C290" s="177"/>
      <c r="D290" s="177"/>
      <c r="E290" s="178"/>
    </row>
  </sheetData>
  <mergeCells count="2">
    <mergeCell ref="A1:E1"/>
    <mergeCell ref="A274:E290"/>
  </mergeCells>
  <phoneticPr fontId="15" type="noConversion"/>
  <pageMargins left="0.75" right="0.75" top="1" bottom="1" header="0.5" footer="0.5"/>
  <pageSetup scale="14" orientation="portrait" horizontalDpi="4294967292" verticalDpi="4294967292"/>
  <extLst>
    <ext xmlns:mx="http://schemas.microsoft.com/office/mac/excel/2008/main" uri="{64002731-A6B0-56B0-2670-7721B7C09600}">
      <mx:PLV Mode="0" OnePage="0" WScale="10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3"/>
  <sheetViews>
    <sheetView showRuler="0" workbookViewId="0">
      <selection activeCell="A34" sqref="A34:E43"/>
    </sheetView>
  </sheetViews>
  <sheetFormatPr baseColWidth="10" defaultRowHeight="15" x14ac:dyDescent="0"/>
  <sheetData>
    <row r="1" spans="1:5" ht="36" customHeight="1">
      <c r="A1" s="209" t="s">
        <v>1671</v>
      </c>
      <c r="B1" s="209"/>
      <c r="C1" s="209"/>
      <c r="D1" s="209"/>
      <c r="E1" s="209"/>
    </row>
    <row r="2" spans="1:5" ht="45">
      <c r="A2" s="12" t="s">
        <v>675</v>
      </c>
      <c r="B2" s="2" t="s">
        <v>1067</v>
      </c>
      <c r="C2" s="2" t="s">
        <v>1068</v>
      </c>
      <c r="D2" s="2" t="s">
        <v>1491</v>
      </c>
      <c r="E2" s="2" t="s">
        <v>1492</v>
      </c>
    </row>
    <row r="3" spans="1:5">
      <c r="A3" s="13">
        <v>2</v>
      </c>
      <c r="B3" s="107">
        <v>-0.112823043737</v>
      </c>
      <c r="C3" s="107">
        <v>1.307763013</v>
      </c>
      <c r="D3" s="107">
        <v>0.58092890017099996</v>
      </c>
      <c r="E3" s="107">
        <v>6.18733757268E-3</v>
      </c>
    </row>
    <row r="4" spans="1:5">
      <c r="A4" s="13">
        <v>3</v>
      </c>
      <c r="B4" s="107">
        <v>-4.8783558803800003E-2</v>
      </c>
      <c r="C4" s="107">
        <v>0.59712543997800005</v>
      </c>
      <c r="D4" s="107">
        <v>0.45383339857900001</v>
      </c>
      <c r="E4" s="107">
        <v>1.4356469712200001E-2</v>
      </c>
    </row>
    <row r="5" spans="1:5">
      <c r="A5" s="13">
        <v>4</v>
      </c>
      <c r="B5" s="107">
        <v>0.41466042368900002</v>
      </c>
      <c r="C5" s="107">
        <v>-1.52483598797E-2</v>
      </c>
      <c r="D5" s="107">
        <v>8.8773491257199993E-2</v>
      </c>
      <c r="E5" s="107">
        <v>0.16265983769100001</v>
      </c>
    </row>
    <row r="6" spans="1:5">
      <c r="A6" s="13">
        <v>5</v>
      </c>
      <c r="B6" s="107">
        <v>-5.0485548081899999E-2</v>
      </c>
      <c r="C6" s="107">
        <v>0.18792098520700001</v>
      </c>
      <c r="D6" s="107">
        <v>0.51033624087499996</v>
      </c>
      <c r="E6" s="107">
        <v>0.14734152384099999</v>
      </c>
    </row>
    <row r="7" spans="1:5">
      <c r="A7" s="13">
        <v>6</v>
      </c>
      <c r="B7" s="107">
        <v>0.126365669101</v>
      </c>
      <c r="C7" s="107">
        <v>-0.48165478938200001</v>
      </c>
      <c r="D7" s="107">
        <v>0.42313175537800002</v>
      </c>
      <c r="E7" s="107">
        <v>3.8928072223699997E-2</v>
      </c>
    </row>
    <row r="8" spans="1:5">
      <c r="A8" s="13">
        <v>8</v>
      </c>
      <c r="B8" s="107">
        <v>0.39213219738799998</v>
      </c>
      <c r="C8" s="107">
        <v>-1.1605145940699999</v>
      </c>
      <c r="D8" s="107">
        <v>0.18850279981500001</v>
      </c>
      <c r="E8" s="107">
        <v>2.8965054389099999E-2</v>
      </c>
    </row>
    <row r="9" spans="1:5">
      <c r="A9" s="13">
        <v>9</v>
      </c>
      <c r="B9" s="107">
        <v>0.22605789829600001</v>
      </c>
      <c r="C9" s="107">
        <v>0.639821455767</v>
      </c>
      <c r="D9" s="107">
        <v>0.358211892566</v>
      </c>
      <c r="E9" s="107">
        <v>0.178131091293</v>
      </c>
    </row>
    <row r="10" spans="1:5">
      <c r="A10" s="13">
        <v>10</v>
      </c>
      <c r="B10" s="107">
        <v>0.95617007593699999</v>
      </c>
      <c r="C10" s="107">
        <v>-1.0660183401300001</v>
      </c>
      <c r="D10" s="107">
        <v>4.2201691694299999E-2</v>
      </c>
      <c r="E10" s="107">
        <v>3.3164465471300003E-2</v>
      </c>
    </row>
    <row r="11" spans="1:5">
      <c r="A11" s="13">
        <v>11</v>
      </c>
      <c r="B11" s="107">
        <v>0.29353556696600003</v>
      </c>
      <c r="C11" s="107">
        <v>-1.6611357503599999</v>
      </c>
      <c r="D11" s="107">
        <v>0.42313175537800002</v>
      </c>
      <c r="E11" s="107">
        <v>2.8965054389099999E-2</v>
      </c>
    </row>
    <row r="12" spans="1:5">
      <c r="A12" s="13">
        <v>17</v>
      </c>
      <c r="B12" s="107">
        <v>0.30009482732199999</v>
      </c>
      <c r="C12" s="107">
        <v>-0.65872116602599995</v>
      </c>
      <c r="D12" s="107">
        <v>0.53581677706300002</v>
      </c>
      <c r="E12" s="107">
        <v>0.120578311393</v>
      </c>
    </row>
    <row r="13" spans="1:5">
      <c r="A13" s="13">
        <v>23</v>
      </c>
      <c r="B13" s="107">
        <v>-1.09086486023</v>
      </c>
      <c r="C13" s="107">
        <v>1.35837210088</v>
      </c>
      <c r="D13" s="107">
        <v>0.150646792221</v>
      </c>
      <c r="E13" s="107">
        <v>6.87399613022E-3</v>
      </c>
    </row>
    <row r="14" spans="1:5">
      <c r="A14" s="13">
        <v>24</v>
      </c>
      <c r="B14" s="107">
        <v>-0.230619002997</v>
      </c>
      <c r="C14" s="107">
        <v>0.76931922202900005</v>
      </c>
      <c r="D14" s="107">
        <v>0.34261188640099999</v>
      </c>
      <c r="E14" s="107">
        <v>7.1963652190000005E-2</v>
      </c>
    </row>
    <row r="15" spans="1:5">
      <c r="A15" s="13">
        <v>26</v>
      </c>
      <c r="B15" s="107">
        <v>-0.37999004914099999</v>
      </c>
      <c r="C15" s="107">
        <v>1.9617251695</v>
      </c>
      <c r="D15" s="107">
        <v>0.16994614097800001</v>
      </c>
      <c r="E15" s="107">
        <v>6.18733757268E-3</v>
      </c>
    </row>
    <row r="16" spans="1:5">
      <c r="A16" s="13">
        <v>28</v>
      </c>
      <c r="B16" s="107">
        <v>-1.5827529328300001</v>
      </c>
      <c r="C16" s="107">
        <v>2.9208718945299998</v>
      </c>
      <c r="D16" s="107">
        <v>4.2201691694299999E-2</v>
      </c>
      <c r="E16" s="107">
        <v>6.18733757268E-3</v>
      </c>
    </row>
    <row r="17" spans="1:5">
      <c r="A17" s="13">
        <v>29</v>
      </c>
      <c r="B17" s="107">
        <v>-1.0527338903200001</v>
      </c>
      <c r="C17" s="107">
        <v>2.4843530652600001</v>
      </c>
      <c r="D17" s="107">
        <v>0.284904961407</v>
      </c>
      <c r="E17" s="107">
        <v>7.4704954413099996E-3</v>
      </c>
    </row>
    <row r="18" spans="1:5">
      <c r="A18" s="13">
        <v>30</v>
      </c>
      <c r="B18" s="107">
        <v>-0.26819905745299999</v>
      </c>
      <c r="C18" s="107">
        <v>1.4613355318000001</v>
      </c>
      <c r="D18" s="107">
        <v>0.32518985381999999</v>
      </c>
      <c r="E18" s="107">
        <v>6.18733757268E-3</v>
      </c>
    </row>
    <row r="19" spans="1:5">
      <c r="A19" s="13">
        <v>32</v>
      </c>
      <c r="B19" s="107">
        <v>-0.74621275756100003</v>
      </c>
      <c r="C19" s="107">
        <v>1.64580898051</v>
      </c>
      <c r="D19" s="107">
        <v>4.2201691694299999E-2</v>
      </c>
      <c r="E19" s="107">
        <v>6.18733757268E-3</v>
      </c>
    </row>
    <row r="20" spans="1:5">
      <c r="A20" s="13">
        <v>35</v>
      </c>
      <c r="B20" s="107">
        <v>0.73865533152100005</v>
      </c>
      <c r="C20" s="107">
        <v>1.2257243035600001</v>
      </c>
      <c r="D20" s="107">
        <v>0.238384031601</v>
      </c>
      <c r="E20" s="107">
        <v>6.18733757268E-3</v>
      </c>
    </row>
    <row r="21" spans="1:5">
      <c r="A21" s="13">
        <v>37</v>
      </c>
      <c r="B21" s="107">
        <v>-0.17049586385500001</v>
      </c>
      <c r="C21" s="107">
        <v>0.370534315866</v>
      </c>
      <c r="D21" s="107">
        <v>0.34261188640099999</v>
      </c>
      <c r="E21" s="107">
        <v>0.13388903013199999</v>
      </c>
    </row>
    <row r="22" spans="1:5">
      <c r="A22" s="13">
        <v>39</v>
      </c>
      <c r="B22" s="107">
        <v>0.75998653630599999</v>
      </c>
      <c r="C22" s="107">
        <v>1.14836518407</v>
      </c>
      <c r="D22" s="107">
        <v>0.111934181158</v>
      </c>
      <c r="E22" s="107">
        <v>7.4704954413099996E-3</v>
      </c>
    </row>
    <row r="23" spans="1:5">
      <c r="A23" s="13">
        <v>40</v>
      </c>
      <c r="B23" s="107">
        <v>0.202737414576</v>
      </c>
      <c r="C23" s="107">
        <v>9.9710811082100004E-2</v>
      </c>
      <c r="D23" s="107">
        <v>0.53581677706300002</v>
      </c>
      <c r="E23" s="107">
        <v>0.22377102440400001</v>
      </c>
    </row>
    <row r="24" spans="1:5">
      <c r="A24" s="13">
        <v>41</v>
      </c>
      <c r="B24" s="107">
        <v>-2.33595759305E-2</v>
      </c>
      <c r="C24" s="107">
        <v>-1.1656402932200001</v>
      </c>
      <c r="D24" s="107">
        <v>0.51033624087499996</v>
      </c>
      <c r="E24" s="107">
        <v>9.1491569466600007E-3</v>
      </c>
    </row>
    <row r="25" spans="1:5">
      <c r="A25" s="13">
        <v>42</v>
      </c>
      <c r="B25" s="107">
        <v>0.39381187124400002</v>
      </c>
      <c r="C25" s="107">
        <v>-2.7181355476800002</v>
      </c>
      <c r="D25" s="107">
        <v>0.111934181158</v>
      </c>
      <c r="E25" s="107">
        <v>6.18733757268E-3</v>
      </c>
    </row>
    <row r="26" spans="1:5">
      <c r="A26" s="13">
        <v>43</v>
      </c>
      <c r="B26" s="107">
        <v>-0.56848269607699997</v>
      </c>
      <c r="C26" s="107">
        <v>-0.431133815521</v>
      </c>
      <c r="D26" s="107">
        <v>0.284904961407</v>
      </c>
      <c r="E26" s="107">
        <v>0.14734152384099999</v>
      </c>
    </row>
    <row r="27" spans="1:5">
      <c r="A27" s="13">
        <v>44</v>
      </c>
      <c r="B27" s="107">
        <v>-0.40896700552100002</v>
      </c>
      <c r="C27" s="107">
        <v>-0.454818600691</v>
      </c>
      <c r="D27" s="107">
        <v>0.358211892566</v>
      </c>
      <c r="E27" s="107">
        <v>4.5391272943000001E-2</v>
      </c>
    </row>
    <row r="28" spans="1:5">
      <c r="A28" s="13">
        <v>45</v>
      </c>
      <c r="B28" s="107">
        <v>0.40659733266499998</v>
      </c>
      <c r="C28" s="107">
        <v>-1.12819229371</v>
      </c>
      <c r="D28" s="107">
        <v>0.358211892566</v>
      </c>
      <c r="E28" s="107">
        <v>3.3164465471300003E-2</v>
      </c>
    </row>
    <row r="29" spans="1:5">
      <c r="A29" s="13">
        <v>46</v>
      </c>
      <c r="B29" s="107">
        <v>-7.1325587109600005E-2</v>
      </c>
      <c r="C29" s="107">
        <v>-0.63514131279300001</v>
      </c>
      <c r="D29" s="107">
        <v>0.58092890017099996</v>
      </c>
      <c r="E29" s="107">
        <v>6.2442977440900001E-2</v>
      </c>
    </row>
    <row r="30" spans="1:5">
      <c r="A30" s="13">
        <v>47</v>
      </c>
      <c r="B30" s="107">
        <v>-0.29606646098599998</v>
      </c>
      <c r="C30" s="107">
        <v>-0.94712777990100006</v>
      </c>
      <c r="D30" s="107">
        <v>0.34261188640099999</v>
      </c>
      <c r="E30" s="107">
        <v>7.4704954413099996E-3</v>
      </c>
    </row>
    <row r="31" spans="1:5">
      <c r="A31" s="13">
        <v>48</v>
      </c>
      <c r="B31" s="107">
        <v>0.43920650624899998</v>
      </c>
      <c r="C31" s="107">
        <v>-3.2387373637599999</v>
      </c>
      <c r="D31" s="107">
        <v>0.284904961407</v>
      </c>
      <c r="E31" s="107">
        <v>6.18733757268E-3</v>
      </c>
    </row>
    <row r="32" spans="1:5">
      <c r="A32" s="13">
        <v>49</v>
      </c>
      <c r="B32" s="107">
        <v>-0.30748146235899998</v>
      </c>
      <c r="C32" s="107">
        <v>-0.87167036408599996</v>
      </c>
      <c r="D32" s="107">
        <v>0.48296728108199999</v>
      </c>
      <c r="E32" s="107">
        <v>2.0975329859E-2</v>
      </c>
    </row>
    <row r="33" spans="1:5">
      <c r="A33" s="13">
        <v>50</v>
      </c>
      <c r="B33" s="107">
        <v>-0.49654692021300001</v>
      </c>
      <c r="C33" s="107">
        <v>-2.46236484283</v>
      </c>
      <c r="D33" s="107">
        <v>0.51033624087499996</v>
      </c>
      <c r="E33" s="107">
        <v>1.7505132442299998E-2</v>
      </c>
    </row>
    <row r="34" spans="1:5" ht="15" customHeight="1">
      <c r="A34" s="210" t="s">
        <v>1672</v>
      </c>
      <c r="B34" s="211"/>
      <c r="C34" s="211"/>
      <c r="D34" s="211"/>
      <c r="E34" s="212"/>
    </row>
    <row r="35" spans="1:5">
      <c r="A35" s="213"/>
      <c r="B35" s="214"/>
      <c r="C35" s="214"/>
      <c r="D35" s="214"/>
      <c r="E35" s="215"/>
    </row>
    <row r="36" spans="1:5">
      <c r="A36" s="213"/>
      <c r="B36" s="214"/>
      <c r="C36" s="214"/>
      <c r="D36" s="214"/>
      <c r="E36" s="215"/>
    </row>
    <row r="37" spans="1:5">
      <c r="A37" s="213"/>
      <c r="B37" s="214"/>
      <c r="C37" s="214"/>
      <c r="D37" s="214"/>
      <c r="E37" s="215"/>
    </row>
    <row r="38" spans="1:5">
      <c r="A38" s="213"/>
      <c r="B38" s="214"/>
      <c r="C38" s="214"/>
      <c r="D38" s="214"/>
      <c r="E38" s="215"/>
    </row>
    <row r="39" spans="1:5">
      <c r="A39" s="213"/>
      <c r="B39" s="214"/>
      <c r="C39" s="214"/>
      <c r="D39" s="214"/>
      <c r="E39" s="215"/>
    </row>
    <row r="40" spans="1:5">
      <c r="A40" s="213"/>
      <c r="B40" s="214"/>
      <c r="C40" s="214"/>
      <c r="D40" s="214"/>
      <c r="E40" s="215"/>
    </row>
    <row r="41" spans="1:5">
      <c r="A41" s="213"/>
      <c r="B41" s="214"/>
      <c r="C41" s="214"/>
      <c r="D41" s="214"/>
      <c r="E41" s="215"/>
    </row>
    <row r="42" spans="1:5">
      <c r="A42" s="213"/>
      <c r="B42" s="214"/>
      <c r="C42" s="214"/>
      <c r="D42" s="214"/>
      <c r="E42" s="215"/>
    </row>
    <row r="43" spans="1:5">
      <c r="A43" s="216"/>
      <c r="B43" s="217"/>
      <c r="C43" s="217"/>
      <c r="D43" s="217"/>
      <c r="E43" s="218"/>
    </row>
  </sheetData>
  <mergeCells count="2">
    <mergeCell ref="A1:E1"/>
    <mergeCell ref="A34:E43"/>
  </mergeCells>
  <conditionalFormatting sqref="D3:E33">
    <cfRule type="cellIs" dxfId="10" priority="1" operator="lessThan">
      <formula>0.05</formula>
    </cfRule>
  </conditionalFormatting>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23</vt:i4>
      </vt:variant>
    </vt:vector>
  </HeadingPairs>
  <TitlesOfParts>
    <vt:vector size="23" baseType="lpstr">
      <vt:lpstr>Table S1</vt:lpstr>
      <vt:lpstr>Table S2</vt:lpstr>
      <vt:lpstr>Table S3</vt:lpstr>
      <vt:lpstr>Table S4</vt:lpstr>
      <vt:lpstr>Table S5</vt:lpstr>
      <vt:lpstr>Table S6</vt:lpstr>
      <vt:lpstr>Table S7</vt:lpstr>
      <vt:lpstr>Table S8</vt:lpstr>
      <vt:lpstr>Table S9</vt:lpstr>
      <vt:lpstr>Table S10</vt:lpstr>
      <vt:lpstr>Table S11</vt:lpstr>
      <vt:lpstr>Table S12</vt:lpstr>
      <vt:lpstr>Table S13</vt:lpstr>
      <vt:lpstr>Table S14</vt:lpstr>
      <vt:lpstr>Table S15</vt:lpstr>
      <vt:lpstr>Table S16</vt:lpstr>
      <vt:lpstr>Table S17</vt:lpstr>
      <vt:lpstr>Table S18</vt:lpstr>
      <vt:lpstr>Table S19</vt:lpstr>
      <vt:lpstr>Table S20</vt:lpstr>
      <vt:lpstr>Table S21</vt:lpstr>
      <vt:lpstr>Table S22</vt:lpstr>
      <vt:lpstr>Table S23</vt:lpstr>
    </vt:vector>
  </TitlesOfParts>
  <Company>Harvard University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Lawrence David</dc:creator>
  <cp:lastModifiedBy>Peter Turnbaugh</cp:lastModifiedBy>
  <cp:lastPrinted>2013-10-13T23:25:33Z</cp:lastPrinted>
  <dcterms:created xsi:type="dcterms:W3CDTF">2013-03-26T15:23:56Z</dcterms:created>
  <dcterms:modified xsi:type="dcterms:W3CDTF">2013-10-14T14:11:02Z</dcterms:modified>
</cp:coreProperties>
</file>