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abilafarapasyet\Downloads\TUGAS AKHIR NEW\"/>
    </mc:Choice>
  </mc:AlternateContent>
  <bookViews>
    <workbookView xWindow="0" yWindow="0" windowWidth="20490" windowHeight="7905" activeTab="3"/>
  </bookViews>
  <sheets>
    <sheet name="Sheet1" sheetId="1" r:id="rId1"/>
    <sheet name="Sheet2" sheetId="2" r:id="rId2"/>
    <sheet name="Sheet4" sheetId="4" r:id="rId3"/>
    <sheet name="Sheet3" sheetId="3" r:id="rId4"/>
  </sheets>
  <definedNames>
    <definedName name="_xlnm.Print_Area" localSheetId="0">Sheet1!$G$59,Sheet1!$A$1:$N$56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5" i="2" l="1"/>
  <c r="X14" i="2"/>
  <c r="T15" i="2"/>
  <c r="T14" i="2"/>
  <c r="M15" i="2"/>
  <c r="M14" i="2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K15" i="4"/>
  <c r="AL15" i="4"/>
  <c r="AM15" i="4"/>
  <c r="AN15" i="4"/>
  <c r="AO15" i="4"/>
  <c r="AP15" i="4"/>
  <c r="D15" i="4"/>
  <c r="E35" i="2"/>
  <c r="F35" i="2"/>
  <c r="G35" i="2"/>
  <c r="H35" i="2"/>
  <c r="I35" i="2"/>
  <c r="J35" i="2"/>
  <c r="K35" i="2"/>
  <c r="L35" i="2"/>
  <c r="M35" i="2"/>
  <c r="N35" i="2"/>
  <c r="O35" i="2"/>
  <c r="P35" i="2"/>
  <c r="Q35" i="2"/>
  <c r="R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AF35" i="2"/>
  <c r="AG35" i="2"/>
  <c r="AH35" i="2"/>
  <c r="AI35" i="2"/>
  <c r="AJ35" i="2"/>
  <c r="AK35" i="2"/>
  <c r="AL35" i="2"/>
  <c r="AM35" i="2"/>
  <c r="AN35" i="2"/>
  <c r="AO35" i="2"/>
  <c r="AP35" i="2"/>
  <c r="D35" i="2"/>
  <c r="D15" i="2" l="1"/>
  <c r="L15" i="2"/>
  <c r="AP15" i="2" l="1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W15" i="2"/>
  <c r="V15" i="2"/>
  <c r="U15" i="2"/>
  <c r="S15" i="2"/>
  <c r="R15" i="2"/>
  <c r="Q15" i="2"/>
  <c r="P15" i="2"/>
  <c r="O15" i="2"/>
  <c r="N15" i="2"/>
  <c r="K15" i="2"/>
  <c r="J15" i="2"/>
  <c r="I15" i="2"/>
  <c r="H15" i="2"/>
  <c r="G15" i="2"/>
  <c r="F15" i="2"/>
  <c r="E15" i="2"/>
  <c r="D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W14" i="2"/>
  <c r="V14" i="2"/>
  <c r="U14" i="2"/>
  <c r="S14" i="2"/>
  <c r="R14" i="2"/>
  <c r="Q14" i="2"/>
  <c r="P14" i="2"/>
  <c r="O14" i="2"/>
  <c r="N14" i="2"/>
  <c r="L14" i="2"/>
  <c r="K14" i="2"/>
  <c r="J14" i="2"/>
  <c r="I14" i="2"/>
  <c r="H14" i="2"/>
  <c r="G14" i="2"/>
  <c r="F14" i="2"/>
  <c r="E14" i="2"/>
</calcChain>
</file>

<file path=xl/sharedStrings.xml><?xml version="1.0" encoding="utf-8"?>
<sst xmlns="http://schemas.openxmlformats.org/spreadsheetml/2006/main" count="1381" uniqueCount="145">
  <si>
    <t>Nama Expert :</t>
  </si>
  <si>
    <t>Tanggal :</t>
  </si>
  <si>
    <t>Symtom Code</t>
  </si>
  <si>
    <t>Symtoms</t>
  </si>
  <si>
    <t>CF expert</t>
  </si>
  <si>
    <t>A bit unsure (0,4)</t>
  </si>
  <si>
    <t>Sure enough (0,6)</t>
  </si>
  <si>
    <t>Very sure (1)</t>
  </si>
  <si>
    <t>Sure   (0,8)</t>
  </si>
  <si>
    <t>Jenis Penyakit</t>
  </si>
  <si>
    <t>P1</t>
  </si>
  <si>
    <t>P2</t>
  </si>
  <si>
    <t>P3</t>
  </si>
  <si>
    <t>P4</t>
  </si>
  <si>
    <t xml:space="preserve">Keterangan </t>
  </si>
  <si>
    <t>Gaya hidup yang tidak teratur</t>
  </si>
  <si>
    <t>Kurang beraktifitas (berolahraga)</t>
  </si>
  <si>
    <t>Pola makan tidak sehat</t>
  </si>
  <si>
    <t>Perubahan emosi yang tidak stabil</t>
  </si>
  <si>
    <t>Susah berkonsentrasi</t>
  </si>
  <si>
    <t>Mata berkunang-kunang</t>
  </si>
  <si>
    <t>Suka merasa haus</t>
  </si>
  <si>
    <t>G41</t>
  </si>
  <si>
    <t>G42</t>
  </si>
  <si>
    <t>Merokok</t>
  </si>
  <si>
    <t>Badan tidak enak (berasa tegang/berat ditengkuk)</t>
  </si>
  <si>
    <t>Mengkonsumsi obat-obatan tertentu</t>
  </si>
  <si>
    <t>Mengkonsumsi obat darah tinggi</t>
  </si>
  <si>
    <t>Kode Penyakit</t>
  </si>
  <si>
    <t>Nama Penyakit</t>
  </si>
  <si>
    <t>Sistolik</t>
  </si>
  <si>
    <t>Diastolik</t>
  </si>
  <si>
    <t>P01</t>
  </si>
  <si>
    <t>Normal</t>
  </si>
  <si>
    <t xml:space="preserve">&lt; 120 </t>
  </si>
  <si>
    <t>≤ 80</t>
  </si>
  <si>
    <t>P02</t>
  </si>
  <si>
    <t>Per Hipertensi</t>
  </si>
  <si>
    <t>120-139</t>
  </si>
  <si>
    <t>80-89</t>
  </si>
  <si>
    <t>P03</t>
  </si>
  <si>
    <t>Hipertensi Stadium 1</t>
  </si>
  <si>
    <t>140-159</t>
  </si>
  <si>
    <t>90-99</t>
  </si>
  <si>
    <t>P04</t>
  </si>
  <si>
    <t>Hipertensi Stadium 2</t>
  </si>
  <si>
    <t>160-179</t>
  </si>
  <si>
    <t>100-109</t>
  </si>
  <si>
    <t>Riyawat penyakit jantung</t>
  </si>
  <si>
    <t>Riyawat penyakit Hiperkolrsterol (berlebihan lemak)</t>
  </si>
  <si>
    <t>Riyawat penyakit gula darah</t>
  </si>
  <si>
    <t>Sering mengalami gelisah</t>
  </si>
  <si>
    <t>Mengalami susah tidur</t>
  </si>
  <si>
    <t>Sering mengalami lelah</t>
  </si>
  <si>
    <t>Sering mengalami buang air kecil pada malam hari (nokturi)</t>
  </si>
  <si>
    <t xml:space="preserve">Mengalami wajah memerah  </t>
  </si>
  <si>
    <t>Sering mengalami mengantuk</t>
  </si>
  <si>
    <t>Riwayat stress</t>
  </si>
  <si>
    <t xml:space="preserve">Riwayat kesemutan </t>
  </si>
  <si>
    <t>Riwayat jantung berdebar</t>
  </si>
  <si>
    <t>Riwayat telinga mendenging</t>
  </si>
  <si>
    <t>Riwayat mual</t>
  </si>
  <si>
    <t>Riwayat gangguan pengliatan (kabur)</t>
  </si>
  <si>
    <t>Riwayat muntah</t>
  </si>
  <si>
    <t>Riwayat nyeri pada bagian dada</t>
  </si>
  <si>
    <t>Riwayat sesak nafas</t>
  </si>
  <si>
    <t>Riwayat bengkak pada bagian kaki</t>
  </si>
  <si>
    <t xml:space="preserve">Riwayat mimisan </t>
  </si>
  <si>
    <t>Riwayat Migrain</t>
  </si>
  <si>
    <t xml:space="preserve">Sering mengalami pingsan </t>
  </si>
  <si>
    <t>Meminum minuman alkohol</t>
  </si>
  <si>
    <r>
      <t>Sering mengalami buang air kecil (</t>
    </r>
    <r>
      <rPr>
        <i/>
        <sz val="11"/>
        <color theme="1"/>
        <rFont val="Times New Roman"/>
        <family val="1"/>
      </rPr>
      <t>poliuri</t>
    </r>
    <r>
      <rPr>
        <sz val="11"/>
        <color theme="1"/>
        <rFont val="Times New Roman"/>
        <family val="1"/>
      </rPr>
      <t>)</t>
    </r>
  </si>
  <si>
    <r>
      <t>Pandangan memutar (</t>
    </r>
    <r>
      <rPr>
        <i/>
        <sz val="11"/>
        <color theme="1"/>
        <rFont val="Times New Roman"/>
        <family val="1"/>
      </rPr>
      <t>vertigo</t>
    </r>
    <r>
      <rPr>
        <sz val="11"/>
        <color theme="1"/>
        <rFont val="Times New Roman"/>
        <family val="1"/>
      </rPr>
      <t>)</t>
    </r>
  </si>
  <si>
    <r>
      <t>Riwayat kram (</t>
    </r>
    <r>
      <rPr>
        <i/>
        <sz val="11"/>
        <color theme="1"/>
        <rFont val="Times New Roman"/>
        <family val="1"/>
      </rPr>
      <t>klaudikasio</t>
    </r>
    <r>
      <rPr>
        <sz val="11"/>
        <color theme="1"/>
        <rFont val="Times New Roman"/>
        <family val="1"/>
      </rPr>
      <t xml:space="preserve">) pada bagian kaki dan tangan </t>
    </r>
  </si>
  <si>
    <r>
      <t>Riwayat sakit kepala (</t>
    </r>
    <r>
      <rPr>
        <i/>
        <sz val="11"/>
        <color theme="1"/>
        <rFont val="Times New Roman"/>
        <family val="1"/>
      </rPr>
      <t>Tension Headache</t>
    </r>
    <r>
      <rPr>
        <sz val="11"/>
        <color theme="1"/>
        <rFont val="Times New Roman"/>
        <family val="1"/>
      </rPr>
      <t>)</t>
    </r>
  </si>
  <si>
    <t>KUESIONER</t>
  </si>
  <si>
    <t>G000001</t>
  </si>
  <si>
    <t>G000002</t>
  </si>
  <si>
    <t>G000003</t>
  </si>
  <si>
    <t>G000004</t>
  </si>
  <si>
    <t>G000005</t>
  </si>
  <si>
    <t>G000006</t>
  </si>
  <si>
    <t>G000007</t>
  </si>
  <si>
    <t>G000008</t>
  </si>
  <si>
    <t>G000009</t>
  </si>
  <si>
    <t>G000010</t>
  </si>
  <si>
    <t>G000011</t>
  </si>
  <si>
    <t>G000012</t>
  </si>
  <si>
    <t xml:space="preserve">No </t>
  </si>
  <si>
    <t>Nama Pakar</t>
  </si>
  <si>
    <t xml:space="preserve">Tanggal </t>
  </si>
  <si>
    <t>G000013</t>
  </si>
  <si>
    <t>G000014</t>
  </si>
  <si>
    <t>G000015</t>
  </si>
  <si>
    <t>G000016</t>
  </si>
  <si>
    <t>G000017</t>
  </si>
  <si>
    <t>G000018</t>
  </si>
  <si>
    <r>
      <t>Mengalami buang air kecil berdarah (</t>
    </r>
    <r>
      <rPr>
        <i/>
        <sz val="11"/>
        <color theme="1"/>
        <rFont val="Times New Roman"/>
        <family val="1"/>
      </rPr>
      <t>hematuri</t>
    </r>
    <r>
      <rPr>
        <sz val="11"/>
        <color theme="1"/>
        <rFont val="Times New Roman"/>
        <family val="1"/>
      </rPr>
      <t>)</t>
    </r>
  </si>
  <si>
    <t>G000019</t>
  </si>
  <si>
    <t>G000020</t>
  </si>
  <si>
    <t>G000021</t>
  </si>
  <si>
    <t>G000022</t>
  </si>
  <si>
    <t>G000023</t>
  </si>
  <si>
    <t>G000024</t>
  </si>
  <si>
    <t>G000025</t>
  </si>
  <si>
    <t>G000026</t>
  </si>
  <si>
    <t>G000027</t>
  </si>
  <si>
    <t>G000028</t>
  </si>
  <si>
    <t>G000029</t>
  </si>
  <si>
    <t>G000030</t>
  </si>
  <si>
    <t>G000031</t>
  </si>
  <si>
    <t>G000032</t>
  </si>
  <si>
    <t>G000033</t>
  </si>
  <si>
    <t>G000034</t>
  </si>
  <si>
    <t>G000035</t>
  </si>
  <si>
    <t>G000036</t>
  </si>
  <si>
    <t>G000037</t>
  </si>
  <si>
    <t>G000038</t>
  </si>
  <si>
    <t>G000039</t>
  </si>
  <si>
    <t>G000040</t>
  </si>
  <si>
    <t>dr.Syofyan Zein, Sp.PD</t>
  </si>
  <si>
    <t>dr.Ajmal</t>
  </si>
  <si>
    <t>dr.Angie Erditka S</t>
  </si>
  <si>
    <t>dr.Ligai</t>
  </si>
  <si>
    <t>dr.Amalya</t>
  </si>
  <si>
    <t>dr.Aghil</t>
  </si>
  <si>
    <t>dr.Putri</t>
  </si>
  <si>
    <t>dr.Agatha Juniar</t>
  </si>
  <si>
    <t>dr.Uun Maesunah</t>
  </si>
  <si>
    <t>dr. Shella Ayu Vidada</t>
  </si>
  <si>
    <t>SUM</t>
  </si>
  <si>
    <t>AVG</t>
  </si>
  <si>
    <t>CF EXPERT</t>
  </si>
  <si>
    <r>
      <t>Sering mengalami buang air kecil pada malam hari (</t>
    </r>
    <r>
      <rPr>
        <i/>
        <sz val="11"/>
        <color theme="1"/>
        <rFont val="Times New Roman"/>
        <family val="1"/>
      </rPr>
      <t>nokturi</t>
    </r>
    <r>
      <rPr>
        <sz val="11"/>
        <color theme="1"/>
        <rFont val="Times New Roman"/>
        <family val="1"/>
      </rPr>
      <t>)</t>
    </r>
  </si>
  <si>
    <t>p1</t>
  </si>
  <si>
    <t>p2</t>
  </si>
  <si>
    <t>p3</t>
  </si>
  <si>
    <t>p4</t>
  </si>
  <si>
    <t>z0</t>
  </si>
  <si>
    <t>p3.p4</t>
  </si>
  <si>
    <t>zo</t>
  </si>
  <si>
    <t>dr. Nurma</t>
  </si>
  <si>
    <t>dr. Yulani</t>
  </si>
  <si>
    <t>CF</t>
  </si>
  <si>
    <t>DATA YANG SUDAH FIX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</si>
</sst>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64" formatCode="dd/mm/yy;@"/>
  </numFmts>
  <fonts count="7" x14ac:knownFonts="1">
    <font>
      <sz val="11"/>
      <color theme="1"/>
      <name val="Calibri"/>
      <family val="2"/>
      <charset val="1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charset val="1"/>
      <scheme val="minor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1" fontId="2" fillId="0" borderId="0" applyFont="0" applyFill="0" applyBorder="0" applyAlignment="0" applyProtection="0"/>
  </cellStyleXfs>
  <cellXfs count="91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/>
    <xf numFmtId="0" fontId="0" fillId="0" borderId="16" xfId="0" applyBorder="1" applyAlignment="1">
      <alignment horizontal="center"/>
    </xf>
    <xf numFmtId="0" fontId="0" fillId="0" borderId="16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1" xfId="0" applyNumberFormat="1" applyBorder="1"/>
    <xf numFmtId="164" fontId="0" fillId="0" borderId="16" xfId="0" applyNumberFormat="1" applyBorder="1"/>
    <xf numFmtId="0" fontId="0" fillId="0" borderId="1" xfId="0" applyNumberFormat="1" applyBorder="1" applyAlignment="1"/>
    <xf numFmtId="0" fontId="0" fillId="0" borderId="0" xfId="0" applyAlignment="1"/>
    <xf numFmtId="0" fontId="0" fillId="0" borderId="20" xfId="0" applyBorder="1" applyAlignment="1"/>
    <xf numFmtId="0" fontId="0" fillId="4" borderId="1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6" xfId="0" applyBorder="1" applyAlignment="1"/>
    <xf numFmtId="0" fontId="0" fillId="0" borderId="0" xfId="0" applyFill="1" applyBorder="1"/>
    <xf numFmtId="0" fontId="0" fillId="0" borderId="16" xfId="0" applyNumberFormat="1" applyBorder="1" applyAlignment="1"/>
    <xf numFmtId="0" fontId="0" fillId="3" borderId="1" xfId="0" applyFill="1" applyBorder="1" applyAlignment="1">
      <alignment horizontal="center" vertical="center"/>
    </xf>
    <xf numFmtId="0" fontId="6" fillId="0" borderId="1" xfId="0" applyFont="1" applyBorder="1" applyAlignment="1"/>
    <xf numFmtId="0" fontId="6" fillId="0" borderId="0" xfId="0" applyFont="1" applyBorder="1"/>
    <xf numFmtId="0" fontId="5" fillId="0" borderId="0" xfId="0" applyFont="1" applyAlignment="1">
      <alignment horizontal="center"/>
    </xf>
    <xf numFmtId="0" fontId="3" fillId="0" borderId="18" xfId="0" applyFont="1" applyBorder="1" applyAlignment="1">
      <alignment horizontal="left"/>
    </xf>
    <xf numFmtId="0" fontId="3" fillId="0" borderId="19" xfId="0" applyFont="1" applyBorder="1" applyAlignment="1">
      <alignment horizontal="left"/>
    </xf>
    <xf numFmtId="0" fontId="3" fillId="0" borderId="20" xfId="0" applyFont="1" applyBorder="1" applyAlignment="1">
      <alignment horizontal="left"/>
    </xf>
    <xf numFmtId="0" fontId="3" fillId="0" borderId="18" xfId="0" applyFont="1" applyBorder="1" applyAlignment="1">
      <alignment horizontal="left" wrapText="1"/>
    </xf>
    <xf numFmtId="0" fontId="3" fillId="0" borderId="19" xfId="0" applyFont="1" applyBorder="1" applyAlignment="1">
      <alignment horizontal="left" wrapText="1"/>
    </xf>
    <xf numFmtId="0" fontId="3" fillId="0" borderId="20" xfId="0" applyFont="1" applyBorder="1" applyAlignment="1">
      <alignment horizontal="left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 wrapText="1"/>
    </xf>
    <xf numFmtId="0" fontId="1" fillId="2" borderId="18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1" fillId="2" borderId="20" xfId="0" applyFont="1" applyFill="1" applyBorder="1" applyAlignment="1">
      <alignment horizontal="center"/>
    </xf>
    <xf numFmtId="0" fontId="3" fillId="0" borderId="18" xfId="0" applyFont="1" applyBorder="1" applyAlignment="1">
      <alignment horizontal="left" vertical="center"/>
    </xf>
    <xf numFmtId="0" fontId="3" fillId="0" borderId="19" xfId="0" applyFont="1" applyBorder="1" applyAlignment="1">
      <alignment horizontal="left" vertical="center"/>
    </xf>
    <xf numFmtId="0" fontId="3" fillId="0" borderId="20" xfId="0" applyFont="1" applyBorder="1" applyAlignment="1">
      <alignment horizontal="left" vertical="center"/>
    </xf>
    <xf numFmtId="0" fontId="0" fillId="0" borderId="8" xfId="0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0" xfId="0" applyBorder="1" applyAlignment="1"/>
    <xf numFmtId="0" fontId="0" fillId="0" borderId="12" xfId="0" applyBorder="1" applyAlignment="1"/>
    <xf numFmtId="0" fontId="0" fillId="0" borderId="13" xfId="0" applyBorder="1" applyAlignment="1"/>
    <xf numFmtId="0" fontId="0" fillId="0" borderId="14" xfId="0" applyBorder="1" applyAlignment="1"/>
    <xf numFmtId="0" fontId="0" fillId="0" borderId="15" xfId="0" applyBorder="1" applyAlignment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41" fontId="3" fillId="0" borderId="18" xfId="1" applyFont="1" applyBorder="1" applyAlignment="1">
      <alignment horizontal="left" vertical="center"/>
    </xf>
    <xf numFmtId="41" fontId="3" fillId="0" borderId="19" xfId="1" applyFont="1" applyBorder="1" applyAlignment="1">
      <alignment horizontal="left" vertical="center"/>
    </xf>
    <xf numFmtId="41" fontId="3" fillId="0" borderId="20" xfId="1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 wrapText="1"/>
    </xf>
    <xf numFmtId="0" fontId="3" fillId="0" borderId="19" xfId="0" applyFont="1" applyBorder="1" applyAlignment="1">
      <alignment horizontal="left" vertical="center" wrapText="1"/>
    </xf>
    <xf numFmtId="0" fontId="3" fillId="0" borderId="20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2" borderId="16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6" xfId="0" applyFont="1" applyBorder="1" applyAlignment="1"/>
    <xf numFmtId="0" fontId="0" fillId="5" borderId="1" xfId="0" applyNumberFormat="1" applyFill="1" applyBorder="1" applyAlignment="1"/>
    <xf numFmtId="0" fontId="0" fillId="5" borderId="1" xfId="0" applyNumberFormat="1" applyFont="1" applyFill="1" applyBorder="1" applyAlignment="1"/>
    <xf numFmtId="0" fontId="6" fillId="0" borderId="1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right"/>
    </xf>
    <xf numFmtId="0" fontId="0" fillId="5" borderId="16" xfId="0" applyFill="1" applyBorder="1" applyAlignment="1"/>
    <xf numFmtId="0" fontId="0" fillId="5" borderId="1" xfId="0" applyFill="1" applyBorder="1" applyAlignment="1"/>
    <xf numFmtId="0" fontId="0" fillId="5" borderId="1" xfId="0" applyNumberFormat="1" applyFill="1" applyBorder="1" applyAlignment="1">
      <alignment horizontal="right"/>
    </xf>
    <xf numFmtId="0" fontId="0" fillId="5" borderId="1" xfId="0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workbookViewId="0">
      <selection activeCell="B16" sqref="B16:E16"/>
    </sheetView>
  </sheetViews>
  <sheetFormatPr defaultRowHeight="15" x14ac:dyDescent="0.25"/>
  <cols>
    <col min="1" max="1" width="8.7109375" customWidth="1"/>
    <col min="2" max="2" width="19.85546875" customWidth="1"/>
    <col min="10" max="10" width="4.7109375" customWidth="1"/>
    <col min="11" max="11" width="4.42578125" customWidth="1"/>
    <col min="12" max="12" width="5" customWidth="1"/>
    <col min="13" max="13" width="4" customWidth="1"/>
    <col min="14" max="14" width="22.42578125" customWidth="1"/>
  </cols>
  <sheetData>
    <row r="1" spans="1:14" x14ac:dyDescent="0.25">
      <c r="A1" s="48" t="s">
        <v>0</v>
      </c>
      <c r="B1" s="49"/>
      <c r="C1" s="49"/>
      <c r="D1" s="49"/>
      <c r="E1" s="50"/>
    </row>
    <row r="2" spans="1:14" x14ac:dyDescent="0.25">
      <c r="A2" s="51" t="s">
        <v>1</v>
      </c>
      <c r="B2" s="52"/>
      <c r="C2" s="52"/>
      <c r="D2" s="52"/>
      <c r="E2" s="53"/>
      <c r="G2" s="33" t="s">
        <v>75</v>
      </c>
      <c r="H2" s="33"/>
      <c r="I2" s="33"/>
      <c r="J2" s="33"/>
      <c r="K2" s="33"/>
      <c r="L2" s="33"/>
    </row>
    <row r="3" spans="1:14" ht="15.75" thickBot="1" x14ac:dyDescent="0.3">
      <c r="A3" s="54"/>
      <c r="B3" s="55"/>
      <c r="C3" s="55"/>
      <c r="D3" s="55"/>
      <c r="E3" s="56"/>
      <c r="G3" s="33"/>
      <c r="H3" s="33"/>
      <c r="I3" s="33"/>
      <c r="J3" s="33"/>
      <c r="K3" s="33"/>
      <c r="L3" s="33"/>
    </row>
    <row r="6" spans="1:14" ht="15.75" x14ac:dyDescent="0.25">
      <c r="A6" s="40" t="s">
        <v>2</v>
      </c>
      <c r="B6" s="57" t="s">
        <v>3</v>
      </c>
      <c r="C6" s="58"/>
      <c r="D6" s="58"/>
      <c r="E6" s="59"/>
      <c r="F6" s="42" t="s">
        <v>4</v>
      </c>
      <c r="G6" s="43"/>
      <c r="H6" s="43"/>
      <c r="I6" s="44"/>
      <c r="J6" s="42" t="s">
        <v>9</v>
      </c>
      <c r="K6" s="43"/>
      <c r="L6" s="43"/>
      <c r="M6" s="44"/>
      <c r="N6" s="40" t="s">
        <v>14</v>
      </c>
    </row>
    <row r="7" spans="1:14" ht="47.25" x14ac:dyDescent="0.25">
      <c r="A7" s="41"/>
      <c r="B7" s="60"/>
      <c r="C7" s="61"/>
      <c r="D7" s="61"/>
      <c r="E7" s="62"/>
      <c r="F7" s="2" t="s">
        <v>5</v>
      </c>
      <c r="G7" s="3" t="s">
        <v>6</v>
      </c>
      <c r="H7" s="3" t="s">
        <v>8</v>
      </c>
      <c r="I7" s="3" t="s">
        <v>7</v>
      </c>
      <c r="J7" s="4" t="s">
        <v>10</v>
      </c>
      <c r="K7" s="4" t="s">
        <v>11</v>
      </c>
      <c r="L7" s="4" t="s">
        <v>12</v>
      </c>
      <c r="M7" s="4" t="s">
        <v>13</v>
      </c>
      <c r="N7" s="41"/>
    </row>
    <row r="8" spans="1:14" x14ac:dyDescent="0.25">
      <c r="A8" s="5" t="s">
        <v>76</v>
      </c>
      <c r="B8" s="45" t="s">
        <v>57</v>
      </c>
      <c r="C8" s="46"/>
      <c r="D8" s="46"/>
      <c r="E8" s="47"/>
      <c r="F8" s="6"/>
      <c r="G8" s="6"/>
      <c r="H8" s="6"/>
      <c r="I8" s="6"/>
      <c r="J8" s="6"/>
      <c r="K8" s="6"/>
      <c r="L8" s="6"/>
      <c r="M8" s="6"/>
      <c r="N8" s="6"/>
    </row>
    <row r="9" spans="1:14" x14ac:dyDescent="0.25">
      <c r="A9" s="5" t="s">
        <v>77</v>
      </c>
      <c r="B9" s="34" t="s">
        <v>58</v>
      </c>
      <c r="C9" s="35"/>
      <c r="D9" s="35"/>
      <c r="E9" s="36"/>
      <c r="F9" s="6"/>
      <c r="G9" s="6"/>
      <c r="H9" s="6"/>
      <c r="I9" s="6"/>
      <c r="J9" s="6"/>
      <c r="K9" s="6"/>
      <c r="L9" s="6"/>
      <c r="M9" s="6"/>
      <c r="N9" s="6"/>
    </row>
    <row r="10" spans="1:14" x14ac:dyDescent="0.25">
      <c r="A10" s="5" t="s">
        <v>78</v>
      </c>
      <c r="B10" s="34" t="s">
        <v>59</v>
      </c>
      <c r="C10" s="35"/>
      <c r="D10" s="35"/>
      <c r="E10" s="36"/>
      <c r="F10" s="6"/>
      <c r="G10" s="6"/>
      <c r="H10" s="6"/>
      <c r="I10" s="6"/>
      <c r="J10" s="6"/>
      <c r="K10" s="6"/>
      <c r="L10" s="6"/>
      <c r="M10" s="6"/>
      <c r="N10" s="6"/>
    </row>
    <row r="11" spans="1:14" x14ac:dyDescent="0.25">
      <c r="A11" s="5" t="s">
        <v>79</v>
      </c>
      <c r="B11" s="34" t="s">
        <v>15</v>
      </c>
      <c r="C11" s="35"/>
      <c r="D11" s="35"/>
      <c r="E11" s="36"/>
      <c r="F11" s="6"/>
      <c r="G11" s="6"/>
      <c r="H11" s="6"/>
      <c r="I11" s="6"/>
      <c r="J11" s="6"/>
      <c r="K11" s="6"/>
      <c r="L11" s="6"/>
      <c r="M11" s="6"/>
      <c r="N11" s="6"/>
    </row>
    <row r="12" spans="1:14" x14ac:dyDescent="0.25">
      <c r="A12" s="5" t="s">
        <v>80</v>
      </c>
      <c r="B12" s="34" t="s">
        <v>16</v>
      </c>
      <c r="C12" s="35"/>
      <c r="D12" s="35"/>
      <c r="E12" s="36"/>
      <c r="F12" s="6"/>
      <c r="G12" s="6"/>
      <c r="H12" s="6"/>
      <c r="I12" s="6"/>
      <c r="J12" s="6"/>
      <c r="K12" s="6"/>
      <c r="L12" s="6"/>
      <c r="M12" s="6"/>
      <c r="N12" s="6"/>
    </row>
    <row r="13" spans="1:14" x14ac:dyDescent="0.25">
      <c r="A13" s="5" t="s">
        <v>81</v>
      </c>
      <c r="B13" s="34" t="s">
        <v>17</v>
      </c>
      <c r="C13" s="35"/>
      <c r="D13" s="35"/>
      <c r="E13" s="36"/>
      <c r="F13" s="6"/>
      <c r="G13" s="6"/>
      <c r="H13" s="6"/>
      <c r="I13" s="6"/>
      <c r="J13" s="6"/>
      <c r="K13" s="6"/>
      <c r="L13" s="6"/>
      <c r="M13" s="6"/>
      <c r="N13" s="6"/>
    </row>
    <row r="14" spans="1:14" x14ac:dyDescent="0.25">
      <c r="A14" s="5" t="s">
        <v>82</v>
      </c>
      <c r="B14" s="34" t="s">
        <v>60</v>
      </c>
      <c r="C14" s="35"/>
      <c r="D14" s="35"/>
      <c r="E14" s="36"/>
      <c r="F14" s="6"/>
      <c r="G14" s="6"/>
      <c r="H14" s="6"/>
      <c r="I14" s="6"/>
      <c r="J14" s="6"/>
      <c r="K14" s="6"/>
      <c r="L14" s="6"/>
      <c r="M14" s="6"/>
      <c r="N14" s="6"/>
    </row>
    <row r="15" spans="1:14" x14ac:dyDescent="0.25">
      <c r="A15" s="5" t="s">
        <v>83</v>
      </c>
      <c r="B15" s="34" t="s">
        <v>18</v>
      </c>
      <c r="C15" s="35"/>
      <c r="D15" s="35"/>
      <c r="E15" s="36"/>
      <c r="F15" s="6"/>
      <c r="G15" s="6"/>
      <c r="H15" s="6"/>
      <c r="I15" s="6"/>
      <c r="J15" s="6"/>
      <c r="K15" s="6"/>
      <c r="L15" s="6"/>
      <c r="M15" s="6"/>
      <c r="N15" s="6"/>
    </row>
    <row r="16" spans="1:14" ht="30" customHeight="1" x14ac:dyDescent="0.25">
      <c r="A16" s="5" t="s">
        <v>84</v>
      </c>
      <c r="B16" s="37" t="s">
        <v>73</v>
      </c>
      <c r="C16" s="38"/>
      <c r="D16" s="38"/>
      <c r="E16" s="39"/>
      <c r="F16" s="6"/>
      <c r="G16" s="6"/>
      <c r="H16" s="6"/>
      <c r="I16" s="6"/>
      <c r="J16" s="6"/>
      <c r="K16" s="6"/>
      <c r="L16" s="6"/>
      <c r="M16" s="6"/>
      <c r="N16" s="6"/>
    </row>
    <row r="17" spans="1:14" x14ac:dyDescent="0.25">
      <c r="A17" s="5" t="s">
        <v>85</v>
      </c>
      <c r="B17" s="34" t="s">
        <v>19</v>
      </c>
      <c r="C17" s="35"/>
      <c r="D17" s="35"/>
      <c r="E17" s="36"/>
      <c r="F17" s="6"/>
      <c r="G17" s="6"/>
      <c r="H17" s="6"/>
      <c r="I17" s="6"/>
      <c r="J17" s="6"/>
      <c r="K17" s="6"/>
      <c r="L17" s="6"/>
      <c r="M17" s="6"/>
      <c r="N17" s="6"/>
    </row>
    <row r="18" spans="1:14" x14ac:dyDescent="0.25">
      <c r="A18" s="5" t="s">
        <v>86</v>
      </c>
      <c r="B18" s="34" t="s">
        <v>51</v>
      </c>
      <c r="C18" s="35"/>
      <c r="D18" s="35"/>
      <c r="E18" s="36"/>
      <c r="F18" s="6"/>
      <c r="G18" s="6"/>
      <c r="H18" s="6"/>
      <c r="I18" s="6"/>
      <c r="J18" s="6"/>
      <c r="K18" s="6"/>
      <c r="L18" s="6"/>
      <c r="M18" s="6"/>
      <c r="N18" s="6"/>
    </row>
    <row r="19" spans="1:14" x14ac:dyDescent="0.25">
      <c r="A19" s="5" t="s">
        <v>87</v>
      </c>
      <c r="B19" s="34" t="s">
        <v>52</v>
      </c>
      <c r="C19" s="35"/>
      <c r="D19" s="35"/>
      <c r="E19" s="36"/>
      <c r="F19" s="6"/>
      <c r="G19" s="6"/>
      <c r="H19" s="6"/>
      <c r="I19" s="6"/>
      <c r="J19" s="6"/>
      <c r="K19" s="6"/>
      <c r="L19" s="6"/>
      <c r="M19" s="6"/>
      <c r="N19" s="6"/>
    </row>
    <row r="20" spans="1:14" x14ac:dyDescent="0.25">
      <c r="A20" s="5" t="s">
        <v>91</v>
      </c>
      <c r="B20" s="34" t="s">
        <v>53</v>
      </c>
      <c r="C20" s="35"/>
      <c r="D20" s="35"/>
      <c r="E20" s="36"/>
      <c r="F20" s="6"/>
      <c r="G20" s="6"/>
      <c r="H20" s="6"/>
      <c r="I20" s="6"/>
      <c r="J20" s="6"/>
      <c r="K20" s="6"/>
      <c r="L20" s="6"/>
      <c r="M20" s="6"/>
      <c r="N20" s="6"/>
    </row>
    <row r="21" spans="1:14" ht="30.75" customHeight="1" x14ac:dyDescent="0.25">
      <c r="A21" s="5" t="s">
        <v>92</v>
      </c>
      <c r="B21" s="37" t="s">
        <v>74</v>
      </c>
      <c r="C21" s="38"/>
      <c r="D21" s="38"/>
      <c r="E21" s="39"/>
      <c r="F21" s="6"/>
      <c r="G21" s="6"/>
      <c r="H21" s="6"/>
      <c r="I21" s="6"/>
      <c r="J21" s="6"/>
      <c r="K21" s="6"/>
      <c r="L21" s="6"/>
      <c r="M21" s="6"/>
      <c r="N21" s="6"/>
    </row>
    <row r="22" spans="1:14" x14ac:dyDescent="0.25">
      <c r="A22" s="5" t="s">
        <v>93</v>
      </c>
      <c r="B22" s="34" t="s">
        <v>20</v>
      </c>
      <c r="C22" s="35"/>
      <c r="D22" s="35"/>
      <c r="E22" s="36"/>
      <c r="F22" s="6"/>
      <c r="G22" s="6"/>
      <c r="H22" s="6"/>
      <c r="I22" s="6"/>
      <c r="J22" s="6"/>
      <c r="K22" s="6"/>
      <c r="L22" s="6"/>
      <c r="M22" s="6"/>
      <c r="N22" s="6"/>
    </row>
    <row r="23" spans="1:14" x14ac:dyDescent="0.25">
      <c r="A23" s="5" t="s">
        <v>94</v>
      </c>
      <c r="B23" s="34" t="s">
        <v>21</v>
      </c>
      <c r="C23" s="35"/>
      <c r="D23" s="35"/>
      <c r="E23" s="36"/>
      <c r="F23" s="6"/>
      <c r="G23" s="6"/>
      <c r="H23" s="6"/>
      <c r="I23" s="6"/>
      <c r="J23" s="6"/>
      <c r="K23" s="6"/>
      <c r="L23" s="6"/>
      <c r="M23" s="6"/>
      <c r="N23" s="6"/>
    </row>
    <row r="24" spans="1:14" ht="15" customHeight="1" x14ac:dyDescent="0.25">
      <c r="A24" s="5" t="s">
        <v>95</v>
      </c>
      <c r="B24" s="37" t="s">
        <v>71</v>
      </c>
      <c r="C24" s="38"/>
      <c r="D24" s="38"/>
      <c r="E24" s="39"/>
      <c r="F24" s="6"/>
      <c r="G24" s="6"/>
      <c r="H24" s="6"/>
      <c r="I24" s="6"/>
      <c r="J24" s="6"/>
      <c r="K24" s="6"/>
      <c r="L24" s="6"/>
      <c r="M24" s="6"/>
      <c r="N24" s="6"/>
    </row>
    <row r="25" spans="1:14" ht="30" customHeight="1" x14ac:dyDescent="0.25">
      <c r="A25" s="5" t="s">
        <v>96</v>
      </c>
      <c r="B25" s="37" t="s">
        <v>54</v>
      </c>
      <c r="C25" s="38"/>
      <c r="D25" s="38"/>
      <c r="E25" s="39"/>
      <c r="F25" s="6"/>
      <c r="G25" s="6"/>
      <c r="H25" s="6"/>
      <c r="I25" s="6"/>
      <c r="J25" s="6"/>
      <c r="K25" s="6"/>
      <c r="L25" s="6"/>
      <c r="M25" s="6"/>
      <c r="N25" s="6"/>
    </row>
    <row r="26" spans="1:14" ht="29.25" customHeight="1" x14ac:dyDescent="0.25">
      <c r="A26" s="5" t="s">
        <v>98</v>
      </c>
      <c r="B26" s="37" t="s">
        <v>97</v>
      </c>
      <c r="C26" s="38"/>
      <c r="D26" s="38"/>
      <c r="E26" s="39"/>
      <c r="F26" s="6"/>
      <c r="G26" s="6"/>
      <c r="H26" s="6"/>
      <c r="I26" s="6"/>
      <c r="J26" s="6"/>
      <c r="K26" s="6"/>
      <c r="L26" s="6"/>
      <c r="M26" s="6"/>
      <c r="N26" s="6"/>
    </row>
    <row r="27" spans="1:14" x14ac:dyDescent="0.25">
      <c r="A27" s="5" t="s">
        <v>99</v>
      </c>
      <c r="B27" s="34" t="s">
        <v>61</v>
      </c>
      <c r="C27" s="35"/>
      <c r="D27" s="35"/>
      <c r="E27" s="36"/>
      <c r="F27" s="6"/>
      <c r="G27" s="6"/>
      <c r="H27" s="6"/>
      <c r="I27" s="6"/>
      <c r="J27" s="6"/>
      <c r="K27" s="6"/>
      <c r="L27" s="6"/>
      <c r="M27" s="6"/>
      <c r="N27" s="6"/>
    </row>
    <row r="28" spans="1:14" x14ac:dyDescent="0.25">
      <c r="A28" s="5" t="s">
        <v>100</v>
      </c>
      <c r="B28" s="34" t="s">
        <v>55</v>
      </c>
      <c r="C28" s="35"/>
      <c r="D28" s="35"/>
      <c r="E28" s="36"/>
      <c r="F28" s="6"/>
      <c r="G28" s="6"/>
      <c r="H28" s="6"/>
      <c r="I28" s="6"/>
      <c r="J28" s="6"/>
      <c r="K28" s="6"/>
      <c r="L28" s="6"/>
      <c r="M28" s="6"/>
      <c r="N28" s="6"/>
    </row>
    <row r="29" spans="1:14" x14ac:dyDescent="0.25">
      <c r="A29" s="5" t="s">
        <v>101</v>
      </c>
      <c r="B29" s="34" t="s">
        <v>72</v>
      </c>
      <c r="C29" s="35"/>
      <c r="D29" s="35"/>
      <c r="E29" s="36"/>
      <c r="F29" s="6"/>
      <c r="G29" s="6"/>
      <c r="H29" s="6"/>
      <c r="I29" s="6"/>
      <c r="J29" s="6"/>
      <c r="K29" s="6"/>
      <c r="L29" s="6"/>
      <c r="M29" s="6"/>
      <c r="N29" s="6"/>
    </row>
    <row r="30" spans="1:14" x14ac:dyDescent="0.25">
      <c r="A30" s="5" t="s">
        <v>102</v>
      </c>
      <c r="B30" s="34" t="s">
        <v>62</v>
      </c>
      <c r="C30" s="35"/>
      <c r="D30" s="35"/>
      <c r="E30" s="36"/>
      <c r="F30" s="6"/>
      <c r="G30" s="6"/>
      <c r="H30" s="6"/>
      <c r="I30" s="6"/>
      <c r="J30" s="6"/>
      <c r="K30" s="6"/>
      <c r="L30" s="6"/>
      <c r="M30" s="6"/>
      <c r="N30" s="6"/>
    </row>
    <row r="31" spans="1:14" x14ac:dyDescent="0.25">
      <c r="A31" s="5" t="s">
        <v>103</v>
      </c>
      <c r="B31" s="34" t="s">
        <v>56</v>
      </c>
      <c r="C31" s="35"/>
      <c r="D31" s="35"/>
      <c r="E31" s="36"/>
      <c r="F31" s="6"/>
      <c r="G31" s="6"/>
      <c r="H31" s="6"/>
      <c r="I31" s="6"/>
      <c r="J31" s="6"/>
      <c r="K31" s="6"/>
      <c r="L31" s="6"/>
      <c r="M31" s="6"/>
      <c r="N31" s="6"/>
    </row>
    <row r="32" spans="1:14" x14ac:dyDescent="0.25">
      <c r="A32" s="5" t="s">
        <v>104</v>
      </c>
      <c r="B32" s="34" t="s">
        <v>63</v>
      </c>
      <c r="C32" s="35"/>
      <c r="D32" s="35"/>
      <c r="E32" s="36"/>
      <c r="F32" s="6"/>
      <c r="G32" s="6"/>
      <c r="H32" s="6"/>
      <c r="I32" s="6"/>
      <c r="J32" s="6"/>
      <c r="K32" s="6"/>
      <c r="L32" s="6"/>
      <c r="M32" s="6"/>
      <c r="N32" s="6"/>
    </row>
    <row r="33" spans="1:14" x14ac:dyDescent="0.25">
      <c r="A33" s="5" t="s">
        <v>105</v>
      </c>
      <c r="B33" s="34" t="s">
        <v>64</v>
      </c>
      <c r="C33" s="35"/>
      <c r="D33" s="35"/>
      <c r="E33" s="36"/>
      <c r="F33" s="1"/>
      <c r="G33" s="1"/>
      <c r="H33" s="1"/>
      <c r="I33" s="1"/>
      <c r="J33" s="1"/>
      <c r="K33" s="1"/>
      <c r="L33" s="1"/>
      <c r="M33" s="1"/>
      <c r="N33" s="1"/>
    </row>
    <row r="34" spans="1:14" x14ac:dyDescent="0.25">
      <c r="A34" s="5" t="s">
        <v>106</v>
      </c>
      <c r="B34" s="45" t="s">
        <v>65</v>
      </c>
      <c r="C34" s="46"/>
      <c r="D34" s="46"/>
      <c r="E34" s="47"/>
      <c r="F34" s="1"/>
      <c r="G34" s="1"/>
      <c r="H34" s="1"/>
      <c r="I34" s="1"/>
      <c r="J34" s="1"/>
      <c r="K34" s="1"/>
      <c r="L34" s="1"/>
      <c r="M34" s="1"/>
      <c r="N34" s="1"/>
    </row>
    <row r="35" spans="1:14" x14ac:dyDescent="0.25">
      <c r="A35" s="5" t="s">
        <v>107</v>
      </c>
      <c r="B35" s="63" t="s">
        <v>24</v>
      </c>
      <c r="C35" s="64"/>
      <c r="D35" s="64"/>
      <c r="E35" s="65"/>
      <c r="F35" s="1"/>
      <c r="G35" s="1"/>
      <c r="H35" s="1"/>
      <c r="I35" s="1"/>
      <c r="J35" s="1"/>
      <c r="K35" s="1"/>
      <c r="L35" s="1"/>
      <c r="M35" s="1"/>
      <c r="N35" s="1"/>
    </row>
    <row r="36" spans="1:14" x14ac:dyDescent="0.25">
      <c r="A36" s="5" t="s">
        <v>108</v>
      </c>
      <c r="B36" s="45" t="s">
        <v>66</v>
      </c>
      <c r="C36" s="46"/>
      <c r="D36" s="46"/>
      <c r="E36" s="47"/>
      <c r="F36" s="1"/>
      <c r="G36" s="1"/>
      <c r="H36" s="1"/>
      <c r="I36" s="1"/>
      <c r="J36" s="1"/>
      <c r="K36" s="1"/>
      <c r="L36" s="1"/>
      <c r="M36" s="1"/>
      <c r="N36" s="1"/>
    </row>
    <row r="37" spans="1:14" ht="29.25" customHeight="1" x14ac:dyDescent="0.25">
      <c r="A37" s="7" t="s">
        <v>109</v>
      </c>
      <c r="B37" s="66" t="s">
        <v>25</v>
      </c>
      <c r="C37" s="67"/>
      <c r="D37" s="67"/>
      <c r="E37" s="68"/>
      <c r="F37" s="1"/>
      <c r="G37" s="1"/>
      <c r="H37" s="1"/>
      <c r="I37" s="1"/>
      <c r="J37" s="1"/>
      <c r="K37" s="1"/>
      <c r="L37" s="1"/>
      <c r="M37" s="1"/>
      <c r="N37" s="1"/>
    </row>
    <row r="38" spans="1:14" x14ac:dyDescent="0.25">
      <c r="A38" s="7" t="s">
        <v>110</v>
      </c>
      <c r="B38" s="45" t="s">
        <v>67</v>
      </c>
      <c r="C38" s="46"/>
      <c r="D38" s="46"/>
      <c r="E38" s="47"/>
      <c r="F38" s="1"/>
      <c r="G38" s="1"/>
      <c r="H38" s="1"/>
      <c r="I38" s="1"/>
      <c r="J38" s="1"/>
      <c r="K38" s="1"/>
      <c r="L38" s="1"/>
      <c r="M38" s="1"/>
      <c r="N38" s="1"/>
    </row>
    <row r="39" spans="1:14" x14ac:dyDescent="0.25">
      <c r="A39" s="7" t="s">
        <v>111</v>
      </c>
      <c r="B39" s="45" t="s">
        <v>68</v>
      </c>
      <c r="C39" s="46"/>
      <c r="D39" s="46"/>
      <c r="E39" s="47"/>
      <c r="F39" s="1"/>
      <c r="G39" s="1"/>
      <c r="H39" s="1"/>
      <c r="I39" s="1"/>
      <c r="J39" s="1"/>
      <c r="K39" s="1"/>
      <c r="L39" s="1"/>
      <c r="M39" s="1"/>
      <c r="N39" s="1"/>
    </row>
    <row r="40" spans="1:14" x14ac:dyDescent="0.25">
      <c r="A40" s="7" t="s">
        <v>112</v>
      </c>
      <c r="B40" s="45" t="s">
        <v>69</v>
      </c>
      <c r="C40" s="46"/>
      <c r="D40" s="46"/>
      <c r="E40" s="47"/>
      <c r="F40" s="1"/>
      <c r="G40" s="1"/>
      <c r="H40" s="1"/>
      <c r="I40" s="1"/>
      <c r="J40" s="1"/>
      <c r="K40" s="1"/>
      <c r="L40" s="1"/>
      <c r="M40" s="1"/>
      <c r="N40" s="1"/>
    </row>
    <row r="41" spans="1:14" x14ac:dyDescent="0.25">
      <c r="A41" s="7" t="s">
        <v>113</v>
      </c>
      <c r="B41" s="45" t="s">
        <v>70</v>
      </c>
      <c r="C41" s="46"/>
      <c r="D41" s="46"/>
      <c r="E41" s="47"/>
      <c r="F41" s="1"/>
      <c r="G41" s="1"/>
      <c r="H41" s="1"/>
      <c r="I41" s="1"/>
      <c r="J41" s="1"/>
      <c r="K41" s="1"/>
      <c r="L41" s="1"/>
      <c r="M41" s="1"/>
      <c r="N41" s="1"/>
    </row>
    <row r="42" spans="1:14" x14ac:dyDescent="0.25">
      <c r="A42" s="7" t="s">
        <v>114</v>
      </c>
      <c r="B42" s="45" t="s">
        <v>26</v>
      </c>
      <c r="C42" s="46"/>
      <c r="D42" s="46"/>
      <c r="E42" s="47"/>
      <c r="F42" s="1"/>
      <c r="G42" s="1"/>
      <c r="H42" s="1"/>
      <c r="I42" s="1"/>
      <c r="J42" s="1"/>
      <c r="K42" s="1"/>
      <c r="L42" s="1"/>
      <c r="M42" s="1"/>
      <c r="N42" s="1"/>
    </row>
    <row r="43" spans="1:14" x14ac:dyDescent="0.25">
      <c r="A43" s="7" t="s">
        <v>115</v>
      </c>
      <c r="B43" s="45" t="s">
        <v>27</v>
      </c>
      <c r="C43" s="46"/>
      <c r="D43" s="46"/>
      <c r="E43" s="47"/>
      <c r="F43" s="1"/>
      <c r="G43" s="1"/>
      <c r="H43" s="1"/>
      <c r="I43" s="1"/>
      <c r="J43" s="1"/>
      <c r="K43" s="1"/>
      <c r="L43" s="1"/>
      <c r="M43" s="1"/>
      <c r="N43" s="1"/>
    </row>
    <row r="44" spans="1:14" x14ac:dyDescent="0.25">
      <c r="A44" s="7" t="s">
        <v>116</v>
      </c>
      <c r="B44" s="45" t="s">
        <v>50</v>
      </c>
      <c r="C44" s="46"/>
      <c r="D44" s="46"/>
      <c r="E44" s="47"/>
      <c r="F44" s="1"/>
      <c r="G44" s="1"/>
      <c r="H44" s="1"/>
      <c r="I44" s="1"/>
      <c r="J44" s="1"/>
      <c r="K44" s="1"/>
      <c r="L44" s="1"/>
      <c r="M44" s="1"/>
      <c r="N44" s="1"/>
    </row>
    <row r="45" spans="1:14" ht="31.5" customHeight="1" x14ac:dyDescent="0.25">
      <c r="A45" s="7" t="s">
        <v>117</v>
      </c>
      <c r="B45" s="66" t="s">
        <v>49</v>
      </c>
      <c r="C45" s="67"/>
      <c r="D45" s="67"/>
      <c r="E45" s="68"/>
      <c r="F45" s="1"/>
      <c r="G45" s="1"/>
      <c r="H45" s="1"/>
      <c r="I45" s="1"/>
      <c r="J45" s="1"/>
      <c r="K45" s="1"/>
      <c r="L45" s="1"/>
      <c r="M45" s="1"/>
      <c r="N45" s="1"/>
    </row>
    <row r="46" spans="1:14" x14ac:dyDescent="0.25">
      <c r="A46" s="7" t="s">
        <v>118</v>
      </c>
      <c r="B46" s="45" t="s">
        <v>48</v>
      </c>
      <c r="C46" s="46"/>
      <c r="D46" s="46"/>
      <c r="E46" s="47"/>
      <c r="F46" s="1"/>
      <c r="G46" s="1"/>
      <c r="H46" s="1"/>
      <c r="I46" s="1"/>
      <c r="J46" s="1"/>
      <c r="K46" s="1"/>
      <c r="L46" s="1"/>
      <c r="M46" s="1"/>
      <c r="N46" s="1"/>
    </row>
    <row r="47" spans="1:14" x14ac:dyDescent="0.25">
      <c r="A47" s="7" t="s">
        <v>119</v>
      </c>
      <c r="B47" s="45"/>
      <c r="C47" s="46"/>
      <c r="D47" s="46"/>
      <c r="E47" s="47"/>
      <c r="F47" s="1"/>
      <c r="G47" s="1"/>
      <c r="H47" s="1"/>
      <c r="I47" s="1"/>
      <c r="J47" s="1"/>
      <c r="K47" s="1"/>
      <c r="L47" s="1"/>
      <c r="M47" s="1"/>
      <c r="N47" s="1"/>
    </row>
    <row r="48" spans="1:14" x14ac:dyDescent="0.25">
      <c r="A48" s="7" t="s">
        <v>22</v>
      </c>
      <c r="B48" s="45"/>
      <c r="C48" s="46"/>
      <c r="D48" s="46"/>
      <c r="E48" s="47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5">
      <c r="A49" s="7" t="s">
        <v>23</v>
      </c>
      <c r="B49" s="45"/>
      <c r="C49" s="46"/>
      <c r="D49" s="46"/>
      <c r="E49" s="47"/>
      <c r="F49" s="1"/>
      <c r="G49" s="1"/>
      <c r="H49" s="1"/>
      <c r="I49" s="1"/>
      <c r="J49" s="1"/>
      <c r="K49" s="1"/>
      <c r="L49" s="1"/>
      <c r="M49" s="1"/>
      <c r="N49" s="1"/>
    </row>
    <row r="52" spans="1:14" ht="30" x14ac:dyDescent="0.25">
      <c r="A52" s="9" t="s">
        <v>28</v>
      </c>
      <c r="B52" s="10" t="s">
        <v>29</v>
      </c>
      <c r="C52" s="9" t="s">
        <v>30</v>
      </c>
      <c r="D52" s="9" t="s">
        <v>31</v>
      </c>
    </row>
    <row r="53" spans="1:14" x14ac:dyDescent="0.25">
      <c r="A53" s="1" t="s">
        <v>32</v>
      </c>
      <c r="B53" s="8" t="s">
        <v>33</v>
      </c>
      <c r="C53" s="1" t="s">
        <v>34</v>
      </c>
      <c r="D53" s="1" t="s">
        <v>35</v>
      </c>
    </row>
    <row r="54" spans="1:14" x14ac:dyDescent="0.25">
      <c r="A54" s="1" t="s">
        <v>36</v>
      </c>
      <c r="B54" s="8" t="s">
        <v>37</v>
      </c>
      <c r="C54" s="1" t="s">
        <v>38</v>
      </c>
      <c r="D54" s="1" t="s">
        <v>39</v>
      </c>
    </row>
    <row r="55" spans="1:14" x14ac:dyDescent="0.25">
      <c r="A55" s="1" t="s">
        <v>40</v>
      </c>
      <c r="B55" s="8" t="s">
        <v>41</v>
      </c>
      <c r="C55" s="1" t="s">
        <v>42</v>
      </c>
      <c r="D55" s="1" t="s">
        <v>43</v>
      </c>
    </row>
    <row r="56" spans="1:14" x14ac:dyDescent="0.25">
      <c r="A56" s="1" t="s">
        <v>44</v>
      </c>
      <c r="B56" s="8" t="s">
        <v>45</v>
      </c>
      <c r="C56" s="1" t="s">
        <v>46</v>
      </c>
      <c r="D56" s="1" t="s">
        <v>47</v>
      </c>
    </row>
  </sheetData>
  <mergeCells count="51">
    <mergeCell ref="B48:E48"/>
    <mergeCell ref="B49:E49"/>
    <mergeCell ref="B43:E43"/>
    <mergeCell ref="B44:E44"/>
    <mergeCell ref="B45:E45"/>
    <mergeCell ref="B46:E46"/>
    <mergeCell ref="B47:E47"/>
    <mergeCell ref="B38:E38"/>
    <mergeCell ref="B39:E39"/>
    <mergeCell ref="B40:E40"/>
    <mergeCell ref="B41:E41"/>
    <mergeCell ref="B42:E42"/>
    <mergeCell ref="B33:E33"/>
    <mergeCell ref="B34:E34"/>
    <mergeCell ref="B35:E35"/>
    <mergeCell ref="B36:E36"/>
    <mergeCell ref="B37:E37"/>
    <mergeCell ref="B19:E19"/>
    <mergeCell ref="A1:E1"/>
    <mergeCell ref="A2:E2"/>
    <mergeCell ref="A3:E3"/>
    <mergeCell ref="B6:E7"/>
    <mergeCell ref="A6:A7"/>
    <mergeCell ref="B16:E16"/>
    <mergeCell ref="N6:N7"/>
    <mergeCell ref="B12:E12"/>
    <mergeCell ref="B13:E13"/>
    <mergeCell ref="B14:E14"/>
    <mergeCell ref="B15:E15"/>
    <mergeCell ref="J6:M6"/>
    <mergeCell ref="F6:I6"/>
    <mergeCell ref="B8:E8"/>
    <mergeCell ref="B9:E9"/>
    <mergeCell ref="B10:E10"/>
    <mergeCell ref="B11:E11"/>
    <mergeCell ref="G2:L3"/>
    <mergeCell ref="B32:E32"/>
    <mergeCell ref="B23:E23"/>
    <mergeCell ref="B24:E24"/>
    <mergeCell ref="B25:E25"/>
    <mergeCell ref="B26:E26"/>
    <mergeCell ref="B27:E27"/>
    <mergeCell ref="B28:E28"/>
    <mergeCell ref="B20:E20"/>
    <mergeCell ref="B21:E21"/>
    <mergeCell ref="B29:E29"/>
    <mergeCell ref="B30:E30"/>
    <mergeCell ref="B31:E31"/>
    <mergeCell ref="B22:E22"/>
    <mergeCell ref="B17:E17"/>
    <mergeCell ref="B18:E18"/>
  </mergeCells>
  <pageMargins left="0.25" right="0.25" top="0.75" bottom="0.75" header="0.3" footer="0.3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5"/>
  <sheetViews>
    <sheetView workbookViewId="0">
      <selection activeCell="S17" sqref="S17"/>
    </sheetView>
  </sheetViews>
  <sheetFormatPr defaultRowHeight="15" x14ac:dyDescent="0.25"/>
  <cols>
    <col min="1" max="1" width="5.42578125" customWidth="1"/>
    <col min="2" max="2" width="21" customWidth="1"/>
    <col min="3" max="3" width="9.140625" customWidth="1"/>
    <col min="4" max="42" width="9.140625" style="22"/>
  </cols>
  <sheetData>
    <row r="1" spans="1:42" ht="31.5" customHeight="1" x14ac:dyDescent="0.25">
      <c r="A1" s="10" t="s">
        <v>88</v>
      </c>
      <c r="B1" s="10" t="s">
        <v>89</v>
      </c>
      <c r="C1" s="10" t="s">
        <v>90</v>
      </c>
      <c r="D1" s="13" t="s">
        <v>76</v>
      </c>
      <c r="E1" s="13" t="s">
        <v>77</v>
      </c>
      <c r="F1" s="13" t="s">
        <v>78</v>
      </c>
      <c r="G1" s="13" t="s">
        <v>79</v>
      </c>
      <c r="H1" s="13" t="s">
        <v>80</v>
      </c>
      <c r="I1" s="13" t="s">
        <v>81</v>
      </c>
      <c r="J1" s="13" t="s">
        <v>82</v>
      </c>
      <c r="K1" s="13" t="s">
        <v>83</v>
      </c>
      <c r="L1" s="13" t="s">
        <v>84</v>
      </c>
      <c r="M1" s="90" t="s">
        <v>85</v>
      </c>
      <c r="N1" s="90" t="s">
        <v>86</v>
      </c>
      <c r="O1" s="90" t="s">
        <v>87</v>
      </c>
      <c r="P1" s="90" t="s">
        <v>91</v>
      </c>
      <c r="Q1" s="90" t="s">
        <v>92</v>
      </c>
      <c r="R1" s="90" t="s">
        <v>93</v>
      </c>
      <c r="S1" s="90" t="s">
        <v>94</v>
      </c>
      <c r="T1" s="90" t="s">
        <v>95</v>
      </c>
      <c r="U1" s="90" t="s">
        <v>96</v>
      </c>
      <c r="V1" s="90" t="s">
        <v>98</v>
      </c>
      <c r="W1" s="90" t="s">
        <v>99</v>
      </c>
      <c r="X1" s="90" t="s">
        <v>100</v>
      </c>
      <c r="Y1" s="13" t="s">
        <v>101</v>
      </c>
      <c r="Z1" s="13" t="s">
        <v>102</v>
      </c>
      <c r="AA1" s="13" t="s">
        <v>103</v>
      </c>
      <c r="AB1" s="13" t="s">
        <v>104</v>
      </c>
      <c r="AC1" s="13" t="s">
        <v>105</v>
      </c>
      <c r="AD1" s="13" t="s">
        <v>106</v>
      </c>
      <c r="AE1" s="13" t="s">
        <v>107</v>
      </c>
      <c r="AF1" s="13" t="s">
        <v>108</v>
      </c>
      <c r="AG1" s="13" t="s">
        <v>109</v>
      </c>
      <c r="AH1" s="13" t="s">
        <v>110</v>
      </c>
      <c r="AI1" s="13" t="s">
        <v>111</v>
      </c>
      <c r="AJ1" s="13" t="s">
        <v>112</v>
      </c>
      <c r="AK1" s="13" t="s">
        <v>113</v>
      </c>
      <c r="AL1" s="13" t="s">
        <v>114</v>
      </c>
      <c r="AM1" s="13" t="s">
        <v>115</v>
      </c>
      <c r="AN1" s="13" t="s">
        <v>116</v>
      </c>
      <c r="AO1" s="13" t="s">
        <v>117</v>
      </c>
      <c r="AP1" s="13" t="s">
        <v>118</v>
      </c>
    </row>
    <row r="2" spans="1:42" x14ac:dyDescent="0.25">
      <c r="A2" s="12">
        <v>1</v>
      </c>
      <c r="B2" s="1" t="s">
        <v>120</v>
      </c>
      <c r="C2" s="19">
        <v>42774</v>
      </c>
      <c r="D2" s="21">
        <v>0.6</v>
      </c>
      <c r="E2" s="22">
        <v>0.6</v>
      </c>
      <c r="F2" s="21">
        <v>0.6</v>
      </c>
      <c r="G2" s="21">
        <v>0.4</v>
      </c>
      <c r="H2" s="21">
        <v>0.4</v>
      </c>
      <c r="I2" s="21">
        <v>0.4</v>
      </c>
      <c r="J2" s="21">
        <v>0.6</v>
      </c>
      <c r="K2" s="21">
        <v>0.6</v>
      </c>
      <c r="L2" s="21">
        <v>0.8</v>
      </c>
      <c r="M2" s="85">
        <v>0.6</v>
      </c>
      <c r="N2" s="21">
        <v>0.6</v>
      </c>
      <c r="O2" s="21">
        <v>0.6</v>
      </c>
      <c r="P2" s="21">
        <v>1</v>
      </c>
      <c r="Q2" s="21">
        <v>0.6</v>
      </c>
      <c r="R2" s="21">
        <v>0.6</v>
      </c>
      <c r="S2" s="21">
        <v>0.6</v>
      </c>
      <c r="T2" s="80">
        <v>0</v>
      </c>
      <c r="U2" s="21">
        <v>1</v>
      </c>
      <c r="V2" s="21">
        <v>1</v>
      </c>
      <c r="W2" s="21">
        <v>0.6</v>
      </c>
      <c r="X2" s="21">
        <v>0.6</v>
      </c>
      <c r="Y2" s="21">
        <v>0.6</v>
      </c>
      <c r="Z2" s="21">
        <v>0.8</v>
      </c>
      <c r="AA2" s="21">
        <v>0.6</v>
      </c>
      <c r="AB2" s="21">
        <v>0.8</v>
      </c>
      <c r="AC2" s="21">
        <v>0.8</v>
      </c>
      <c r="AD2" s="21">
        <v>0.8</v>
      </c>
      <c r="AE2" s="21">
        <v>0.6</v>
      </c>
      <c r="AF2" s="21">
        <v>0.8</v>
      </c>
      <c r="AG2" s="21">
        <v>0.6</v>
      </c>
      <c r="AH2" s="21">
        <v>0.8</v>
      </c>
      <c r="AI2" s="21">
        <v>0.6</v>
      </c>
      <c r="AJ2" s="21">
        <v>0.8</v>
      </c>
      <c r="AK2" s="21">
        <v>0.6</v>
      </c>
      <c r="AL2" s="21">
        <v>0.6</v>
      </c>
      <c r="AM2" s="21">
        <v>0.8</v>
      </c>
      <c r="AN2" s="21">
        <v>0.6</v>
      </c>
      <c r="AO2" s="21">
        <v>0.6</v>
      </c>
      <c r="AP2" s="21">
        <v>0.8</v>
      </c>
    </row>
    <row r="3" spans="1:42" x14ac:dyDescent="0.25">
      <c r="A3" s="12">
        <v>2</v>
      </c>
      <c r="B3" s="1" t="s">
        <v>121</v>
      </c>
      <c r="C3" s="19">
        <v>42776</v>
      </c>
      <c r="D3" s="21">
        <v>0.8</v>
      </c>
      <c r="E3" s="21">
        <v>0.6</v>
      </c>
      <c r="F3" s="21">
        <v>0.6</v>
      </c>
      <c r="G3" s="21">
        <v>1</v>
      </c>
      <c r="H3" s="21">
        <v>1</v>
      </c>
      <c r="I3" s="21">
        <v>1</v>
      </c>
      <c r="J3" s="21">
        <v>0.8</v>
      </c>
      <c r="K3" s="21">
        <v>1</v>
      </c>
      <c r="L3" s="21">
        <v>1</v>
      </c>
      <c r="M3" s="89">
        <v>0</v>
      </c>
      <c r="N3" s="21">
        <v>1</v>
      </c>
      <c r="O3" s="21">
        <v>0.4</v>
      </c>
      <c r="P3" s="21">
        <v>0.6</v>
      </c>
      <c r="Q3" s="21">
        <v>0.8</v>
      </c>
      <c r="R3" s="21">
        <v>0.6</v>
      </c>
      <c r="S3" s="21">
        <v>0.6</v>
      </c>
      <c r="T3" s="21">
        <v>0.6</v>
      </c>
      <c r="U3" s="21">
        <v>0.4</v>
      </c>
      <c r="V3" s="21">
        <v>0.6</v>
      </c>
      <c r="W3" s="21">
        <v>0.6</v>
      </c>
      <c r="X3" s="21">
        <v>0.4</v>
      </c>
      <c r="Y3" s="21">
        <v>0.8</v>
      </c>
      <c r="Z3" s="21">
        <v>0.6</v>
      </c>
      <c r="AA3" s="21">
        <v>0.4</v>
      </c>
      <c r="AB3" s="21">
        <v>0.8</v>
      </c>
      <c r="AC3" s="21">
        <v>0.8</v>
      </c>
      <c r="AD3" s="21">
        <v>0.8</v>
      </c>
      <c r="AE3" s="21">
        <v>0.6</v>
      </c>
      <c r="AF3" s="21">
        <v>0.6</v>
      </c>
      <c r="AG3" s="21">
        <v>0.8</v>
      </c>
      <c r="AH3" s="21">
        <v>0.4</v>
      </c>
      <c r="AI3" s="21">
        <v>0.8</v>
      </c>
      <c r="AJ3" s="21">
        <v>0.6</v>
      </c>
      <c r="AK3" s="21">
        <v>0.6</v>
      </c>
      <c r="AL3" s="21">
        <v>0.6</v>
      </c>
      <c r="AM3" s="21">
        <v>0.4</v>
      </c>
      <c r="AN3" s="21">
        <v>0.4</v>
      </c>
      <c r="AO3" s="21">
        <v>0.6</v>
      </c>
      <c r="AP3" s="21">
        <v>0.6</v>
      </c>
    </row>
    <row r="4" spans="1:42" x14ac:dyDescent="0.25">
      <c r="A4" s="12">
        <v>3</v>
      </c>
      <c r="B4" s="1" t="s">
        <v>122</v>
      </c>
      <c r="C4" s="19">
        <v>42776</v>
      </c>
      <c r="D4" s="21">
        <v>0.8</v>
      </c>
      <c r="E4" s="21">
        <v>0.6</v>
      </c>
      <c r="F4" s="21">
        <v>0.6</v>
      </c>
      <c r="G4" s="21">
        <v>1</v>
      </c>
      <c r="H4" s="21">
        <v>1</v>
      </c>
      <c r="I4" s="21">
        <v>1</v>
      </c>
      <c r="J4" s="21">
        <v>0.8</v>
      </c>
      <c r="K4" s="21">
        <v>1</v>
      </c>
      <c r="L4" s="21">
        <v>1</v>
      </c>
      <c r="M4" s="85">
        <v>0.4</v>
      </c>
      <c r="N4" s="21">
        <v>1</v>
      </c>
      <c r="O4" s="21">
        <v>0.4</v>
      </c>
      <c r="P4" s="21">
        <v>0.4</v>
      </c>
      <c r="Q4" s="21">
        <v>1</v>
      </c>
      <c r="R4" s="21">
        <v>0.4</v>
      </c>
      <c r="S4" s="21">
        <v>0.4</v>
      </c>
      <c r="T4" s="21">
        <v>0.4</v>
      </c>
      <c r="U4" s="21">
        <v>0.4</v>
      </c>
      <c r="V4" s="21">
        <v>0.4</v>
      </c>
      <c r="W4" s="21">
        <v>0.8</v>
      </c>
      <c r="X4" s="21">
        <v>0.4</v>
      </c>
      <c r="Y4" s="21">
        <v>0.8</v>
      </c>
      <c r="Z4" s="21">
        <v>0.8</v>
      </c>
      <c r="AA4" s="21">
        <v>0.4</v>
      </c>
      <c r="AB4" s="21">
        <v>0.8</v>
      </c>
      <c r="AC4" s="21">
        <v>0.8</v>
      </c>
      <c r="AD4" s="21">
        <v>0.8</v>
      </c>
      <c r="AE4" s="21">
        <v>0.8</v>
      </c>
      <c r="AF4" s="21">
        <v>0.8</v>
      </c>
      <c r="AG4" s="21">
        <v>1</v>
      </c>
      <c r="AH4" s="21">
        <v>0.4</v>
      </c>
      <c r="AI4" s="21">
        <v>0.8</v>
      </c>
      <c r="AJ4" s="21">
        <v>0.4</v>
      </c>
      <c r="AK4" s="21">
        <v>0.4</v>
      </c>
      <c r="AL4" s="21">
        <v>0.4</v>
      </c>
      <c r="AM4" s="21">
        <v>0.8</v>
      </c>
      <c r="AN4" s="21">
        <v>0.4</v>
      </c>
      <c r="AO4" s="21">
        <v>0.8</v>
      </c>
      <c r="AP4" s="21">
        <v>0.8</v>
      </c>
    </row>
    <row r="5" spans="1:42" x14ac:dyDescent="0.25">
      <c r="A5" s="12">
        <v>4</v>
      </c>
      <c r="B5" s="1" t="s">
        <v>123</v>
      </c>
      <c r="C5" s="19">
        <v>42776</v>
      </c>
      <c r="D5" s="21">
        <v>0.8</v>
      </c>
      <c r="E5" s="21">
        <v>0.6</v>
      </c>
      <c r="F5" s="21">
        <v>0.6</v>
      </c>
      <c r="G5" s="21">
        <v>0.8</v>
      </c>
      <c r="H5" s="21">
        <v>0.6</v>
      </c>
      <c r="I5" s="21">
        <v>0.8</v>
      </c>
      <c r="J5" s="21">
        <v>0.6</v>
      </c>
      <c r="K5" s="21">
        <v>0.8</v>
      </c>
      <c r="L5" s="21">
        <v>1</v>
      </c>
      <c r="M5" s="85">
        <v>0.6</v>
      </c>
      <c r="N5" s="21">
        <v>0.8</v>
      </c>
      <c r="O5" s="21">
        <v>0.6</v>
      </c>
      <c r="P5" s="21">
        <v>0.6</v>
      </c>
      <c r="Q5" s="21">
        <v>1</v>
      </c>
      <c r="R5" s="21">
        <v>0.6</v>
      </c>
      <c r="S5" s="21">
        <v>0.6</v>
      </c>
      <c r="T5" s="21">
        <v>0.6</v>
      </c>
      <c r="U5" s="21">
        <v>0.6</v>
      </c>
      <c r="V5" s="21">
        <v>0.4</v>
      </c>
      <c r="W5" s="21">
        <v>0.6</v>
      </c>
      <c r="X5" s="21">
        <v>0.4</v>
      </c>
      <c r="Y5" s="21">
        <v>0.6</v>
      </c>
      <c r="Z5" s="21">
        <v>0.6</v>
      </c>
      <c r="AA5" s="21">
        <v>0.4</v>
      </c>
      <c r="AB5" s="21">
        <v>0.8</v>
      </c>
      <c r="AC5" s="21">
        <v>0.6</v>
      </c>
      <c r="AD5" s="21">
        <v>0.6</v>
      </c>
      <c r="AE5" s="21">
        <v>0.6</v>
      </c>
      <c r="AF5" s="21">
        <v>0.8</v>
      </c>
      <c r="AG5" s="21">
        <v>0.8</v>
      </c>
      <c r="AH5" s="21">
        <v>0.4</v>
      </c>
      <c r="AI5" s="21">
        <v>0.6</v>
      </c>
      <c r="AJ5" s="21">
        <v>0.6</v>
      </c>
      <c r="AK5" s="21">
        <v>0.6</v>
      </c>
      <c r="AL5" s="21">
        <v>0.4</v>
      </c>
      <c r="AM5" s="21">
        <v>0.6</v>
      </c>
      <c r="AN5" s="21">
        <v>0.4</v>
      </c>
      <c r="AO5" s="21">
        <v>0.6</v>
      </c>
      <c r="AP5" s="21">
        <v>0.6</v>
      </c>
    </row>
    <row r="6" spans="1:42" x14ac:dyDescent="0.25">
      <c r="A6" s="12">
        <v>5</v>
      </c>
      <c r="B6" s="1" t="s">
        <v>124</v>
      </c>
      <c r="C6" s="19">
        <v>42776</v>
      </c>
      <c r="D6" s="21">
        <v>0.8</v>
      </c>
      <c r="E6" s="21">
        <v>0.6</v>
      </c>
      <c r="F6" s="21">
        <v>0.6</v>
      </c>
      <c r="G6" s="21">
        <v>0.8</v>
      </c>
      <c r="H6" s="21">
        <v>0.8</v>
      </c>
      <c r="I6" s="21">
        <v>0.8</v>
      </c>
      <c r="J6" s="21">
        <v>0.8</v>
      </c>
      <c r="K6" s="21">
        <v>0.8</v>
      </c>
      <c r="L6" s="21">
        <v>1</v>
      </c>
      <c r="M6" s="85">
        <v>0.4</v>
      </c>
      <c r="N6" s="21">
        <v>1</v>
      </c>
      <c r="O6" s="21">
        <v>0.4</v>
      </c>
      <c r="P6" s="21">
        <v>0.4</v>
      </c>
      <c r="Q6" s="21">
        <v>1</v>
      </c>
      <c r="R6" s="21">
        <v>0.4</v>
      </c>
      <c r="S6" s="21">
        <v>0.4</v>
      </c>
      <c r="T6" s="21">
        <v>0.4</v>
      </c>
      <c r="U6" s="21">
        <v>0.4</v>
      </c>
      <c r="V6" s="21">
        <v>0.4</v>
      </c>
      <c r="W6" s="21">
        <v>0.6</v>
      </c>
      <c r="X6" s="21">
        <v>0.4</v>
      </c>
      <c r="Y6" s="21">
        <v>0.8</v>
      </c>
      <c r="Z6" s="21">
        <v>0.8</v>
      </c>
      <c r="AA6" s="21">
        <v>0.4</v>
      </c>
      <c r="AB6" s="21">
        <v>0.8</v>
      </c>
      <c r="AC6" s="21">
        <v>0.6</v>
      </c>
      <c r="AD6" s="21">
        <v>0.8</v>
      </c>
      <c r="AE6" s="21">
        <v>0.6</v>
      </c>
      <c r="AF6" s="21">
        <v>0.8</v>
      </c>
      <c r="AG6" s="21">
        <v>0.8</v>
      </c>
      <c r="AH6" s="21">
        <v>0.4</v>
      </c>
      <c r="AI6" s="21">
        <v>0.6</v>
      </c>
      <c r="AJ6" s="21">
        <v>0.4</v>
      </c>
      <c r="AK6" s="21">
        <v>0.4</v>
      </c>
      <c r="AL6" s="21">
        <v>0.4</v>
      </c>
      <c r="AM6" s="21">
        <v>0.4</v>
      </c>
      <c r="AN6" s="21">
        <v>0.4</v>
      </c>
      <c r="AO6" s="21">
        <v>0.6</v>
      </c>
      <c r="AP6" s="21">
        <v>0.6</v>
      </c>
    </row>
    <row r="7" spans="1:42" x14ac:dyDescent="0.25">
      <c r="A7" s="12">
        <v>6</v>
      </c>
      <c r="B7" s="1" t="s">
        <v>125</v>
      </c>
      <c r="C7" s="19">
        <v>42776</v>
      </c>
      <c r="D7" s="21">
        <v>0.8</v>
      </c>
      <c r="E7" s="21">
        <v>0.6</v>
      </c>
      <c r="F7" s="21">
        <v>0.8</v>
      </c>
      <c r="G7" s="21">
        <v>0.6</v>
      </c>
      <c r="H7" s="21">
        <v>0.6</v>
      </c>
      <c r="I7" s="21">
        <v>0.8</v>
      </c>
      <c r="J7" s="21">
        <v>0.6</v>
      </c>
      <c r="K7" s="21">
        <v>0.6</v>
      </c>
      <c r="L7" s="21">
        <v>0.8</v>
      </c>
      <c r="M7" s="85">
        <v>0.6</v>
      </c>
      <c r="N7" s="21">
        <v>0.8</v>
      </c>
      <c r="O7" s="21">
        <v>0.6</v>
      </c>
      <c r="P7" s="21">
        <v>0.8</v>
      </c>
      <c r="Q7" s="21">
        <v>0.8</v>
      </c>
      <c r="R7" s="21">
        <v>0.6</v>
      </c>
      <c r="S7" s="21">
        <v>0.6</v>
      </c>
      <c r="T7" s="21">
        <v>0.6</v>
      </c>
      <c r="U7" s="21">
        <v>0.6</v>
      </c>
      <c r="V7" s="21">
        <v>0.4</v>
      </c>
      <c r="W7" s="21">
        <v>0.8</v>
      </c>
      <c r="X7" s="21">
        <v>0.4</v>
      </c>
      <c r="Y7" s="21">
        <v>0.4</v>
      </c>
      <c r="Z7" s="21">
        <v>0.6</v>
      </c>
      <c r="AA7" s="21">
        <v>0.4</v>
      </c>
      <c r="AB7" s="21">
        <v>0.8</v>
      </c>
      <c r="AC7" s="21">
        <v>0.6</v>
      </c>
      <c r="AD7" s="21">
        <v>0.4</v>
      </c>
      <c r="AE7" s="21">
        <v>0.6</v>
      </c>
      <c r="AF7" s="21">
        <v>0.8</v>
      </c>
      <c r="AG7" s="21">
        <v>0.8</v>
      </c>
      <c r="AH7" s="21">
        <v>0.4</v>
      </c>
      <c r="AI7" s="21">
        <v>0.6</v>
      </c>
      <c r="AJ7" s="21">
        <v>0.6</v>
      </c>
      <c r="AK7" s="21">
        <v>0.6</v>
      </c>
      <c r="AL7" s="21">
        <v>0.4</v>
      </c>
      <c r="AM7" s="21">
        <v>0.6</v>
      </c>
      <c r="AN7" s="21">
        <v>0.6</v>
      </c>
      <c r="AO7" s="21">
        <v>0.6</v>
      </c>
      <c r="AP7" s="21">
        <v>0.6</v>
      </c>
    </row>
    <row r="8" spans="1:42" x14ac:dyDescent="0.25">
      <c r="A8" s="12">
        <v>7</v>
      </c>
      <c r="B8" s="1" t="s">
        <v>126</v>
      </c>
      <c r="C8" s="19">
        <v>42775</v>
      </c>
      <c r="D8" s="21">
        <v>0.6</v>
      </c>
      <c r="E8" s="21">
        <v>0.8</v>
      </c>
      <c r="F8" s="21">
        <v>0.8</v>
      </c>
      <c r="G8" s="21">
        <v>0.6</v>
      </c>
      <c r="H8" s="21">
        <v>0.6</v>
      </c>
      <c r="I8" s="21">
        <v>0.6</v>
      </c>
      <c r="J8" s="21">
        <v>0.6</v>
      </c>
      <c r="K8" s="21">
        <v>0.6</v>
      </c>
      <c r="L8" s="21">
        <v>0.6</v>
      </c>
      <c r="M8" s="85">
        <v>0.6</v>
      </c>
      <c r="N8" s="21">
        <v>0.6</v>
      </c>
      <c r="O8" s="21">
        <v>0.8</v>
      </c>
      <c r="P8" s="21">
        <v>0.8</v>
      </c>
      <c r="Q8" s="21">
        <v>0.8</v>
      </c>
      <c r="R8" s="21">
        <v>0.6</v>
      </c>
      <c r="S8" s="21">
        <v>0.6</v>
      </c>
      <c r="T8" s="21">
        <v>0.6</v>
      </c>
      <c r="U8" s="21">
        <v>0.6</v>
      </c>
      <c r="V8" s="21">
        <v>0.6</v>
      </c>
      <c r="W8" s="21">
        <v>0.6</v>
      </c>
      <c r="X8" s="21">
        <v>0.6</v>
      </c>
      <c r="Y8" s="21">
        <v>0.8</v>
      </c>
      <c r="Z8" s="21">
        <v>0.8</v>
      </c>
      <c r="AA8" s="21">
        <v>0.6</v>
      </c>
      <c r="AB8" s="21">
        <v>0.8</v>
      </c>
      <c r="AC8" s="21">
        <v>0.6</v>
      </c>
      <c r="AD8" s="21">
        <v>0.6</v>
      </c>
      <c r="AE8" s="21">
        <v>0.8</v>
      </c>
      <c r="AF8" s="21">
        <v>0.8</v>
      </c>
      <c r="AG8" s="21">
        <v>0.8</v>
      </c>
      <c r="AH8" s="21">
        <v>0.6</v>
      </c>
      <c r="AI8" s="21">
        <v>0.6</v>
      </c>
      <c r="AJ8" s="21">
        <v>0.6</v>
      </c>
      <c r="AK8" s="21">
        <v>0.8</v>
      </c>
      <c r="AL8" s="21">
        <v>0.6</v>
      </c>
      <c r="AM8" s="21">
        <v>0.8</v>
      </c>
      <c r="AN8" s="21">
        <v>0.6</v>
      </c>
      <c r="AO8" s="21">
        <v>0.6</v>
      </c>
      <c r="AP8" s="21">
        <v>0.8</v>
      </c>
    </row>
    <row r="9" spans="1:42" x14ac:dyDescent="0.25">
      <c r="A9" s="12">
        <v>8</v>
      </c>
      <c r="B9" s="1" t="s">
        <v>127</v>
      </c>
      <c r="C9" s="19">
        <v>42775</v>
      </c>
      <c r="D9" s="21">
        <v>0.8</v>
      </c>
      <c r="E9" s="21">
        <v>1</v>
      </c>
      <c r="F9" s="21">
        <v>1</v>
      </c>
      <c r="G9" s="21">
        <v>0.8</v>
      </c>
      <c r="H9" s="21">
        <v>0.8</v>
      </c>
      <c r="I9" s="21">
        <v>0.8</v>
      </c>
      <c r="J9" s="21">
        <v>0.6</v>
      </c>
      <c r="K9" s="21">
        <v>0.6</v>
      </c>
      <c r="L9" s="21">
        <v>0.8</v>
      </c>
      <c r="M9" s="85">
        <v>0.6</v>
      </c>
      <c r="N9" s="21">
        <v>0.6</v>
      </c>
      <c r="O9" s="21">
        <v>0.8</v>
      </c>
      <c r="P9" s="21">
        <v>1</v>
      </c>
      <c r="Q9" s="21">
        <v>0.8</v>
      </c>
      <c r="R9" s="21">
        <v>0.6</v>
      </c>
      <c r="S9" s="21">
        <v>0.6</v>
      </c>
      <c r="T9" s="21">
        <v>0.6</v>
      </c>
      <c r="U9" s="21">
        <v>0.6</v>
      </c>
      <c r="V9" s="21">
        <v>0.6</v>
      </c>
      <c r="W9" s="21">
        <v>1</v>
      </c>
      <c r="X9" s="21">
        <v>0.6</v>
      </c>
      <c r="Y9" s="21">
        <v>1</v>
      </c>
      <c r="Z9" s="21">
        <v>0.8</v>
      </c>
      <c r="AA9" s="21">
        <v>0.6</v>
      </c>
      <c r="AB9" s="21">
        <v>1</v>
      </c>
      <c r="AC9" s="21">
        <v>1</v>
      </c>
      <c r="AD9" s="21">
        <v>1</v>
      </c>
      <c r="AE9" s="21">
        <v>0.8</v>
      </c>
      <c r="AF9" s="21">
        <v>1</v>
      </c>
      <c r="AG9" s="21">
        <v>0.6</v>
      </c>
      <c r="AH9" s="21">
        <v>0.6</v>
      </c>
      <c r="AI9" s="21">
        <v>0.6</v>
      </c>
      <c r="AJ9" s="21">
        <v>0.6</v>
      </c>
      <c r="AK9" s="21">
        <v>1</v>
      </c>
      <c r="AL9" s="21">
        <v>0.8</v>
      </c>
      <c r="AM9" s="21">
        <v>0.8</v>
      </c>
      <c r="AN9" s="21">
        <v>0.8</v>
      </c>
      <c r="AO9" s="21">
        <v>0.6</v>
      </c>
      <c r="AP9" s="21">
        <v>1</v>
      </c>
    </row>
    <row r="10" spans="1:42" x14ac:dyDescent="0.25">
      <c r="A10" s="12">
        <v>9</v>
      </c>
      <c r="B10" s="1" t="s">
        <v>128</v>
      </c>
      <c r="C10" s="19">
        <v>42775</v>
      </c>
      <c r="D10" s="21">
        <v>1</v>
      </c>
      <c r="E10" s="21">
        <v>0.8</v>
      </c>
      <c r="F10" s="21">
        <v>0.8</v>
      </c>
      <c r="G10" s="21">
        <v>0.8</v>
      </c>
      <c r="H10" s="21">
        <v>0.6</v>
      </c>
      <c r="I10" s="21">
        <v>0.8</v>
      </c>
      <c r="J10" s="21">
        <v>0.6</v>
      </c>
      <c r="K10" s="21">
        <v>0.8</v>
      </c>
      <c r="L10" s="21">
        <v>1</v>
      </c>
      <c r="M10" s="85">
        <v>1</v>
      </c>
      <c r="N10" s="21">
        <v>0.8</v>
      </c>
      <c r="O10" s="21">
        <v>0.8</v>
      </c>
      <c r="P10" s="21">
        <v>0.8</v>
      </c>
      <c r="Q10" s="21">
        <v>0.8</v>
      </c>
      <c r="R10" s="21">
        <v>0.6</v>
      </c>
      <c r="S10" s="21">
        <v>0.6</v>
      </c>
      <c r="T10" s="21">
        <v>0.6</v>
      </c>
      <c r="U10" s="21">
        <v>0.6</v>
      </c>
      <c r="V10" s="21">
        <v>0.4</v>
      </c>
      <c r="W10" s="21">
        <v>0.6</v>
      </c>
      <c r="X10" s="80">
        <v>0</v>
      </c>
      <c r="Y10" s="21">
        <v>0.8</v>
      </c>
      <c r="Z10" s="21">
        <v>0.8</v>
      </c>
      <c r="AA10" s="21">
        <v>0.6</v>
      </c>
      <c r="AB10" s="21">
        <v>0.6</v>
      </c>
      <c r="AC10" s="21">
        <v>0.6</v>
      </c>
      <c r="AD10" s="21">
        <v>0.8</v>
      </c>
      <c r="AE10" s="21">
        <v>0.8</v>
      </c>
      <c r="AF10" s="21">
        <v>1</v>
      </c>
      <c r="AG10" s="21">
        <v>0.8</v>
      </c>
      <c r="AH10" s="21">
        <v>0.6</v>
      </c>
      <c r="AI10" s="21">
        <v>0.8</v>
      </c>
      <c r="AJ10" s="21">
        <v>0.6</v>
      </c>
      <c r="AK10" s="21">
        <v>0.8</v>
      </c>
      <c r="AL10" s="21">
        <v>0.8</v>
      </c>
      <c r="AM10" s="21">
        <v>1</v>
      </c>
      <c r="AN10" s="21">
        <v>0.6</v>
      </c>
      <c r="AO10" s="21">
        <v>0.6</v>
      </c>
      <c r="AP10" s="21">
        <v>1</v>
      </c>
    </row>
    <row r="11" spans="1:42" x14ac:dyDescent="0.25">
      <c r="A11" s="12">
        <v>10</v>
      </c>
      <c r="B11" s="1" t="s">
        <v>129</v>
      </c>
      <c r="C11" s="19">
        <v>42775</v>
      </c>
      <c r="D11" s="21">
        <v>0.8</v>
      </c>
      <c r="E11" s="21">
        <v>0.8</v>
      </c>
      <c r="F11" s="21">
        <v>1</v>
      </c>
      <c r="G11" s="21">
        <v>0.8</v>
      </c>
      <c r="H11" s="21">
        <v>0.8</v>
      </c>
      <c r="I11" s="21">
        <v>0.8</v>
      </c>
      <c r="J11" s="21">
        <v>0.6</v>
      </c>
      <c r="K11" s="21">
        <v>0.8</v>
      </c>
      <c r="L11" s="21">
        <v>0.8</v>
      </c>
      <c r="M11" s="85">
        <v>0.8</v>
      </c>
      <c r="N11" s="21">
        <v>0.8</v>
      </c>
      <c r="O11" s="21">
        <v>0.8</v>
      </c>
      <c r="P11" s="21">
        <v>0.8</v>
      </c>
      <c r="Q11" s="21">
        <v>1</v>
      </c>
      <c r="R11" s="21">
        <v>1</v>
      </c>
      <c r="S11" s="21">
        <v>0.6</v>
      </c>
      <c r="T11" s="21">
        <v>0.6</v>
      </c>
      <c r="U11" s="21">
        <v>0.6</v>
      </c>
      <c r="V11" s="21">
        <v>0.6</v>
      </c>
      <c r="W11" s="21">
        <v>0.6</v>
      </c>
      <c r="X11" s="21">
        <v>0.6</v>
      </c>
      <c r="Y11" s="21">
        <v>1</v>
      </c>
      <c r="Z11" s="21">
        <v>1</v>
      </c>
      <c r="AA11" s="21">
        <v>0.8</v>
      </c>
      <c r="AB11" s="21">
        <v>1</v>
      </c>
      <c r="AC11" s="21">
        <v>1</v>
      </c>
      <c r="AD11" s="21">
        <v>1</v>
      </c>
      <c r="AE11" s="21">
        <v>1</v>
      </c>
      <c r="AF11" s="21">
        <v>1</v>
      </c>
      <c r="AG11" s="21">
        <v>0.8</v>
      </c>
      <c r="AH11" s="21">
        <v>0.8</v>
      </c>
      <c r="AI11" s="21">
        <v>1</v>
      </c>
      <c r="AJ11" s="21">
        <v>0.8</v>
      </c>
      <c r="AK11" s="21">
        <v>0.6</v>
      </c>
      <c r="AL11" s="21">
        <v>0.6</v>
      </c>
      <c r="AM11" s="21">
        <v>1</v>
      </c>
      <c r="AN11" s="21">
        <v>0.8</v>
      </c>
      <c r="AO11" s="21">
        <v>0.8</v>
      </c>
      <c r="AP11" s="21">
        <v>1</v>
      </c>
    </row>
    <row r="12" spans="1:42" x14ac:dyDescent="0.25">
      <c r="A12" s="12">
        <v>11</v>
      </c>
      <c r="B12" s="1" t="s">
        <v>141</v>
      </c>
      <c r="C12" s="19">
        <v>42776</v>
      </c>
      <c r="D12" s="21">
        <v>0.8</v>
      </c>
      <c r="E12" s="21">
        <v>0.6</v>
      </c>
      <c r="F12" s="21">
        <v>0.6</v>
      </c>
      <c r="G12" s="21">
        <v>1</v>
      </c>
      <c r="H12" s="21">
        <v>1</v>
      </c>
      <c r="I12" s="21">
        <v>1</v>
      </c>
      <c r="J12" s="21">
        <v>0.8</v>
      </c>
      <c r="K12" s="21">
        <v>1</v>
      </c>
      <c r="L12" s="21">
        <v>1</v>
      </c>
      <c r="M12" s="85">
        <v>0.4</v>
      </c>
      <c r="N12" s="21">
        <v>1</v>
      </c>
      <c r="O12" s="21">
        <v>0.4</v>
      </c>
      <c r="P12" s="21">
        <v>0.4</v>
      </c>
      <c r="Q12" s="21">
        <v>1</v>
      </c>
      <c r="R12" s="21">
        <v>0.4</v>
      </c>
      <c r="S12" s="21">
        <v>0.4</v>
      </c>
      <c r="T12" s="21">
        <v>0.4</v>
      </c>
      <c r="U12" s="21">
        <v>0.4</v>
      </c>
      <c r="V12" s="21">
        <v>0.4</v>
      </c>
      <c r="W12" s="21">
        <v>0.8</v>
      </c>
      <c r="X12" s="21">
        <v>0.4</v>
      </c>
      <c r="Y12" s="21">
        <v>0.8</v>
      </c>
      <c r="Z12" s="21">
        <v>0.8</v>
      </c>
      <c r="AA12" s="21">
        <v>0.4</v>
      </c>
      <c r="AB12" s="21">
        <v>0.8</v>
      </c>
      <c r="AC12" s="21">
        <v>0.8</v>
      </c>
      <c r="AD12" s="21">
        <v>0.8</v>
      </c>
      <c r="AE12" s="21">
        <v>0.8</v>
      </c>
      <c r="AF12" s="21">
        <v>0.8</v>
      </c>
      <c r="AG12" s="21">
        <v>1</v>
      </c>
      <c r="AH12" s="21">
        <v>0.4</v>
      </c>
      <c r="AI12" s="21">
        <v>0.8</v>
      </c>
      <c r="AJ12" s="21">
        <v>0.4</v>
      </c>
      <c r="AK12" s="21">
        <v>0.4</v>
      </c>
      <c r="AL12" s="21">
        <v>0.4</v>
      </c>
      <c r="AM12" s="21">
        <v>0.4</v>
      </c>
      <c r="AN12" s="21">
        <v>0.4</v>
      </c>
      <c r="AO12" s="21">
        <v>0.8</v>
      </c>
      <c r="AP12" s="21">
        <v>0.8</v>
      </c>
    </row>
    <row r="13" spans="1:42" x14ac:dyDescent="0.25">
      <c r="A13" s="15">
        <v>12</v>
      </c>
      <c r="B13" s="16" t="s">
        <v>142</v>
      </c>
      <c r="C13" s="20">
        <v>42776</v>
      </c>
      <c r="D13" s="14">
        <v>0.8</v>
      </c>
      <c r="E13" s="14">
        <v>0.6</v>
      </c>
      <c r="F13" s="14">
        <v>0.6</v>
      </c>
      <c r="G13" s="14">
        <v>1</v>
      </c>
      <c r="H13" s="14">
        <v>1</v>
      </c>
      <c r="I13" s="14">
        <v>1</v>
      </c>
      <c r="J13" s="14">
        <v>0.8</v>
      </c>
      <c r="K13" s="14">
        <v>1</v>
      </c>
      <c r="L13" s="14">
        <v>1</v>
      </c>
      <c r="M13" s="86">
        <v>0.4</v>
      </c>
      <c r="N13" s="14">
        <v>1</v>
      </c>
      <c r="O13" s="14">
        <v>0.4</v>
      </c>
      <c r="P13" s="14">
        <v>0.4</v>
      </c>
      <c r="Q13" s="14">
        <v>1</v>
      </c>
      <c r="R13" s="14">
        <v>0.4</v>
      </c>
      <c r="S13" s="14">
        <v>0.4</v>
      </c>
      <c r="T13" s="14">
        <v>0.4</v>
      </c>
      <c r="U13" s="14">
        <v>0.4</v>
      </c>
      <c r="V13" s="14">
        <v>0.4</v>
      </c>
      <c r="W13" s="14">
        <v>0.8</v>
      </c>
      <c r="X13" s="14">
        <v>0.4</v>
      </c>
      <c r="Y13" s="14">
        <v>0.8</v>
      </c>
      <c r="Z13" s="14">
        <v>0.8</v>
      </c>
      <c r="AA13" s="14">
        <v>0.4</v>
      </c>
      <c r="AB13" s="14">
        <v>0.8</v>
      </c>
      <c r="AC13" s="14">
        <v>0.8</v>
      </c>
      <c r="AD13" s="14">
        <v>0.8</v>
      </c>
      <c r="AE13" s="14">
        <v>0.8</v>
      </c>
      <c r="AF13" s="14">
        <v>0.8</v>
      </c>
      <c r="AG13" s="14">
        <v>1</v>
      </c>
      <c r="AH13" s="14">
        <v>0.4</v>
      </c>
      <c r="AI13" s="14">
        <v>0.8</v>
      </c>
      <c r="AJ13" s="14">
        <v>0.4</v>
      </c>
      <c r="AK13" s="14">
        <v>0.4</v>
      </c>
      <c r="AL13" s="14">
        <v>0.4</v>
      </c>
      <c r="AM13" s="14">
        <v>0.8</v>
      </c>
      <c r="AN13" s="14">
        <v>0.4</v>
      </c>
      <c r="AO13" s="14">
        <v>0.8</v>
      </c>
      <c r="AP13" s="14">
        <v>0.8</v>
      </c>
    </row>
    <row r="14" spans="1:42" x14ac:dyDescent="0.25">
      <c r="A14" s="70" t="s">
        <v>130</v>
      </c>
      <c r="B14" s="71"/>
      <c r="C14" s="72"/>
      <c r="D14" s="26">
        <f t="shared" ref="D14:L14" si="0">SUM(D2:D13)</f>
        <v>9.4</v>
      </c>
      <c r="E14" s="27">
        <f t="shared" si="0"/>
        <v>8.1999999999999993</v>
      </c>
      <c r="F14" s="27">
        <f t="shared" si="0"/>
        <v>8.6</v>
      </c>
      <c r="G14" s="27">
        <f t="shared" si="0"/>
        <v>9.5999999999999979</v>
      </c>
      <c r="H14" s="27">
        <f t="shared" si="0"/>
        <v>9.1999999999999993</v>
      </c>
      <c r="I14" s="27">
        <f t="shared" si="0"/>
        <v>9.7999999999999989</v>
      </c>
      <c r="J14" s="27">
        <f t="shared" si="0"/>
        <v>8.1999999999999993</v>
      </c>
      <c r="K14" s="27">
        <f t="shared" si="0"/>
        <v>9.5999999999999979</v>
      </c>
      <c r="L14" s="27">
        <f t="shared" si="0"/>
        <v>10.799999999999999</v>
      </c>
      <c r="M14" s="87">
        <f>SUM(M2:M13)</f>
        <v>6.4000000000000012</v>
      </c>
      <c r="N14" s="27">
        <f t="shared" ref="N14:S14" si="1">SUM(N2:N13)</f>
        <v>10</v>
      </c>
      <c r="O14" s="27">
        <f t="shared" si="1"/>
        <v>7</v>
      </c>
      <c r="P14" s="27">
        <f t="shared" si="1"/>
        <v>8</v>
      </c>
      <c r="Q14" s="27">
        <f t="shared" si="1"/>
        <v>10.6</v>
      </c>
      <c r="R14" s="27">
        <f t="shared" si="1"/>
        <v>6.8000000000000007</v>
      </c>
      <c r="S14" s="27">
        <f t="shared" si="1"/>
        <v>6.4</v>
      </c>
      <c r="T14" s="87">
        <f>SUM(T2:T13)</f>
        <v>5.8000000000000007</v>
      </c>
      <c r="U14" s="27">
        <f>SUM(U2:U13)</f>
        <v>6.6</v>
      </c>
      <c r="V14" s="27">
        <f>SUM(V2:V13)</f>
        <v>6.2</v>
      </c>
      <c r="W14" s="27">
        <f>SUM(W2:W13)</f>
        <v>8.3999999999999986</v>
      </c>
      <c r="X14" s="87">
        <f>SUM(X2:X13)</f>
        <v>5.2</v>
      </c>
      <c r="Y14" s="27">
        <f t="shared" ref="Y14:AP14" si="2">SUM(Y2:Y13)</f>
        <v>9.2000000000000011</v>
      </c>
      <c r="Z14" s="27">
        <f t="shared" si="2"/>
        <v>9.2000000000000011</v>
      </c>
      <c r="AA14" s="27">
        <f t="shared" si="2"/>
        <v>6</v>
      </c>
      <c r="AB14" s="27">
        <f t="shared" si="2"/>
        <v>9.8000000000000007</v>
      </c>
      <c r="AC14" s="27">
        <f t="shared" si="2"/>
        <v>9</v>
      </c>
      <c r="AD14" s="27">
        <f t="shared" si="2"/>
        <v>9.2000000000000011</v>
      </c>
      <c r="AE14" s="27">
        <f t="shared" si="2"/>
        <v>8.8000000000000007</v>
      </c>
      <c r="AF14" s="27">
        <f t="shared" si="2"/>
        <v>10</v>
      </c>
      <c r="AG14" s="27">
        <f t="shared" si="2"/>
        <v>9.7999999999999989</v>
      </c>
      <c r="AH14" s="27">
        <f t="shared" si="2"/>
        <v>6.2</v>
      </c>
      <c r="AI14" s="27">
        <f t="shared" si="2"/>
        <v>8.6</v>
      </c>
      <c r="AJ14" s="27">
        <f t="shared" si="2"/>
        <v>6.8</v>
      </c>
      <c r="AK14" s="27">
        <f t="shared" si="2"/>
        <v>7.2</v>
      </c>
      <c r="AL14" s="27">
        <f t="shared" si="2"/>
        <v>6.4</v>
      </c>
      <c r="AM14" s="27">
        <f t="shared" si="2"/>
        <v>8.4</v>
      </c>
      <c r="AN14" s="27">
        <f t="shared" si="2"/>
        <v>6.4</v>
      </c>
      <c r="AO14" s="27">
        <f t="shared" si="2"/>
        <v>7.9999999999999991</v>
      </c>
      <c r="AP14" s="27">
        <f t="shared" si="2"/>
        <v>9.4</v>
      </c>
    </row>
    <row r="15" spans="1:42" s="1" customFormat="1" x14ac:dyDescent="0.25">
      <c r="A15" s="73" t="s">
        <v>131</v>
      </c>
      <c r="B15" s="73"/>
      <c r="C15" s="73"/>
      <c r="D15" s="14">
        <f>AVERAGE(D2:D13)</f>
        <v>0.78333333333333333</v>
      </c>
      <c r="E15" s="14">
        <f t="shared" ref="E15:K15" si="3">AVERAGE(E2:E13)</f>
        <v>0.68333333333333324</v>
      </c>
      <c r="F15" s="14">
        <f t="shared" si="3"/>
        <v>0.71666666666666667</v>
      </c>
      <c r="G15" s="14">
        <f t="shared" si="3"/>
        <v>0.79999999999999982</v>
      </c>
      <c r="H15" s="14">
        <f t="shared" si="3"/>
        <v>0.76666666666666661</v>
      </c>
      <c r="I15" s="14">
        <f t="shared" si="3"/>
        <v>0.81666666666666654</v>
      </c>
      <c r="J15" s="14">
        <f t="shared" si="3"/>
        <v>0.68333333333333324</v>
      </c>
      <c r="K15" s="14">
        <f t="shared" si="3"/>
        <v>0.79999999999999982</v>
      </c>
      <c r="L15" s="14">
        <f>AVERAGE(L2:L13)</f>
        <v>0.89999999999999991</v>
      </c>
      <c r="M15" s="88">
        <f>AVERAGE(M2:M14)</f>
        <v>0.98461538461538478</v>
      </c>
      <c r="N15" s="14">
        <f t="shared" ref="N15:S15" si="4">AVERAGE(N2:N13)</f>
        <v>0.83333333333333337</v>
      </c>
      <c r="O15" s="14">
        <f t="shared" si="4"/>
        <v>0.58333333333333337</v>
      </c>
      <c r="P15" s="14">
        <f t="shared" si="4"/>
        <v>0.66666666666666663</v>
      </c>
      <c r="Q15" s="14">
        <f t="shared" si="4"/>
        <v>0.8833333333333333</v>
      </c>
      <c r="R15" s="14">
        <f t="shared" si="4"/>
        <v>0.56666666666666676</v>
      </c>
      <c r="S15" s="14">
        <f t="shared" si="4"/>
        <v>0.53333333333333333</v>
      </c>
      <c r="T15" s="88">
        <f>AVERAGE(T2:T13)</f>
        <v>0.48333333333333339</v>
      </c>
      <c r="U15" s="14">
        <f>AVERAGE(U2:U13)</f>
        <v>0.54999999999999993</v>
      </c>
      <c r="V15" s="14">
        <f>AVERAGE(V2:V13)</f>
        <v>0.51666666666666672</v>
      </c>
      <c r="W15" s="14">
        <f>AVERAGE(W2:W13)</f>
        <v>0.69999999999999984</v>
      </c>
      <c r="X15" s="88">
        <f>AVERAGE(X2:X13)</f>
        <v>0.43333333333333335</v>
      </c>
      <c r="Y15" s="14">
        <f t="shared" ref="Y15:AP15" si="5">AVERAGE(Y2:Y13)</f>
        <v>0.76666666666666672</v>
      </c>
      <c r="Z15" s="14">
        <f t="shared" si="5"/>
        <v>0.76666666666666672</v>
      </c>
      <c r="AA15" s="14">
        <f t="shared" si="5"/>
        <v>0.5</v>
      </c>
      <c r="AB15" s="14">
        <f t="shared" si="5"/>
        <v>0.81666666666666676</v>
      </c>
      <c r="AC15" s="14">
        <f t="shared" si="5"/>
        <v>0.75</v>
      </c>
      <c r="AD15" s="14">
        <f t="shared" si="5"/>
        <v>0.76666666666666672</v>
      </c>
      <c r="AE15" s="14">
        <f t="shared" si="5"/>
        <v>0.73333333333333339</v>
      </c>
      <c r="AF15" s="14">
        <f t="shared" si="5"/>
        <v>0.83333333333333337</v>
      </c>
      <c r="AG15" s="14">
        <f t="shared" si="5"/>
        <v>0.81666666666666654</v>
      </c>
      <c r="AH15" s="14">
        <f t="shared" si="5"/>
        <v>0.51666666666666672</v>
      </c>
      <c r="AI15" s="14">
        <f t="shared" si="5"/>
        <v>0.71666666666666667</v>
      </c>
      <c r="AJ15" s="14">
        <f t="shared" si="5"/>
        <v>0.56666666666666665</v>
      </c>
      <c r="AK15" s="14">
        <f t="shared" si="5"/>
        <v>0.6</v>
      </c>
      <c r="AL15" s="14">
        <f t="shared" si="5"/>
        <v>0.53333333333333333</v>
      </c>
      <c r="AM15" s="14">
        <f t="shared" si="5"/>
        <v>0.70000000000000007</v>
      </c>
      <c r="AN15" s="14">
        <f t="shared" si="5"/>
        <v>0.53333333333333333</v>
      </c>
      <c r="AO15" s="14">
        <f t="shared" si="5"/>
        <v>0.66666666666666663</v>
      </c>
      <c r="AP15" s="14">
        <f t="shared" si="5"/>
        <v>0.78333333333333333</v>
      </c>
    </row>
    <row r="16" spans="1:42" s="18" customFormat="1" x14ac:dyDescent="0.25">
      <c r="A16" s="74"/>
      <c r="B16" s="74"/>
      <c r="C16" s="74"/>
      <c r="D16" s="25"/>
      <c r="E16" s="25"/>
      <c r="F16" s="25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</row>
    <row r="17" spans="1:42" x14ac:dyDescent="0.25">
      <c r="A17" s="17"/>
      <c r="B17" s="18"/>
      <c r="C17" s="18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</row>
    <row r="18" spans="1:42" x14ac:dyDescent="0.25">
      <c r="A18" s="17"/>
      <c r="B18" s="18"/>
      <c r="C18" s="18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</row>
    <row r="19" spans="1:42" x14ac:dyDescent="0.25">
      <c r="A19" s="17"/>
      <c r="B19" s="18"/>
      <c r="C19" s="18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</row>
    <row r="20" spans="1:42" x14ac:dyDescent="0.25">
      <c r="A20" s="17"/>
      <c r="B20" s="18"/>
      <c r="C20" s="28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</row>
    <row r="21" spans="1:42" ht="31.5" customHeight="1" x14ac:dyDescent="0.25">
      <c r="A21" s="10" t="s">
        <v>88</v>
      </c>
      <c r="B21" s="10" t="s">
        <v>89</v>
      </c>
      <c r="C21" s="10" t="s">
        <v>90</v>
      </c>
      <c r="D21" s="13" t="s">
        <v>76</v>
      </c>
      <c r="E21" s="13" t="s">
        <v>77</v>
      </c>
      <c r="F21" s="13" t="s">
        <v>78</v>
      </c>
      <c r="G21" s="13" t="s">
        <v>79</v>
      </c>
      <c r="H21" s="13" t="s">
        <v>80</v>
      </c>
      <c r="I21" s="13" t="s">
        <v>81</v>
      </c>
      <c r="J21" s="13" t="s">
        <v>82</v>
      </c>
      <c r="K21" s="13" t="s">
        <v>83</v>
      </c>
      <c r="L21" s="13" t="s">
        <v>84</v>
      </c>
      <c r="M21" s="10" t="s">
        <v>85</v>
      </c>
      <c r="N21" s="13" t="s">
        <v>86</v>
      </c>
      <c r="O21" s="13" t="s">
        <v>87</v>
      </c>
      <c r="P21" s="13" t="s">
        <v>91</v>
      </c>
      <c r="Q21" s="13" t="s">
        <v>92</v>
      </c>
      <c r="R21" s="13" t="s">
        <v>93</v>
      </c>
      <c r="S21" s="13" t="s">
        <v>94</v>
      </c>
      <c r="T21" s="10" t="s">
        <v>95</v>
      </c>
      <c r="U21" s="13" t="s">
        <v>96</v>
      </c>
      <c r="V21" s="13" t="s">
        <v>98</v>
      </c>
      <c r="W21" s="13" t="s">
        <v>99</v>
      </c>
      <c r="X21" s="10" t="s">
        <v>100</v>
      </c>
      <c r="Y21" s="13" t="s">
        <v>101</v>
      </c>
      <c r="Z21" s="13" t="s">
        <v>102</v>
      </c>
      <c r="AA21" s="13" t="s">
        <v>103</v>
      </c>
      <c r="AB21" s="13" t="s">
        <v>104</v>
      </c>
      <c r="AC21" s="13" t="s">
        <v>105</v>
      </c>
      <c r="AD21" s="13" t="s">
        <v>106</v>
      </c>
      <c r="AE21" s="13" t="s">
        <v>107</v>
      </c>
      <c r="AF21" s="13" t="s">
        <v>108</v>
      </c>
      <c r="AG21" s="13" t="s">
        <v>109</v>
      </c>
      <c r="AH21" s="13" t="s">
        <v>110</v>
      </c>
      <c r="AI21" s="13" t="s">
        <v>111</v>
      </c>
      <c r="AJ21" s="13" t="s">
        <v>112</v>
      </c>
      <c r="AK21" s="13" t="s">
        <v>113</v>
      </c>
      <c r="AL21" s="13" t="s">
        <v>114</v>
      </c>
      <c r="AM21" s="13" t="s">
        <v>115</v>
      </c>
      <c r="AN21" s="13" t="s">
        <v>116</v>
      </c>
      <c r="AO21" s="13" t="s">
        <v>117</v>
      </c>
      <c r="AP21" s="13" t="s">
        <v>118</v>
      </c>
    </row>
    <row r="22" spans="1:42" x14ac:dyDescent="0.25">
      <c r="A22" s="12">
        <v>1</v>
      </c>
      <c r="B22" s="1" t="s">
        <v>120</v>
      </c>
      <c r="C22" s="19">
        <v>42774</v>
      </c>
      <c r="D22" s="21" t="s">
        <v>135</v>
      </c>
      <c r="E22" s="22" t="s">
        <v>134</v>
      </c>
      <c r="F22" s="21" t="s">
        <v>137</v>
      </c>
      <c r="G22" s="21" t="s">
        <v>135</v>
      </c>
      <c r="H22" s="21" t="s">
        <v>135</v>
      </c>
      <c r="I22" s="21" t="s">
        <v>135</v>
      </c>
      <c r="J22" s="21" t="s">
        <v>137</v>
      </c>
      <c r="K22" s="21" t="s">
        <v>134</v>
      </c>
      <c r="L22" s="21" t="s">
        <v>137</v>
      </c>
      <c r="M22" s="21" t="s">
        <v>135</v>
      </c>
      <c r="N22" s="21" t="s">
        <v>135</v>
      </c>
      <c r="O22" s="21" t="s">
        <v>136</v>
      </c>
      <c r="P22" s="21" t="s">
        <v>137</v>
      </c>
      <c r="Q22" s="21" t="s">
        <v>136</v>
      </c>
      <c r="R22" s="21" t="s">
        <v>136</v>
      </c>
      <c r="S22" s="21" t="s">
        <v>135</v>
      </c>
      <c r="T22" s="80" t="s">
        <v>138</v>
      </c>
      <c r="U22" s="21" t="s">
        <v>137</v>
      </c>
      <c r="V22" s="21" t="s">
        <v>137</v>
      </c>
      <c r="W22" s="21" t="s">
        <v>134</v>
      </c>
      <c r="X22" s="21" t="s">
        <v>138</v>
      </c>
      <c r="Y22" s="21" t="s">
        <v>136</v>
      </c>
      <c r="Z22" s="21" t="s">
        <v>137</v>
      </c>
      <c r="AA22" s="21" t="s">
        <v>136</v>
      </c>
      <c r="AB22" s="21" t="s">
        <v>137</v>
      </c>
      <c r="AC22" s="21" t="s">
        <v>137</v>
      </c>
      <c r="AD22" s="21" t="s">
        <v>137</v>
      </c>
      <c r="AE22" s="21" t="s">
        <v>135</v>
      </c>
      <c r="AF22" s="21" t="s">
        <v>137</v>
      </c>
      <c r="AG22" s="21" t="s">
        <v>135</v>
      </c>
      <c r="AH22" s="21" t="s">
        <v>137</v>
      </c>
      <c r="AI22" s="21" t="s">
        <v>136</v>
      </c>
      <c r="AJ22" s="21" t="s">
        <v>136</v>
      </c>
      <c r="AK22" s="21" t="s">
        <v>135</v>
      </c>
      <c r="AL22" s="21" t="s">
        <v>135</v>
      </c>
      <c r="AM22" s="21" t="s">
        <v>136</v>
      </c>
      <c r="AN22" s="21" t="s">
        <v>135</v>
      </c>
      <c r="AO22" s="21" t="s">
        <v>135</v>
      </c>
      <c r="AP22" s="21" t="s">
        <v>137</v>
      </c>
    </row>
    <row r="23" spans="1:42" x14ac:dyDescent="0.25">
      <c r="A23" s="12">
        <v>2</v>
      </c>
      <c r="B23" s="1" t="s">
        <v>121</v>
      </c>
      <c r="C23" s="19">
        <v>42776</v>
      </c>
      <c r="D23" s="21" t="s">
        <v>134</v>
      </c>
      <c r="E23" s="21" t="s">
        <v>134</v>
      </c>
      <c r="F23" s="21" t="s">
        <v>137</v>
      </c>
      <c r="G23" s="21" t="s">
        <v>136</v>
      </c>
      <c r="H23" s="21" t="s">
        <v>136</v>
      </c>
      <c r="I23" s="21" t="s">
        <v>137</v>
      </c>
      <c r="J23" s="21" t="s">
        <v>136</v>
      </c>
      <c r="K23" s="21" t="s">
        <v>134</v>
      </c>
      <c r="L23" s="21" t="s">
        <v>136</v>
      </c>
      <c r="M23" s="80" t="s">
        <v>138</v>
      </c>
      <c r="N23" s="21" t="s">
        <v>136</v>
      </c>
      <c r="O23" s="21" t="s">
        <v>137</v>
      </c>
      <c r="P23" s="21" t="s">
        <v>137</v>
      </c>
      <c r="Q23" s="21" t="s">
        <v>136</v>
      </c>
      <c r="R23" s="21" t="s">
        <v>135</v>
      </c>
      <c r="S23" s="21" t="s">
        <v>134</v>
      </c>
      <c r="T23" s="21" t="s">
        <v>136</v>
      </c>
      <c r="U23" s="21" t="s">
        <v>136</v>
      </c>
      <c r="V23" s="21" t="s">
        <v>136</v>
      </c>
      <c r="W23" s="21" t="s">
        <v>135</v>
      </c>
      <c r="X23" s="21" t="s">
        <v>135</v>
      </c>
      <c r="Y23" s="21" t="s">
        <v>136</v>
      </c>
      <c r="Z23" s="21" t="s">
        <v>136</v>
      </c>
      <c r="AA23" s="21" t="s">
        <v>134</v>
      </c>
      <c r="AB23" s="21" t="s">
        <v>135</v>
      </c>
      <c r="AC23" s="21" t="s">
        <v>136</v>
      </c>
      <c r="AD23" s="21" t="s">
        <v>136</v>
      </c>
      <c r="AE23" s="21" t="s">
        <v>136</v>
      </c>
      <c r="AF23" s="21" t="s">
        <v>135</v>
      </c>
      <c r="AG23" s="21" t="s">
        <v>135</v>
      </c>
      <c r="AH23" s="21" t="s">
        <v>136</v>
      </c>
      <c r="AI23" s="21" t="s">
        <v>136</v>
      </c>
      <c r="AJ23" s="21" t="s">
        <v>135</v>
      </c>
      <c r="AK23" s="21" t="s">
        <v>136</v>
      </c>
      <c r="AL23" s="21" t="s">
        <v>136</v>
      </c>
      <c r="AM23" s="21" t="s">
        <v>135</v>
      </c>
      <c r="AN23" s="21" t="s">
        <v>135</v>
      </c>
      <c r="AO23" s="21" t="s">
        <v>135</v>
      </c>
      <c r="AP23" s="21" t="s">
        <v>136</v>
      </c>
    </row>
    <row r="24" spans="1:42" x14ac:dyDescent="0.25">
      <c r="A24" s="12">
        <v>3</v>
      </c>
      <c r="B24" s="1" t="s">
        <v>122</v>
      </c>
      <c r="C24" s="19">
        <v>42776</v>
      </c>
      <c r="D24" s="21" t="s">
        <v>134</v>
      </c>
      <c r="E24" s="21" t="s">
        <v>135</v>
      </c>
      <c r="F24" s="21" t="s">
        <v>137</v>
      </c>
      <c r="G24" s="21" t="s">
        <v>136</v>
      </c>
      <c r="H24" s="21" t="s">
        <v>137</v>
      </c>
      <c r="I24" s="21" t="s">
        <v>139</v>
      </c>
      <c r="J24" s="21" t="s">
        <v>137</v>
      </c>
      <c r="K24" s="21" t="s">
        <v>136</v>
      </c>
      <c r="L24" s="21" t="s">
        <v>137</v>
      </c>
      <c r="M24" s="21" t="s">
        <v>138</v>
      </c>
      <c r="N24" s="21" t="s">
        <v>135</v>
      </c>
      <c r="O24" s="21" t="s">
        <v>136</v>
      </c>
      <c r="P24" s="21" t="s">
        <v>139</v>
      </c>
      <c r="Q24" s="21" t="s">
        <v>139</v>
      </c>
      <c r="R24" s="21" t="s">
        <v>134</v>
      </c>
      <c r="S24" s="21" t="s">
        <v>136</v>
      </c>
      <c r="T24" s="21" t="s">
        <v>138</v>
      </c>
      <c r="U24" s="21" t="s">
        <v>137</v>
      </c>
      <c r="V24" s="21" t="s">
        <v>137</v>
      </c>
      <c r="W24" s="21" t="s">
        <v>139</v>
      </c>
      <c r="X24" s="21" t="s">
        <v>136</v>
      </c>
      <c r="Y24" s="21" t="s">
        <v>139</v>
      </c>
      <c r="Z24" s="21" t="s">
        <v>137</v>
      </c>
      <c r="AA24" s="21" t="s">
        <v>134</v>
      </c>
      <c r="AB24" s="21" t="s">
        <v>137</v>
      </c>
      <c r="AC24" s="21" t="s">
        <v>139</v>
      </c>
      <c r="AD24" s="21" t="s">
        <v>137</v>
      </c>
      <c r="AE24" s="21" t="s">
        <v>134</v>
      </c>
      <c r="AF24" s="21" t="s">
        <v>137</v>
      </c>
      <c r="AG24" s="21" t="s">
        <v>135</v>
      </c>
      <c r="AH24" s="21" t="s">
        <v>137</v>
      </c>
      <c r="AI24" s="21" t="s">
        <v>139</v>
      </c>
      <c r="AJ24" s="21" t="s">
        <v>135</v>
      </c>
      <c r="AK24" s="21" t="s">
        <v>135</v>
      </c>
      <c r="AL24" s="21" t="s">
        <v>137</v>
      </c>
      <c r="AM24" s="21" t="s">
        <v>139</v>
      </c>
      <c r="AN24" s="21" t="s">
        <v>139</v>
      </c>
      <c r="AO24" s="21" t="s">
        <v>139</v>
      </c>
      <c r="AP24" s="21" t="s">
        <v>136</v>
      </c>
    </row>
    <row r="25" spans="1:42" x14ac:dyDescent="0.25">
      <c r="A25" s="12">
        <v>4</v>
      </c>
      <c r="B25" s="1" t="s">
        <v>123</v>
      </c>
      <c r="C25" s="19">
        <v>42776</v>
      </c>
      <c r="D25" s="21" t="s">
        <v>135</v>
      </c>
      <c r="E25" s="21" t="s">
        <v>134</v>
      </c>
      <c r="F25" s="21" t="s">
        <v>136</v>
      </c>
      <c r="G25" s="21" t="s">
        <v>134</v>
      </c>
      <c r="H25" s="21" t="s">
        <v>135</v>
      </c>
      <c r="I25" s="21" t="s">
        <v>135</v>
      </c>
      <c r="J25" s="21" t="s">
        <v>135</v>
      </c>
      <c r="K25" s="21" t="s">
        <v>135</v>
      </c>
      <c r="L25" s="21" t="s">
        <v>135</v>
      </c>
      <c r="M25" s="21" t="s">
        <v>136</v>
      </c>
      <c r="N25" s="21" t="s">
        <v>136</v>
      </c>
      <c r="O25" s="21" t="s">
        <v>136</v>
      </c>
      <c r="P25" s="21" t="s">
        <v>136</v>
      </c>
      <c r="Q25" s="21" t="s">
        <v>136</v>
      </c>
      <c r="R25" s="21" t="s">
        <v>134</v>
      </c>
      <c r="S25" s="21" t="s">
        <v>135</v>
      </c>
      <c r="T25" s="21" t="s">
        <v>138</v>
      </c>
      <c r="U25" s="21" t="s">
        <v>136</v>
      </c>
      <c r="V25" s="21" t="s">
        <v>137</v>
      </c>
      <c r="W25" s="21" t="s">
        <v>134</v>
      </c>
      <c r="X25" s="21" t="s">
        <v>136</v>
      </c>
      <c r="Y25" s="21" t="s">
        <v>136</v>
      </c>
      <c r="Z25" s="21" t="s">
        <v>136</v>
      </c>
      <c r="AA25" s="21" t="s">
        <v>134</v>
      </c>
      <c r="AB25" s="21" t="s">
        <v>136</v>
      </c>
      <c r="AC25" s="21" t="s">
        <v>136</v>
      </c>
      <c r="AD25" s="21" t="s">
        <v>136</v>
      </c>
      <c r="AE25" s="21" t="s">
        <v>136</v>
      </c>
      <c r="AF25" s="21" t="s">
        <v>137</v>
      </c>
      <c r="AG25" s="21" t="s">
        <v>135</v>
      </c>
      <c r="AH25" s="21" t="s">
        <v>136</v>
      </c>
      <c r="AI25" s="21" t="s">
        <v>136</v>
      </c>
      <c r="AJ25" s="21" t="s">
        <v>137</v>
      </c>
      <c r="AK25" s="21" t="s">
        <v>135</v>
      </c>
      <c r="AL25" s="21" t="s">
        <v>135</v>
      </c>
      <c r="AM25" s="21" t="s">
        <v>136</v>
      </c>
      <c r="AN25" s="21" t="s">
        <v>135</v>
      </c>
      <c r="AO25" s="21" t="s">
        <v>135</v>
      </c>
      <c r="AP25" s="21" t="s">
        <v>135</v>
      </c>
    </row>
    <row r="26" spans="1:42" x14ac:dyDescent="0.25">
      <c r="A26" s="12">
        <v>5</v>
      </c>
      <c r="B26" s="1" t="s">
        <v>124</v>
      </c>
      <c r="C26" s="19">
        <v>42776</v>
      </c>
      <c r="D26" s="21" t="s">
        <v>134</v>
      </c>
      <c r="E26" s="21" t="s">
        <v>134</v>
      </c>
      <c r="F26" s="21" t="s">
        <v>137</v>
      </c>
      <c r="G26" s="21" t="s">
        <v>135</v>
      </c>
      <c r="H26" s="21" t="s">
        <v>136</v>
      </c>
      <c r="I26" s="21" t="s">
        <v>135</v>
      </c>
      <c r="J26" s="21" t="s">
        <v>136</v>
      </c>
      <c r="K26" s="21" t="s">
        <v>134</v>
      </c>
      <c r="L26" s="21" t="s">
        <v>137</v>
      </c>
      <c r="M26" s="21" t="s">
        <v>136</v>
      </c>
      <c r="N26" s="21" t="s">
        <v>135</v>
      </c>
      <c r="O26" s="21" t="s">
        <v>137</v>
      </c>
      <c r="P26" s="21" t="s">
        <v>136</v>
      </c>
      <c r="Q26" s="21" t="s">
        <v>136</v>
      </c>
      <c r="R26" s="21" t="s">
        <v>134</v>
      </c>
      <c r="S26" s="21" t="s">
        <v>135</v>
      </c>
      <c r="T26" s="21" t="s">
        <v>138</v>
      </c>
      <c r="U26" s="21" t="s">
        <v>136</v>
      </c>
      <c r="V26" s="21" t="s">
        <v>136</v>
      </c>
      <c r="W26" s="21" t="s">
        <v>134</v>
      </c>
      <c r="X26" s="21" t="s">
        <v>135</v>
      </c>
      <c r="Y26" s="21" t="s">
        <v>136</v>
      </c>
      <c r="Z26" s="21" t="s">
        <v>137</v>
      </c>
      <c r="AA26" s="21" t="s">
        <v>134</v>
      </c>
      <c r="AB26" s="21" t="s">
        <v>136</v>
      </c>
      <c r="AC26" s="21" t="s">
        <v>136</v>
      </c>
      <c r="AD26" s="21" t="s">
        <v>137</v>
      </c>
      <c r="AE26" s="21" t="s">
        <v>135</v>
      </c>
      <c r="AF26" s="21" t="s">
        <v>137</v>
      </c>
      <c r="AG26" s="21" t="s">
        <v>136</v>
      </c>
      <c r="AH26" s="21" t="s">
        <v>136</v>
      </c>
      <c r="AI26" s="21" t="s">
        <v>136</v>
      </c>
      <c r="AJ26" s="21" t="s">
        <v>137</v>
      </c>
      <c r="AK26" s="21" t="s">
        <v>134</v>
      </c>
      <c r="AL26" s="21" t="s">
        <v>135</v>
      </c>
      <c r="AM26" s="21" t="s">
        <v>136</v>
      </c>
      <c r="AN26" s="21" t="s">
        <v>135</v>
      </c>
      <c r="AO26" s="21" t="s">
        <v>135</v>
      </c>
      <c r="AP26" s="21" t="s">
        <v>135</v>
      </c>
    </row>
    <row r="27" spans="1:42" x14ac:dyDescent="0.25">
      <c r="A27" s="12">
        <v>6</v>
      </c>
      <c r="B27" s="1" t="s">
        <v>125</v>
      </c>
      <c r="C27" s="19">
        <v>42776</v>
      </c>
      <c r="D27" s="21" t="s">
        <v>135</v>
      </c>
      <c r="E27" s="21" t="s">
        <v>134</v>
      </c>
      <c r="F27" s="21" t="s">
        <v>135</v>
      </c>
      <c r="G27" s="21" t="s">
        <v>135</v>
      </c>
      <c r="H27" s="21" t="s">
        <v>135</v>
      </c>
      <c r="I27" s="21" t="s">
        <v>135</v>
      </c>
      <c r="J27" s="21" t="s">
        <v>135</v>
      </c>
      <c r="K27" s="21" t="s">
        <v>135</v>
      </c>
      <c r="L27" s="21" t="s">
        <v>135</v>
      </c>
      <c r="M27" s="21" t="s">
        <v>138</v>
      </c>
      <c r="N27" s="21" t="s">
        <v>136</v>
      </c>
      <c r="O27" s="21" t="s">
        <v>135</v>
      </c>
      <c r="P27" s="21" t="s">
        <v>135</v>
      </c>
      <c r="Q27" s="21" t="s">
        <v>136</v>
      </c>
      <c r="R27" s="21" t="s">
        <v>136</v>
      </c>
      <c r="S27" s="21" t="s">
        <v>135</v>
      </c>
      <c r="T27" s="21" t="s">
        <v>138</v>
      </c>
      <c r="U27" s="21" t="s">
        <v>136</v>
      </c>
      <c r="V27" s="21" t="s">
        <v>137</v>
      </c>
      <c r="W27" s="21" t="s">
        <v>134</v>
      </c>
      <c r="X27" s="21" t="s">
        <v>138</v>
      </c>
      <c r="Y27" s="21" t="s">
        <v>136</v>
      </c>
      <c r="Z27" s="21" t="s">
        <v>136</v>
      </c>
      <c r="AA27" s="21" t="s">
        <v>135</v>
      </c>
      <c r="AB27" s="21" t="s">
        <v>136</v>
      </c>
      <c r="AC27" s="21" t="s">
        <v>136</v>
      </c>
      <c r="AD27" s="21" t="s">
        <v>136</v>
      </c>
      <c r="AE27" s="21" t="s">
        <v>135</v>
      </c>
      <c r="AF27" s="21" t="s">
        <v>136</v>
      </c>
      <c r="AG27" s="21" t="s">
        <v>136</v>
      </c>
      <c r="AH27" s="21" t="s">
        <v>136</v>
      </c>
      <c r="AI27" s="21" t="s">
        <v>136</v>
      </c>
      <c r="AJ27" s="21" t="s">
        <v>137</v>
      </c>
      <c r="AK27" s="21" t="s">
        <v>135</v>
      </c>
      <c r="AL27" s="21" t="s">
        <v>135</v>
      </c>
      <c r="AM27" s="21" t="s">
        <v>135</v>
      </c>
      <c r="AN27" s="21" t="s">
        <v>135</v>
      </c>
      <c r="AO27" s="21" t="s">
        <v>135</v>
      </c>
      <c r="AP27" s="21" t="s">
        <v>135</v>
      </c>
    </row>
    <row r="28" spans="1:42" x14ac:dyDescent="0.25">
      <c r="A28" s="12">
        <v>7</v>
      </c>
      <c r="B28" s="1" t="s">
        <v>126</v>
      </c>
      <c r="C28" s="19">
        <v>42775</v>
      </c>
      <c r="D28" s="21" t="s">
        <v>134</v>
      </c>
      <c r="E28" s="21" t="s">
        <v>135</v>
      </c>
      <c r="F28" s="21" t="s">
        <v>136</v>
      </c>
      <c r="G28" s="21" t="s">
        <v>134</v>
      </c>
      <c r="H28" s="21" t="s">
        <v>135</v>
      </c>
      <c r="I28" s="21" t="s">
        <v>136</v>
      </c>
      <c r="J28" s="21" t="s">
        <v>136</v>
      </c>
      <c r="K28" s="21" t="s">
        <v>135</v>
      </c>
      <c r="L28" s="21" t="s">
        <v>136</v>
      </c>
      <c r="M28" s="21" t="s">
        <v>134</v>
      </c>
      <c r="N28" s="21" t="s">
        <v>136</v>
      </c>
      <c r="O28" s="21" t="s">
        <v>135</v>
      </c>
      <c r="P28" s="21" t="s">
        <v>135</v>
      </c>
      <c r="Q28" s="21" t="s">
        <v>137</v>
      </c>
      <c r="R28" s="21" t="s">
        <v>134</v>
      </c>
      <c r="S28" s="21" t="s">
        <v>135</v>
      </c>
      <c r="T28" s="21" t="s">
        <v>135</v>
      </c>
      <c r="U28" s="21" t="s">
        <v>135</v>
      </c>
      <c r="V28" s="21" t="s">
        <v>135</v>
      </c>
      <c r="W28" s="21" t="s">
        <v>135</v>
      </c>
      <c r="X28" s="21" t="s">
        <v>135</v>
      </c>
      <c r="Y28" s="21" t="s">
        <v>136</v>
      </c>
      <c r="Z28" s="21" t="s">
        <v>136</v>
      </c>
      <c r="AA28" s="21" t="s">
        <v>135</v>
      </c>
      <c r="AB28" s="21" t="s">
        <v>136</v>
      </c>
      <c r="AC28" s="21" t="s">
        <v>136</v>
      </c>
      <c r="AD28" s="21" t="s">
        <v>136</v>
      </c>
      <c r="AE28" s="21" t="s">
        <v>135</v>
      </c>
      <c r="AF28" s="21" t="s">
        <v>136</v>
      </c>
      <c r="AG28" s="21" t="s">
        <v>135</v>
      </c>
      <c r="AH28" s="21" t="s">
        <v>135</v>
      </c>
      <c r="AI28" s="21" t="s">
        <v>135</v>
      </c>
      <c r="AJ28" s="21" t="s">
        <v>137</v>
      </c>
      <c r="AK28" s="21" t="s">
        <v>135</v>
      </c>
      <c r="AL28" s="21" t="s">
        <v>136</v>
      </c>
      <c r="AM28" s="21" t="s">
        <v>135</v>
      </c>
      <c r="AN28" s="21" t="s">
        <v>135</v>
      </c>
      <c r="AO28" s="21" t="s">
        <v>135</v>
      </c>
      <c r="AP28" s="21" t="s">
        <v>137</v>
      </c>
    </row>
    <row r="29" spans="1:42" x14ac:dyDescent="0.25">
      <c r="A29" s="12">
        <v>8</v>
      </c>
      <c r="B29" s="1" t="s">
        <v>127</v>
      </c>
      <c r="C29" s="19">
        <v>42775</v>
      </c>
      <c r="D29" s="21" t="s">
        <v>134</v>
      </c>
      <c r="E29" s="21" t="s">
        <v>135</v>
      </c>
      <c r="F29" s="21" t="s">
        <v>137</v>
      </c>
      <c r="G29" s="21" t="s">
        <v>135</v>
      </c>
      <c r="H29" s="21" t="s">
        <v>136</v>
      </c>
      <c r="I29" s="21" t="s">
        <v>136</v>
      </c>
      <c r="J29" s="21" t="s">
        <v>135</v>
      </c>
      <c r="K29" s="21" t="s">
        <v>136</v>
      </c>
      <c r="L29" s="21" t="s">
        <v>136</v>
      </c>
      <c r="M29" s="21" t="s">
        <v>134</v>
      </c>
      <c r="N29" s="21" t="s">
        <v>135</v>
      </c>
      <c r="O29" s="21" t="s">
        <v>137</v>
      </c>
      <c r="P29" s="21" t="s">
        <v>137</v>
      </c>
      <c r="Q29" s="21" t="s">
        <v>136</v>
      </c>
      <c r="R29" s="21" t="s">
        <v>136</v>
      </c>
      <c r="S29" s="21" t="s">
        <v>136</v>
      </c>
      <c r="T29" s="21" t="s">
        <v>134</v>
      </c>
      <c r="U29" s="21" t="s">
        <v>134</v>
      </c>
      <c r="V29" s="21" t="s">
        <v>134</v>
      </c>
      <c r="W29" s="21" t="s">
        <v>136</v>
      </c>
      <c r="X29" s="21" t="s">
        <v>138</v>
      </c>
      <c r="Y29" s="21" t="s">
        <v>137</v>
      </c>
      <c r="Z29" s="21" t="s">
        <v>136</v>
      </c>
      <c r="AA29" s="21" t="s">
        <v>135</v>
      </c>
      <c r="AB29" s="21" t="s">
        <v>137</v>
      </c>
      <c r="AC29" s="21" t="s">
        <v>137</v>
      </c>
      <c r="AD29" s="21" t="s">
        <v>137</v>
      </c>
      <c r="AE29" s="21" t="s">
        <v>134</v>
      </c>
      <c r="AF29" s="21" t="s">
        <v>137</v>
      </c>
      <c r="AG29" s="21" t="s">
        <v>135</v>
      </c>
      <c r="AH29" s="21" t="s">
        <v>135</v>
      </c>
      <c r="AI29" s="21" t="s">
        <v>135</v>
      </c>
      <c r="AJ29" s="21" t="s">
        <v>135</v>
      </c>
      <c r="AK29" s="21" t="s">
        <v>137</v>
      </c>
      <c r="AL29" s="21" t="s">
        <v>135</v>
      </c>
      <c r="AM29" s="21" t="s">
        <v>136</v>
      </c>
      <c r="AN29" s="21" t="s">
        <v>136</v>
      </c>
      <c r="AO29" s="21" t="s">
        <v>135</v>
      </c>
      <c r="AP29" s="21" t="s">
        <v>136</v>
      </c>
    </row>
    <row r="30" spans="1:42" x14ac:dyDescent="0.25">
      <c r="A30" s="12">
        <v>9</v>
      </c>
      <c r="B30" s="1" t="s">
        <v>128</v>
      </c>
      <c r="C30" s="19">
        <v>42775</v>
      </c>
      <c r="D30" s="21" t="s">
        <v>134</v>
      </c>
      <c r="E30" s="21" t="s">
        <v>136</v>
      </c>
      <c r="F30" s="21" t="s">
        <v>137</v>
      </c>
      <c r="G30" s="21" t="s">
        <v>135</v>
      </c>
      <c r="H30" s="21" t="s">
        <v>136</v>
      </c>
      <c r="I30" s="21" t="s">
        <v>136</v>
      </c>
      <c r="J30" s="21" t="s">
        <v>135</v>
      </c>
      <c r="K30" s="21" t="s">
        <v>134</v>
      </c>
      <c r="L30" s="21" t="s">
        <v>137</v>
      </c>
      <c r="M30" s="21" t="s">
        <v>138</v>
      </c>
      <c r="N30" s="21" t="s">
        <v>135</v>
      </c>
      <c r="O30" s="21" t="s">
        <v>136</v>
      </c>
      <c r="P30" s="21" t="s">
        <v>137</v>
      </c>
      <c r="Q30" s="21" t="s">
        <v>137</v>
      </c>
      <c r="R30" s="21" t="s">
        <v>135</v>
      </c>
      <c r="S30" s="21" t="s">
        <v>135</v>
      </c>
      <c r="T30" s="21" t="s">
        <v>135</v>
      </c>
      <c r="U30" s="21" t="s">
        <v>135</v>
      </c>
      <c r="V30" s="21" t="s">
        <v>134</v>
      </c>
      <c r="W30" s="21" t="s">
        <v>134</v>
      </c>
      <c r="X30" s="80" t="s">
        <v>140</v>
      </c>
      <c r="Y30" s="21" t="s">
        <v>136</v>
      </c>
      <c r="Z30" s="21" t="s">
        <v>136</v>
      </c>
      <c r="AA30" s="21" t="s">
        <v>135</v>
      </c>
      <c r="AB30" s="21" t="s">
        <v>136</v>
      </c>
      <c r="AC30" s="21" t="s">
        <v>137</v>
      </c>
      <c r="AD30" s="21" t="s">
        <v>137</v>
      </c>
      <c r="AE30" s="21" t="s">
        <v>134</v>
      </c>
      <c r="AF30" s="21" t="s">
        <v>137</v>
      </c>
      <c r="AG30" s="21" t="s">
        <v>137</v>
      </c>
      <c r="AH30" s="21" t="s">
        <v>137</v>
      </c>
      <c r="AI30" s="21" t="s">
        <v>137</v>
      </c>
      <c r="AJ30" s="21" t="s">
        <v>135</v>
      </c>
      <c r="AK30" s="21" t="s">
        <v>136</v>
      </c>
      <c r="AL30" s="21" t="s">
        <v>135</v>
      </c>
      <c r="AM30" s="21" t="s">
        <v>136</v>
      </c>
      <c r="AN30" s="21" t="s">
        <v>136</v>
      </c>
      <c r="AO30" s="21" t="s">
        <v>136</v>
      </c>
      <c r="AP30" s="21" t="s">
        <v>136</v>
      </c>
    </row>
    <row r="31" spans="1:42" x14ac:dyDescent="0.25">
      <c r="A31" s="12">
        <v>10</v>
      </c>
      <c r="B31" s="1" t="s">
        <v>129</v>
      </c>
      <c r="C31" s="19">
        <v>42775</v>
      </c>
      <c r="D31" s="21" t="s">
        <v>135</v>
      </c>
      <c r="E31" s="21" t="s">
        <v>134</v>
      </c>
      <c r="F31" s="21" t="s">
        <v>136</v>
      </c>
      <c r="G31" s="21" t="s">
        <v>136</v>
      </c>
      <c r="H31" s="21" t="s">
        <v>135</v>
      </c>
      <c r="I31" s="21" t="s">
        <v>135</v>
      </c>
      <c r="J31" s="21" t="s">
        <v>136</v>
      </c>
      <c r="K31" s="21" t="s">
        <v>137</v>
      </c>
      <c r="L31" s="21" t="s">
        <v>136</v>
      </c>
      <c r="M31" s="21" t="s">
        <v>136</v>
      </c>
      <c r="N31" s="21" t="s">
        <v>136</v>
      </c>
      <c r="O31" s="21" t="s">
        <v>136</v>
      </c>
      <c r="P31" s="21" t="s">
        <v>136</v>
      </c>
      <c r="Q31" s="21" t="s">
        <v>137</v>
      </c>
      <c r="R31" s="21" t="s">
        <v>134</v>
      </c>
      <c r="S31" s="21" t="s">
        <v>135</v>
      </c>
      <c r="T31" s="21" t="s">
        <v>135</v>
      </c>
      <c r="U31" s="21" t="s">
        <v>135</v>
      </c>
      <c r="V31" s="21" t="s">
        <v>135</v>
      </c>
      <c r="W31" s="21" t="s">
        <v>135</v>
      </c>
      <c r="X31" s="21" t="s">
        <v>134</v>
      </c>
      <c r="Y31" s="21" t="s">
        <v>137</v>
      </c>
      <c r="Z31" s="21" t="s">
        <v>137</v>
      </c>
      <c r="AA31" s="21" t="s">
        <v>135</v>
      </c>
      <c r="AB31" s="21" t="s">
        <v>137</v>
      </c>
      <c r="AC31" s="21" t="s">
        <v>137</v>
      </c>
      <c r="AD31" s="21" t="s">
        <v>137</v>
      </c>
      <c r="AE31" s="21" t="s">
        <v>134</v>
      </c>
      <c r="AF31" s="21" t="s">
        <v>137</v>
      </c>
      <c r="AG31" s="21" t="s">
        <v>136</v>
      </c>
      <c r="AH31" s="21" t="s">
        <v>137</v>
      </c>
      <c r="AI31" s="21" t="s">
        <v>137</v>
      </c>
      <c r="AJ31" s="21" t="s">
        <v>136</v>
      </c>
      <c r="AK31" s="21" t="s">
        <v>136</v>
      </c>
      <c r="AL31" s="21" t="s">
        <v>136</v>
      </c>
      <c r="AM31" s="21" t="s">
        <v>136</v>
      </c>
      <c r="AN31" s="21" t="s">
        <v>136</v>
      </c>
      <c r="AO31" s="21" t="s">
        <v>137</v>
      </c>
      <c r="AP31" s="21" t="s">
        <v>136</v>
      </c>
    </row>
    <row r="32" spans="1:42" x14ac:dyDescent="0.25">
      <c r="A32" s="12">
        <v>11</v>
      </c>
      <c r="B32" s="1" t="s">
        <v>141</v>
      </c>
      <c r="C32" s="19">
        <v>42776</v>
      </c>
      <c r="D32" s="21" t="s">
        <v>136</v>
      </c>
      <c r="E32" s="21" t="s">
        <v>136</v>
      </c>
      <c r="F32" s="21" t="s">
        <v>137</v>
      </c>
      <c r="G32" s="21" t="s">
        <v>135</v>
      </c>
      <c r="H32" s="21" t="s">
        <v>135</v>
      </c>
      <c r="I32" s="21" t="s">
        <v>135</v>
      </c>
      <c r="J32" s="21" t="s">
        <v>139</v>
      </c>
      <c r="K32" s="21" t="s">
        <v>134</v>
      </c>
      <c r="L32" s="21" t="s">
        <v>137</v>
      </c>
      <c r="M32" s="21" t="s">
        <v>138</v>
      </c>
      <c r="N32" s="21" t="s">
        <v>135</v>
      </c>
      <c r="O32" s="21" t="s">
        <v>137</v>
      </c>
      <c r="P32" s="21" t="s">
        <v>139</v>
      </c>
      <c r="Q32" s="21" t="s">
        <v>139</v>
      </c>
      <c r="R32" s="21" t="s">
        <v>134</v>
      </c>
      <c r="S32" s="21" t="s">
        <v>136</v>
      </c>
      <c r="T32" s="21" t="s">
        <v>138</v>
      </c>
      <c r="U32" s="21" t="s">
        <v>137</v>
      </c>
      <c r="V32" s="21" t="s">
        <v>137</v>
      </c>
      <c r="W32" s="21" t="s">
        <v>134</v>
      </c>
      <c r="X32" s="21" t="s">
        <v>135</v>
      </c>
      <c r="Y32" s="21" t="s">
        <v>139</v>
      </c>
      <c r="Z32" s="21" t="s">
        <v>137</v>
      </c>
      <c r="AA32" s="21" t="s">
        <v>134</v>
      </c>
      <c r="AB32" s="21" t="s">
        <v>137</v>
      </c>
      <c r="AC32" s="21" t="s">
        <v>139</v>
      </c>
      <c r="AD32" s="21" t="s">
        <v>137</v>
      </c>
      <c r="AE32" s="21" t="s">
        <v>134</v>
      </c>
      <c r="AF32" s="21" t="s">
        <v>137</v>
      </c>
      <c r="AG32" s="21" t="s">
        <v>137</v>
      </c>
      <c r="AH32" s="21" t="s">
        <v>137</v>
      </c>
      <c r="AI32" s="21" t="s">
        <v>139</v>
      </c>
      <c r="AJ32" s="21" t="s">
        <v>137</v>
      </c>
      <c r="AK32" s="21" t="s">
        <v>135</v>
      </c>
      <c r="AL32" s="21" t="s">
        <v>137</v>
      </c>
      <c r="AM32" s="21" t="s">
        <v>139</v>
      </c>
      <c r="AN32" s="21" t="s">
        <v>139</v>
      </c>
      <c r="AO32" s="21" t="s">
        <v>139</v>
      </c>
      <c r="AP32" s="21" t="s">
        <v>136</v>
      </c>
    </row>
    <row r="33" spans="1:42" x14ac:dyDescent="0.25">
      <c r="A33" s="15">
        <v>12</v>
      </c>
      <c r="B33" s="16" t="s">
        <v>142</v>
      </c>
      <c r="C33" s="20">
        <v>42776</v>
      </c>
      <c r="D33" s="29" t="s">
        <v>136</v>
      </c>
      <c r="E33" s="29" t="s">
        <v>136</v>
      </c>
      <c r="F33" s="27" t="s">
        <v>137</v>
      </c>
      <c r="G33" s="29" t="s">
        <v>135</v>
      </c>
      <c r="H33" s="29" t="s">
        <v>137</v>
      </c>
      <c r="I33" s="29" t="s">
        <v>135</v>
      </c>
      <c r="J33" s="29" t="s">
        <v>139</v>
      </c>
      <c r="K33" s="29" t="s">
        <v>134</v>
      </c>
      <c r="L33" s="29" t="s">
        <v>137</v>
      </c>
      <c r="M33" s="29" t="s">
        <v>138</v>
      </c>
      <c r="N33" s="29" t="s">
        <v>135</v>
      </c>
      <c r="O33" s="29" t="s">
        <v>136</v>
      </c>
      <c r="P33" s="29" t="s">
        <v>139</v>
      </c>
      <c r="Q33" s="29" t="s">
        <v>139</v>
      </c>
      <c r="R33" s="27" t="s">
        <v>134</v>
      </c>
      <c r="S33" s="27" t="s">
        <v>137</v>
      </c>
      <c r="T33" s="27" t="s">
        <v>138</v>
      </c>
      <c r="U33" s="27" t="s">
        <v>137</v>
      </c>
      <c r="V33" s="27" t="s">
        <v>137</v>
      </c>
      <c r="W33" s="29" t="s">
        <v>136</v>
      </c>
      <c r="X33" s="27" t="s">
        <v>138</v>
      </c>
      <c r="Y33" s="29" t="s">
        <v>139</v>
      </c>
      <c r="Z33" s="27" t="s">
        <v>137</v>
      </c>
      <c r="AA33" s="27" t="s">
        <v>134</v>
      </c>
      <c r="AB33" s="27" t="s">
        <v>137</v>
      </c>
      <c r="AC33" s="29" t="s">
        <v>139</v>
      </c>
      <c r="AD33" s="29" t="s">
        <v>137</v>
      </c>
      <c r="AE33" s="29" t="s">
        <v>134</v>
      </c>
      <c r="AF33" s="29" t="s">
        <v>137</v>
      </c>
      <c r="AG33" s="29" t="s">
        <v>136</v>
      </c>
      <c r="AH33" s="29" t="s">
        <v>137</v>
      </c>
      <c r="AI33" s="29" t="s">
        <v>139</v>
      </c>
      <c r="AJ33" s="29" t="s">
        <v>137</v>
      </c>
      <c r="AK33" s="29" t="s">
        <v>135</v>
      </c>
      <c r="AL33" s="29" t="s">
        <v>137</v>
      </c>
      <c r="AM33" s="29" t="s">
        <v>139</v>
      </c>
      <c r="AN33" s="29" t="s">
        <v>136</v>
      </c>
      <c r="AO33" s="29" t="s">
        <v>139</v>
      </c>
      <c r="AP33" s="29" t="s">
        <v>136</v>
      </c>
    </row>
    <row r="34" spans="1:42" s="32" customFormat="1" x14ac:dyDescent="0.25">
      <c r="A34" s="69" t="s">
        <v>9</v>
      </c>
      <c r="B34" s="69"/>
      <c r="C34" s="69"/>
      <c r="D34" s="31" t="s">
        <v>134</v>
      </c>
      <c r="E34" s="31" t="s">
        <v>134</v>
      </c>
      <c r="F34" s="31" t="s">
        <v>137</v>
      </c>
      <c r="G34" s="31" t="s">
        <v>135</v>
      </c>
      <c r="H34" s="31" t="s">
        <v>135</v>
      </c>
      <c r="I34" s="31" t="s">
        <v>135</v>
      </c>
      <c r="J34" s="31" t="s">
        <v>136</v>
      </c>
      <c r="K34" s="31" t="s">
        <v>134</v>
      </c>
      <c r="L34" s="31" t="s">
        <v>137</v>
      </c>
      <c r="M34" s="31" t="s">
        <v>138</v>
      </c>
      <c r="N34" s="31" t="s">
        <v>135</v>
      </c>
      <c r="O34" s="31" t="s">
        <v>136</v>
      </c>
      <c r="P34" s="31" t="s">
        <v>137</v>
      </c>
      <c r="Q34" s="31" t="s">
        <v>136</v>
      </c>
      <c r="R34" s="31" t="s">
        <v>134</v>
      </c>
      <c r="S34" s="31" t="s">
        <v>135</v>
      </c>
      <c r="T34" s="31" t="s">
        <v>138</v>
      </c>
      <c r="U34" s="31" t="s">
        <v>136</v>
      </c>
      <c r="V34" s="31" t="s">
        <v>137</v>
      </c>
      <c r="W34" s="31" t="s">
        <v>134</v>
      </c>
      <c r="X34" s="31" t="s">
        <v>138</v>
      </c>
      <c r="Y34" s="31" t="s">
        <v>136</v>
      </c>
      <c r="Z34" s="31" t="s">
        <v>137</v>
      </c>
      <c r="AA34" s="31" t="s">
        <v>134</v>
      </c>
      <c r="AB34" s="31" t="s">
        <v>137</v>
      </c>
      <c r="AC34" s="31" t="s">
        <v>136</v>
      </c>
      <c r="AD34" s="31" t="s">
        <v>137</v>
      </c>
      <c r="AE34" s="31" t="s">
        <v>134</v>
      </c>
      <c r="AF34" s="31" t="s">
        <v>137</v>
      </c>
      <c r="AG34" s="31" t="s">
        <v>135</v>
      </c>
      <c r="AH34" s="31" t="s">
        <v>137</v>
      </c>
      <c r="AI34" s="31" t="s">
        <v>136</v>
      </c>
      <c r="AJ34" s="31" t="s">
        <v>137</v>
      </c>
      <c r="AK34" s="31" t="s">
        <v>135</v>
      </c>
      <c r="AL34" s="31" t="s">
        <v>135</v>
      </c>
      <c r="AM34" s="31" t="s">
        <v>136</v>
      </c>
      <c r="AN34" s="31" t="s">
        <v>135</v>
      </c>
      <c r="AO34" s="31" t="s">
        <v>135</v>
      </c>
      <c r="AP34" s="31" t="s">
        <v>136</v>
      </c>
    </row>
    <row r="35" spans="1:42" x14ac:dyDescent="0.25">
      <c r="A35" s="77" t="s">
        <v>143</v>
      </c>
      <c r="B35" s="77"/>
      <c r="C35" s="77"/>
      <c r="D35" s="22">
        <f>AVERAGEIF(D22:D33,D34,D2:D13)</f>
        <v>0.80000000000000016</v>
      </c>
      <c r="E35" s="22">
        <f t="shared" ref="E35:AP35" si="6">AVERAGEIF(E22:E33,E34,E2:E13)</f>
        <v>0.6333333333333333</v>
      </c>
      <c r="F35" s="22">
        <f t="shared" si="6"/>
        <v>0.67499999999999993</v>
      </c>
      <c r="G35" s="22">
        <f t="shared" si="6"/>
        <v>0.77142857142857146</v>
      </c>
      <c r="H35" s="22">
        <f t="shared" si="6"/>
        <v>0.66666666666666663</v>
      </c>
      <c r="I35" s="22">
        <f t="shared" si="6"/>
        <v>0.79999999999999993</v>
      </c>
      <c r="J35" s="22">
        <f t="shared" si="6"/>
        <v>0.70000000000000007</v>
      </c>
      <c r="K35" s="22">
        <f t="shared" si="6"/>
        <v>0.8666666666666667</v>
      </c>
      <c r="L35" s="22">
        <f t="shared" si="6"/>
        <v>0.96666666666666667</v>
      </c>
      <c r="M35" s="22">
        <f t="shared" si="6"/>
        <v>0.46666666666666662</v>
      </c>
      <c r="N35" s="22">
        <f t="shared" si="6"/>
        <v>0.8571428571428571</v>
      </c>
      <c r="O35" s="22">
        <f t="shared" si="6"/>
        <v>0.6</v>
      </c>
      <c r="P35" s="22">
        <f t="shared" si="6"/>
        <v>0.85000000000000009</v>
      </c>
      <c r="Q35" s="22">
        <f t="shared" si="6"/>
        <v>0.83333333333333337</v>
      </c>
      <c r="R35" s="22">
        <f t="shared" si="6"/>
        <v>0.54285714285714282</v>
      </c>
      <c r="S35" s="22">
        <f t="shared" si="6"/>
        <v>0.5714285714285714</v>
      </c>
      <c r="T35" s="22">
        <f t="shared" si="6"/>
        <v>0.39999999999999997</v>
      </c>
      <c r="U35" s="22">
        <f t="shared" si="6"/>
        <v>0.5</v>
      </c>
      <c r="V35" s="22">
        <f t="shared" si="6"/>
        <v>0.49999999999999994</v>
      </c>
      <c r="W35" s="22">
        <f t="shared" si="6"/>
        <v>0.66666666666666663</v>
      </c>
      <c r="X35" s="22">
        <f t="shared" si="6"/>
        <v>0.5</v>
      </c>
      <c r="Y35" s="22">
        <f t="shared" si="6"/>
        <v>0.68571428571428572</v>
      </c>
      <c r="Z35" s="22">
        <f t="shared" si="6"/>
        <v>0.83333333333333337</v>
      </c>
      <c r="AA35" s="22">
        <f t="shared" si="6"/>
        <v>0.39999999999999997</v>
      </c>
      <c r="AB35" s="22">
        <f t="shared" si="6"/>
        <v>0.8666666666666667</v>
      </c>
      <c r="AC35" s="22">
        <f t="shared" si="6"/>
        <v>0.64</v>
      </c>
      <c r="AD35" s="22">
        <f t="shared" si="6"/>
        <v>0.85</v>
      </c>
      <c r="AE35" s="22">
        <f t="shared" si="6"/>
        <v>0.83333333333333337</v>
      </c>
      <c r="AF35" s="22">
        <f t="shared" si="6"/>
        <v>0.8666666666666667</v>
      </c>
      <c r="AG35" s="22">
        <f t="shared" si="6"/>
        <v>0.76666666666666661</v>
      </c>
      <c r="AH35" s="22">
        <f t="shared" si="6"/>
        <v>0.56666666666666676</v>
      </c>
      <c r="AI35" s="22">
        <f t="shared" si="6"/>
        <v>0.64</v>
      </c>
      <c r="AJ35" s="22">
        <f t="shared" si="6"/>
        <v>0.5</v>
      </c>
      <c r="AK35" s="22">
        <f t="shared" si="6"/>
        <v>0.54285714285714282</v>
      </c>
      <c r="AL35" s="22">
        <f t="shared" si="6"/>
        <v>0.56666666666666654</v>
      </c>
      <c r="AM35" s="22">
        <f t="shared" si="6"/>
        <v>0.76666666666666661</v>
      </c>
      <c r="AN35" s="22">
        <f t="shared" si="6"/>
        <v>0.5</v>
      </c>
      <c r="AO35" s="22">
        <f t="shared" si="6"/>
        <v>0.6</v>
      </c>
      <c r="AP35" s="22">
        <f t="shared" si="6"/>
        <v>0.8571428571428571</v>
      </c>
    </row>
  </sheetData>
  <mergeCells count="5">
    <mergeCell ref="A34:C34"/>
    <mergeCell ref="A14:C14"/>
    <mergeCell ref="A15:C15"/>
    <mergeCell ref="A16:C16"/>
    <mergeCell ref="A35:C35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8"/>
  <sheetViews>
    <sheetView workbookViewId="0">
      <selection activeCell="Q19" sqref="Q19"/>
    </sheetView>
  </sheetViews>
  <sheetFormatPr defaultRowHeight="15" x14ac:dyDescent="0.25"/>
  <cols>
    <col min="1" max="1" width="6" customWidth="1"/>
    <col min="2" max="2" width="22.5703125" customWidth="1"/>
    <col min="3" max="3" width="9.140625" customWidth="1"/>
  </cols>
  <sheetData>
    <row r="1" spans="1:42" ht="31.5" customHeight="1" x14ac:dyDescent="0.25">
      <c r="A1" s="30" t="s">
        <v>88</v>
      </c>
      <c r="B1" s="30" t="s">
        <v>89</v>
      </c>
      <c r="C1" s="30" t="s">
        <v>90</v>
      </c>
      <c r="D1" s="13" t="s">
        <v>76</v>
      </c>
      <c r="E1" s="13" t="s">
        <v>77</v>
      </c>
      <c r="F1" s="13" t="s">
        <v>78</v>
      </c>
      <c r="G1" s="13" t="s">
        <v>79</v>
      </c>
      <c r="H1" s="13" t="s">
        <v>80</v>
      </c>
      <c r="I1" s="13" t="s">
        <v>81</v>
      </c>
      <c r="J1" s="13" t="s">
        <v>82</v>
      </c>
      <c r="K1" s="13" t="s">
        <v>83</v>
      </c>
      <c r="L1" s="13" t="s">
        <v>84</v>
      </c>
      <c r="M1" s="90" t="s">
        <v>85</v>
      </c>
      <c r="N1" s="90" t="s">
        <v>86</v>
      </c>
      <c r="O1" s="90" t="s">
        <v>87</v>
      </c>
      <c r="P1" s="90" t="s">
        <v>91</v>
      </c>
      <c r="Q1" s="90" t="s">
        <v>92</v>
      </c>
      <c r="R1" s="90" t="s">
        <v>93</v>
      </c>
      <c r="S1" s="90" t="s">
        <v>94</v>
      </c>
      <c r="T1" s="90" t="s">
        <v>95</v>
      </c>
      <c r="U1" s="90" t="s">
        <v>96</v>
      </c>
      <c r="V1" s="90" t="s">
        <v>98</v>
      </c>
      <c r="W1" s="90" t="s">
        <v>99</v>
      </c>
      <c r="X1" s="90" t="s">
        <v>100</v>
      </c>
      <c r="Y1" s="13" t="s">
        <v>101</v>
      </c>
      <c r="Z1" s="13" t="s">
        <v>102</v>
      </c>
      <c r="AA1" s="13" t="s">
        <v>103</v>
      </c>
      <c r="AB1" s="13" t="s">
        <v>104</v>
      </c>
      <c r="AC1" s="13" t="s">
        <v>105</v>
      </c>
      <c r="AD1" s="13" t="s">
        <v>106</v>
      </c>
      <c r="AE1" s="13" t="s">
        <v>107</v>
      </c>
      <c r="AF1" s="13" t="s">
        <v>108</v>
      </c>
      <c r="AG1" s="13" t="s">
        <v>109</v>
      </c>
      <c r="AH1" s="13" t="s">
        <v>110</v>
      </c>
      <c r="AI1" s="13" t="s">
        <v>111</v>
      </c>
      <c r="AJ1" s="13" t="s">
        <v>112</v>
      </c>
      <c r="AK1" s="13" t="s">
        <v>113</v>
      </c>
      <c r="AL1" s="13" t="s">
        <v>114</v>
      </c>
      <c r="AM1" s="13" t="s">
        <v>115</v>
      </c>
      <c r="AN1" s="13" t="s">
        <v>116</v>
      </c>
      <c r="AO1" s="13" t="s">
        <v>117</v>
      </c>
      <c r="AP1" s="13" t="s">
        <v>118</v>
      </c>
    </row>
    <row r="2" spans="1:42" x14ac:dyDescent="0.25">
      <c r="A2" s="12">
        <v>1</v>
      </c>
      <c r="B2" s="1" t="s">
        <v>120</v>
      </c>
      <c r="C2" s="19">
        <v>42774</v>
      </c>
      <c r="D2" s="21" t="s">
        <v>135</v>
      </c>
      <c r="E2" s="22" t="s">
        <v>134</v>
      </c>
      <c r="F2" s="21" t="s">
        <v>137</v>
      </c>
      <c r="G2" s="21" t="s">
        <v>135</v>
      </c>
      <c r="H2" s="21" t="s">
        <v>135</v>
      </c>
      <c r="I2" s="21" t="s">
        <v>135</v>
      </c>
      <c r="J2" s="21" t="s">
        <v>137</v>
      </c>
      <c r="K2" s="21" t="s">
        <v>134</v>
      </c>
      <c r="L2" s="21" t="s">
        <v>137</v>
      </c>
      <c r="M2" s="21" t="s">
        <v>135</v>
      </c>
      <c r="N2" s="21" t="s">
        <v>135</v>
      </c>
      <c r="O2" s="21" t="s">
        <v>136</v>
      </c>
      <c r="P2" s="21" t="s">
        <v>137</v>
      </c>
      <c r="Q2" s="21" t="s">
        <v>136</v>
      </c>
      <c r="R2" s="21" t="s">
        <v>136</v>
      </c>
      <c r="S2" s="21" t="s">
        <v>135</v>
      </c>
      <c r="T2" s="80" t="s">
        <v>138</v>
      </c>
      <c r="U2" s="21" t="s">
        <v>137</v>
      </c>
      <c r="V2" s="21" t="s">
        <v>137</v>
      </c>
      <c r="W2" s="21" t="s">
        <v>134</v>
      </c>
      <c r="X2" s="21" t="s">
        <v>138</v>
      </c>
      <c r="Y2" s="21" t="s">
        <v>136</v>
      </c>
      <c r="Z2" s="21" t="s">
        <v>137</v>
      </c>
      <c r="AA2" s="21" t="s">
        <v>136</v>
      </c>
      <c r="AB2" s="21" t="s">
        <v>137</v>
      </c>
      <c r="AC2" s="21" t="s">
        <v>137</v>
      </c>
      <c r="AD2" s="21" t="s">
        <v>137</v>
      </c>
      <c r="AE2" s="21" t="s">
        <v>135</v>
      </c>
      <c r="AF2" s="21" t="s">
        <v>137</v>
      </c>
      <c r="AG2" s="21" t="s">
        <v>135</v>
      </c>
      <c r="AH2" s="21" t="s">
        <v>137</v>
      </c>
      <c r="AI2" s="21" t="s">
        <v>136</v>
      </c>
      <c r="AJ2" s="21" t="s">
        <v>136</v>
      </c>
      <c r="AK2" s="21" t="s">
        <v>135</v>
      </c>
      <c r="AL2" s="21" t="s">
        <v>135</v>
      </c>
      <c r="AM2" s="21" t="s">
        <v>136</v>
      </c>
      <c r="AN2" s="21" t="s">
        <v>135</v>
      </c>
      <c r="AO2" s="21" t="s">
        <v>135</v>
      </c>
      <c r="AP2" s="21" t="s">
        <v>137</v>
      </c>
    </row>
    <row r="3" spans="1:42" x14ac:dyDescent="0.25">
      <c r="A3" s="12">
        <v>2</v>
      </c>
      <c r="B3" s="1" t="s">
        <v>121</v>
      </c>
      <c r="C3" s="19">
        <v>42776</v>
      </c>
      <c r="D3" s="21" t="s">
        <v>134</v>
      </c>
      <c r="E3" s="21" t="s">
        <v>134</v>
      </c>
      <c r="F3" s="21" t="s">
        <v>137</v>
      </c>
      <c r="G3" s="21" t="s">
        <v>136</v>
      </c>
      <c r="H3" s="21" t="s">
        <v>136</v>
      </c>
      <c r="I3" s="21" t="s">
        <v>137</v>
      </c>
      <c r="J3" s="21" t="s">
        <v>136</v>
      </c>
      <c r="K3" s="21" t="s">
        <v>134</v>
      </c>
      <c r="L3" s="21" t="s">
        <v>136</v>
      </c>
      <c r="M3" s="81" t="s">
        <v>138</v>
      </c>
      <c r="N3" s="21" t="s">
        <v>136</v>
      </c>
      <c r="O3" s="21" t="s">
        <v>137</v>
      </c>
      <c r="P3" s="21" t="s">
        <v>137</v>
      </c>
      <c r="Q3" s="21" t="s">
        <v>136</v>
      </c>
      <c r="R3" s="21" t="s">
        <v>135</v>
      </c>
      <c r="S3" s="21" t="s">
        <v>134</v>
      </c>
      <c r="T3" s="21" t="s">
        <v>136</v>
      </c>
      <c r="U3" s="21" t="s">
        <v>136</v>
      </c>
      <c r="V3" s="21" t="s">
        <v>136</v>
      </c>
      <c r="W3" s="21" t="s">
        <v>135</v>
      </c>
      <c r="X3" s="21" t="s">
        <v>135</v>
      </c>
      <c r="Y3" s="21" t="s">
        <v>136</v>
      </c>
      <c r="Z3" s="21" t="s">
        <v>136</v>
      </c>
      <c r="AA3" s="21" t="s">
        <v>134</v>
      </c>
      <c r="AB3" s="21" t="s">
        <v>135</v>
      </c>
      <c r="AC3" s="21" t="s">
        <v>136</v>
      </c>
      <c r="AD3" s="21" t="s">
        <v>136</v>
      </c>
      <c r="AE3" s="21" t="s">
        <v>136</v>
      </c>
      <c r="AF3" s="21" t="s">
        <v>135</v>
      </c>
      <c r="AG3" s="21" t="s">
        <v>135</v>
      </c>
      <c r="AH3" s="21" t="s">
        <v>136</v>
      </c>
      <c r="AI3" s="21" t="s">
        <v>136</v>
      </c>
      <c r="AJ3" s="21" t="s">
        <v>135</v>
      </c>
      <c r="AK3" s="21" t="s">
        <v>136</v>
      </c>
      <c r="AL3" s="21" t="s">
        <v>136</v>
      </c>
      <c r="AM3" s="21" t="s">
        <v>135</v>
      </c>
      <c r="AN3" s="21" t="s">
        <v>135</v>
      </c>
      <c r="AO3" s="21" t="s">
        <v>135</v>
      </c>
      <c r="AP3" s="21" t="s">
        <v>136</v>
      </c>
    </row>
    <row r="4" spans="1:42" x14ac:dyDescent="0.25">
      <c r="A4" s="12">
        <v>3</v>
      </c>
      <c r="B4" s="1" t="s">
        <v>122</v>
      </c>
      <c r="C4" s="19">
        <v>42776</v>
      </c>
      <c r="D4" s="21" t="s">
        <v>134</v>
      </c>
      <c r="E4" s="21" t="s">
        <v>135</v>
      </c>
      <c r="F4" s="21" t="s">
        <v>137</v>
      </c>
      <c r="G4" s="21" t="s">
        <v>136</v>
      </c>
      <c r="H4" s="21" t="s">
        <v>137</v>
      </c>
      <c r="I4" s="21" t="s">
        <v>139</v>
      </c>
      <c r="J4" s="21" t="s">
        <v>137</v>
      </c>
      <c r="K4" s="21" t="s">
        <v>136</v>
      </c>
      <c r="L4" s="21" t="s">
        <v>137</v>
      </c>
      <c r="M4" s="21" t="s">
        <v>138</v>
      </c>
      <c r="N4" s="21" t="s">
        <v>135</v>
      </c>
      <c r="O4" s="21" t="s">
        <v>136</v>
      </c>
      <c r="P4" s="21" t="s">
        <v>137</v>
      </c>
      <c r="Q4" s="21" t="s">
        <v>136</v>
      </c>
      <c r="R4" s="21" t="s">
        <v>134</v>
      </c>
      <c r="S4" s="21" t="s">
        <v>136</v>
      </c>
      <c r="T4" s="21" t="s">
        <v>138</v>
      </c>
      <c r="U4" s="21" t="s">
        <v>137</v>
      </c>
      <c r="V4" s="21" t="s">
        <v>137</v>
      </c>
      <c r="W4" s="21" t="s">
        <v>139</v>
      </c>
      <c r="X4" s="21" t="s">
        <v>136</v>
      </c>
      <c r="Y4" s="21" t="s">
        <v>136</v>
      </c>
      <c r="Z4" s="21" t="s">
        <v>137</v>
      </c>
      <c r="AA4" s="21" t="s">
        <v>134</v>
      </c>
      <c r="AB4" s="21" t="s">
        <v>137</v>
      </c>
      <c r="AC4" s="21" t="s">
        <v>136</v>
      </c>
      <c r="AD4" s="21" t="s">
        <v>137</v>
      </c>
      <c r="AE4" s="21" t="s">
        <v>134</v>
      </c>
      <c r="AF4" s="21" t="s">
        <v>137</v>
      </c>
      <c r="AG4" s="21" t="s">
        <v>135</v>
      </c>
      <c r="AH4" s="21" t="s">
        <v>137</v>
      </c>
      <c r="AI4" s="21" t="s">
        <v>137</v>
      </c>
      <c r="AJ4" s="21" t="s">
        <v>135</v>
      </c>
      <c r="AK4" s="21" t="s">
        <v>135</v>
      </c>
      <c r="AL4" s="21" t="s">
        <v>137</v>
      </c>
      <c r="AM4" s="21" t="s">
        <v>137</v>
      </c>
      <c r="AN4" s="21" t="s">
        <v>139</v>
      </c>
      <c r="AO4" s="21" t="s">
        <v>139</v>
      </c>
      <c r="AP4" s="21" t="s">
        <v>136</v>
      </c>
    </row>
    <row r="5" spans="1:42" x14ac:dyDescent="0.25">
      <c r="A5" s="12">
        <v>4</v>
      </c>
      <c r="B5" s="1" t="s">
        <v>123</v>
      </c>
      <c r="C5" s="19">
        <v>42776</v>
      </c>
      <c r="D5" s="21" t="s">
        <v>135</v>
      </c>
      <c r="E5" s="21" t="s">
        <v>134</v>
      </c>
      <c r="F5" s="21" t="s">
        <v>136</v>
      </c>
      <c r="G5" s="21" t="s">
        <v>134</v>
      </c>
      <c r="H5" s="21" t="s">
        <v>135</v>
      </c>
      <c r="I5" s="21" t="s">
        <v>135</v>
      </c>
      <c r="J5" s="21" t="s">
        <v>135</v>
      </c>
      <c r="K5" s="21" t="s">
        <v>135</v>
      </c>
      <c r="L5" s="21" t="s">
        <v>135</v>
      </c>
      <c r="M5" s="21" t="s">
        <v>136</v>
      </c>
      <c r="N5" s="21" t="s">
        <v>136</v>
      </c>
      <c r="O5" s="21" t="s">
        <v>136</v>
      </c>
      <c r="P5" s="21" t="s">
        <v>136</v>
      </c>
      <c r="Q5" s="21" t="s">
        <v>136</v>
      </c>
      <c r="R5" s="21" t="s">
        <v>134</v>
      </c>
      <c r="S5" s="21" t="s">
        <v>135</v>
      </c>
      <c r="T5" s="21" t="s">
        <v>138</v>
      </c>
      <c r="U5" s="21" t="s">
        <v>136</v>
      </c>
      <c r="V5" s="21" t="s">
        <v>137</v>
      </c>
      <c r="W5" s="21" t="s">
        <v>134</v>
      </c>
      <c r="X5" s="21" t="s">
        <v>136</v>
      </c>
      <c r="Y5" s="21" t="s">
        <v>136</v>
      </c>
      <c r="Z5" s="21" t="s">
        <v>136</v>
      </c>
      <c r="AA5" s="21" t="s">
        <v>134</v>
      </c>
      <c r="AB5" s="21" t="s">
        <v>136</v>
      </c>
      <c r="AC5" s="21" t="s">
        <v>136</v>
      </c>
      <c r="AD5" s="21" t="s">
        <v>136</v>
      </c>
      <c r="AE5" s="21" t="s">
        <v>136</v>
      </c>
      <c r="AF5" s="21" t="s">
        <v>137</v>
      </c>
      <c r="AG5" s="21" t="s">
        <v>135</v>
      </c>
      <c r="AH5" s="21" t="s">
        <v>136</v>
      </c>
      <c r="AI5" s="21" t="s">
        <v>136</v>
      </c>
      <c r="AJ5" s="21" t="s">
        <v>137</v>
      </c>
      <c r="AK5" s="21" t="s">
        <v>135</v>
      </c>
      <c r="AL5" s="21" t="s">
        <v>135</v>
      </c>
      <c r="AM5" s="21" t="s">
        <v>136</v>
      </c>
      <c r="AN5" s="21" t="s">
        <v>135</v>
      </c>
      <c r="AO5" s="21" t="s">
        <v>135</v>
      </c>
      <c r="AP5" s="21" t="s">
        <v>135</v>
      </c>
    </row>
    <row r="6" spans="1:42" x14ac:dyDescent="0.25">
      <c r="A6" s="12">
        <v>5</v>
      </c>
      <c r="B6" s="1" t="s">
        <v>124</v>
      </c>
      <c r="C6" s="19">
        <v>42776</v>
      </c>
      <c r="D6" s="21" t="s">
        <v>134</v>
      </c>
      <c r="E6" s="21" t="s">
        <v>134</v>
      </c>
      <c r="F6" s="21" t="s">
        <v>137</v>
      </c>
      <c r="G6" s="21" t="s">
        <v>135</v>
      </c>
      <c r="H6" s="21" t="s">
        <v>136</v>
      </c>
      <c r="I6" s="21" t="s">
        <v>135</v>
      </c>
      <c r="J6" s="21" t="s">
        <v>136</v>
      </c>
      <c r="K6" s="21" t="s">
        <v>134</v>
      </c>
      <c r="L6" s="21" t="s">
        <v>137</v>
      </c>
      <c r="M6" s="21" t="s">
        <v>136</v>
      </c>
      <c r="N6" s="21" t="s">
        <v>135</v>
      </c>
      <c r="O6" s="21" t="s">
        <v>137</v>
      </c>
      <c r="P6" s="21" t="s">
        <v>136</v>
      </c>
      <c r="Q6" s="21" t="s">
        <v>136</v>
      </c>
      <c r="R6" s="21" t="s">
        <v>134</v>
      </c>
      <c r="S6" s="21" t="s">
        <v>135</v>
      </c>
      <c r="T6" s="21" t="s">
        <v>138</v>
      </c>
      <c r="U6" s="21" t="s">
        <v>136</v>
      </c>
      <c r="V6" s="21" t="s">
        <v>136</v>
      </c>
      <c r="W6" s="21" t="s">
        <v>134</v>
      </c>
      <c r="X6" s="21" t="s">
        <v>135</v>
      </c>
      <c r="Y6" s="21" t="s">
        <v>136</v>
      </c>
      <c r="Z6" s="21" t="s">
        <v>137</v>
      </c>
      <c r="AA6" s="21" t="s">
        <v>134</v>
      </c>
      <c r="AB6" s="21" t="s">
        <v>136</v>
      </c>
      <c r="AC6" s="21" t="s">
        <v>136</v>
      </c>
      <c r="AD6" s="21" t="s">
        <v>137</v>
      </c>
      <c r="AE6" s="21" t="s">
        <v>135</v>
      </c>
      <c r="AF6" s="21" t="s">
        <v>137</v>
      </c>
      <c r="AG6" s="21" t="s">
        <v>136</v>
      </c>
      <c r="AH6" s="21" t="s">
        <v>136</v>
      </c>
      <c r="AI6" s="21" t="s">
        <v>136</v>
      </c>
      <c r="AJ6" s="21" t="s">
        <v>137</v>
      </c>
      <c r="AK6" s="21" t="s">
        <v>134</v>
      </c>
      <c r="AL6" s="21" t="s">
        <v>135</v>
      </c>
      <c r="AM6" s="21" t="s">
        <v>136</v>
      </c>
      <c r="AN6" s="21" t="s">
        <v>135</v>
      </c>
      <c r="AO6" s="21" t="s">
        <v>135</v>
      </c>
      <c r="AP6" s="21" t="s">
        <v>135</v>
      </c>
    </row>
    <row r="7" spans="1:42" x14ac:dyDescent="0.25">
      <c r="A7" s="12">
        <v>6</v>
      </c>
      <c r="B7" s="1" t="s">
        <v>125</v>
      </c>
      <c r="C7" s="19">
        <v>42776</v>
      </c>
      <c r="D7" s="21" t="s">
        <v>135</v>
      </c>
      <c r="E7" s="21" t="s">
        <v>134</v>
      </c>
      <c r="F7" s="21" t="s">
        <v>135</v>
      </c>
      <c r="G7" s="21" t="s">
        <v>135</v>
      </c>
      <c r="H7" s="21" t="s">
        <v>135</v>
      </c>
      <c r="I7" s="21" t="s">
        <v>135</v>
      </c>
      <c r="J7" s="21" t="s">
        <v>135</v>
      </c>
      <c r="K7" s="21" t="s">
        <v>135</v>
      </c>
      <c r="L7" s="21" t="s">
        <v>135</v>
      </c>
      <c r="M7" s="21" t="s">
        <v>138</v>
      </c>
      <c r="N7" s="21" t="s">
        <v>136</v>
      </c>
      <c r="O7" s="21" t="s">
        <v>135</v>
      </c>
      <c r="P7" s="21" t="s">
        <v>135</v>
      </c>
      <c r="Q7" s="21" t="s">
        <v>136</v>
      </c>
      <c r="R7" s="21" t="s">
        <v>136</v>
      </c>
      <c r="S7" s="21" t="s">
        <v>135</v>
      </c>
      <c r="T7" s="21" t="s">
        <v>138</v>
      </c>
      <c r="U7" s="21" t="s">
        <v>136</v>
      </c>
      <c r="V7" s="21" t="s">
        <v>137</v>
      </c>
      <c r="W7" s="21" t="s">
        <v>134</v>
      </c>
      <c r="X7" s="21" t="s">
        <v>138</v>
      </c>
      <c r="Y7" s="21" t="s">
        <v>136</v>
      </c>
      <c r="Z7" s="21" t="s">
        <v>136</v>
      </c>
      <c r="AA7" s="21" t="s">
        <v>135</v>
      </c>
      <c r="AB7" s="21" t="s">
        <v>136</v>
      </c>
      <c r="AC7" s="21" t="s">
        <v>136</v>
      </c>
      <c r="AD7" s="21" t="s">
        <v>136</v>
      </c>
      <c r="AE7" s="21" t="s">
        <v>135</v>
      </c>
      <c r="AF7" s="21" t="s">
        <v>136</v>
      </c>
      <c r="AG7" s="21" t="s">
        <v>136</v>
      </c>
      <c r="AH7" s="21" t="s">
        <v>136</v>
      </c>
      <c r="AI7" s="21" t="s">
        <v>136</v>
      </c>
      <c r="AJ7" s="21" t="s">
        <v>137</v>
      </c>
      <c r="AK7" s="21" t="s">
        <v>135</v>
      </c>
      <c r="AL7" s="21" t="s">
        <v>135</v>
      </c>
      <c r="AM7" s="21" t="s">
        <v>135</v>
      </c>
      <c r="AN7" s="21" t="s">
        <v>135</v>
      </c>
      <c r="AO7" s="21" t="s">
        <v>135</v>
      </c>
      <c r="AP7" s="21" t="s">
        <v>135</v>
      </c>
    </row>
    <row r="8" spans="1:42" x14ac:dyDescent="0.25">
      <c r="A8" s="12">
        <v>7</v>
      </c>
      <c r="B8" s="1" t="s">
        <v>126</v>
      </c>
      <c r="C8" s="19">
        <v>42775</v>
      </c>
      <c r="D8" s="21" t="s">
        <v>134</v>
      </c>
      <c r="E8" s="21" t="s">
        <v>135</v>
      </c>
      <c r="F8" s="21" t="s">
        <v>136</v>
      </c>
      <c r="G8" s="21" t="s">
        <v>134</v>
      </c>
      <c r="H8" s="21" t="s">
        <v>135</v>
      </c>
      <c r="I8" s="21" t="s">
        <v>136</v>
      </c>
      <c r="J8" s="21" t="s">
        <v>136</v>
      </c>
      <c r="K8" s="21" t="s">
        <v>135</v>
      </c>
      <c r="L8" s="21" t="s">
        <v>136</v>
      </c>
      <c r="M8" s="21" t="s">
        <v>134</v>
      </c>
      <c r="N8" s="21" t="s">
        <v>136</v>
      </c>
      <c r="O8" s="21" t="s">
        <v>135</v>
      </c>
      <c r="P8" s="21" t="s">
        <v>135</v>
      </c>
      <c r="Q8" s="21" t="s">
        <v>137</v>
      </c>
      <c r="R8" s="21" t="s">
        <v>134</v>
      </c>
      <c r="S8" s="21" t="s">
        <v>135</v>
      </c>
      <c r="T8" s="21" t="s">
        <v>135</v>
      </c>
      <c r="U8" s="21" t="s">
        <v>135</v>
      </c>
      <c r="V8" s="21" t="s">
        <v>135</v>
      </c>
      <c r="W8" s="21" t="s">
        <v>135</v>
      </c>
      <c r="X8" s="21" t="s">
        <v>135</v>
      </c>
      <c r="Y8" s="21" t="s">
        <v>136</v>
      </c>
      <c r="Z8" s="21" t="s">
        <v>136</v>
      </c>
      <c r="AA8" s="21" t="s">
        <v>135</v>
      </c>
      <c r="AB8" s="21" t="s">
        <v>136</v>
      </c>
      <c r="AC8" s="21" t="s">
        <v>136</v>
      </c>
      <c r="AD8" s="21" t="s">
        <v>136</v>
      </c>
      <c r="AE8" s="21" t="s">
        <v>135</v>
      </c>
      <c r="AF8" s="21" t="s">
        <v>136</v>
      </c>
      <c r="AG8" s="21" t="s">
        <v>135</v>
      </c>
      <c r="AH8" s="21" t="s">
        <v>135</v>
      </c>
      <c r="AI8" s="21" t="s">
        <v>135</v>
      </c>
      <c r="AJ8" s="21" t="s">
        <v>137</v>
      </c>
      <c r="AK8" s="21" t="s">
        <v>135</v>
      </c>
      <c r="AL8" s="21" t="s">
        <v>136</v>
      </c>
      <c r="AM8" s="21" t="s">
        <v>135</v>
      </c>
      <c r="AN8" s="21" t="s">
        <v>135</v>
      </c>
      <c r="AO8" s="21" t="s">
        <v>135</v>
      </c>
      <c r="AP8" s="21" t="s">
        <v>137</v>
      </c>
    </row>
    <row r="9" spans="1:42" x14ac:dyDescent="0.25">
      <c r="A9" s="12">
        <v>8</v>
      </c>
      <c r="B9" s="1" t="s">
        <v>127</v>
      </c>
      <c r="C9" s="19">
        <v>42775</v>
      </c>
      <c r="D9" s="21" t="s">
        <v>134</v>
      </c>
      <c r="E9" s="21" t="s">
        <v>135</v>
      </c>
      <c r="F9" s="21" t="s">
        <v>137</v>
      </c>
      <c r="G9" s="21" t="s">
        <v>135</v>
      </c>
      <c r="H9" s="21" t="s">
        <v>136</v>
      </c>
      <c r="I9" s="21" t="s">
        <v>136</v>
      </c>
      <c r="J9" s="21" t="s">
        <v>135</v>
      </c>
      <c r="K9" s="21" t="s">
        <v>136</v>
      </c>
      <c r="L9" s="21" t="s">
        <v>136</v>
      </c>
      <c r="M9" s="21" t="s">
        <v>134</v>
      </c>
      <c r="N9" s="21" t="s">
        <v>135</v>
      </c>
      <c r="O9" s="21" t="s">
        <v>137</v>
      </c>
      <c r="P9" s="21" t="s">
        <v>137</v>
      </c>
      <c r="Q9" s="21" t="s">
        <v>136</v>
      </c>
      <c r="R9" s="21" t="s">
        <v>136</v>
      </c>
      <c r="S9" s="21" t="s">
        <v>136</v>
      </c>
      <c r="T9" s="21" t="s">
        <v>134</v>
      </c>
      <c r="U9" s="21" t="s">
        <v>134</v>
      </c>
      <c r="V9" s="21" t="s">
        <v>134</v>
      </c>
      <c r="W9" s="21" t="s">
        <v>136</v>
      </c>
      <c r="X9" s="21" t="s">
        <v>138</v>
      </c>
      <c r="Y9" s="21" t="s">
        <v>137</v>
      </c>
      <c r="Z9" s="21" t="s">
        <v>136</v>
      </c>
      <c r="AA9" s="21" t="s">
        <v>135</v>
      </c>
      <c r="AB9" s="21" t="s">
        <v>137</v>
      </c>
      <c r="AC9" s="21" t="s">
        <v>137</v>
      </c>
      <c r="AD9" s="21" t="s">
        <v>137</v>
      </c>
      <c r="AE9" s="21" t="s">
        <v>134</v>
      </c>
      <c r="AF9" s="21" t="s">
        <v>137</v>
      </c>
      <c r="AG9" s="21" t="s">
        <v>135</v>
      </c>
      <c r="AH9" s="21" t="s">
        <v>135</v>
      </c>
      <c r="AI9" s="21" t="s">
        <v>135</v>
      </c>
      <c r="AJ9" s="21" t="s">
        <v>135</v>
      </c>
      <c r="AK9" s="21" t="s">
        <v>137</v>
      </c>
      <c r="AL9" s="21" t="s">
        <v>135</v>
      </c>
      <c r="AM9" s="21" t="s">
        <v>136</v>
      </c>
      <c r="AN9" s="21" t="s">
        <v>136</v>
      </c>
      <c r="AO9" s="21" t="s">
        <v>135</v>
      </c>
      <c r="AP9" s="21" t="s">
        <v>136</v>
      </c>
    </row>
    <row r="10" spans="1:42" x14ac:dyDescent="0.25">
      <c r="A10" s="12">
        <v>9</v>
      </c>
      <c r="B10" s="1" t="s">
        <v>128</v>
      </c>
      <c r="C10" s="19">
        <v>42775</v>
      </c>
      <c r="D10" s="21" t="s">
        <v>134</v>
      </c>
      <c r="E10" s="21" t="s">
        <v>136</v>
      </c>
      <c r="F10" s="21" t="s">
        <v>137</v>
      </c>
      <c r="G10" s="21" t="s">
        <v>135</v>
      </c>
      <c r="H10" s="21" t="s">
        <v>136</v>
      </c>
      <c r="I10" s="21" t="s">
        <v>136</v>
      </c>
      <c r="J10" s="21" t="s">
        <v>135</v>
      </c>
      <c r="K10" s="21" t="s">
        <v>134</v>
      </c>
      <c r="L10" s="21" t="s">
        <v>137</v>
      </c>
      <c r="M10" s="21" t="s">
        <v>138</v>
      </c>
      <c r="N10" s="21" t="s">
        <v>135</v>
      </c>
      <c r="O10" s="21" t="s">
        <v>136</v>
      </c>
      <c r="P10" s="21" t="s">
        <v>137</v>
      </c>
      <c r="Q10" s="21" t="s">
        <v>137</v>
      </c>
      <c r="R10" s="21" t="s">
        <v>135</v>
      </c>
      <c r="S10" s="21" t="s">
        <v>135</v>
      </c>
      <c r="T10" s="21" t="s">
        <v>135</v>
      </c>
      <c r="U10" s="21" t="s">
        <v>135</v>
      </c>
      <c r="V10" s="21" t="s">
        <v>134</v>
      </c>
      <c r="W10" s="21" t="s">
        <v>134</v>
      </c>
      <c r="X10" s="80" t="s">
        <v>140</v>
      </c>
      <c r="Y10" s="21" t="s">
        <v>136</v>
      </c>
      <c r="Z10" s="21" t="s">
        <v>136</v>
      </c>
      <c r="AA10" s="21" t="s">
        <v>135</v>
      </c>
      <c r="AB10" s="21" t="s">
        <v>136</v>
      </c>
      <c r="AC10" s="21" t="s">
        <v>137</v>
      </c>
      <c r="AD10" s="21" t="s">
        <v>137</v>
      </c>
      <c r="AE10" s="21" t="s">
        <v>134</v>
      </c>
      <c r="AF10" s="21" t="s">
        <v>137</v>
      </c>
      <c r="AG10" s="21" t="s">
        <v>137</v>
      </c>
      <c r="AH10" s="21" t="s">
        <v>137</v>
      </c>
      <c r="AI10" s="21" t="s">
        <v>137</v>
      </c>
      <c r="AJ10" s="21" t="s">
        <v>135</v>
      </c>
      <c r="AK10" s="21" t="s">
        <v>136</v>
      </c>
      <c r="AL10" s="21" t="s">
        <v>135</v>
      </c>
      <c r="AM10" s="21" t="s">
        <v>136</v>
      </c>
      <c r="AN10" s="21" t="s">
        <v>136</v>
      </c>
      <c r="AO10" s="21" t="s">
        <v>136</v>
      </c>
      <c r="AP10" s="21" t="s">
        <v>136</v>
      </c>
    </row>
    <row r="11" spans="1:42" x14ac:dyDescent="0.25">
      <c r="A11" s="12">
        <v>10</v>
      </c>
      <c r="B11" s="1" t="s">
        <v>129</v>
      </c>
      <c r="C11" s="19">
        <v>42775</v>
      </c>
      <c r="D11" s="21" t="s">
        <v>135</v>
      </c>
      <c r="E11" s="21" t="s">
        <v>134</v>
      </c>
      <c r="F11" s="21" t="s">
        <v>136</v>
      </c>
      <c r="G11" s="21" t="s">
        <v>136</v>
      </c>
      <c r="H11" s="21" t="s">
        <v>135</v>
      </c>
      <c r="I11" s="21" t="s">
        <v>135</v>
      </c>
      <c r="J11" s="21" t="s">
        <v>136</v>
      </c>
      <c r="K11" s="21" t="s">
        <v>137</v>
      </c>
      <c r="L11" s="21" t="s">
        <v>136</v>
      </c>
      <c r="M11" s="21" t="s">
        <v>136</v>
      </c>
      <c r="N11" s="21" t="s">
        <v>136</v>
      </c>
      <c r="O11" s="21" t="s">
        <v>136</v>
      </c>
      <c r="P11" s="21" t="s">
        <v>136</v>
      </c>
      <c r="Q11" s="21" t="s">
        <v>137</v>
      </c>
      <c r="R11" s="21" t="s">
        <v>134</v>
      </c>
      <c r="S11" s="21" t="s">
        <v>135</v>
      </c>
      <c r="T11" s="21" t="s">
        <v>135</v>
      </c>
      <c r="U11" s="21" t="s">
        <v>135</v>
      </c>
      <c r="V11" s="21" t="s">
        <v>135</v>
      </c>
      <c r="W11" s="21" t="s">
        <v>135</v>
      </c>
      <c r="X11" s="21" t="s">
        <v>134</v>
      </c>
      <c r="Y11" s="21" t="s">
        <v>137</v>
      </c>
      <c r="Z11" s="21" t="s">
        <v>137</v>
      </c>
      <c r="AA11" s="21" t="s">
        <v>135</v>
      </c>
      <c r="AB11" s="21" t="s">
        <v>137</v>
      </c>
      <c r="AC11" s="21" t="s">
        <v>137</v>
      </c>
      <c r="AD11" s="21" t="s">
        <v>137</v>
      </c>
      <c r="AE11" s="21" t="s">
        <v>134</v>
      </c>
      <c r="AF11" s="21" t="s">
        <v>137</v>
      </c>
      <c r="AG11" s="21" t="s">
        <v>136</v>
      </c>
      <c r="AH11" s="21" t="s">
        <v>137</v>
      </c>
      <c r="AI11" s="21" t="s">
        <v>137</v>
      </c>
      <c r="AJ11" s="21" t="s">
        <v>136</v>
      </c>
      <c r="AK11" s="21" t="s">
        <v>136</v>
      </c>
      <c r="AL11" s="21" t="s">
        <v>136</v>
      </c>
      <c r="AM11" s="21" t="s">
        <v>136</v>
      </c>
      <c r="AN11" s="21" t="s">
        <v>136</v>
      </c>
      <c r="AO11" s="21" t="s">
        <v>137</v>
      </c>
      <c r="AP11" s="21" t="s">
        <v>136</v>
      </c>
    </row>
    <row r="12" spans="1:42" x14ac:dyDescent="0.25">
      <c r="A12" s="12">
        <v>11</v>
      </c>
      <c r="B12" s="1" t="s">
        <v>141</v>
      </c>
      <c r="C12" s="19">
        <v>42776</v>
      </c>
      <c r="D12" s="21" t="s">
        <v>136</v>
      </c>
      <c r="E12" s="21" t="s">
        <v>136</v>
      </c>
      <c r="F12" s="21" t="s">
        <v>137</v>
      </c>
      <c r="G12" s="21" t="s">
        <v>135</v>
      </c>
      <c r="H12" s="21" t="s">
        <v>135</v>
      </c>
      <c r="I12" s="21" t="s">
        <v>135</v>
      </c>
      <c r="J12" s="21" t="s">
        <v>136</v>
      </c>
      <c r="K12" s="21" t="s">
        <v>134</v>
      </c>
      <c r="L12" s="21" t="s">
        <v>137</v>
      </c>
      <c r="M12" s="21" t="s">
        <v>138</v>
      </c>
      <c r="N12" s="21" t="s">
        <v>135</v>
      </c>
      <c r="O12" s="21" t="s">
        <v>137</v>
      </c>
      <c r="P12" s="21" t="s">
        <v>137</v>
      </c>
      <c r="Q12" s="21" t="s">
        <v>136</v>
      </c>
      <c r="R12" s="21" t="s">
        <v>134</v>
      </c>
      <c r="S12" s="21" t="s">
        <v>136</v>
      </c>
      <c r="T12" s="21" t="s">
        <v>138</v>
      </c>
      <c r="U12" s="21" t="s">
        <v>137</v>
      </c>
      <c r="V12" s="21" t="s">
        <v>137</v>
      </c>
      <c r="W12" s="21" t="s">
        <v>134</v>
      </c>
      <c r="X12" s="21" t="s">
        <v>135</v>
      </c>
      <c r="Y12" s="21" t="s">
        <v>137</v>
      </c>
      <c r="Z12" s="21" t="s">
        <v>137</v>
      </c>
      <c r="AA12" s="21" t="s">
        <v>134</v>
      </c>
      <c r="AB12" s="21" t="s">
        <v>137</v>
      </c>
      <c r="AC12" s="21" t="s">
        <v>136</v>
      </c>
      <c r="AD12" s="21" t="s">
        <v>137</v>
      </c>
      <c r="AE12" s="21" t="s">
        <v>134</v>
      </c>
      <c r="AF12" s="21" t="s">
        <v>137</v>
      </c>
      <c r="AG12" s="21" t="s">
        <v>137</v>
      </c>
      <c r="AH12" s="21" t="s">
        <v>137</v>
      </c>
      <c r="AI12" s="21" t="s">
        <v>139</v>
      </c>
      <c r="AJ12" s="21" t="s">
        <v>137</v>
      </c>
      <c r="AK12" s="21" t="s">
        <v>135</v>
      </c>
      <c r="AL12" s="21" t="s">
        <v>137</v>
      </c>
      <c r="AM12" s="21" t="s">
        <v>136</v>
      </c>
      <c r="AN12" s="21" t="s">
        <v>139</v>
      </c>
      <c r="AO12" s="21" t="s">
        <v>139</v>
      </c>
      <c r="AP12" s="21" t="s">
        <v>136</v>
      </c>
    </row>
    <row r="13" spans="1:42" x14ac:dyDescent="0.25">
      <c r="A13" s="15">
        <v>12</v>
      </c>
      <c r="B13" s="16" t="s">
        <v>142</v>
      </c>
      <c r="C13" s="20">
        <v>42776</v>
      </c>
      <c r="D13" s="29" t="s">
        <v>136</v>
      </c>
      <c r="E13" s="29" t="s">
        <v>136</v>
      </c>
      <c r="F13" s="27" t="s">
        <v>137</v>
      </c>
      <c r="G13" s="29" t="s">
        <v>135</v>
      </c>
      <c r="H13" s="29" t="s">
        <v>137</v>
      </c>
      <c r="I13" s="29" t="s">
        <v>135</v>
      </c>
      <c r="J13" s="29" t="s">
        <v>136</v>
      </c>
      <c r="K13" s="29" t="s">
        <v>134</v>
      </c>
      <c r="L13" s="29" t="s">
        <v>137</v>
      </c>
      <c r="M13" s="29" t="s">
        <v>138</v>
      </c>
      <c r="N13" s="29" t="s">
        <v>135</v>
      </c>
      <c r="O13" s="29" t="s">
        <v>136</v>
      </c>
      <c r="P13" s="29" t="s">
        <v>137</v>
      </c>
      <c r="Q13" s="29" t="s">
        <v>136</v>
      </c>
      <c r="R13" s="27" t="s">
        <v>134</v>
      </c>
      <c r="S13" s="27" t="s">
        <v>137</v>
      </c>
      <c r="T13" s="27" t="s">
        <v>138</v>
      </c>
      <c r="U13" s="27" t="s">
        <v>137</v>
      </c>
      <c r="V13" s="27" t="s">
        <v>137</v>
      </c>
      <c r="W13" s="29" t="s">
        <v>136</v>
      </c>
      <c r="X13" s="27" t="s">
        <v>138</v>
      </c>
      <c r="Y13" s="29" t="s">
        <v>137</v>
      </c>
      <c r="Z13" s="27" t="s">
        <v>137</v>
      </c>
      <c r="AA13" s="27" t="s">
        <v>134</v>
      </c>
      <c r="AB13" s="27" t="s">
        <v>137</v>
      </c>
      <c r="AC13" s="29" t="s">
        <v>135</v>
      </c>
      <c r="AD13" s="29" t="s">
        <v>137</v>
      </c>
      <c r="AE13" s="29" t="s">
        <v>134</v>
      </c>
      <c r="AF13" s="29" t="s">
        <v>137</v>
      </c>
      <c r="AG13" s="29" t="s">
        <v>136</v>
      </c>
      <c r="AH13" s="29" t="s">
        <v>137</v>
      </c>
      <c r="AI13" s="29" t="s">
        <v>139</v>
      </c>
      <c r="AJ13" s="29" t="s">
        <v>137</v>
      </c>
      <c r="AK13" s="29" t="s">
        <v>135</v>
      </c>
      <c r="AL13" s="29" t="s">
        <v>137</v>
      </c>
      <c r="AM13" s="29" t="s">
        <v>136</v>
      </c>
      <c r="AN13" s="29" t="s">
        <v>136</v>
      </c>
      <c r="AO13" s="29" t="s">
        <v>139</v>
      </c>
      <c r="AP13" s="29" t="s">
        <v>136</v>
      </c>
    </row>
    <row r="14" spans="1:42" s="32" customFormat="1" x14ac:dyDescent="0.25">
      <c r="A14" s="78" t="s">
        <v>9</v>
      </c>
      <c r="B14" s="78"/>
      <c r="C14" s="78"/>
      <c r="D14" s="79" t="s">
        <v>134</v>
      </c>
      <c r="E14" s="79" t="s">
        <v>134</v>
      </c>
      <c r="F14" s="79" t="s">
        <v>137</v>
      </c>
      <c r="G14" s="79" t="s">
        <v>135</v>
      </c>
      <c r="H14" s="79" t="s">
        <v>135</v>
      </c>
      <c r="I14" s="79" t="s">
        <v>135</v>
      </c>
      <c r="J14" s="79" t="s">
        <v>136</v>
      </c>
      <c r="K14" s="79" t="s">
        <v>134</v>
      </c>
      <c r="L14" s="79" t="s">
        <v>137</v>
      </c>
      <c r="M14" s="79" t="s">
        <v>138</v>
      </c>
      <c r="N14" s="79" t="s">
        <v>135</v>
      </c>
      <c r="O14" s="79" t="s">
        <v>136</v>
      </c>
      <c r="P14" s="79" t="s">
        <v>137</v>
      </c>
      <c r="Q14" s="79" t="s">
        <v>136</v>
      </c>
      <c r="R14" s="79" t="s">
        <v>134</v>
      </c>
      <c r="S14" s="79" t="s">
        <v>135</v>
      </c>
      <c r="T14" s="79" t="s">
        <v>138</v>
      </c>
      <c r="U14" s="79" t="s">
        <v>136</v>
      </c>
      <c r="V14" s="79" t="s">
        <v>137</v>
      </c>
      <c r="W14" s="79" t="s">
        <v>134</v>
      </c>
      <c r="X14" s="79" t="s">
        <v>138</v>
      </c>
      <c r="Y14" s="79" t="s">
        <v>136</v>
      </c>
      <c r="Z14" s="79" t="s">
        <v>137</v>
      </c>
      <c r="AA14" s="79" t="s">
        <v>134</v>
      </c>
      <c r="AB14" s="79" t="s">
        <v>137</v>
      </c>
      <c r="AC14" s="79" t="s">
        <v>136</v>
      </c>
      <c r="AD14" s="79" t="s">
        <v>137</v>
      </c>
      <c r="AE14" s="79" t="s">
        <v>134</v>
      </c>
      <c r="AF14" s="79" t="s">
        <v>137</v>
      </c>
      <c r="AG14" s="79" t="s">
        <v>135</v>
      </c>
      <c r="AH14" s="79" t="s">
        <v>137</v>
      </c>
      <c r="AI14" s="79" t="s">
        <v>136</v>
      </c>
      <c r="AJ14" s="79" t="s">
        <v>137</v>
      </c>
      <c r="AK14" s="79" t="s">
        <v>135</v>
      </c>
      <c r="AL14" s="79" t="s">
        <v>135</v>
      </c>
      <c r="AM14" s="79" t="s">
        <v>136</v>
      </c>
      <c r="AN14" s="79" t="s">
        <v>135</v>
      </c>
      <c r="AO14" s="79" t="s">
        <v>135</v>
      </c>
      <c r="AP14" s="79" t="s">
        <v>136</v>
      </c>
    </row>
    <row r="15" spans="1:42" s="82" customFormat="1" x14ac:dyDescent="0.25">
      <c r="A15" s="69" t="s">
        <v>143</v>
      </c>
      <c r="B15" s="69"/>
      <c r="C15" s="69"/>
      <c r="D15" s="31">
        <f>AVERAGEIF(D2:D13,D14,Sheet2!D2:D13)</f>
        <v>0.80000000000000016</v>
      </c>
      <c r="E15" s="31">
        <f>AVERAGEIF(E2:E13,E14,Sheet2!E2:E13)</f>
        <v>0.6333333333333333</v>
      </c>
      <c r="F15" s="31">
        <f>AVERAGEIF(F2:F13,F14,Sheet2!F2:F13)</f>
        <v>0.67499999999999993</v>
      </c>
      <c r="G15" s="31">
        <f>AVERAGEIF(G2:G13,G14,Sheet2!G2:G13)</f>
        <v>0.77142857142857146</v>
      </c>
      <c r="H15" s="31">
        <f>AVERAGEIF(H2:H13,H14,Sheet2!H2:H13)</f>
        <v>0.66666666666666663</v>
      </c>
      <c r="I15" s="31">
        <f>AVERAGEIF(I2:I13,I14,Sheet2!I2:I13)</f>
        <v>0.79999999999999993</v>
      </c>
      <c r="J15" s="31">
        <f>AVERAGEIF(J2:J13,J14,Sheet2!J2:J13)</f>
        <v>0.73333333333333339</v>
      </c>
      <c r="K15" s="31">
        <f>AVERAGEIF(K2:K13,K14,Sheet2!K2:K13)</f>
        <v>0.8666666666666667</v>
      </c>
      <c r="L15" s="31">
        <f>AVERAGEIF(L2:L13,L14,Sheet2!L2:L13)</f>
        <v>0.96666666666666667</v>
      </c>
      <c r="M15" s="31">
        <f>AVERAGEIF(M2:M13,M14,Sheet2!M2:M13)</f>
        <v>0.46666666666666662</v>
      </c>
      <c r="N15" s="31">
        <f>AVERAGEIF(N2:N13,N14,Sheet2!N2:N13)</f>
        <v>0.8571428571428571</v>
      </c>
      <c r="O15" s="31">
        <f>AVERAGEIF(O2:O13,O14,Sheet2!O2:O13)</f>
        <v>0.6</v>
      </c>
      <c r="P15" s="31">
        <f>AVERAGEIF(P2:P13,P14,Sheet2!P2:P13)</f>
        <v>0.65714285714285725</v>
      </c>
      <c r="Q15" s="31">
        <f>AVERAGEIF(Q2:Q13,Q14,Sheet2!Q2:Q13)</f>
        <v>0.88888888888888884</v>
      </c>
      <c r="R15" s="31">
        <f>AVERAGEIF(R2:R13,R14,Sheet2!R2:R13)</f>
        <v>0.54285714285714282</v>
      </c>
      <c r="S15" s="31">
        <f>AVERAGEIF(S2:S13,S14,Sheet2!S2:S13)</f>
        <v>0.5714285714285714</v>
      </c>
      <c r="T15" s="31">
        <f>AVERAGEIF(T2:T13,T14,Sheet2!T2:T13)</f>
        <v>0.39999999999999997</v>
      </c>
      <c r="U15" s="31">
        <f>AVERAGEIF(U2:U13,U14,Sheet2!U2:U13)</f>
        <v>0.5</v>
      </c>
      <c r="V15" s="31">
        <f>AVERAGEIF(V2:V13,V14,Sheet2!V2:V13)</f>
        <v>0.49999999999999994</v>
      </c>
      <c r="W15" s="31">
        <f>AVERAGEIF(W2:W13,W14,Sheet2!W2:W13)</f>
        <v>0.66666666666666663</v>
      </c>
      <c r="X15" s="31">
        <f>AVERAGEIF(X2:X13,X14,Sheet2!X2:X13)</f>
        <v>0.5</v>
      </c>
      <c r="Y15" s="31">
        <f>AVERAGEIF(Y2:Y13,Y14,Sheet2!Y2:Y13)</f>
        <v>0.70000000000000007</v>
      </c>
      <c r="Z15" s="31">
        <f>AVERAGEIF(Z2:Z13,Z14,Sheet2!Z2:Z13)</f>
        <v>0.83333333333333337</v>
      </c>
      <c r="AA15" s="31">
        <f>AVERAGEIF(AA2:AA13,AA14,Sheet2!AA2:AA13)</f>
        <v>0.39999999999999997</v>
      </c>
      <c r="AB15" s="31">
        <f>AVERAGEIF(AB2:AB13,AB14,Sheet2!AB2:AB13)</f>
        <v>0.8666666666666667</v>
      </c>
      <c r="AC15" s="31">
        <f>AVERAGEIF(AC2:AC13,AC14,Sheet2!AC2:AC13)</f>
        <v>0.68571428571428572</v>
      </c>
      <c r="AD15" s="31">
        <f>AVERAGEIF(AD2:AD13,AD14,Sheet2!AD2:AD13)</f>
        <v>0.85</v>
      </c>
      <c r="AE15" s="31">
        <f>AVERAGEIF(AE2:AE13,AE14,Sheet2!AE2:AE13)</f>
        <v>0.83333333333333337</v>
      </c>
      <c r="AF15" s="31">
        <f>AVERAGEIF(AF2:AF13,AF14,Sheet2!AF2:AF13)</f>
        <v>0.8666666666666667</v>
      </c>
      <c r="AG15" s="31">
        <f>AVERAGEIF(AG2:AG13,AG14,Sheet2!AG2:AG13)</f>
        <v>0.76666666666666661</v>
      </c>
      <c r="AH15" s="31">
        <f>AVERAGEIF(AH2:AH13,AH14,Sheet2!AH2:AH13)</f>
        <v>0.56666666666666676</v>
      </c>
      <c r="AI15" s="31">
        <f>AVERAGEIF(AI2:AI13,AI14,Sheet2!AI2:AI13)</f>
        <v>0.64</v>
      </c>
      <c r="AJ15" s="31">
        <f>AVERAGEIF(AJ2:AJ13,AJ14,Sheet2!AJ2:AJ13)</f>
        <v>0.5</v>
      </c>
      <c r="AK15" s="31">
        <f>AVERAGEIF(AK2:AK13,AK14,Sheet2!AK2:AK13)</f>
        <v>0.54285714285714282</v>
      </c>
      <c r="AL15" s="31">
        <f>AVERAGEIF(AL2:AL13,AL14,Sheet2!AL2:AL13)</f>
        <v>0.56666666666666654</v>
      </c>
      <c r="AM15" s="31">
        <f>AVERAGEIF(AM2:AM13,AM14,Sheet2!AM2:AM13)</f>
        <v>0.72499999999999998</v>
      </c>
      <c r="AN15" s="31">
        <f>AVERAGEIF(AN2:AN13,AN14,Sheet2!AN2:AN13)</f>
        <v>0.5</v>
      </c>
      <c r="AO15" s="31">
        <f>AVERAGEIF(AO2:AO13,AO14,Sheet2!AO2:AO13)</f>
        <v>0.6</v>
      </c>
      <c r="AP15" s="31">
        <f>AVERAGEIF(AP2:AP13,AP14,Sheet2!AP2:AP13)</f>
        <v>0.8571428571428571</v>
      </c>
    </row>
    <row r="18" spans="1:1" x14ac:dyDescent="0.25">
      <c r="A18" t="s">
        <v>144</v>
      </c>
    </row>
  </sheetData>
  <mergeCells count="2">
    <mergeCell ref="A14:C14"/>
    <mergeCell ref="A15:C15"/>
  </mergeCells>
  <pageMargins left="0.7" right="0.7" top="0.75" bottom="0.75" header="0.3" footer="0.3"/>
  <pageSetup paperSize="0" orientation="portrait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workbookViewId="0">
      <selection activeCell="I37" sqref="I37"/>
    </sheetView>
  </sheetViews>
  <sheetFormatPr defaultRowHeight="15" x14ac:dyDescent="0.25"/>
  <cols>
    <col min="5" max="5" width="25.42578125" customWidth="1"/>
  </cols>
  <sheetData>
    <row r="1" spans="1:6" x14ac:dyDescent="0.25">
      <c r="A1" s="40" t="s">
        <v>2</v>
      </c>
      <c r="B1" s="57" t="s">
        <v>3</v>
      </c>
      <c r="C1" s="58"/>
      <c r="D1" s="58"/>
      <c r="E1" s="59"/>
      <c r="F1" s="75" t="s">
        <v>132</v>
      </c>
    </row>
    <row r="2" spans="1:6" x14ac:dyDescent="0.25">
      <c r="A2" s="41"/>
      <c r="B2" s="60"/>
      <c r="C2" s="61"/>
      <c r="D2" s="61"/>
      <c r="E2" s="62"/>
      <c r="F2" s="76"/>
    </row>
    <row r="3" spans="1:6" x14ac:dyDescent="0.25">
      <c r="A3" s="5" t="s">
        <v>76</v>
      </c>
      <c r="B3" s="45" t="s">
        <v>57</v>
      </c>
      <c r="C3" s="46"/>
      <c r="D3" s="46"/>
      <c r="E3" s="47"/>
      <c r="F3" s="23">
        <v>0.78333299999999995</v>
      </c>
    </row>
    <row r="4" spans="1:6" x14ac:dyDescent="0.25">
      <c r="A4" s="5" t="s">
        <v>77</v>
      </c>
      <c r="B4" s="34" t="s">
        <v>58</v>
      </c>
      <c r="C4" s="35"/>
      <c r="D4" s="35"/>
      <c r="E4" s="36"/>
      <c r="F4" s="12">
        <v>0.68333299999999997</v>
      </c>
    </row>
    <row r="5" spans="1:6" x14ac:dyDescent="0.25">
      <c r="A5" s="5" t="s">
        <v>78</v>
      </c>
      <c r="B5" s="34" t="s">
        <v>59</v>
      </c>
      <c r="C5" s="35"/>
      <c r="D5" s="35"/>
      <c r="E5" s="36"/>
      <c r="F5" s="12">
        <v>0.71666700000000005</v>
      </c>
    </row>
    <row r="6" spans="1:6" x14ac:dyDescent="0.25">
      <c r="A6" s="5" t="s">
        <v>79</v>
      </c>
      <c r="B6" s="34" t="s">
        <v>15</v>
      </c>
      <c r="C6" s="35"/>
      <c r="D6" s="35"/>
      <c r="E6" s="36"/>
      <c r="F6" s="12">
        <v>0.8</v>
      </c>
    </row>
    <row r="7" spans="1:6" x14ac:dyDescent="0.25">
      <c r="A7" s="5" t="s">
        <v>80</v>
      </c>
      <c r="B7" s="34" t="s">
        <v>16</v>
      </c>
      <c r="C7" s="35"/>
      <c r="D7" s="35"/>
      <c r="E7" s="36"/>
      <c r="F7" s="12">
        <v>0.76666699999999999</v>
      </c>
    </row>
    <row r="8" spans="1:6" x14ac:dyDescent="0.25">
      <c r="A8" s="5" t="s">
        <v>81</v>
      </c>
      <c r="B8" s="34" t="s">
        <v>17</v>
      </c>
      <c r="C8" s="35"/>
      <c r="D8" s="35"/>
      <c r="E8" s="36"/>
      <c r="F8" s="12">
        <v>0.81666700000000003</v>
      </c>
    </row>
    <row r="9" spans="1:6" x14ac:dyDescent="0.25">
      <c r="A9" s="5" t="s">
        <v>82</v>
      </c>
      <c r="B9" s="34" t="s">
        <v>60</v>
      </c>
      <c r="C9" s="35"/>
      <c r="D9" s="35"/>
      <c r="E9" s="36"/>
      <c r="F9" s="12">
        <v>0.68333299999999997</v>
      </c>
    </row>
    <row r="10" spans="1:6" x14ac:dyDescent="0.25">
      <c r="A10" s="5" t="s">
        <v>83</v>
      </c>
      <c r="B10" s="34" t="s">
        <v>18</v>
      </c>
      <c r="C10" s="35"/>
      <c r="D10" s="35"/>
      <c r="E10" s="36"/>
      <c r="F10" s="12">
        <v>0.8</v>
      </c>
    </row>
    <row r="11" spans="1:6" x14ac:dyDescent="0.25">
      <c r="A11" s="5" t="s">
        <v>84</v>
      </c>
      <c r="B11" s="34" t="s">
        <v>73</v>
      </c>
      <c r="C11" s="35"/>
      <c r="D11" s="35"/>
      <c r="E11" s="36"/>
      <c r="F11" s="12">
        <v>0.9</v>
      </c>
    </row>
    <row r="12" spans="1:6" x14ac:dyDescent="0.25">
      <c r="A12" s="5" t="s">
        <v>85</v>
      </c>
      <c r="B12" s="34" t="s">
        <v>19</v>
      </c>
      <c r="C12" s="35"/>
      <c r="D12" s="35"/>
      <c r="E12" s="36"/>
      <c r="F12" s="24"/>
    </row>
    <row r="13" spans="1:6" x14ac:dyDescent="0.25">
      <c r="A13" s="5" t="s">
        <v>86</v>
      </c>
      <c r="B13" s="34" t="s">
        <v>51</v>
      </c>
      <c r="C13" s="35"/>
      <c r="D13" s="35"/>
      <c r="E13" s="36"/>
      <c r="F13" s="12">
        <v>0.83333299999999999</v>
      </c>
    </row>
    <row r="14" spans="1:6" x14ac:dyDescent="0.25">
      <c r="A14" s="5" t="s">
        <v>87</v>
      </c>
      <c r="B14" s="34" t="s">
        <v>52</v>
      </c>
      <c r="C14" s="35"/>
      <c r="D14" s="35"/>
      <c r="E14" s="36"/>
      <c r="F14" s="12">
        <v>0.58333299999999999</v>
      </c>
    </row>
    <row r="15" spans="1:6" x14ac:dyDescent="0.25">
      <c r="A15" s="5" t="s">
        <v>91</v>
      </c>
      <c r="B15" s="34" t="s">
        <v>53</v>
      </c>
      <c r="C15" s="35"/>
      <c r="D15" s="35"/>
      <c r="E15" s="36"/>
      <c r="F15" s="12">
        <v>0.66666700000000001</v>
      </c>
    </row>
    <row r="16" spans="1:6" x14ac:dyDescent="0.25">
      <c r="A16" s="5" t="s">
        <v>92</v>
      </c>
      <c r="B16" s="37" t="s">
        <v>74</v>
      </c>
      <c r="C16" s="38"/>
      <c r="D16" s="38"/>
      <c r="E16" s="39"/>
      <c r="F16" s="12">
        <v>0.88333300000000003</v>
      </c>
    </row>
    <row r="17" spans="1:6" x14ac:dyDescent="0.25">
      <c r="A17" s="5" t="s">
        <v>93</v>
      </c>
      <c r="B17" s="34" t="s">
        <v>20</v>
      </c>
      <c r="C17" s="35"/>
      <c r="D17" s="35"/>
      <c r="E17" s="36"/>
      <c r="F17" s="12">
        <v>0.56666700000000003</v>
      </c>
    </row>
    <row r="18" spans="1:6" x14ac:dyDescent="0.25">
      <c r="A18" s="5" t="s">
        <v>94</v>
      </c>
      <c r="B18" s="34" t="s">
        <v>21</v>
      </c>
      <c r="C18" s="35"/>
      <c r="D18" s="35"/>
      <c r="E18" s="36"/>
      <c r="F18" s="12">
        <v>0.53333299999999995</v>
      </c>
    </row>
    <row r="19" spans="1:6" x14ac:dyDescent="0.25">
      <c r="A19" s="5" t="s">
        <v>95</v>
      </c>
      <c r="B19" s="37" t="s">
        <v>71</v>
      </c>
      <c r="C19" s="38"/>
      <c r="D19" s="38"/>
      <c r="E19" s="39"/>
      <c r="F19" s="24"/>
    </row>
    <row r="20" spans="1:6" x14ac:dyDescent="0.25">
      <c r="A20" s="5" t="s">
        <v>96</v>
      </c>
      <c r="B20" s="37" t="s">
        <v>133</v>
      </c>
      <c r="C20" s="38"/>
      <c r="D20" s="38"/>
      <c r="E20" s="39"/>
      <c r="F20" s="12">
        <v>0.55000000000000004</v>
      </c>
    </row>
    <row r="21" spans="1:6" x14ac:dyDescent="0.25">
      <c r="A21" s="5" t="s">
        <v>98</v>
      </c>
      <c r="B21" s="37" t="s">
        <v>97</v>
      </c>
      <c r="C21" s="38"/>
      <c r="D21" s="38"/>
      <c r="E21" s="39"/>
      <c r="F21" s="12">
        <v>0.51666699999999999</v>
      </c>
    </row>
    <row r="22" spans="1:6" x14ac:dyDescent="0.25">
      <c r="A22" s="5" t="s">
        <v>99</v>
      </c>
      <c r="B22" s="34" t="s">
        <v>61</v>
      </c>
      <c r="C22" s="35"/>
      <c r="D22" s="35"/>
      <c r="E22" s="36"/>
      <c r="F22" s="12">
        <v>0.7</v>
      </c>
    </row>
    <row r="23" spans="1:6" x14ac:dyDescent="0.25">
      <c r="A23" s="5" t="s">
        <v>100</v>
      </c>
      <c r="B23" s="34" t="s">
        <v>55</v>
      </c>
      <c r="C23" s="35"/>
      <c r="D23" s="35"/>
      <c r="E23" s="36"/>
      <c r="F23" s="24"/>
    </row>
    <row r="24" spans="1:6" x14ac:dyDescent="0.25">
      <c r="A24" s="5" t="s">
        <v>101</v>
      </c>
      <c r="B24" s="34" t="s">
        <v>72</v>
      </c>
      <c r="C24" s="35"/>
      <c r="D24" s="35"/>
      <c r="E24" s="36"/>
      <c r="F24" s="12">
        <v>0.76666699999999999</v>
      </c>
    </row>
    <row r="25" spans="1:6" x14ac:dyDescent="0.25">
      <c r="A25" s="5" t="s">
        <v>102</v>
      </c>
      <c r="B25" s="34" t="s">
        <v>62</v>
      </c>
      <c r="C25" s="35"/>
      <c r="D25" s="35"/>
      <c r="E25" s="36"/>
      <c r="F25" s="12">
        <v>0.76666699999999999</v>
      </c>
    </row>
    <row r="26" spans="1:6" x14ac:dyDescent="0.25">
      <c r="A26" s="5" t="s">
        <v>103</v>
      </c>
      <c r="B26" s="34" t="s">
        <v>56</v>
      </c>
      <c r="C26" s="35"/>
      <c r="D26" s="35"/>
      <c r="E26" s="36"/>
      <c r="F26" s="12">
        <v>0.5</v>
      </c>
    </row>
    <row r="27" spans="1:6" x14ac:dyDescent="0.25">
      <c r="A27" s="5" t="s">
        <v>104</v>
      </c>
      <c r="B27" s="34" t="s">
        <v>63</v>
      </c>
      <c r="C27" s="35"/>
      <c r="D27" s="35"/>
      <c r="E27" s="36"/>
      <c r="F27" s="12">
        <v>0.81666700000000003</v>
      </c>
    </row>
    <row r="28" spans="1:6" x14ac:dyDescent="0.25">
      <c r="A28" s="5" t="s">
        <v>105</v>
      </c>
      <c r="B28" s="34" t="s">
        <v>64</v>
      </c>
      <c r="C28" s="35"/>
      <c r="D28" s="35"/>
      <c r="E28" s="36"/>
      <c r="F28" s="12">
        <v>0.75</v>
      </c>
    </row>
    <row r="29" spans="1:6" x14ac:dyDescent="0.25">
      <c r="A29" s="5" t="s">
        <v>106</v>
      </c>
      <c r="B29" s="45" t="s">
        <v>65</v>
      </c>
      <c r="C29" s="46"/>
      <c r="D29" s="46"/>
      <c r="E29" s="47"/>
      <c r="F29" s="12">
        <v>0.76666699999999999</v>
      </c>
    </row>
    <row r="30" spans="1:6" x14ac:dyDescent="0.25">
      <c r="A30" s="5" t="s">
        <v>107</v>
      </c>
      <c r="B30" s="63" t="s">
        <v>24</v>
      </c>
      <c r="C30" s="64"/>
      <c r="D30" s="64"/>
      <c r="E30" s="65"/>
      <c r="F30" s="12">
        <v>0.73333300000000001</v>
      </c>
    </row>
    <row r="31" spans="1:6" x14ac:dyDescent="0.25">
      <c r="A31" s="5" t="s">
        <v>108</v>
      </c>
      <c r="B31" s="45" t="s">
        <v>66</v>
      </c>
      <c r="C31" s="46"/>
      <c r="D31" s="46"/>
      <c r="E31" s="47"/>
      <c r="F31" s="12">
        <v>0.83333299999999999</v>
      </c>
    </row>
    <row r="32" spans="1:6" x14ac:dyDescent="0.25">
      <c r="A32" s="7" t="s">
        <v>109</v>
      </c>
      <c r="B32" s="66" t="s">
        <v>25</v>
      </c>
      <c r="C32" s="67"/>
      <c r="D32" s="67"/>
      <c r="E32" s="68"/>
      <c r="F32" s="12">
        <v>0.81666700000000003</v>
      </c>
    </row>
    <row r="33" spans="1:6" x14ac:dyDescent="0.25">
      <c r="A33" s="7" t="s">
        <v>110</v>
      </c>
      <c r="B33" s="45" t="s">
        <v>67</v>
      </c>
      <c r="C33" s="46"/>
      <c r="D33" s="46"/>
      <c r="E33" s="47"/>
      <c r="F33" s="12">
        <v>0.51666699999999999</v>
      </c>
    </row>
    <row r="34" spans="1:6" x14ac:dyDescent="0.25">
      <c r="A34" s="7" t="s">
        <v>111</v>
      </c>
      <c r="B34" s="45" t="s">
        <v>68</v>
      </c>
      <c r="C34" s="46"/>
      <c r="D34" s="46"/>
      <c r="E34" s="47"/>
      <c r="F34" s="12">
        <v>0.71666700000000005</v>
      </c>
    </row>
    <row r="35" spans="1:6" x14ac:dyDescent="0.25">
      <c r="A35" s="7" t="s">
        <v>112</v>
      </c>
      <c r="B35" s="45" t="s">
        <v>69</v>
      </c>
      <c r="C35" s="46"/>
      <c r="D35" s="46"/>
      <c r="E35" s="47"/>
      <c r="F35" s="12">
        <v>0.56666700000000003</v>
      </c>
    </row>
    <row r="36" spans="1:6" x14ac:dyDescent="0.25">
      <c r="A36" s="7" t="s">
        <v>113</v>
      </c>
      <c r="B36" s="45" t="s">
        <v>70</v>
      </c>
      <c r="C36" s="46"/>
      <c r="D36" s="46"/>
      <c r="E36" s="47"/>
      <c r="F36" s="12">
        <v>0.6</v>
      </c>
    </row>
    <row r="37" spans="1:6" x14ac:dyDescent="0.25">
      <c r="A37" s="7" t="s">
        <v>114</v>
      </c>
      <c r="B37" s="45" t="s">
        <v>26</v>
      </c>
      <c r="C37" s="46"/>
      <c r="D37" s="46"/>
      <c r="E37" s="47"/>
      <c r="F37" s="12">
        <v>0.53333299999999995</v>
      </c>
    </row>
    <row r="38" spans="1:6" x14ac:dyDescent="0.25">
      <c r="A38" s="7" t="s">
        <v>115</v>
      </c>
      <c r="B38" s="45" t="s">
        <v>27</v>
      </c>
      <c r="C38" s="46"/>
      <c r="D38" s="46"/>
      <c r="E38" s="47"/>
      <c r="F38" s="12">
        <v>0.7</v>
      </c>
    </row>
    <row r="39" spans="1:6" x14ac:dyDescent="0.25">
      <c r="A39" s="7" t="s">
        <v>116</v>
      </c>
      <c r="B39" s="45" t="s">
        <v>50</v>
      </c>
      <c r="C39" s="46"/>
      <c r="D39" s="46"/>
      <c r="E39" s="47"/>
      <c r="F39" s="12">
        <v>0.53333299999999995</v>
      </c>
    </row>
    <row r="40" spans="1:6" x14ac:dyDescent="0.25">
      <c r="A40" s="7" t="s">
        <v>117</v>
      </c>
      <c r="B40" s="66" t="s">
        <v>49</v>
      </c>
      <c r="C40" s="67"/>
      <c r="D40" s="67"/>
      <c r="E40" s="68"/>
      <c r="F40" s="12">
        <v>0.66666700000000001</v>
      </c>
    </row>
    <row r="41" spans="1:6" x14ac:dyDescent="0.25">
      <c r="A41" s="7" t="s">
        <v>118</v>
      </c>
      <c r="B41" s="45" t="s">
        <v>48</v>
      </c>
      <c r="C41" s="46"/>
      <c r="D41" s="46"/>
      <c r="E41" s="47"/>
      <c r="F41" s="12">
        <v>0.78333299999999995</v>
      </c>
    </row>
    <row r="42" spans="1:6" x14ac:dyDescent="0.25">
      <c r="A42" s="83"/>
      <c r="B42" s="84"/>
      <c r="C42" s="84"/>
      <c r="D42" s="84"/>
      <c r="E42" s="84"/>
      <c r="F42" s="18"/>
    </row>
    <row r="43" spans="1:6" x14ac:dyDescent="0.25">
      <c r="A43" s="83"/>
      <c r="B43" s="84"/>
      <c r="C43" s="84"/>
      <c r="D43" s="84"/>
      <c r="E43" s="84"/>
      <c r="F43" s="18"/>
    </row>
    <row r="44" spans="1:6" x14ac:dyDescent="0.25">
      <c r="A44" s="83"/>
      <c r="B44" s="84"/>
      <c r="C44" s="84"/>
      <c r="D44" s="84"/>
      <c r="E44" s="84"/>
      <c r="F44" s="18"/>
    </row>
    <row r="45" spans="1:6" x14ac:dyDescent="0.25">
      <c r="A45" s="18"/>
      <c r="B45" s="18"/>
      <c r="C45" s="18"/>
      <c r="D45" s="18"/>
      <c r="E45" s="18"/>
      <c r="F45" s="18"/>
    </row>
  </sheetData>
  <mergeCells count="45">
    <mergeCell ref="B43:E43"/>
    <mergeCell ref="B44:E44"/>
    <mergeCell ref="F1:F2"/>
    <mergeCell ref="B37:E37"/>
    <mergeCell ref="B38:E38"/>
    <mergeCell ref="B39:E39"/>
    <mergeCell ref="B40:E40"/>
    <mergeCell ref="B41:E41"/>
    <mergeCell ref="B42:E42"/>
    <mergeCell ref="B31:E31"/>
    <mergeCell ref="B32:E32"/>
    <mergeCell ref="B33:E33"/>
    <mergeCell ref="B34:E34"/>
    <mergeCell ref="B35:E35"/>
    <mergeCell ref="B36:E36"/>
    <mergeCell ref="B25:E25"/>
    <mergeCell ref="B26:E26"/>
    <mergeCell ref="B27:E27"/>
    <mergeCell ref="B28:E28"/>
    <mergeCell ref="B29:E29"/>
    <mergeCell ref="B30:E30"/>
    <mergeCell ref="B24:E24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B22:E22"/>
    <mergeCell ref="B23:E23"/>
    <mergeCell ref="B12:E12"/>
    <mergeCell ref="A1:A2"/>
    <mergeCell ref="B1:E2"/>
    <mergeCell ref="B3:E3"/>
    <mergeCell ref="B4:E4"/>
    <mergeCell ref="B5:E5"/>
    <mergeCell ref="B6:E6"/>
    <mergeCell ref="B7:E7"/>
    <mergeCell ref="B8:E8"/>
    <mergeCell ref="B9:E9"/>
    <mergeCell ref="B10:E10"/>
    <mergeCell ref="B11:E1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nabila farapasyet</dc:creator>
  <cp:lastModifiedBy>nabila farapasyet</cp:lastModifiedBy>
  <cp:lastPrinted>2017-02-08T06:44:34Z</cp:lastPrinted>
  <dcterms:created xsi:type="dcterms:W3CDTF">2017-02-06T01:37:09Z</dcterms:created>
  <dcterms:modified xsi:type="dcterms:W3CDTF">2017-04-09T09:30:07Z</dcterms:modified>
</cp:coreProperties>
</file>