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8349" documentId="11_88C0DE81172882933E9F40A8F33D478C9B5F17B8" xr6:coauthVersionLast="47" xr6:coauthVersionMax="47" xr10:uidLastSave="{C706F60C-9F64-4747-B2AD-EA5F79DE74AD}"/>
  <bookViews>
    <workbookView xWindow="-108" yWindow="-108" windowWidth="23256" windowHeight="12456" activeTab="3" xr2:uid="{00000000-000D-0000-FFFF-FFFF00000000}"/>
  </bookViews>
  <sheets>
    <sheet name="Sell bids" sheetId="1" r:id="rId1"/>
    <sheet name="Buy bids" sheetId="2" r:id="rId2"/>
    <sheet name="Price Discovery Optimization" sheetId="3" r:id="rId3"/>
    <sheet name="Price Discovery Visual" sheetId="7" r:id="rId4"/>
    <sheet name="Supply Curve" sheetId="8" r:id="rId5"/>
    <sheet name="Demand Curve" sheetId="9" r:id="rId6"/>
    <sheet name="Answer Report 1" sheetId="4" r:id="rId7"/>
    <sheet name="Sensitivity Report 1" sheetId="5" r:id="rId8"/>
    <sheet name="Limits Report 1" sheetId="6" r:id="rId9"/>
  </sheets>
  <definedNames>
    <definedName name="solver_adj" localSheetId="2" hidden="1">'Price Discovery Optimization'!$E$2:$E$30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'Price Discovery Optimization'!$E$18:$E$30</definedName>
    <definedName name="solver_lhs2" localSheetId="2" hidden="1">'Price Discovery Optimization'!$E$2:$E$17</definedName>
    <definedName name="solver_lhs3" localSheetId="2" hidden="1">'Price Discovery Optimization'!$E$2:$E$30</definedName>
    <definedName name="solver_lhs4" localSheetId="2" hidden="1">'Price Discovery Optimization'!$F$2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'Price Discovery Optimization'!$H$2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3</definedName>
    <definedName name="solver_rel4" localSheetId="2" hidden="1">2</definedName>
    <definedName name="solver_rhs1" localSheetId="2" hidden="1">'Price Discovery Optimization'!$C$18:$C$30</definedName>
    <definedName name="solver_rhs2" localSheetId="2" hidden="1">'Price Discovery Optimization'!$C$2:$C$17</definedName>
    <definedName name="solver_rhs3" localSheetId="2" hidden="1">0</definedName>
    <definedName name="solver_rhs4" localSheetId="2" hidden="1">'Price Discovery Optimization'!$G$2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8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" l="1"/>
  <c r="E6" i="9"/>
  <c r="E9" i="9"/>
  <c r="E8" i="9"/>
  <c r="E10" i="9"/>
  <c r="E14" i="9"/>
  <c r="E2" i="9"/>
  <c r="E5" i="9"/>
  <c r="E13" i="9"/>
  <c r="E7" i="9"/>
  <c r="E3" i="9"/>
  <c r="E11" i="9"/>
  <c r="E4" i="9"/>
  <c r="E17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3" i="8"/>
  <c r="E2" i="8"/>
  <c r="H2" i="3"/>
  <c r="G2" i="3"/>
  <c r="F2" i="3"/>
</calcChain>
</file>

<file path=xl/sharedStrings.xml><?xml version="1.0" encoding="utf-8"?>
<sst xmlns="http://schemas.openxmlformats.org/spreadsheetml/2006/main" count="1073" uniqueCount="189">
  <si>
    <t>Supplier</t>
  </si>
  <si>
    <t>Bid quantity (MWh)</t>
  </si>
  <si>
    <t>Sup Bid Price (INR/MWh)</t>
  </si>
  <si>
    <t>AGARTALA GT</t>
  </si>
  <si>
    <t>AKALTARA TPS</t>
  </si>
  <si>
    <t>AKRIMOTA LIG TPS</t>
  </si>
  <si>
    <t>ALIYAR HPS</t>
  </si>
  <si>
    <t>ALLAIN DUHANGAN HPS</t>
  </si>
  <si>
    <t>ALMATTI DPH HPS</t>
  </si>
  <si>
    <t>AMARKANTAK EXT TPS</t>
  </si>
  <si>
    <t>ANANDPUR SAHIB-I HPS</t>
  </si>
  <si>
    <t>ANPARA C TPS</t>
  </si>
  <si>
    <t>ANPARA TPS</t>
  </si>
  <si>
    <t>ANTA CCPP</t>
  </si>
  <si>
    <t>ANUPPUR TPP</t>
  </si>
  <si>
    <t>AURAIYA CCPP</t>
  </si>
  <si>
    <t>Time block</t>
  </si>
  <si>
    <t>Consumer</t>
  </si>
  <si>
    <t>Consumer Bid quantity (MWh)</t>
  </si>
  <si>
    <t>Consumer Bid price (MWh)</t>
  </si>
  <si>
    <t>UP west</t>
  </si>
  <si>
    <t>UP east</t>
  </si>
  <si>
    <t>HP</t>
  </si>
  <si>
    <t>Punjab</t>
  </si>
  <si>
    <t>UK</t>
  </si>
  <si>
    <t>Delhi</t>
  </si>
  <si>
    <t>Jharkhand</t>
  </si>
  <si>
    <t>Chattisgarh</t>
  </si>
  <si>
    <t>WB</t>
  </si>
  <si>
    <t>Assam</t>
  </si>
  <si>
    <t>Manipur</t>
  </si>
  <si>
    <t>MP</t>
  </si>
  <si>
    <t>Gujarat</t>
  </si>
  <si>
    <t>Time Block</t>
  </si>
  <si>
    <t>Cleared Quantity</t>
  </si>
  <si>
    <t>Buy/Sell</t>
  </si>
  <si>
    <t>Sell</t>
  </si>
  <si>
    <t>Buy</t>
  </si>
  <si>
    <t>Cleared sell quantity</t>
  </si>
  <si>
    <t>Cleared buy Quantity</t>
  </si>
  <si>
    <t>Social welfare</t>
  </si>
  <si>
    <t>Bid Quantity</t>
  </si>
  <si>
    <t>Bid Price</t>
  </si>
  <si>
    <t>Microsoft Excel 16.0 Answer Report</t>
  </si>
  <si>
    <t>Worksheet: [Bid Data.xlsx]Price Discovery</t>
  </si>
  <si>
    <t>Report Created: 11-10-2023 19:16:59</t>
  </si>
  <si>
    <t>Result: Solver found a solution.  All Constraints and optimality conditions are satisfied.</t>
  </si>
  <si>
    <t>Solver Engine</t>
  </si>
  <si>
    <t>Engine: Simplex LP</t>
  </si>
  <si>
    <t>Solution Time: 0.078 Seconds.</t>
  </si>
  <si>
    <t>Iterations: 16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</si>
  <si>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</si>
  <si>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</si>
  <si>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</si>
  <si>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</si>
  <si>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</si>
  <si>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</si>
  <si>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</si>
  <si>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</si>
  <si>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</si>
  <si>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</si>
  <si>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</si>
  <si>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</si>
  <si>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</si>
  <si>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</si>
  <si>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</si>
  <si>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$H$2</t>
  </si>
  <si>
    <t>Sell Social welfare</t>
  </si>
  <si>
    <t>$E$2</t>
  </si>
  <si>
    <t>Sell Cleared Quantity</t>
  </si>
  <si>
    <t>Contin</t>
  </si>
  <si>
    <t>$E$3</t>
  </si>
  <si>
    <t>$E$4</t>
  </si>
  <si>
    <t>$E$5</t>
  </si>
  <si>
    <t>$E$6</t>
  </si>
  <si>
    <t>$E$7</t>
  </si>
  <si>
    <t>$E$8</t>
  </si>
  <si>
    <t>$E$9</t>
  </si>
  <si>
    <t>$E$10</t>
  </si>
  <si>
    <t>$E$11</t>
  </si>
  <si>
    <t>$E$12</t>
  </si>
  <si>
    <t>$E$13</t>
  </si>
  <si>
    <t>$E$14</t>
  </si>
  <si>
    <t>$E$15</t>
  </si>
  <si>
    <t>$E$16</t>
  </si>
  <si>
    <t>$E$17</t>
  </si>
  <si>
    <t>$E$18</t>
  </si>
  <si>
    <t>Buy Cleared Quantity</t>
  </si>
  <si>
    <t>$E$19</t>
  </si>
  <si>
    <t>$E$20</t>
  </si>
  <si>
    <t>$E$21</t>
  </si>
  <si>
    <t>$E$22</t>
  </si>
  <si>
    <t>$E$23</t>
  </si>
  <si>
    <t>$E$24</t>
  </si>
  <si>
    <t>$E$25</t>
  </si>
  <si>
    <t>$E$26</t>
  </si>
  <si>
    <t>$E$27</t>
  </si>
  <si>
    <t>$E$28</t>
  </si>
  <si>
    <t>$E$29</t>
  </si>
  <si>
    <t>$E$30</t>
  </si>
  <si>
    <t>$F$2</t>
  </si>
  <si>
    <t>Sell Cleared sell quantity</t>
  </si>
  <si>
    <t>$F$2=$G$2</t>
  </si>
  <si>
    <t>Binding</t>
  </si>
  <si>
    <t>$E$18&lt;=$C$18</t>
  </si>
  <si>
    <t>Not Binding</t>
  </si>
  <si>
    <t>$E$19&lt;=$C$19</t>
  </si>
  <si>
    <t>$E$20&lt;=$C$20</t>
  </si>
  <si>
    <t>$E$21&lt;=$C$21</t>
  </si>
  <si>
    <t>$E$22&lt;=$C$22</t>
  </si>
  <si>
    <t>$E$23&lt;=$C$23</t>
  </si>
  <si>
    <t>$E$24&lt;=$C$24</t>
  </si>
  <si>
    <t>$E$25&lt;=$C$25</t>
  </si>
  <si>
    <t>$E$26&lt;=$C$26</t>
  </si>
  <si>
    <t>$E$27&lt;=$C$27</t>
  </si>
  <si>
    <t>$E$28&lt;=$C$28</t>
  </si>
  <si>
    <t>$E$29&lt;=$C$29</t>
  </si>
  <si>
    <t>$E$30&lt;=$C$30</t>
  </si>
  <si>
    <t>$E$2&lt;=$C$2</t>
  </si>
  <si>
    <t>$E$3&lt;=$C$3</t>
  </si>
  <si>
    <t>$E$4&lt;=$C$4</t>
  </si>
  <si>
    <t>$E$5&lt;=$C$5</t>
  </si>
  <si>
    <t>$E$6&lt;=$C$6</t>
  </si>
  <si>
    <t>$E$7&lt;=$C$7</t>
  </si>
  <si>
    <t>$E$8&lt;=$C$8</t>
  </si>
  <si>
    <t>$E$9&lt;=$C$9</t>
  </si>
  <si>
    <t>$E$10&lt;=$C$10</t>
  </si>
  <si>
    <t>$E$11&lt;=$C$11</t>
  </si>
  <si>
    <t>$E$12&lt;=$C$12</t>
  </si>
  <si>
    <t>$E$13&lt;=$C$13</t>
  </si>
  <si>
    <t>$E$14&lt;=$C$14</t>
  </si>
  <si>
    <t>$E$15&lt;=$C$15</t>
  </si>
  <si>
    <t>$E$16&lt;=$C$16</t>
  </si>
  <si>
    <t>$E$17&lt;=$C$17</t>
  </si>
  <si>
    <t>$E$2&gt;=0</t>
  </si>
  <si>
    <t>$E$3&gt;=0</t>
  </si>
  <si>
    <t>$E$4&gt;=0</t>
  </si>
  <si>
    <t>$E$5&gt;=0</t>
  </si>
  <si>
    <t>$E$6&gt;=0</t>
  </si>
  <si>
    <t>$E$7&gt;=0</t>
  </si>
  <si>
    <t>$E$8&gt;=0</t>
  </si>
  <si>
    <t>$E$9&gt;=0</t>
  </si>
  <si>
    <t>$E$10&gt;=0</t>
  </si>
  <si>
    <t>$E$11&gt;=0</t>
  </si>
  <si>
    <t>$E$12&gt;=0</t>
  </si>
  <si>
    <t>$E$13&gt;=0</t>
  </si>
  <si>
    <t>$E$14&gt;=0</t>
  </si>
  <si>
    <t>$E$15&gt;=0</t>
  </si>
  <si>
    <t>$E$16&gt;=0</t>
  </si>
  <si>
    <t>$E$17&gt;=0</t>
  </si>
  <si>
    <t>$E$18&gt;=0</t>
  </si>
  <si>
    <t>$E$19&gt;=0</t>
  </si>
  <si>
    <t>$E$20&gt;=0</t>
  </si>
  <si>
    <t>$E$21&gt;=0</t>
  </si>
  <si>
    <t>$E$22&gt;=0</t>
  </si>
  <si>
    <t>$E$23&gt;=0</t>
  </si>
  <si>
    <t>$E$24&gt;=0</t>
  </si>
  <si>
    <t>$E$25&gt;=0</t>
  </si>
  <si>
    <t>$E$26&gt;=0</t>
  </si>
  <si>
    <t>$E$27&gt;=0</t>
  </si>
  <si>
    <t>$E$28&gt;=0</t>
  </si>
  <si>
    <t>$E$29&gt;=0</t>
  </si>
  <si>
    <t>$E$30&gt;=0</t>
  </si>
  <si>
    <t>Microsoft Excel 16.0 Sensitivity Report</t>
  </si>
  <si>
    <t>Report Created: 11-10-2023 19:17:01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</si>
  <si>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</si>
  <si>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</si>
  <si>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</si>
  <si>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</si>
  <si>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</si>
  <si>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</si>
  <si>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</si>
  <si>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</si>
  <si>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</si>
  <si>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</si>
  <si>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</si>
  <si>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</si>
  <si>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</si>
  <si>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</si>
  <si>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Report Created: 11-10-2023 19:17:02</t>
  </si>
  <si>
    <t>Variable</t>
  </si>
  <si>
    <t>Lower</t>
  </si>
  <si>
    <t>Limit</t>
  </si>
  <si>
    <t>Result</t>
  </si>
  <si>
    <t>Upper</t>
  </si>
  <si>
    <t>Cumulative Sell</t>
  </si>
  <si>
    <t>Cumulative Buy</t>
  </si>
  <si>
    <t>Supply Curve</t>
  </si>
  <si>
    <t>Demand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</si>
</sst>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'Supply Curve'!$E$2:$E$17</c:f>
              <c:numCache>
                <c:formatCode>General</c:formatCode>
                <c:ptCount val="16"/>
                <c:pt idx="0">
                  <c:v>2000</c:v>
                </c:pt>
                <c:pt idx="1">
                  <c:v>2290</c:v>
                </c:pt>
                <c:pt idx="2">
                  <c:v>2415</c:v>
                </c:pt>
                <c:pt idx="3">
                  <c:v>2625</c:v>
                </c:pt>
                <c:pt idx="4">
                  <c:v>2646</c:v>
                </c:pt>
                <c:pt idx="5">
                  <c:v>2780</c:v>
                </c:pt>
                <c:pt idx="6">
                  <c:v>3410</c:v>
                </c:pt>
                <c:pt idx="7">
                  <c:v>3602</c:v>
                </c:pt>
                <c:pt idx="8">
                  <c:v>4202</c:v>
                </c:pt>
                <c:pt idx="9">
                  <c:v>4290.71</c:v>
                </c:pt>
                <c:pt idx="10">
                  <c:v>4903.51</c:v>
                </c:pt>
                <c:pt idx="11">
                  <c:v>5014.7</c:v>
                </c:pt>
                <c:pt idx="12">
                  <c:v>5561.2</c:v>
                </c:pt>
                <c:pt idx="13">
                  <c:v>7361.2</c:v>
                </c:pt>
                <c:pt idx="14">
                  <c:v>7961.2</c:v>
                </c:pt>
                <c:pt idx="15">
                  <c:v>8021.2</c:v>
                </c:pt>
              </c:numCache>
            </c:numRef>
          </c:xVal>
          <c:yVal>
            <c:numRef>
              <c:f>'Supply Curve'!$D$2:$D$17</c:f>
              <c:numCache>
                <c:formatCode>General</c:formatCode>
                <c:ptCount val="16"/>
                <c:pt idx="0">
                  <c:v>2270</c:v>
                </c:pt>
                <c:pt idx="1">
                  <c:v>2460</c:v>
                </c:pt>
                <c:pt idx="2">
                  <c:v>2610</c:v>
                </c:pt>
                <c:pt idx="3">
                  <c:v>2700</c:v>
                </c:pt>
                <c:pt idx="4">
                  <c:v>2721</c:v>
                </c:pt>
                <c:pt idx="5">
                  <c:v>2832</c:v>
                </c:pt>
                <c:pt idx="6">
                  <c:v>3510</c:v>
                </c:pt>
                <c:pt idx="7">
                  <c:v>3607.9</c:v>
                </c:pt>
                <c:pt idx="8">
                  <c:v>3831</c:v>
                </c:pt>
                <c:pt idx="9">
                  <c:v>3910</c:v>
                </c:pt>
                <c:pt idx="10">
                  <c:v>3910</c:v>
                </c:pt>
                <c:pt idx="11">
                  <c:v>3910</c:v>
                </c:pt>
                <c:pt idx="12">
                  <c:v>3910</c:v>
                </c:pt>
                <c:pt idx="13">
                  <c:v>4050</c:v>
                </c:pt>
                <c:pt idx="14">
                  <c:v>4730</c:v>
                </c:pt>
                <c:pt idx="15">
                  <c:v>6228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1-4253-BBE2-C0B27F41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43488"/>
        <c:axId val="329484224"/>
      </c:scatterChart>
      <c:valAx>
        <c:axId val="24474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84224"/>
        <c:crosses val="autoZero"/>
        <c:crossBetween val="midCat"/>
      </c:valAx>
      <c:valAx>
        <c:axId val="3294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4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Curve'!$E$2:$E$14</c:f>
              <c:numCache>
                <c:formatCode>General</c:formatCode>
                <c:ptCount val="13"/>
                <c:pt idx="0">
                  <c:v>400</c:v>
                </c:pt>
                <c:pt idx="1">
                  <c:v>700</c:v>
                </c:pt>
                <c:pt idx="2">
                  <c:v>1300</c:v>
                </c:pt>
                <c:pt idx="3">
                  <c:v>2390</c:v>
                </c:pt>
                <c:pt idx="4">
                  <c:v>3050</c:v>
                </c:pt>
                <c:pt idx="5">
                  <c:v>3350</c:v>
                </c:pt>
                <c:pt idx="6">
                  <c:v>3900</c:v>
                </c:pt>
                <c:pt idx="7">
                  <c:v>4500</c:v>
                </c:pt>
                <c:pt idx="8">
                  <c:v>5000</c:v>
                </c:pt>
                <c:pt idx="9">
                  <c:v>6100</c:v>
                </c:pt>
                <c:pt idx="10">
                  <c:v>6900</c:v>
                </c:pt>
                <c:pt idx="11">
                  <c:v>7250</c:v>
                </c:pt>
                <c:pt idx="12">
                  <c:v>7680</c:v>
                </c:pt>
              </c:numCache>
            </c:numRef>
          </c:xVal>
          <c:yVal>
            <c:numRef>
              <c:f>'Demand Curve'!$D$2:$D$14</c:f>
              <c:numCache>
                <c:formatCode>General</c:formatCode>
                <c:ptCount val="13"/>
                <c:pt idx="0">
                  <c:v>5000</c:v>
                </c:pt>
                <c:pt idx="1">
                  <c:v>5000</c:v>
                </c:pt>
                <c:pt idx="2">
                  <c:v>4500</c:v>
                </c:pt>
                <c:pt idx="3">
                  <c:v>4500</c:v>
                </c:pt>
                <c:pt idx="4">
                  <c:v>4300</c:v>
                </c:pt>
                <c:pt idx="5">
                  <c:v>4000</c:v>
                </c:pt>
                <c:pt idx="6">
                  <c:v>3900</c:v>
                </c:pt>
                <c:pt idx="7">
                  <c:v>3300</c:v>
                </c:pt>
                <c:pt idx="8">
                  <c:v>3200</c:v>
                </c:pt>
                <c:pt idx="9">
                  <c:v>3000</c:v>
                </c:pt>
                <c:pt idx="10">
                  <c:v>2900</c:v>
                </c:pt>
                <c:pt idx="11">
                  <c:v>2900</c:v>
                </c:pt>
                <c:pt idx="12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6F-4A6F-B0C4-7EA357953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75664"/>
        <c:axId val="242474880"/>
      </c:scatterChart>
      <c:valAx>
        <c:axId val="3820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74880"/>
        <c:crosses val="autoZero"/>
        <c:crossBetween val="midCat"/>
      </c:valAx>
      <c:valAx>
        <c:axId val="2424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0</xdr:row>
      <xdr:rowOff>99060</xdr:rowOff>
    </xdr:from>
    <xdr:to>
      <xdr:col>16</xdr:col>
      <xdr:colOff>144780</xdr:colOff>
      <xdr:row>28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62266B-FB58-6B76-61C8-62317AEDE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83820</xdr:rowOff>
    </xdr:from>
    <xdr:to>
      <xdr:col>13</xdr:col>
      <xdr:colOff>91440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04441-7F63-EE81-1513-CA0F25415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"/>
  <sheetViews>
    <sheetView workbookViewId="0">
      <selection activeCell="D2" sqref="D2:D17"/>
    </sheetView>
  </sheetViews>
  <sheetFormatPr defaultRowHeight="14.4" x14ac:dyDescent="0.3"/>
  <cols>
    <col min="1" max="2" width="21.88671875" customWidth="1"/>
    <col min="3" max="3" width="24.44140625" customWidth="1"/>
    <col min="4" max="4" width="13.77734375" customWidth="1"/>
  </cols>
  <sheetData>
    <row r="1" spans="1:4" x14ac:dyDescent="0.3">
      <c r="A1" t="s">
        <v>0</v>
      </c>
      <c r="B1" t="s">
        <v>16</v>
      </c>
      <c r="C1" t="s">
        <v>1</v>
      </c>
      <c r="D1" t="s">
        <v>2</v>
      </c>
    </row>
    <row r="2" spans="1:4" x14ac:dyDescent="0.3">
      <c r="A2" t="s">
        <v>3</v>
      </c>
      <c r="B2">
        <v>1</v>
      </c>
      <c r="C2">
        <v>21</v>
      </c>
      <c r="D2">
        <v>2721</v>
      </c>
    </row>
    <row r="3" spans="1:4" x14ac:dyDescent="0.3">
      <c r="A3" t="s">
        <v>4</v>
      </c>
      <c r="B3">
        <v>1</v>
      </c>
      <c r="C3">
        <v>1800</v>
      </c>
      <c r="D3">
        <v>4050</v>
      </c>
    </row>
    <row r="4" spans="1:4" x14ac:dyDescent="0.3">
      <c r="A4" t="s">
        <v>5</v>
      </c>
      <c r="B4">
        <v>1</v>
      </c>
      <c r="C4">
        <v>125</v>
      </c>
      <c r="D4">
        <v>2610</v>
      </c>
    </row>
    <row r="5" spans="1:4" x14ac:dyDescent="0.3">
      <c r="A5" t="s">
        <v>6</v>
      </c>
      <c r="B5">
        <v>1</v>
      </c>
      <c r="C5">
        <v>60</v>
      </c>
      <c r="D5">
        <v>6228</v>
      </c>
    </row>
    <row r="6" spans="1:4" x14ac:dyDescent="0.3">
      <c r="A6" t="s">
        <v>7</v>
      </c>
      <c r="B6">
        <v>1</v>
      </c>
      <c r="C6">
        <v>192</v>
      </c>
      <c r="D6">
        <v>3607.9</v>
      </c>
    </row>
    <row r="7" spans="1:4" x14ac:dyDescent="0.3">
      <c r="A7" t="s">
        <v>8</v>
      </c>
      <c r="B7">
        <v>1</v>
      </c>
      <c r="C7">
        <v>290</v>
      </c>
      <c r="D7">
        <v>2460</v>
      </c>
    </row>
    <row r="8" spans="1:4" x14ac:dyDescent="0.3">
      <c r="A8" t="s">
        <v>9</v>
      </c>
      <c r="B8">
        <v>1</v>
      </c>
      <c r="C8">
        <v>630</v>
      </c>
      <c r="D8">
        <v>3510</v>
      </c>
    </row>
    <row r="9" spans="1:4" x14ac:dyDescent="0.3">
      <c r="A9" t="s">
        <v>10</v>
      </c>
      <c r="B9">
        <v>1</v>
      </c>
      <c r="C9">
        <v>134</v>
      </c>
      <c r="D9">
        <v>2832</v>
      </c>
    </row>
    <row r="10" spans="1:4" x14ac:dyDescent="0.3">
      <c r="A10" t="s">
        <v>11</v>
      </c>
      <c r="B10">
        <v>1</v>
      </c>
      <c r="C10">
        <v>600</v>
      </c>
      <c r="D10">
        <v>4730</v>
      </c>
    </row>
    <row r="11" spans="1:4" x14ac:dyDescent="0.3">
      <c r="A11" t="s">
        <v>12</v>
      </c>
      <c r="B11">
        <v>1</v>
      </c>
      <c r="C11">
        <v>210</v>
      </c>
      <c r="D11">
        <v>2700</v>
      </c>
    </row>
    <row r="12" spans="1:4" x14ac:dyDescent="0.3">
      <c r="A12" t="s">
        <v>12</v>
      </c>
      <c r="B12">
        <v>1</v>
      </c>
      <c r="C12">
        <v>2000</v>
      </c>
      <c r="D12">
        <v>2270</v>
      </c>
    </row>
    <row r="13" spans="1:4" x14ac:dyDescent="0.3">
      <c r="A13" t="s">
        <v>13</v>
      </c>
      <c r="B13">
        <v>1</v>
      </c>
      <c r="C13">
        <v>88.71</v>
      </c>
      <c r="D13">
        <v>3910</v>
      </c>
    </row>
    <row r="14" spans="1:4" x14ac:dyDescent="0.3">
      <c r="A14" t="s">
        <v>13</v>
      </c>
      <c r="B14">
        <v>1</v>
      </c>
      <c r="C14">
        <v>612.79999999999995</v>
      </c>
      <c r="D14">
        <v>3910</v>
      </c>
    </row>
    <row r="15" spans="1:4" x14ac:dyDescent="0.3">
      <c r="A15" t="s">
        <v>14</v>
      </c>
      <c r="B15">
        <v>1</v>
      </c>
      <c r="C15">
        <v>600</v>
      </c>
      <c r="D15">
        <v>3831</v>
      </c>
    </row>
    <row r="16" spans="1:4" x14ac:dyDescent="0.3">
      <c r="A16" t="s">
        <v>15</v>
      </c>
      <c r="B16">
        <v>1</v>
      </c>
      <c r="C16">
        <v>111.19</v>
      </c>
      <c r="D16">
        <v>3910</v>
      </c>
    </row>
    <row r="17" spans="1:4" x14ac:dyDescent="0.3">
      <c r="A17" t="s">
        <v>15</v>
      </c>
      <c r="B17">
        <v>1</v>
      </c>
      <c r="C17">
        <v>546.5</v>
      </c>
      <c r="D17">
        <v>3910</v>
      </c>
    </row>
    <row r="18" spans="1:4" x14ac:dyDescent="0.3">
      <c r="A18" t="s">
        <v>3</v>
      </c>
      <c r="B18">
        <v>2</v>
      </c>
      <c r="C18">
        <v>21</v>
      </c>
      <c r="D18">
        <v>2721</v>
      </c>
    </row>
    <row r="19" spans="1:4" x14ac:dyDescent="0.3">
      <c r="A19" t="s">
        <v>4</v>
      </c>
      <c r="B19">
        <v>2</v>
      </c>
      <c r="C19">
        <v>1800</v>
      </c>
      <c r="D19">
        <v>4050</v>
      </c>
    </row>
    <row r="20" spans="1:4" x14ac:dyDescent="0.3">
      <c r="A20" t="s">
        <v>5</v>
      </c>
      <c r="B20">
        <v>2</v>
      </c>
      <c r="C20">
        <v>125</v>
      </c>
      <c r="D20">
        <v>2610</v>
      </c>
    </row>
    <row r="21" spans="1:4" x14ac:dyDescent="0.3">
      <c r="A21" t="s">
        <v>6</v>
      </c>
      <c r="B21">
        <v>2</v>
      </c>
      <c r="C21">
        <v>60</v>
      </c>
      <c r="D21">
        <v>6228</v>
      </c>
    </row>
    <row r="22" spans="1:4" x14ac:dyDescent="0.3">
      <c r="A22" t="s">
        <v>7</v>
      </c>
      <c r="B22">
        <v>2</v>
      </c>
      <c r="C22">
        <v>192</v>
      </c>
      <c r="D22">
        <v>3607.9</v>
      </c>
    </row>
    <row r="23" spans="1:4" x14ac:dyDescent="0.3">
      <c r="A23" t="s">
        <v>8</v>
      </c>
      <c r="B23">
        <v>2</v>
      </c>
      <c r="C23">
        <v>290</v>
      </c>
      <c r="D23">
        <v>2460</v>
      </c>
    </row>
    <row r="24" spans="1:4" x14ac:dyDescent="0.3">
      <c r="A24" t="s">
        <v>9</v>
      </c>
      <c r="B24">
        <v>2</v>
      </c>
      <c r="C24">
        <v>930</v>
      </c>
      <c r="D24">
        <v>4300</v>
      </c>
    </row>
    <row r="25" spans="1:4" x14ac:dyDescent="0.3">
      <c r="A25" t="s">
        <v>10</v>
      </c>
      <c r="B25">
        <v>2</v>
      </c>
      <c r="C25">
        <v>134</v>
      </c>
      <c r="D25">
        <v>2832</v>
      </c>
    </row>
    <row r="26" spans="1:4" x14ac:dyDescent="0.3">
      <c r="A26" t="s">
        <v>11</v>
      </c>
      <c r="B26">
        <v>2</v>
      </c>
      <c r="C26">
        <v>600</v>
      </c>
      <c r="D26">
        <v>4730</v>
      </c>
    </row>
    <row r="27" spans="1:4" x14ac:dyDescent="0.3">
      <c r="A27" t="s">
        <v>12</v>
      </c>
      <c r="B27">
        <v>2</v>
      </c>
      <c r="C27">
        <v>210</v>
      </c>
      <c r="D27">
        <v>2700</v>
      </c>
    </row>
    <row r="28" spans="1:4" x14ac:dyDescent="0.3">
      <c r="A28" t="s">
        <v>12</v>
      </c>
      <c r="B28">
        <v>2</v>
      </c>
      <c r="C28">
        <v>2300</v>
      </c>
      <c r="D28">
        <v>3300</v>
      </c>
    </row>
    <row r="29" spans="1:4" x14ac:dyDescent="0.3">
      <c r="A29" t="s">
        <v>13</v>
      </c>
      <c r="B29">
        <v>2</v>
      </c>
      <c r="C29">
        <v>88.71</v>
      </c>
      <c r="D29">
        <v>3910</v>
      </c>
    </row>
    <row r="30" spans="1:4" x14ac:dyDescent="0.3">
      <c r="A30" t="s">
        <v>13</v>
      </c>
      <c r="B30">
        <v>2</v>
      </c>
      <c r="C30">
        <v>612.79999999999995</v>
      </c>
      <c r="D30">
        <v>3910</v>
      </c>
    </row>
    <row r="31" spans="1:4" x14ac:dyDescent="0.3">
      <c r="A31" t="s">
        <v>14</v>
      </c>
      <c r="B31">
        <v>2</v>
      </c>
      <c r="C31">
        <v>600</v>
      </c>
      <c r="D31">
        <v>3831</v>
      </c>
    </row>
    <row r="32" spans="1:4" x14ac:dyDescent="0.3">
      <c r="A32" t="s">
        <v>15</v>
      </c>
      <c r="B32">
        <v>2</v>
      </c>
      <c r="C32">
        <v>111.19</v>
      </c>
      <c r="D32">
        <v>3910</v>
      </c>
    </row>
    <row r="33" spans="1:4" x14ac:dyDescent="0.3">
      <c r="A33" t="s">
        <v>15</v>
      </c>
      <c r="B33">
        <v>2</v>
      </c>
      <c r="C33">
        <v>546.5</v>
      </c>
      <c r="D33">
        <v>3910</v>
      </c>
    </row>
    <row r="34" spans="1:4" x14ac:dyDescent="0.3">
      <c r="A34" t="s">
        <v>3</v>
      </c>
      <c r="B34">
        <v>3</v>
      </c>
      <c r="C34">
        <v>21</v>
      </c>
      <c r="D34">
        <v>2721</v>
      </c>
    </row>
    <row r="35" spans="1:4" x14ac:dyDescent="0.3">
      <c r="A35" t="s">
        <v>4</v>
      </c>
      <c r="B35">
        <v>3</v>
      </c>
      <c r="C35">
        <v>1800</v>
      </c>
      <c r="D35">
        <v>4050</v>
      </c>
    </row>
    <row r="36" spans="1:4" x14ac:dyDescent="0.3">
      <c r="A36" t="s">
        <v>5</v>
      </c>
      <c r="B36">
        <v>3</v>
      </c>
      <c r="C36">
        <v>125</v>
      </c>
      <c r="D36">
        <v>2610</v>
      </c>
    </row>
    <row r="37" spans="1:4" x14ac:dyDescent="0.3">
      <c r="A37" t="s">
        <v>6</v>
      </c>
      <c r="B37">
        <v>3</v>
      </c>
      <c r="C37">
        <v>60</v>
      </c>
      <c r="D37">
        <v>6228</v>
      </c>
    </row>
    <row r="38" spans="1:4" x14ac:dyDescent="0.3">
      <c r="A38" t="s">
        <v>7</v>
      </c>
      <c r="B38">
        <v>3</v>
      </c>
      <c r="C38">
        <v>192</v>
      </c>
      <c r="D38">
        <v>3607.9</v>
      </c>
    </row>
    <row r="39" spans="1:4" x14ac:dyDescent="0.3">
      <c r="A39" t="s">
        <v>8</v>
      </c>
      <c r="B39">
        <v>3</v>
      </c>
      <c r="C39">
        <v>2900</v>
      </c>
      <c r="D39">
        <v>3460</v>
      </c>
    </row>
    <row r="40" spans="1:4" x14ac:dyDescent="0.3">
      <c r="A40" t="s">
        <v>9</v>
      </c>
      <c r="B40">
        <v>3</v>
      </c>
      <c r="C40">
        <v>630</v>
      </c>
      <c r="D40">
        <v>3510</v>
      </c>
    </row>
    <row r="41" spans="1:4" x14ac:dyDescent="0.3">
      <c r="A41" t="s">
        <v>10</v>
      </c>
      <c r="B41">
        <v>3</v>
      </c>
      <c r="C41">
        <v>134</v>
      </c>
      <c r="D41">
        <v>2832</v>
      </c>
    </row>
    <row r="42" spans="1:4" x14ac:dyDescent="0.3">
      <c r="A42" t="s">
        <v>11</v>
      </c>
      <c r="B42">
        <v>3</v>
      </c>
      <c r="C42">
        <v>600</v>
      </c>
      <c r="D42">
        <v>4730</v>
      </c>
    </row>
    <row r="43" spans="1:4" x14ac:dyDescent="0.3">
      <c r="A43" t="s">
        <v>12</v>
      </c>
      <c r="B43">
        <v>3</v>
      </c>
      <c r="C43">
        <v>210</v>
      </c>
      <c r="D43">
        <v>2700</v>
      </c>
    </row>
    <row r="44" spans="1:4" x14ac:dyDescent="0.3">
      <c r="A44" t="s">
        <v>12</v>
      </c>
      <c r="B44">
        <v>3</v>
      </c>
      <c r="C44">
        <v>2000</v>
      </c>
      <c r="D44">
        <v>2270</v>
      </c>
    </row>
    <row r="45" spans="1:4" x14ac:dyDescent="0.3">
      <c r="A45" t="s">
        <v>13</v>
      </c>
      <c r="B45">
        <v>3</v>
      </c>
      <c r="C45">
        <v>88.71</v>
      </c>
      <c r="D45">
        <v>3910</v>
      </c>
    </row>
    <row r="46" spans="1:4" x14ac:dyDescent="0.3">
      <c r="A46" t="s">
        <v>13</v>
      </c>
      <c r="B46">
        <v>3</v>
      </c>
      <c r="C46">
        <v>612.79999999999995</v>
      </c>
      <c r="D46">
        <v>3910</v>
      </c>
    </row>
    <row r="47" spans="1:4" x14ac:dyDescent="0.3">
      <c r="A47" t="s">
        <v>14</v>
      </c>
      <c r="B47">
        <v>3</v>
      </c>
      <c r="C47">
        <v>600</v>
      </c>
      <c r="D47">
        <v>3831</v>
      </c>
    </row>
    <row r="48" spans="1:4" x14ac:dyDescent="0.3">
      <c r="A48" t="s">
        <v>15</v>
      </c>
      <c r="B48">
        <v>3</v>
      </c>
      <c r="C48">
        <v>111.19</v>
      </c>
      <c r="D48">
        <v>3910</v>
      </c>
    </row>
    <row r="49" spans="1:4" x14ac:dyDescent="0.3">
      <c r="A49" t="s">
        <v>15</v>
      </c>
      <c r="B49">
        <v>3</v>
      </c>
      <c r="C49">
        <v>546.5</v>
      </c>
      <c r="D49">
        <v>3910</v>
      </c>
    </row>
    <row r="50" spans="1:4" x14ac:dyDescent="0.3">
      <c r="A50" t="s">
        <v>3</v>
      </c>
      <c r="B50">
        <v>4</v>
      </c>
      <c r="C50">
        <v>21</v>
      </c>
      <c r="D50">
        <v>2721</v>
      </c>
    </row>
    <row r="51" spans="1:4" x14ac:dyDescent="0.3">
      <c r="A51" t="s">
        <v>4</v>
      </c>
      <c r="B51">
        <v>4</v>
      </c>
      <c r="C51">
        <v>1800</v>
      </c>
      <c r="D51">
        <v>4050</v>
      </c>
    </row>
    <row r="52" spans="1:4" x14ac:dyDescent="0.3">
      <c r="A52" t="s">
        <v>5</v>
      </c>
      <c r="B52">
        <v>4</v>
      </c>
      <c r="C52">
        <v>125</v>
      </c>
      <c r="D52">
        <v>2610</v>
      </c>
    </row>
    <row r="53" spans="1:4" x14ac:dyDescent="0.3">
      <c r="A53" t="s">
        <v>6</v>
      </c>
      <c r="B53">
        <v>4</v>
      </c>
      <c r="C53">
        <v>1600</v>
      </c>
      <c r="D53">
        <v>6228</v>
      </c>
    </row>
    <row r="54" spans="1:4" x14ac:dyDescent="0.3">
      <c r="A54" t="s">
        <v>7</v>
      </c>
      <c r="B54">
        <v>4</v>
      </c>
      <c r="C54">
        <v>192</v>
      </c>
      <c r="D54">
        <v>3607.9</v>
      </c>
    </row>
    <row r="55" spans="1:4" x14ac:dyDescent="0.3">
      <c r="A55" t="s">
        <v>8</v>
      </c>
      <c r="B55">
        <v>4</v>
      </c>
      <c r="C55">
        <v>290</v>
      </c>
      <c r="D55">
        <v>2460</v>
      </c>
    </row>
    <row r="56" spans="1:4" x14ac:dyDescent="0.3">
      <c r="A56" t="s">
        <v>9</v>
      </c>
      <c r="B56">
        <v>4</v>
      </c>
      <c r="C56">
        <v>630</v>
      </c>
      <c r="D56">
        <v>3510</v>
      </c>
    </row>
    <row r="57" spans="1:4" x14ac:dyDescent="0.3">
      <c r="A57" t="s">
        <v>10</v>
      </c>
      <c r="B57">
        <v>4</v>
      </c>
      <c r="C57">
        <v>134</v>
      </c>
      <c r="D57">
        <v>2832</v>
      </c>
    </row>
    <row r="58" spans="1:4" x14ac:dyDescent="0.3">
      <c r="A58" t="s">
        <v>11</v>
      </c>
      <c r="B58">
        <v>4</v>
      </c>
      <c r="C58">
        <v>600</v>
      </c>
      <c r="D58">
        <v>4730</v>
      </c>
    </row>
    <row r="59" spans="1:4" x14ac:dyDescent="0.3">
      <c r="A59" t="s">
        <v>12</v>
      </c>
      <c r="B59">
        <v>4</v>
      </c>
      <c r="C59">
        <v>210</v>
      </c>
      <c r="D59">
        <v>2700</v>
      </c>
    </row>
    <row r="60" spans="1:4" x14ac:dyDescent="0.3">
      <c r="A60" t="s">
        <v>12</v>
      </c>
      <c r="B60">
        <v>4</v>
      </c>
      <c r="C60">
        <v>2000</v>
      </c>
      <c r="D60">
        <v>2270</v>
      </c>
    </row>
    <row r="61" spans="1:4" x14ac:dyDescent="0.3">
      <c r="A61" t="s">
        <v>13</v>
      </c>
      <c r="B61">
        <v>4</v>
      </c>
      <c r="C61">
        <v>88.71</v>
      </c>
      <c r="D61">
        <v>3910</v>
      </c>
    </row>
    <row r="62" spans="1:4" x14ac:dyDescent="0.3">
      <c r="A62" t="s">
        <v>13</v>
      </c>
      <c r="B62">
        <v>4</v>
      </c>
      <c r="C62">
        <v>612.79999999999995</v>
      </c>
      <c r="D62">
        <v>3910</v>
      </c>
    </row>
    <row r="63" spans="1:4" x14ac:dyDescent="0.3">
      <c r="A63" t="s">
        <v>14</v>
      </c>
      <c r="B63">
        <v>4</v>
      </c>
      <c r="C63">
        <v>600</v>
      </c>
      <c r="D63">
        <v>3831</v>
      </c>
    </row>
    <row r="64" spans="1:4" x14ac:dyDescent="0.3">
      <c r="A64" t="s">
        <v>15</v>
      </c>
      <c r="B64">
        <v>4</v>
      </c>
      <c r="C64">
        <v>111.19</v>
      </c>
      <c r="D64">
        <v>3910</v>
      </c>
    </row>
    <row r="65" spans="1:4" x14ac:dyDescent="0.3">
      <c r="A65" t="s">
        <v>15</v>
      </c>
      <c r="B65">
        <v>4</v>
      </c>
      <c r="C65">
        <v>546.5</v>
      </c>
      <c r="D65">
        <v>3910</v>
      </c>
    </row>
    <row r="66" spans="1:4" x14ac:dyDescent="0.3">
      <c r="A66" t="s">
        <v>3</v>
      </c>
      <c r="B66">
        <v>5</v>
      </c>
      <c r="C66">
        <v>21</v>
      </c>
      <c r="D66">
        <v>2721</v>
      </c>
    </row>
    <row r="67" spans="1:4" x14ac:dyDescent="0.3">
      <c r="A67" t="s">
        <v>4</v>
      </c>
      <c r="B67">
        <v>5</v>
      </c>
      <c r="C67">
        <v>1800</v>
      </c>
      <c r="D67">
        <v>4050</v>
      </c>
    </row>
    <row r="68" spans="1:4" x14ac:dyDescent="0.3">
      <c r="A68" t="s">
        <v>5</v>
      </c>
      <c r="B68">
        <v>5</v>
      </c>
      <c r="C68">
        <v>125</v>
      </c>
      <c r="D68">
        <v>2610</v>
      </c>
    </row>
    <row r="69" spans="1:4" x14ac:dyDescent="0.3">
      <c r="A69" t="s">
        <v>6</v>
      </c>
      <c r="B69">
        <v>5</v>
      </c>
      <c r="C69">
        <v>60</v>
      </c>
      <c r="D69">
        <v>6228</v>
      </c>
    </row>
    <row r="70" spans="1:4" x14ac:dyDescent="0.3">
      <c r="A70" t="s">
        <v>7</v>
      </c>
      <c r="B70">
        <v>5</v>
      </c>
      <c r="C70">
        <v>192</v>
      </c>
      <c r="D70">
        <v>3607.9</v>
      </c>
    </row>
    <row r="71" spans="1:4" x14ac:dyDescent="0.3">
      <c r="A71" t="s">
        <v>8</v>
      </c>
      <c r="B71">
        <v>5</v>
      </c>
      <c r="C71">
        <v>290</v>
      </c>
      <c r="D71">
        <v>2460</v>
      </c>
    </row>
    <row r="72" spans="1:4" x14ac:dyDescent="0.3">
      <c r="A72" t="s">
        <v>9</v>
      </c>
      <c r="B72">
        <v>5</v>
      </c>
      <c r="C72">
        <v>1830</v>
      </c>
      <c r="D72">
        <v>3510</v>
      </c>
    </row>
    <row r="73" spans="1:4" x14ac:dyDescent="0.3">
      <c r="A73" t="s">
        <v>10</v>
      </c>
      <c r="B73">
        <v>5</v>
      </c>
      <c r="C73">
        <v>134</v>
      </c>
      <c r="D73">
        <v>2832</v>
      </c>
    </row>
    <row r="74" spans="1:4" x14ac:dyDescent="0.3">
      <c r="A74" t="s">
        <v>11</v>
      </c>
      <c r="B74">
        <v>5</v>
      </c>
      <c r="C74">
        <v>600</v>
      </c>
      <c r="D74">
        <v>4730</v>
      </c>
    </row>
    <row r="75" spans="1:4" x14ac:dyDescent="0.3">
      <c r="A75" t="s">
        <v>12</v>
      </c>
      <c r="B75">
        <v>5</v>
      </c>
      <c r="C75">
        <v>210</v>
      </c>
      <c r="D75">
        <v>2700</v>
      </c>
    </row>
    <row r="76" spans="1:4" x14ac:dyDescent="0.3">
      <c r="A76" t="s">
        <v>12</v>
      </c>
      <c r="B76">
        <v>5</v>
      </c>
      <c r="C76">
        <v>2000</v>
      </c>
      <c r="D76">
        <v>2270</v>
      </c>
    </row>
    <row r="77" spans="1:4" x14ac:dyDescent="0.3">
      <c r="A77" t="s">
        <v>13</v>
      </c>
      <c r="B77">
        <v>5</v>
      </c>
      <c r="C77">
        <v>88.71</v>
      </c>
      <c r="D77">
        <v>3910</v>
      </c>
    </row>
    <row r="78" spans="1:4" x14ac:dyDescent="0.3">
      <c r="A78" t="s">
        <v>13</v>
      </c>
      <c r="B78">
        <v>5</v>
      </c>
      <c r="C78">
        <v>612.79999999999995</v>
      </c>
      <c r="D78">
        <v>3910</v>
      </c>
    </row>
    <row r="79" spans="1:4" x14ac:dyDescent="0.3">
      <c r="A79" t="s">
        <v>14</v>
      </c>
      <c r="B79">
        <v>5</v>
      </c>
      <c r="C79">
        <v>600</v>
      </c>
      <c r="D79">
        <v>3831</v>
      </c>
    </row>
    <row r="80" spans="1:4" x14ac:dyDescent="0.3">
      <c r="A80" t="s">
        <v>15</v>
      </c>
      <c r="B80">
        <v>5</v>
      </c>
      <c r="C80">
        <v>111.19</v>
      </c>
      <c r="D80">
        <v>3910</v>
      </c>
    </row>
    <row r="81" spans="1:4" x14ac:dyDescent="0.3">
      <c r="A81" t="s">
        <v>15</v>
      </c>
      <c r="B81">
        <v>5</v>
      </c>
      <c r="C81">
        <v>546.5</v>
      </c>
      <c r="D81">
        <v>3910</v>
      </c>
    </row>
    <row r="82" spans="1:4" x14ac:dyDescent="0.3">
      <c r="A82" t="s">
        <v>3</v>
      </c>
      <c r="B82">
        <v>6</v>
      </c>
      <c r="C82">
        <v>21</v>
      </c>
      <c r="D82">
        <v>2721</v>
      </c>
    </row>
    <row r="83" spans="1:4" x14ac:dyDescent="0.3">
      <c r="A83" t="s">
        <v>4</v>
      </c>
      <c r="B83">
        <v>6</v>
      </c>
      <c r="C83">
        <v>1800</v>
      </c>
      <c r="D83">
        <v>4050</v>
      </c>
    </row>
    <row r="84" spans="1:4" x14ac:dyDescent="0.3">
      <c r="A84" t="s">
        <v>5</v>
      </c>
      <c r="B84">
        <v>6</v>
      </c>
      <c r="C84">
        <v>125</v>
      </c>
      <c r="D84">
        <v>2610</v>
      </c>
    </row>
    <row r="85" spans="1:4" x14ac:dyDescent="0.3">
      <c r="A85" t="s">
        <v>6</v>
      </c>
      <c r="B85">
        <v>6</v>
      </c>
      <c r="C85">
        <v>60</v>
      </c>
      <c r="D85">
        <v>6228</v>
      </c>
    </row>
    <row r="86" spans="1:4" x14ac:dyDescent="0.3">
      <c r="A86" t="s">
        <v>7</v>
      </c>
      <c r="B86">
        <v>6</v>
      </c>
      <c r="C86">
        <v>192</v>
      </c>
      <c r="D86">
        <v>3607.9</v>
      </c>
    </row>
    <row r="87" spans="1:4" x14ac:dyDescent="0.3">
      <c r="A87" t="s">
        <v>8</v>
      </c>
      <c r="B87">
        <v>6</v>
      </c>
      <c r="C87">
        <v>290</v>
      </c>
      <c r="D87">
        <v>2460</v>
      </c>
    </row>
    <row r="88" spans="1:4" x14ac:dyDescent="0.3">
      <c r="A88" t="s">
        <v>9</v>
      </c>
      <c r="B88">
        <v>6</v>
      </c>
      <c r="C88">
        <v>630</v>
      </c>
      <c r="D88">
        <v>3510</v>
      </c>
    </row>
    <row r="89" spans="1:4" x14ac:dyDescent="0.3">
      <c r="A89" t="s">
        <v>10</v>
      </c>
      <c r="B89">
        <v>6</v>
      </c>
      <c r="C89">
        <v>134</v>
      </c>
      <c r="D89">
        <v>2832</v>
      </c>
    </row>
    <row r="90" spans="1:4" x14ac:dyDescent="0.3">
      <c r="A90" t="s">
        <v>11</v>
      </c>
      <c r="B90">
        <v>6</v>
      </c>
      <c r="C90">
        <v>600</v>
      </c>
      <c r="D90">
        <v>4730</v>
      </c>
    </row>
    <row r="91" spans="1:4" x14ac:dyDescent="0.3">
      <c r="A91" t="s">
        <v>12</v>
      </c>
      <c r="B91">
        <v>6</v>
      </c>
      <c r="C91">
        <v>210</v>
      </c>
      <c r="D91">
        <v>2700</v>
      </c>
    </row>
    <row r="92" spans="1:4" x14ac:dyDescent="0.3">
      <c r="A92" t="s">
        <v>12</v>
      </c>
      <c r="B92">
        <v>6</v>
      </c>
      <c r="C92">
        <v>100</v>
      </c>
      <c r="D92">
        <v>3200</v>
      </c>
    </row>
    <row r="93" spans="1:4" x14ac:dyDescent="0.3">
      <c r="A93" t="s">
        <v>13</v>
      </c>
      <c r="B93">
        <v>6</v>
      </c>
      <c r="C93">
        <v>88.71</v>
      </c>
      <c r="D93">
        <v>3910</v>
      </c>
    </row>
    <row r="94" spans="1:4" x14ac:dyDescent="0.3">
      <c r="A94" t="s">
        <v>13</v>
      </c>
      <c r="B94">
        <v>6</v>
      </c>
      <c r="C94">
        <v>612.79999999999995</v>
      </c>
      <c r="D94">
        <v>3910</v>
      </c>
    </row>
    <row r="95" spans="1:4" x14ac:dyDescent="0.3">
      <c r="A95" t="s">
        <v>14</v>
      </c>
      <c r="B95">
        <v>6</v>
      </c>
      <c r="C95">
        <v>600</v>
      </c>
      <c r="D95">
        <v>3831</v>
      </c>
    </row>
    <row r="96" spans="1:4" x14ac:dyDescent="0.3">
      <c r="A96" t="s">
        <v>15</v>
      </c>
      <c r="B96">
        <v>6</v>
      </c>
      <c r="C96">
        <v>111.19</v>
      </c>
      <c r="D96">
        <v>3910</v>
      </c>
    </row>
    <row r="97" spans="1:4" x14ac:dyDescent="0.3">
      <c r="A97" t="s">
        <v>15</v>
      </c>
      <c r="B97">
        <v>6</v>
      </c>
      <c r="C97">
        <v>546.5</v>
      </c>
      <c r="D97">
        <v>3910</v>
      </c>
    </row>
    <row r="98" spans="1:4" x14ac:dyDescent="0.3">
      <c r="A98" t="s">
        <v>3</v>
      </c>
      <c r="B98">
        <v>7</v>
      </c>
      <c r="C98">
        <v>21</v>
      </c>
      <c r="D98">
        <v>2721</v>
      </c>
    </row>
    <row r="99" spans="1:4" x14ac:dyDescent="0.3">
      <c r="A99" t="s">
        <v>4</v>
      </c>
      <c r="B99">
        <v>7</v>
      </c>
      <c r="C99">
        <v>1800</v>
      </c>
      <c r="D99">
        <v>4050</v>
      </c>
    </row>
    <row r="100" spans="1:4" x14ac:dyDescent="0.3">
      <c r="A100" t="s">
        <v>5</v>
      </c>
      <c r="B100">
        <v>7</v>
      </c>
      <c r="C100">
        <v>125</v>
      </c>
      <c r="D100">
        <v>2610</v>
      </c>
    </row>
    <row r="101" spans="1:4" x14ac:dyDescent="0.3">
      <c r="A101" t="s">
        <v>6</v>
      </c>
      <c r="B101">
        <v>7</v>
      </c>
      <c r="C101">
        <v>60</v>
      </c>
      <c r="D101">
        <v>6228</v>
      </c>
    </row>
    <row r="102" spans="1:4" x14ac:dyDescent="0.3">
      <c r="A102" t="s">
        <v>7</v>
      </c>
      <c r="B102">
        <v>7</v>
      </c>
      <c r="C102">
        <v>192</v>
      </c>
      <c r="D102">
        <v>3607.9</v>
      </c>
    </row>
    <row r="103" spans="1:4" x14ac:dyDescent="0.3">
      <c r="A103" t="s">
        <v>8</v>
      </c>
      <c r="B103">
        <v>7</v>
      </c>
      <c r="C103">
        <v>290</v>
      </c>
      <c r="D103">
        <v>2460</v>
      </c>
    </row>
    <row r="104" spans="1:4" x14ac:dyDescent="0.3">
      <c r="A104" t="s">
        <v>9</v>
      </c>
      <c r="B104">
        <v>7</v>
      </c>
      <c r="C104">
        <v>630</v>
      </c>
      <c r="D104">
        <v>3510</v>
      </c>
    </row>
    <row r="105" spans="1:4" x14ac:dyDescent="0.3">
      <c r="A105" t="s">
        <v>10</v>
      </c>
      <c r="B105">
        <v>7</v>
      </c>
      <c r="C105">
        <v>134</v>
      </c>
      <c r="D105">
        <v>2832</v>
      </c>
    </row>
    <row r="106" spans="1:4" x14ac:dyDescent="0.3">
      <c r="A106" t="s">
        <v>11</v>
      </c>
      <c r="B106">
        <v>7</v>
      </c>
      <c r="C106">
        <v>600</v>
      </c>
      <c r="D106">
        <v>4730</v>
      </c>
    </row>
    <row r="107" spans="1:4" x14ac:dyDescent="0.3">
      <c r="A107" t="s">
        <v>12</v>
      </c>
      <c r="B107">
        <v>7</v>
      </c>
      <c r="C107">
        <v>210</v>
      </c>
      <c r="D107">
        <v>2700</v>
      </c>
    </row>
    <row r="108" spans="1:4" x14ac:dyDescent="0.3">
      <c r="A108" t="s">
        <v>12</v>
      </c>
      <c r="B108">
        <v>7</v>
      </c>
      <c r="C108">
        <v>2000</v>
      </c>
      <c r="D108">
        <v>2270</v>
      </c>
    </row>
    <row r="109" spans="1:4" x14ac:dyDescent="0.3">
      <c r="A109" t="s">
        <v>13</v>
      </c>
      <c r="B109">
        <v>7</v>
      </c>
      <c r="C109">
        <v>88.71</v>
      </c>
      <c r="D109">
        <v>3910</v>
      </c>
    </row>
    <row r="110" spans="1:4" x14ac:dyDescent="0.3">
      <c r="A110" t="s">
        <v>13</v>
      </c>
      <c r="B110">
        <v>7</v>
      </c>
      <c r="C110">
        <v>612.79999999999995</v>
      </c>
      <c r="D110">
        <v>3910</v>
      </c>
    </row>
    <row r="111" spans="1:4" x14ac:dyDescent="0.3">
      <c r="A111" t="s">
        <v>14</v>
      </c>
      <c r="B111">
        <v>7</v>
      </c>
      <c r="C111">
        <v>600</v>
      </c>
      <c r="D111">
        <v>3831</v>
      </c>
    </row>
    <row r="112" spans="1:4" x14ac:dyDescent="0.3">
      <c r="A112" t="s">
        <v>15</v>
      </c>
      <c r="B112">
        <v>7</v>
      </c>
      <c r="C112">
        <v>111.19</v>
      </c>
      <c r="D112">
        <v>3910</v>
      </c>
    </row>
    <row r="113" spans="1:4" x14ac:dyDescent="0.3">
      <c r="A113" t="s">
        <v>15</v>
      </c>
      <c r="B113">
        <v>7</v>
      </c>
      <c r="C113">
        <v>546.5</v>
      </c>
      <c r="D113">
        <v>3910</v>
      </c>
    </row>
    <row r="114" spans="1:4" x14ac:dyDescent="0.3">
      <c r="A114" t="s">
        <v>3</v>
      </c>
      <c r="B114">
        <v>8</v>
      </c>
      <c r="C114">
        <v>21</v>
      </c>
      <c r="D114">
        <v>2721</v>
      </c>
    </row>
    <row r="115" spans="1:4" x14ac:dyDescent="0.3">
      <c r="A115" t="s">
        <v>4</v>
      </c>
      <c r="B115">
        <v>8</v>
      </c>
      <c r="C115">
        <v>1800</v>
      </c>
      <c r="D115">
        <v>4050</v>
      </c>
    </row>
    <row r="116" spans="1:4" x14ac:dyDescent="0.3">
      <c r="A116" t="s">
        <v>5</v>
      </c>
      <c r="B116">
        <v>8</v>
      </c>
      <c r="C116">
        <v>125</v>
      </c>
      <c r="D116">
        <v>2610</v>
      </c>
    </row>
    <row r="117" spans="1:4" x14ac:dyDescent="0.3">
      <c r="A117" t="s">
        <v>6</v>
      </c>
      <c r="B117">
        <v>8</v>
      </c>
      <c r="C117">
        <v>60</v>
      </c>
      <c r="D117">
        <v>6228</v>
      </c>
    </row>
    <row r="118" spans="1:4" x14ac:dyDescent="0.3">
      <c r="A118" t="s">
        <v>7</v>
      </c>
      <c r="B118">
        <v>8</v>
      </c>
      <c r="C118">
        <v>192</v>
      </c>
      <c r="D118">
        <v>3607.9</v>
      </c>
    </row>
    <row r="119" spans="1:4" x14ac:dyDescent="0.3">
      <c r="A119" t="s">
        <v>8</v>
      </c>
      <c r="B119">
        <v>8</v>
      </c>
      <c r="C119">
        <v>290</v>
      </c>
      <c r="D119">
        <v>2460</v>
      </c>
    </row>
    <row r="120" spans="1:4" x14ac:dyDescent="0.3">
      <c r="A120" t="s">
        <v>9</v>
      </c>
      <c r="B120">
        <v>8</v>
      </c>
      <c r="C120">
        <v>630</v>
      </c>
      <c r="D120">
        <v>3300</v>
      </c>
    </row>
    <row r="121" spans="1:4" x14ac:dyDescent="0.3">
      <c r="A121" t="s">
        <v>10</v>
      </c>
      <c r="B121">
        <v>8</v>
      </c>
      <c r="C121">
        <v>134</v>
      </c>
      <c r="D121">
        <v>2832</v>
      </c>
    </row>
    <row r="122" spans="1:4" x14ac:dyDescent="0.3">
      <c r="A122" t="s">
        <v>11</v>
      </c>
      <c r="B122">
        <v>8</v>
      </c>
      <c r="C122">
        <v>600</v>
      </c>
      <c r="D122">
        <v>4730</v>
      </c>
    </row>
    <row r="123" spans="1:4" x14ac:dyDescent="0.3">
      <c r="A123" t="s">
        <v>12</v>
      </c>
      <c r="B123">
        <v>8</v>
      </c>
      <c r="C123">
        <v>210</v>
      </c>
      <c r="D123">
        <v>2700</v>
      </c>
    </row>
    <row r="124" spans="1:4" x14ac:dyDescent="0.3">
      <c r="A124" t="s">
        <v>12</v>
      </c>
      <c r="B124">
        <v>8</v>
      </c>
      <c r="C124">
        <v>500</v>
      </c>
      <c r="D124">
        <v>2270</v>
      </c>
    </row>
    <row r="125" spans="1:4" x14ac:dyDescent="0.3">
      <c r="A125" t="s">
        <v>13</v>
      </c>
      <c r="B125">
        <v>8</v>
      </c>
      <c r="C125">
        <v>88.71</v>
      </c>
      <c r="D125">
        <v>3910</v>
      </c>
    </row>
    <row r="126" spans="1:4" x14ac:dyDescent="0.3">
      <c r="A126" t="s">
        <v>13</v>
      </c>
      <c r="B126">
        <v>8</v>
      </c>
      <c r="C126">
        <v>612.79999999999995</v>
      </c>
      <c r="D126">
        <v>3910</v>
      </c>
    </row>
    <row r="127" spans="1:4" x14ac:dyDescent="0.3">
      <c r="A127" t="s">
        <v>14</v>
      </c>
      <c r="B127">
        <v>8</v>
      </c>
      <c r="C127">
        <v>600</v>
      </c>
      <c r="D127">
        <v>3831</v>
      </c>
    </row>
    <row r="128" spans="1:4" x14ac:dyDescent="0.3">
      <c r="A128" t="s">
        <v>15</v>
      </c>
      <c r="B128">
        <v>8</v>
      </c>
      <c r="C128">
        <v>111.19</v>
      </c>
      <c r="D128">
        <v>3910</v>
      </c>
    </row>
    <row r="129" spans="1:4" x14ac:dyDescent="0.3">
      <c r="A129" t="s">
        <v>15</v>
      </c>
      <c r="B129">
        <v>8</v>
      </c>
      <c r="C129">
        <v>546.5</v>
      </c>
      <c r="D129">
        <v>3910</v>
      </c>
    </row>
    <row r="130" spans="1:4" x14ac:dyDescent="0.3">
      <c r="A130" t="s">
        <v>3</v>
      </c>
      <c r="B130">
        <v>9</v>
      </c>
      <c r="C130">
        <v>21</v>
      </c>
      <c r="D130">
        <v>2721</v>
      </c>
    </row>
    <row r="131" spans="1:4" x14ac:dyDescent="0.3">
      <c r="A131" t="s">
        <v>4</v>
      </c>
      <c r="B131">
        <v>9</v>
      </c>
      <c r="C131">
        <v>1800</v>
      </c>
      <c r="D131">
        <v>4050</v>
      </c>
    </row>
    <row r="132" spans="1:4" x14ac:dyDescent="0.3">
      <c r="A132" t="s">
        <v>5</v>
      </c>
      <c r="B132">
        <v>9</v>
      </c>
      <c r="C132">
        <v>125</v>
      </c>
      <c r="D132">
        <v>2610</v>
      </c>
    </row>
    <row r="133" spans="1:4" x14ac:dyDescent="0.3">
      <c r="A133" t="s">
        <v>6</v>
      </c>
      <c r="B133">
        <v>9</v>
      </c>
      <c r="C133">
        <v>60</v>
      </c>
      <c r="D133">
        <v>6228</v>
      </c>
    </row>
    <row r="134" spans="1:4" x14ac:dyDescent="0.3">
      <c r="A134" t="s">
        <v>7</v>
      </c>
      <c r="B134">
        <v>9</v>
      </c>
      <c r="C134">
        <v>192</v>
      </c>
      <c r="D134">
        <v>3607.9</v>
      </c>
    </row>
    <row r="135" spans="1:4" x14ac:dyDescent="0.3">
      <c r="A135" t="s">
        <v>8</v>
      </c>
      <c r="B135">
        <v>9</v>
      </c>
      <c r="C135">
        <v>290</v>
      </c>
      <c r="D135">
        <v>2460</v>
      </c>
    </row>
    <row r="136" spans="1:4" x14ac:dyDescent="0.3">
      <c r="A136" t="s">
        <v>9</v>
      </c>
      <c r="B136">
        <v>9</v>
      </c>
      <c r="C136">
        <v>630</v>
      </c>
      <c r="D136">
        <v>3510</v>
      </c>
    </row>
    <row r="137" spans="1:4" x14ac:dyDescent="0.3">
      <c r="A137" t="s">
        <v>10</v>
      </c>
      <c r="B137">
        <v>9</v>
      </c>
      <c r="C137">
        <v>134</v>
      </c>
      <c r="D137">
        <v>2832</v>
      </c>
    </row>
    <row r="138" spans="1:4" x14ac:dyDescent="0.3">
      <c r="A138" t="s">
        <v>11</v>
      </c>
      <c r="B138">
        <v>9</v>
      </c>
      <c r="C138">
        <v>600</v>
      </c>
      <c r="D138">
        <v>4300</v>
      </c>
    </row>
    <row r="139" spans="1:4" x14ac:dyDescent="0.3">
      <c r="A139" t="s">
        <v>12</v>
      </c>
      <c r="B139">
        <v>9</v>
      </c>
      <c r="C139">
        <v>210</v>
      </c>
      <c r="D139">
        <v>2700</v>
      </c>
    </row>
    <row r="140" spans="1:4" x14ac:dyDescent="0.3">
      <c r="A140" t="s">
        <v>12</v>
      </c>
      <c r="B140">
        <v>9</v>
      </c>
      <c r="C140">
        <v>2000</v>
      </c>
      <c r="D140">
        <v>2270</v>
      </c>
    </row>
    <row r="141" spans="1:4" x14ac:dyDescent="0.3">
      <c r="A141" t="s">
        <v>13</v>
      </c>
      <c r="B141">
        <v>9</v>
      </c>
      <c r="C141">
        <v>88.71</v>
      </c>
      <c r="D141">
        <v>3910</v>
      </c>
    </row>
    <row r="142" spans="1:4" x14ac:dyDescent="0.3">
      <c r="A142" t="s">
        <v>13</v>
      </c>
      <c r="B142">
        <v>9</v>
      </c>
      <c r="C142">
        <v>612.79999999999995</v>
      </c>
      <c r="D142">
        <v>3910</v>
      </c>
    </row>
    <row r="143" spans="1:4" x14ac:dyDescent="0.3">
      <c r="A143" t="s">
        <v>14</v>
      </c>
      <c r="B143">
        <v>9</v>
      </c>
      <c r="C143">
        <v>600</v>
      </c>
      <c r="D143">
        <v>3831</v>
      </c>
    </row>
    <row r="144" spans="1:4" x14ac:dyDescent="0.3">
      <c r="A144" t="s">
        <v>15</v>
      </c>
      <c r="B144">
        <v>9</v>
      </c>
      <c r="C144">
        <v>111.19</v>
      </c>
      <c r="D144">
        <v>3910</v>
      </c>
    </row>
    <row r="145" spans="1:4" x14ac:dyDescent="0.3">
      <c r="A145" t="s">
        <v>15</v>
      </c>
      <c r="B145">
        <v>9</v>
      </c>
      <c r="C145">
        <v>546.5</v>
      </c>
      <c r="D145">
        <v>3910</v>
      </c>
    </row>
    <row r="146" spans="1:4" x14ac:dyDescent="0.3">
      <c r="A146" t="s">
        <v>3</v>
      </c>
      <c r="B146">
        <v>10</v>
      </c>
      <c r="C146">
        <v>21</v>
      </c>
      <c r="D146">
        <v>2721</v>
      </c>
    </row>
    <row r="147" spans="1:4" x14ac:dyDescent="0.3">
      <c r="A147" t="s">
        <v>4</v>
      </c>
      <c r="B147">
        <v>10</v>
      </c>
      <c r="C147">
        <v>1000</v>
      </c>
      <c r="D147">
        <v>5300</v>
      </c>
    </row>
    <row r="148" spans="1:4" x14ac:dyDescent="0.3">
      <c r="A148" t="s">
        <v>5</v>
      </c>
      <c r="B148">
        <v>10</v>
      </c>
      <c r="C148">
        <v>125</v>
      </c>
      <c r="D148">
        <v>2610</v>
      </c>
    </row>
    <row r="149" spans="1:4" x14ac:dyDescent="0.3">
      <c r="A149" t="s">
        <v>6</v>
      </c>
      <c r="B149">
        <v>10</v>
      </c>
      <c r="C149">
        <v>60</v>
      </c>
      <c r="D149">
        <v>6228</v>
      </c>
    </row>
    <row r="150" spans="1:4" x14ac:dyDescent="0.3">
      <c r="A150" t="s">
        <v>7</v>
      </c>
      <c r="B150">
        <v>10</v>
      </c>
      <c r="C150">
        <v>192</v>
      </c>
      <c r="D150">
        <v>3607.9</v>
      </c>
    </row>
    <row r="151" spans="1:4" x14ac:dyDescent="0.3">
      <c r="A151" t="s">
        <v>8</v>
      </c>
      <c r="B151">
        <v>10</v>
      </c>
      <c r="C151">
        <v>290</v>
      </c>
      <c r="D151">
        <v>2460</v>
      </c>
    </row>
    <row r="152" spans="1:4" x14ac:dyDescent="0.3">
      <c r="A152" t="s">
        <v>9</v>
      </c>
      <c r="B152">
        <v>10</v>
      </c>
      <c r="C152">
        <v>630</v>
      </c>
      <c r="D152">
        <v>3510</v>
      </c>
    </row>
    <row r="153" spans="1:4" x14ac:dyDescent="0.3">
      <c r="A153" t="s">
        <v>10</v>
      </c>
      <c r="B153">
        <v>10</v>
      </c>
      <c r="C153">
        <v>134</v>
      </c>
      <c r="D153">
        <v>2832</v>
      </c>
    </row>
    <row r="154" spans="1:4" x14ac:dyDescent="0.3">
      <c r="A154" t="s">
        <v>11</v>
      </c>
      <c r="B154">
        <v>10</v>
      </c>
      <c r="C154">
        <v>600</v>
      </c>
      <c r="D154">
        <v>4730</v>
      </c>
    </row>
    <row r="155" spans="1:4" x14ac:dyDescent="0.3">
      <c r="A155" t="s">
        <v>12</v>
      </c>
      <c r="B155">
        <v>10</v>
      </c>
      <c r="C155">
        <v>210</v>
      </c>
      <c r="D155">
        <v>2700</v>
      </c>
    </row>
    <row r="156" spans="1:4" x14ac:dyDescent="0.3">
      <c r="A156" t="s">
        <v>12</v>
      </c>
      <c r="B156">
        <v>10</v>
      </c>
      <c r="C156">
        <v>2000</v>
      </c>
      <c r="D156">
        <v>2270</v>
      </c>
    </row>
    <row r="157" spans="1:4" x14ac:dyDescent="0.3">
      <c r="A157" t="s">
        <v>13</v>
      </c>
      <c r="B157">
        <v>10</v>
      </c>
      <c r="C157">
        <v>88.71</v>
      </c>
      <c r="D157">
        <v>3910</v>
      </c>
    </row>
    <row r="158" spans="1:4" x14ac:dyDescent="0.3">
      <c r="A158" t="s">
        <v>13</v>
      </c>
      <c r="B158">
        <v>10</v>
      </c>
      <c r="C158">
        <v>612.79999999999995</v>
      </c>
      <c r="D158">
        <v>3910</v>
      </c>
    </row>
    <row r="159" spans="1:4" x14ac:dyDescent="0.3">
      <c r="A159" t="s">
        <v>14</v>
      </c>
      <c r="B159">
        <v>10</v>
      </c>
      <c r="C159">
        <v>600</v>
      </c>
      <c r="D159">
        <v>3831</v>
      </c>
    </row>
    <row r="160" spans="1:4" x14ac:dyDescent="0.3">
      <c r="A160" t="s">
        <v>15</v>
      </c>
      <c r="B160">
        <v>10</v>
      </c>
      <c r="C160">
        <v>111.19</v>
      </c>
      <c r="D160">
        <v>3910</v>
      </c>
    </row>
    <row r="161" spans="1:4" x14ac:dyDescent="0.3">
      <c r="A161" t="s">
        <v>15</v>
      </c>
      <c r="B161">
        <v>10</v>
      </c>
      <c r="C161">
        <v>546.5</v>
      </c>
      <c r="D161">
        <v>3910</v>
      </c>
    </row>
    <row r="162" spans="1:4" x14ac:dyDescent="0.3">
      <c r="A162" t="s">
        <v>3</v>
      </c>
      <c r="B162">
        <v>11</v>
      </c>
      <c r="C162">
        <v>21</v>
      </c>
      <c r="D162">
        <v>2721</v>
      </c>
    </row>
    <row r="163" spans="1:4" x14ac:dyDescent="0.3">
      <c r="A163" t="s">
        <v>4</v>
      </c>
      <c r="B163">
        <v>11</v>
      </c>
      <c r="C163">
        <v>1500</v>
      </c>
      <c r="D163">
        <v>4050</v>
      </c>
    </row>
    <row r="164" spans="1:4" x14ac:dyDescent="0.3">
      <c r="A164" t="s">
        <v>5</v>
      </c>
      <c r="B164">
        <v>11</v>
      </c>
      <c r="C164">
        <v>125</v>
      </c>
      <c r="D164">
        <v>2610</v>
      </c>
    </row>
    <row r="165" spans="1:4" x14ac:dyDescent="0.3">
      <c r="A165" t="s">
        <v>6</v>
      </c>
      <c r="B165">
        <v>11</v>
      </c>
      <c r="C165">
        <v>60</v>
      </c>
      <c r="D165">
        <v>6228</v>
      </c>
    </row>
    <row r="166" spans="1:4" x14ac:dyDescent="0.3">
      <c r="A166" t="s">
        <v>7</v>
      </c>
      <c r="B166">
        <v>11</v>
      </c>
      <c r="C166">
        <v>192</v>
      </c>
      <c r="D166">
        <v>3607.9</v>
      </c>
    </row>
    <row r="167" spans="1:4" x14ac:dyDescent="0.3">
      <c r="A167" t="s">
        <v>8</v>
      </c>
      <c r="B167">
        <v>11</v>
      </c>
      <c r="C167">
        <v>290</v>
      </c>
      <c r="D167">
        <v>2460</v>
      </c>
    </row>
    <row r="168" spans="1:4" x14ac:dyDescent="0.3">
      <c r="A168" t="s">
        <v>9</v>
      </c>
      <c r="B168">
        <v>11</v>
      </c>
      <c r="C168">
        <v>630</v>
      </c>
      <c r="D168">
        <v>3510</v>
      </c>
    </row>
    <row r="169" spans="1:4" x14ac:dyDescent="0.3">
      <c r="A169" t="s">
        <v>10</v>
      </c>
      <c r="B169">
        <v>11</v>
      </c>
      <c r="C169">
        <v>134</v>
      </c>
      <c r="D169">
        <v>2832</v>
      </c>
    </row>
    <row r="170" spans="1:4" x14ac:dyDescent="0.3">
      <c r="A170" t="s">
        <v>11</v>
      </c>
      <c r="B170">
        <v>11</v>
      </c>
      <c r="C170">
        <v>600</v>
      </c>
      <c r="D170">
        <v>4730</v>
      </c>
    </row>
    <row r="171" spans="1:4" x14ac:dyDescent="0.3">
      <c r="A171" t="s">
        <v>12</v>
      </c>
      <c r="B171">
        <v>11</v>
      </c>
      <c r="C171">
        <v>210</v>
      </c>
      <c r="D171">
        <v>2700</v>
      </c>
    </row>
    <row r="172" spans="1:4" x14ac:dyDescent="0.3">
      <c r="A172" t="s">
        <v>12</v>
      </c>
      <c r="B172">
        <v>11</v>
      </c>
      <c r="C172">
        <v>800</v>
      </c>
      <c r="D172">
        <v>2270</v>
      </c>
    </row>
    <row r="173" spans="1:4" x14ac:dyDescent="0.3">
      <c r="A173" t="s">
        <v>13</v>
      </c>
      <c r="B173">
        <v>11</v>
      </c>
      <c r="C173">
        <v>88.71</v>
      </c>
      <c r="D173">
        <v>3910</v>
      </c>
    </row>
    <row r="174" spans="1:4" x14ac:dyDescent="0.3">
      <c r="A174" t="s">
        <v>13</v>
      </c>
      <c r="B174">
        <v>11</v>
      </c>
      <c r="C174">
        <v>612.79999999999995</v>
      </c>
      <c r="D174">
        <v>3910</v>
      </c>
    </row>
    <row r="175" spans="1:4" x14ac:dyDescent="0.3">
      <c r="A175" t="s">
        <v>14</v>
      </c>
      <c r="B175">
        <v>11</v>
      </c>
      <c r="C175">
        <v>600</v>
      </c>
      <c r="D175">
        <v>3831</v>
      </c>
    </row>
    <row r="176" spans="1:4" x14ac:dyDescent="0.3">
      <c r="A176" t="s">
        <v>15</v>
      </c>
      <c r="B176">
        <v>11</v>
      </c>
      <c r="C176">
        <v>111.19</v>
      </c>
      <c r="D176">
        <v>3300</v>
      </c>
    </row>
    <row r="177" spans="1:4" x14ac:dyDescent="0.3">
      <c r="A177" t="s">
        <v>15</v>
      </c>
      <c r="B177">
        <v>11</v>
      </c>
      <c r="C177">
        <v>546.5</v>
      </c>
      <c r="D177">
        <v>3910</v>
      </c>
    </row>
    <row r="178" spans="1:4" x14ac:dyDescent="0.3">
      <c r="A178" t="s">
        <v>3</v>
      </c>
      <c r="B178">
        <v>12</v>
      </c>
      <c r="C178">
        <v>21</v>
      </c>
      <c r="D178">
        <v>2721</v>
      </c>
    </row>
    <row r="179" spans="1:4" x14ac:dyDescent="0.3">
      <c r="A179" t="s">
        <v>4</v>
      </c>
      <c r="B179">
        <v>12</v>
      </c>
      <c r="C179">
        <v>1200</v>
      </c>
      <c r="D179">
        <v>4050</v>
      </c>
    </row>
    <row r="180" spans="1:4" x14ac:dyDescent="0.3">
      <c r="A180" t="s">
        <v>5</v>
      </c>
      <c r="B180">
        <v>12</v>
      </c>
      <c r="C180">
        <v>125</v>
      </c>
      <c r="D180">
        <v>2610</v>
      </c>
    </row>
    <row r="181" spans="1:4" x14ac:dyDescent="0.3">
      <c r="A181" t="s">
        <v>6</v>
      </c>
      <c r="B181">
        <v>12</v>
      </c>
      <c r="C181">
        <v>60</v>
      </c>
      <c r="D181">
        <v>6228</v>
      </c>
    </row>
    <row r="182" spans="1:4" x14ac:dyDescent="0.3">
      <c r="A182" t="s">
        <v>7</v>
      </c>
      <c r="B182">
        <v>12</v>
      </c>
      <c r="C182">
        <v>192</v>
      </c>
      <c r="D182">
        <v>3607.9</v>
      </c>
    </row>
    <row r="183" spans="1:4" x14ac:dyDescent="0.3">
      <c r="A183" t="s">
        <v>8</v>
      </c>
      <c r="B183">
        <v>12</v>
      </c>
      <c r="C183">
        <v>290</v>
      </c>
      <c r="D183">
        <v>2460</v>
      </c>
    </row>
    <row r="184" spans="1:4" x14ac:dyDescent="0.3">
      <c r="A184" t="s">
        <v>9</v>
      </c>
      <c r="B184">
        <v>12</v>
      </c>
      <c r="C184">
        <v>630</v>
      </c>
      <c r="D184">
        <v>3510</v>
      </c>
    </row>
    <row r="185" spans="1:4" x14ac:dyDescent="0.3">
      <c r="A185" t="s">
        <v>10</v>
      </c>
      <c r="B185">
        <v>12</v>
      </c>
      <c r="C185">
        <v>134</v>
      </c>
      <c r="D185">
        <v>2832</v>
      </c>
    </row>
    <row r="186" spans="1:4" x14ac:dyDescent="0.3">
      <c r="A186" t="s">
        <v>11</v>
      </c>
      <c r="B186">
        <v>12</v>
      </c>
      <c r="C186">
        <v>600</v>
      </c>
      <c r="D186">
        <v>4730</v>
      </c>
    </row>
    <row r="187" spans="1:4" x14ac:dyDescent="0.3">
      <c r="A187" t="s">
        <v>12</v>
      </c>
      <c r="B187">
        <v>12</v>
      </c>
      <c r="C187">
        <v>210</v>
      </c>
      <c r="D187">
        <v>3700</v>
      </c>
    </row>
    <row r="188" spans="1:4" x14ac:dyDescent="0.3">
      <c r="A188" t="s">
        <v>12</v>
      </c>
      <c r="B188">
        <v>12</v>
      </c>
      <c r="C188">
        <v>2000</v>
      </c>
      <c r="D188">
        <v>2270</v>
      </c>
    </row>
    <row r="189" spans="1:4" x14ac:dyDescent="0.3">
      <c r="A189" t="s">
        <v>13</v>
      </c>
      <c r="B189">
        <v>12</v>
      </c>
      <c r="C189">
        <v>88.71</v>
      </c>
      <c r="D189">
        <v>3910</v>
      </c>
    </row>
    <row r="190" spans="1:4" x14ac:dyDescent="0.3">
      <c r="A190" t="s">
        <v>13</v>
      </c>
      <c r="B190">
        <v>12</v>
      </c>
      <c r="C190">
        <v>612.79999999999995</v>
      </c>
      <c r="D190">
        <v>3910</v>
      </c>
    </row>
    <row r="191" spans="1:4" x14ac:dyDescent="0.3">
      <c r="A191" t="s">
        <v>14</v>
      </c>
      <c r="B191">
        <v>12</v>
      </c>
      <c r="C191">
        <v>600</v>
      </c>
      <c r="D191">
        <v>3831</v>
      </c>
    </row>
    <row r="192" spans="1:4" x14ac:dyDescent="0.3">
      <c r="A192" t="s">
        <v>15</v>
      </c>
      <c r="B192">
        <v>12</v>
      </c>
      <c r="C192">
        <v>111.19</v>
      </c>
      <c r="D192">
        <v>3910</v>
      </c>
    </row>
    <row r="193" spans="1:4" x14ac:dyDescent="0.3">
      <c r="A193" t="s">
        <v>15</v>
      </c>
      <c r="B193">
        <v>12</v>
      </c>
      <c r="C193">
        <v>546.5</v>
      </c>
      <c r="D193">
        <v>3910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7"/>
  <sheetViews>
    <sheetView workbookViewId="0">
      <selection activeCell="D2" sqref="D2:D14"/>
    </sheetView>
  </sheetViews>
  <sheetFormatPr defaultRowHeight="14.4" x14ac:dyDescent="0.3"/>
  <sheetData>
    <row r="1" spans="1:4" x14ac:dyDescent="0.3">
      <c r="A1" t="s">
        <v>17</v>
      </c>
      <c r="B1" t="s">
        <v>33</v>
      </c>
      <c r="C1" t="s">
        <v>18</v>
      </c>
      <c r="D1" t="s">
        <v>19</v>
      </c>
    </row>
    <row r="2" spans="1:4" x14ac:dyDescent="0.3">
      <c r="A2" t="s">
        <v>20</v>
      </c>
      <c r="B2">
        <v>1</v>
      </c>
      <c r="C2">
        <v>800</v>
      </c>
      <c r="D2">
        <v>2900</v>
      </c>
    </row>
    <row r="3" spans="1:4" x14ac:dyDescent="0.3">
      <c r="A3" t="s">
        <v>21</v>
      </c>
      <c r="B3">
        <v>1</v>
      </c>
      <c r="C3">
        <v>600</v>
      </c>
      <c r="D3">
        <v>3300</v>
      </c>
    </row>
    <row r="4" spans="1:4" x14ac:dyDescent="0.3">
      <c r="A4" t="s">
        <v>22</v>
      </c>
      <c r="B4">
        <v>1</v>
      </c>
      <c r="C4">
        <v>300</v>
      </c>
      <c r="D4">
        <v>4000</v>
      </c>
    </row>
    <row r="5" spans="1:4" x14ac:dyDescent="0.3">
      <c r="A5" t="s">
        <v>23</v>
      </c>
      <c r="B5">
        <v>1</v>
      </c>
      <c r="C5">
        <v>500</v>
      </c>
      <c r="D5">
        <v>3200</v>
      </c>
    </row>
    <row r="6" spans="1:4" x14ac:dyDescent="0.3">
      <c r="A6" t="s">
        <v>24</v>
      </c>
      <c r="B6">
        <v>1</v>
      </c>
      <c r="C6">
        <v>350</v>
      </c>
      <c r="D6">
        <v>2900</v>
      </c>
    </row>
    <row r="7" spans="1:4" x14ac:dyDescent="0.3">
      <c r="A7" t="s">
        <v>25</v>
      </c>
      <c r="B7">
        <v>1</v>
      </c>
      <c r="C7">
        <v>400</v>
      </c>
      <c r="D7">
        <v>5000</v>
      </c>
    </row>
    <row r="8" spans="1:4" x14ac:dyDescent="0.3">
      <c r="A8" t="s">
        <v>26</v>
      </c>
      <c r="B8">
        <v>1</v>
      </c>
      <c r="C8">
        <v>660</v>
      </c>
      <c r="D8">
        <v>4300</v>
      </c>
    </row>
    <row r="9" spans="1:4" x14ac:dyDescent="0.3">
      <c r="A9" t="s">
        <v>27</v>
      </c>
      <c r="B9">
        <v>1</v>
      </c>
      <c r="C9">
        <v>550</v>
      </c>
      <c r="D9">
        <v>3900</v>
      </c>
    </row>
    <row r="10" spans="1:4" x14ac:dyDescent="0.3">
      <c r="A10" t="s">
        <v>28</v>
      </c>
      <c r="B10">
        <v>1</v>
      </c>
      <c r="C10">
        <v>430</v>
      </c>
      <c r="D10">
        <v>2500</v>
      </c>
    </row>
    <row r="11" spans="1:4" x14ac:dyDescent="0.3">
      <c r="A11" t="s">
        <v>29</v>
      </c>
      <c r="B11">
        <v>1</v>
      </c>
      <c r="C11">
        <v>390</v>
      </c>
      <c r="D11">
        <v>4500</v>
      </c>
    </row>
    <row r="12" spans="1:4" x14ac:dyDescent="0.3">
      <c r="A12" t="s">
        <v>30</v>
      </c>
      <c r="B12">
        <v>1</v>
      </c>
      <c r="C12">
        <v>300</v>
      </c>
      <c r="D12">
        <v>5000</v>
      </c>
    </row>
    <row r="13" spans="1:4" x14ac:dyDescent="0.3">
      <c r="A13" t="s">
        <v>31</v>
      </c>
      <c r="B13">
        <v>1</v>
      </c>
      <c r="C13">
        <v>1100</v>
      </c>
      <c r="D13">
        <v>3000</v>
      </c>
    </row>
    <row r="14" spans="1:4" x14ac:dyDescent="0.3">
      <c r="A14" t="s">
        <v>32</v>
      </c>
      <c r="B14">
        <v>1</v>
      </c>
      <c r="C14">
        <v>1300</v>
      </c>
      <c r="D14">
        <v>4500</v>
      </c>
    </row>
    <row r="15" spans="1:4" x14ac:dyDescent="0.3">
      <c r="A15" t="s">
        <v>20</v>
      </c>
      <c r="B15">
        <v>2</v>
      </c>
      <c r="C15">
        <v>700</v>
      </c>
      <c r="D15">
        <v>2800</v>
      </c>
    </row>
    <row r="16" spans="1:4" x14ac:dyDescent="0.3">
      <c r="A16" t="s">
        <v>21</v>
      </c>
      <c r="B16">
        <v>2</v>
      </c>
      <c r="C16">
        <v>550</v>
      </c>
      <c r="D16">
        <v>3400</v>
      </c>
    </row>
    <row r="17" spans="1:4" x14ac:dyDescent="0.3">
      <c r="A17" t="s">
        <v>22</v>
      </c>
      <c r="B17">
        <v>2</v>
      </c>
      <c r="C17">
        <v>250</v>
      </c>
      <c r="D17">
        <v>3900</v>
      </c>
    </row>
    <row r="18" spans="1:4" x14ac:dyDescent="0.3">
      <c r="A18" t="s">
        <v>23</v>
      </c>
      <c r="B18">
        <v>2</v>
      </c>
      <c r="C18">
        <v>475</v>
      </c>
      <c r="D18">
        <v>3150</v>
      </c>
    </row>
    <row r="19" spans="1:4" x14ac:dyDescent="0.3">
      <c r="A19" t="s">
        <v>24</v>
      </c>
      <c r="B19">
        <v>2</v>
      </c>
      <c r="C19">
        <v>325</v>
      </c>
      <c r="D19">
        <v>4500</v>
      </c>
    </row>
    <row r="20" spans="1:4" x14ac:dyDescent="0.3">
      <c r="A20" t="s">
        <v>25</v>
      </c>
      <c r="B20">
        <v>2</v>
      </c>
      <c r="C20">
        <v>380</v>
      </c>
      <c r="D20">
        <v>4700</v>
      </c>
    </row>
    <row r="21" spans="1:4" x14ac:dyDescent="0.3">
      <c r="A21" t="s">
        <v>26</v>
      </c>
      <c r="B21">
        <v>2</v>
      </c>
      <c r="C21">
        <v>660</v>
      </c>
      <c r="D21">
        <v>4400</v>
      </c>
    </row>
    <row r="22" spans="1:4" x14ac:dyDescent="0.3">
      <c r="A22" t="s">
        <v>27</v>
      </c>
      <c r="B22">
        <v>2</v>
      </c>
      <c r="C22">
        <v>540</v>
      </c>
      <c r="D22">
        <v>4000</v>
      </c>
    </row>
    <row r="23" spans="1:4" x14ac:dyDescent="0.3">
      <c r="A23" t="s">
        <v>28</v>
      </c>
      <c r="B23">
        <v>2</v>
      </c>
      <c r="C23">
        <v>420</v>
      </c>
      <c r="D23">
        <v>2700</v>
      </c>
    </row>
    <row r="24" spans="1:4" x14ac:dyDescent="0.3">
      <c r="A24" t="s">
        <v>29</v>
      </c>
      <c r="B24">
        <v>2</v>
      </c>
      <c r="C24">
        <v>380</v>
      </c>
      <c r="D24">
        <v>4300</v>
      </c>
    </row>
    <row r="25" spans="1:4" x14ac:dyDescent="0.3">
      <c r="A25" t="s">
        <v>30</v>
      </c>
      <c r="B25">
        <v>2</v>
      </c>
      <c r="C25">
        <v>300</v>
      </c>
      <c r="D25">
        <v>5100</v>
      </c>
    </row>
    <row r="26" spans="1:4" x14ac:dyDescent="0.3">
      <c r="A26" t="s">
        <v>31</v>
      </c>
      <c r="B26">
        <v>2</v>
      </c>
      <c r="C26">
        <v>1000</v>
      </c>
      <c r="D26">
        <v>3100</v>
      </c>
    </row>
    <row r="27" spans="1:4" x14ac:dyDescent="0.3">
      <c r="A27" t="s">
        <v>32</v>
      </c>
      <c r="B27">
        <v>2</v>
      </c>
      <c r="C27">
        <v>1250</v>
      </c>
      <c r="D27">
        <v>4300</v>
      </c>
    </row>
    <row r="28" spans="1:4" x14ac:dyDescent="0.3">
      <c r="A28" t="s">
        <v>20</v>
      </c>
      <c r="B28">
        <v>3</v>
      </c>
      <c r="C28">
        <v>800</v>
      </c>
      <c r="D28">
        <v>2900</v>
      </c>
    </row>
    <row r="29" spans="1:4" x14ac:dyDescent="0.3">
      <c r="A29" t="s">
        <v>21</v>
      </c>
      <c r="B29">
        <v>3</v>
      </c>
      <c r="C29">
        <v>600</v>
      </c>
      <c r="D29">
        <v>3300</v>
      </c>
    </row>
    <row r="30" spans="1:4" x14ac:dyDescent="0.3">
      <c r="A30" t="s">
        <v>22</v>
      </c>
      <c r="B30">
        <v>3</v>
      </c>
      <c r="C30">
        <v>300</v>
      </c>
      <c r="D30">
        <v>4000</v>
      </c>
    </row>
    <row r="31" spans="1:4" x14ac:dyDescent="0.3">
      <c r="A31" t="s">
        <v>23</v>
      </c>
      <c r="B31">
        <v>3</v>
      </c>
      <c r="C31">
        <v>500</v>
      </c>
      <c r="D31">
        <v>3200</v>
      </c>
    </row>
    <row r="32" spans="1:4" x14ac:dyDescent="0.3">
      <c r="A32" t="s">
        <v>24</v>
      </c>
      <c r="B32">
        <v>3</v>
      </c>
      <c r="C32">
        <v>350</v>
      </c>
      <c r="D32">
        <v>2900</v>
      </c>
    </row>
    <row r="33" spans="1:4" x14ac:dyDescent="0.3">
      <c r="A33" t="s">
        <v>25</v>
      </c>
      <c r="B33">
        <v>3</v>
      </c>
      <c r="C33">
        <v>400</v>
      </c>
      <c r="D33">
        <v>5000</v>
      </c>
    </row>
    <row r="34" spans="1:4" x14ac:dyDescent="0.3">
      <c r="A34" t="s">
        <v>26</v>
      </c>
      <c r="B34">
        <v>3</v>
      </c>
      <c r="C34">
        <v>660</v>
      </c>
      <c r="D34">
        <v>4300</v>
      </c>
    </row>
    <row r="35" spans="1:4" x14ac:dyDescent="0.3">
      <c r="A35" t="s">
        <v>27</v>
      </c>
      <c r="B35">
        <v>3</v>
      </c>
      <c r="C35">
        <v>550</v>
      </c>
      <c r="D35">
        <v>3900</v>
      </c>
    </row>
    <row r="36" spans="1:4" x14ac:dyDescent="0.3">
      <c r="A36" t="s">
        <v>28</v>
      </c>
      <c r="B36">
        <v>3</v>
      </c>
      <c r="C36">
        <v>430</v>
      </c>
      <c r="D36">
        <v>2500</v>
      </c>
    </row>
    <row r="37" spans="1:4" x14ac:dyDescent="0.3">
      <c r="A37" t="s">
        <v>29</v>
      </c>
      <c r="B37">
        <v>3</v>
      </c>
      <c r="C37">
        <v>390</v>
      </c>
      <c r="D37">
        <v>4500</v>
      </c>
    </row>
    <row r="38" spans="1:4" x14ac:dyDescent="0.3">
      <c r="A38" t="s">
        <v>30</v>
      </c>
      <c r="B38">
        <v>3</v>
      </c>
      <c r="C38">
        <v>300</v>
      </c>
      <c r="D38">
        <v>5000</v>
      </c>
    </row>
    <row r="39" spans="1:4" x14ac:dyDescent="0.3">
      <c r="A39" t="s">
        <v>31</v>
      </c>
      <c r="B39">
        <v>3</v>
      </c>
      <c r="C39">
        <v>1100</v>
      </c>
      <c r="D39">
        <v>3000</v>
      </c>
    </row>
    <row r="40" spans="1:4" x14ac:dyDescent="0.3">
      <c r="A40" t="s">
        <v>32</v>
      </c>
      <c r="B40">
        <v>3</v>
      </c>
      <c r="C40">
        <v>1300</v>
      </c>
      <c r="D40">
        <v>4500</v>
      </c>
    </row>
    <row r="41" spans="1:4" x14ac:dyDescent="0.3">
      <c r="A41" t="s">
        <v>20</v>
      </c>
      <c r="B41">
        <v>4</v>
      </c>
      <c r="C41">
        <v>700</v>
      </c>
      <c r="D41">
        <v>2800</v>
      </c>
    </row>
    <row r="42" spans="1:4" x14ac:dyDescent="0.3">
      <c r="A42" t="s">
        <v>21</v>
      </c>
      <c r="B42">
        <v>4</v>
      </c>
      <c r="C42">
        <v>550</v>
      </c>
      <c r="D42">
        <v>3400</v>
      </c>
    </row>
    <row r="43" spans="1:4" x14ac:dyDescent="0.3">
      <c r="A43" t="s">
        <v>22</v>
      </c>
      <c r="B43">
        <v>4</v>
      </c>
      <c r="C43">
        <v>250</v>
      </c>
      <c r="D43">
        <v>3900</v>
      </c>
    </row>
    <row r="44" spans="1:4" x14ac:dyDescent="0.3">
      <c r="A44" t="s">
        <v>23</v>
      </c>
      <c r="B44">
        <v>4</v>
      </c>
      <c r="C44">
        <v>475</v>
      </c>
      <c r="D44">
        <v>3150</v>
      </c>
    </row>
    <row r="45" spans="1:4" x14ac:dyDescent="0.3">
      <c r="A45" t="s">
        <v>24</v>
      </c>
      <c r="B45">
        <v>4</v>
      </c>
      <c r="C45">
        <v>325</v>
      </c>
      <c r="D45">
        <v>4500</v>
      </c>
    </row>
    <row r="46" spans="1:4" x14ac:dyDescent="0.3">
      <c r="A46" t="s">
        <v>25</v>
      </c>
      <c r="B46">
        <v>4</v>
      </c>
      <c r="C46">
        <v>380</v>
      </c>
      <c r="D46">
        <v>4700</v>
      </c>
    </row>
    <row r="47" spans="1:4" x14ac:dyDescent="0.3">
      <c r="A47" t="s">
        <v>26</v>
      </c>
      <c r="B47">
        <v>4</v>
      </c>
      <c r="C47">
        <v>660</v>
      </c>
      <c r="D47">
        <v>4400</v>
      </c>
    </row>
    <row r="48" spans="1:4" x14ac:dyDescent="0.3">
      <c r="A48" t="s">
        <v>27</v>
      </c>
      <c r="B48">
        <v>4</v>
      </c>
      <c r="C48">
        <v>540</v>
      </c>
      <c r="D48">
        <v>4000</v>
      </c>
    </row>
    <row r="49" spans="1:4" x14ac:dyDescent="0.3">
      <c r="A49" t="s">
        <v>28</v>
      </c>
      <c r="B49">
        <v>4</v>
      </c>
      <c r="C49">
        <v>420</v>
      </c>
      <c r="D49">
        <v>2700</v>
      </c>
    </row>
    <row r="50" spans="1:4" x14ac:dyDescent="0.3">
      <c r="A50" t="s">
        <v>29</v>
      </c>
      <c r="B50">
        <v>4</v>
      </c>
      <c r="C50">
        <v>380</v>
      </c>
      <c r="D50">
        <v>4300</v>
      </c>
    </row>
    <row r="51" spans="1:4" x14ac:dyDescent="0.3">
      <c r="A51" t="s">
        <v>30</v>
      </c>
      <c r="B51">
        <v>4</v>
      </c>
      <c r="C51">
        <v>300</v>
      </c>
      <c r="D51">
        <v>5100</v>
      </c>
    </row>
    <row r="52" spans="1:4" x14ac:dyDescent="0.3">
      <c r="A52" t="s">
        <v>31</v>
      </c>
      <c r="B52">
        <v>4</v>
      </c>
      <c r="C52">
        <v>1000</v>
      </c>
      <c r="D52">
        <v>3100</v>
      </c>
    </row>
    <row r="53" spans="1:4" x14ac:dyDescent="0.3">
      <c r="A53" t="s">
        <v>32</v>
      </c>
      <c r="B53">
        <v>4</v>
      </c>
      <c r="C53">
        <v>1250</v>
      </c>
      <c r="D53">
        <v>4300</v>
      </c>
    </row>
    <row r="54" spans="1:4" x14ac:dyDescent="0.3">
      <c r="A54" t="s">
        <v>20</v>
      </c>
      <c r="B54">
        <v>5</v>
      </c>
      <c r="C54">
        <v>800</v>
      </c>
      <c r="D54">
        <v>2900</v>
      </c>
    </row>
    <row r="55" spans="1:4" x14ac:dyDescent="0.3">
      <c r="A55" t="s">
        <v>21</v>
      </c>
      <c r="B55">
        <v>5</v>
      </c>
      <c r="C55">
        <v>600</v>
      </c>
      <c r="D55">
        <v>3300</v>
      </c>
    </row>
    <row r="56" spans="1:4" x14ac:dyDescent="0.3">
      <c r="A56" t="s">
        <v>22</v>
      </c>
      <c r="B56">
        <v>5</v>
      </c>
      <c r="C56">
        <v>300</v>
      </c>
      <c r="D56">
        <v>4000</v>
      </c>
    </row>
    <row r="57" spans="1:4" x14ac:dyDescent="0.3">
      <c r="A57" t="s">
        <v>23</v>
      </c>
      <c r="B57">
        <v>5</v>
      </c>
      <c r="C57">
        <v>500</v>
      </c>
      <c r="D57">
        <v>3200</v>
      </c>
    </row>
    <row r="58" spans="1:4" x14ac:dyDescent="0.3">
      <c r="A58" t="s">
        <v>24</v>
      </c>
      <c r="B58">
        <v>5</v>
      </c>
      <c r="C58">
        <v>350</v>
      </c>
      <c r="D58">
        <v>2900</v>
      </c>
    </row>
    <row r="59" spans="1:4" x14ac:dyDescent="0.3">
      <c r="A59" t="s">
        <v>25</v>
      </c>
      <c r="B59">
        <v>5</v>
      </c>
      <c r="C59">
        <v>400</v>
      </c>
      <c r="D59">
        <v>5000</v>
      </c>
    </row>
    <row r="60" spans="1:4" x14ac:dyDescent="0.3">
      <c r="A60" t="s">
        <v>26</v>
      </c>
      <c r="B60">
        <v>5</v>
      </c>
      <c r="C60">
        <v>660</v>
      </c>
      <c r="D60">
        <v>4300</v>
      </c>
    </row>
    <row r="61" spans="1:4" x14ac:dyDescent="0.3">
      <c r="A61" t="s">
        <v>27</v>
      </c>
      <c r="B61">
        <v>5</v>
      </c>
      <c r="C61">
        <v>550</v>
      </c>
      <c r="D61">
        <v>3900</v>
      </c>
    </row>
    <row r="62" spans="1:4" x14ac:dyDescent="0.3">
      <c r="A62" t="s">
        <v>28</v>
      </c>
      <c r="B62">
        <v>5</v>
      </c>
      <c r="C62">
        <v>430</v>
      </c>
      <c r="D62">
        <v>2500</v>
      </c>
    </row>
    <row r="63" spans="1:4" x14ac:dyDescent="0.3">
      <c r="A63" t="s">
        <v>29</v>
      </c>
      <c r="B63">
        <v>5</v>
      </c>
      <c r="C63">
        <v>390</v>
      </c>
      <c r="D63">
        <v>4500</v>
      </c>
    </row>
    <row r="64" spans="1:4" x14ac:dyDescent="0.3">
      <c r="A64" t="s">
        <v>30</v>
      </c>
      <c r="B64">
        <v>5</v>
      </c>
      <c r="C64">
        <v>300</v>
      </c>
      <c r="D64">
        <v>5000</v>
      </c>
    </row>
    <row r="65" spans="1:4" x14ac:dyDescent="0.3">
      <c r="A65" t="s">
        <v>31</v>
      </c>
      <c r="B65">
        <v>5</v>
      </c>
      <c r="C65">
        <v>1100</v>
      </c>
      <c r="D65">
        <v>3000</v>
      </c>
    </row>
    <row r="66" spans="1:4" x14ac:dyDescent="0.3">
      <c r="A66" t="s">
        <v>32</v>
      </c>
      <c r="B66">
        <v>5</v>
      </c>
      <c r="C66">
        <v>1300</v>
      </c>
      <c r="D66">
        <v>4500</v>
      </c>
    </row>
    <row r="67" spans="1:4" x14ac:dyDescent="0.3">
      <c r="A67" t="s">
        <v>20</v>
      </c>
      <c r="B67">
        <v>6</v>
      </c>
      <c r="C67">
        <v>700</v>
      </c>
      <c r="D67">
        <v>2800</v>
      </c>
    </row>
    <row r="68" spans="1:4" x14ac:dyDescent="0.3">
      <c r="A68" t="s">
        <v>21</v>
      </c>
      <c r="B68">
        <v>6</v>
      </c>
      <c r="C68">
        <v>550</v>
      </c>
      <c r="D68">
        <v>3400</v>
      </c>
    </row>
    <row r="69" spans="1:4" x14ac:dyDescent="0.3">
      <c r="A69" t="s">
        <v>22</v>
      </c>
      <c r="B69">
        <v>6</v>
      </c>
      <c r="C69">
        <v>250</v>
      </c>
      <c r="D69">
        <v>3900</v>
      </c>
    </row>
    <row r="70" spans="1:4" x14ac:dyDescent="0.3">
      <c r="A70" t="s">
        <v>23</v>
      </c>
      <c r="B70">
        <v>6</v>
      </c>
      <c r="C70">
        <v>475</v>
      </c>
      <c r="D70">
        <v>3150</v>
      </c>
    </row>
    <row r="71" spans="1:4" x14ac:dyDescent="0.3">
      <c r="A71" t="s">
        <v>24</v>
      </c>
      <c r="B71">
        <v>6</v>
      </c>
      <c r="C71">
        <v>325</v>
      </c>
      <c r="D71">
        <v>4500</v>
      </c>
    </row>
    <row r="72" spans="1:4" x14ac:dyDescent="0.3">
      <c r="A72" t="s">
        <v>25</v>
      </c>
      <c r="B72">
        <v>6</v>
      </c>
      <c r="C72">
        <v>380</v>
      </c>
      <c r="D72">
        <v>4700</v>
      </c>
    </row>
    <row r="73" spans="1:4" x14ac:dyDescent="0.3">
      <c r="A73" t="s">
        <v>26</v>
      </c>
      <c r="B73">
        <v>6</v>
      </c>
      <c r="C73">
        <v>660</v>
      </c>
      <c r="D73">
        <v>4400</v>
      </c>
    </row>
    <row r="74" spans="1:4" x14ac:dyDescent="0.3">
      <c r="A74" t="s">
        <v>27</v>
      </c>
      <c r="B74">
        <v>6</v>
      </c>
      <c r="C74">
        <v>540</v>
      </c>
      <c r="D74">
        <v>4000</v>
      </c>
    </row>
    <row r="75" spans="1:4" x14ac:dyDescent="0.3">
      <c r="A75" t="s">
        <v>28</v>
      </c>
      <c r="B75">
        <v>6</v>
      </c>
      <c r="C75">
        <v>420</v>
      </c>
      <c r="D75">
        <v>2700</v>
      </c>
    </row>
    <row r="76" spans="1:4" x14ac:dyDescent="0.3">
      <c r="A76" t="s">
        <v>29</v>
      </c>
      <c r="B76">
        <v>6</v>
      </c>
      <c r="C76">
        <v>380</v>
      </c>
      <c r="D76">
        <v>4300</v>
      </c>
    </row>
    <row r="77" spans="1:4" x14ac:dyDescent="0.3">
      <c r="A77" t="s">
        <v>30</v>
      </c>
      <c r="B77">
        <v>6</v>
      </c>
      <c r="C77">
        <v>300</v>
      </c>
      <c r="D77">
        <v>5100</v>
      </c>
    </row>
    <row r="78" spans="1:4" x14ac:dyDescent="0.3">
      <c r="A78" t="s">
        <v>31</v>
      </c>
      <c r="B78">
        <v>6</v>
      </c>
      <c r="C78">
        <v>1000</v>
      </c>
      <c r="D78">
        <v>3100</v>
      </c>
    </row>
    <row r="79" spans="1:4" x14ac:dyDescent="0.3">
      <c r="A79" t="s">
        <v>32</v>
      </c>
      <c r="B79">
        <v>6</v>
      </c>
      <c r="C79">
        <v>1250</v>
      </c>
      <c r="D79">
        <v>4300</v>
      </c>
    </row>
    <row r="80" spans="1:4" x14ac:dyDescent="0.3">
      <c r="A80" t="s">
        <v>20</v>
      </c>
      <c r="B80">
        <v>7</v>
      </c>
      <c r="C80">
        <v>800</v>
      </c>
      <c r="D80">
        <v>2900</v>
      </c>
    </row>
    <row r="81" spans="1:4" x14ac:dyDescent="0.3">
      <c r="A81" t="s">
        <v>21</v>
      </c>
      <c r="B81">
        <v>7</v>
      </c>
      <c r="C81">
        <v>600</v>
      </c>
      <c r="D81">
        <v>3300</v>
      </c>
    </row>
    <row r="82" spans="1:4" x14ac:dyDescent="0.3">
      <c r="A82" t="s">
        <v>22</v>
      </c>
      <c r="B82">
        <v>7</v>
      </c>
      <c r="C82">
        <v>300</v>
      </c>
      <c r="D82">
        <v>4000</v>
      </c>
    </row>
    <row r="83" spans="1:4" x14ac:dyDescent="0.3">
      <c r="A83" t="s">
        <v>23</v>
      </c>
      <c r="B83">
        <v>7</v>
      </c>
      <c r="C83">
        <v>500</v>
      </c>
      <c r="D83">
        <v>3200</v>
      </c>
    </row>
    <row r="84" spans="1:4" x14ac:dyDescent="0.3">
      <c r="A84" t="s">
        <v>24</v>
      </c>
      <c r="B84">
        <v>7</v>
      </c>
      <c r="C84">
        <v>350</v>
      </c>
      <c r="D84">
        <v>2900</v>
      </c>
    </row>
    <row r="85" spans="1:4" x14ac:dyDescent="0.3">
      <c r="A85" t="s">
        <v>25</v>
      </c>
      <c r="B85">
        <v>7</v>
      </c>
      <c r="C85">
        <v>400</v>
      </c>
      <c r="D85">
        <v>5000</v>
      </c>
    </row>
    <row r="86" spans="1:4" x14ac:dyDescent="0.3">
      <c r="A86" t="s">
        <v>26</v>
      </c>
      <c r="B86">
        <v>7</v>
      </c>
      <c r="C86">
        <v>660</v>
      </c>
      <c r="D86">
        <v>4300</v>
      </c>
    </row>
    <row r="87" spans="1:4" x14ac:dyDescent="0.3">
      <c r="A87" t="s">
        <v>27</v>
      </c>
      <c r="B87">
        <v>7</v>
      </c>
      <c r="C87">
        <v>550</v>
      </c>
      <c r="D87">
        <v>3900</v>
      </c>
    </row>
    <row r="88" spans="1:4" x14ac:dyDescent="0.3">
      <c r="A88" t="s">
        <v>28</v>
      </c>
      <c r="B88">
        <v>7</v>
      </c>
      <c r="C88">
        <v>430</v>
      </c>
      <c r="D88">
        <v>2500</v>
      </c>
    </row>
    <row r="89" spans="1:4" x14ac:dyDescent="0.3">
      <c r="A89" t="s">
        <v>29</v>
      </c>
      <c r="B89">
        <v>7</v>
      </c>
      <c r="C89">
        <v>390</v>
      </c>
      <c r="D89">
        <v>4500</v>
      </c>
    </row>
    <row r="90" spans="1:4" x14ac:dyDescent="0.3">
      <c r="A90" t="s">
        <v>30</v>
      </c>
      <c r="B90">
        <v>7</v>
      </c>
      <c r="C90">
        <v>300</v>
      </c>
      <c r="D90">
        <v>5000</v>
      </c>
    </row>
    <row r="91" spans="1:4" x14ac:dyDescent="0.3">
      <c r="A91" t="s">
        <v>31</v>
      </c>
      <c r="B91">
        <v>7</v>
      </c>
      <c r="C91">
        <v>1100</v>
      </c>
      <c r="D91">
        <v>3000</v>
      </c>
    </row>
    <row r="92" spans="1:4" x14ac:dyDescent="0.3">
      <c r="A92" t="s">
        <v>32</v>
      </c>
      <c r="B92">
        <v>7</v>
      </c>
      <c r="C92">
        <v>1300</v>
      </c>
      <c r="D92">
        <v>4500</v>
      </c>
    </row>
    <row r="93" spans="1:4" x14ac:dyDescent="0.3">
      <c r="A93" t="s">
        <v>20</v>
      </c>
      <c r="B93">
        <v>8</v>
      </c>
      <c r="C93">
        <v>700</v>
      </c>
      <c r="D93">
        <v>2800</v>
      </c>
    </row>
    <row r="94" spans="1:4" x14ac:dyDescent="0.3">
      <c r="A94" t="s">
        <v>21</v>
      </c>
      <c r="B94">
        <v>8</v>
      </c>
      <c r="C94">
        <v>550</v>
      </c>
      <c r="D94">
        <v>3400</v>
      </c>
    </row>
    <row r="95" spans="1:4" x14ac:dyDescent="0.3">
      <c r="A95" t="s">
        <v>22</v>
      </c>
      <c r="B95">
        <v>8</v>
      </c>
      <c r="C95">
        <v>250</v>
      </c>
      <c r="D95">
        <v>3900</v>
      </c>
    </row>
    <row r="96" spans="1:4" x14ac:dyDescent="0.3">
      <c r="A96" t="s">
        <v>23</v>
      </c>
      <c r="B96">
        <v>8</v>
      </c>
      <c r="C96">
        <v>475</v>
      </c>
      <c r="D96">
        <v>3150</v>
      </c>
    </row>
    <row r="97" spans="1:4" x14ac:dyDescent="0.3">
      <c r="A97" t="s">
        <v>24</v>
      </c>
      <c r="B97">
        <v>8</v>
      </c>
      <c r="C97">
        <v>325</v>
      </c>
      <c r="D97">
        <v>4500</v>
      </c>
    </row>
    <row r="98" spans="1:4" x14ac:dyDescent="0.3">
      <c r="A98" t="s">
        <v>25</v>
      </c>
      <c r="B98">
        <v>8</v>
      </c>
      <c r="C98">
        <v>380</v>
      </c>
      <c r="D98">
        <v>4700</v>
      </c>
    </row>
    <row r="99" spans="1:4" x14ac:dyDescent="0.3">
      <c r="A99" t="s">
        <v>26</v>
      </c>
      <c r="B99">
        <v>8</v>
      </c>
      <c r="C99">
        <v>660</v>
      </c>
      <c r="D99">
        <v>4400</v>
      </c>
    </row>
    <row r="100" spans="1:4" x14ac:dyDescent="0.3">
      <c r="A100" t="s">
        <v>27</v>
      </c>
      <c r="B100">
        <v>8</v>
      </c>
      <c r="C100">
        <v>540</v>
      </c>
      <c r="D100">
        <v>4000</v>
      </c>
    </row>
    <row r="101" spans="1:4" x14ac:dyDescent="0.3">
      <c r="A101" t="s">
        <v>28</v>
      </c>
      <c r="B101">
        <v>8</v>
      </c>
      <c r="C101">
        <v>420</v>
      </c>
      <c r="D101">
        <v>2700</v>
      </c>
    </row>
    <row r="102" spans="1:4" x14ac:dyDescent="0.3">
      <c r="A102" t="s">
        <v>29</v>
      </c>
      <c r="B102">
        <v>8</v>
      </c>
      <c r="C102">
        <v>380</v>
      </c>
      <c r="D102">
        <v>4300</v>
      </c>
    </row>
    <row r="103" spans="1:4" x14ac:dyDescent="0.3">
      <c r="A103" t="s">
        <v>30</v>
      </c>
      <c r="B103">
        <v>8</v>
      </c>
      <c r="C103">
        <v>300</v>
      </c>
      <c r="D103">
        <v>5100</v>
      </c>
    </row>
    <row r="104" spans="1:4" x14ac:dyDescent="0.3">
      <c r="A104" t="s">
        <v>31</v>
      </c>
      <c r="B104">
        <v>8</v>
      </c>
      <c r="C104">
        <v>1000</v>
      </c>
      <c r="D104">
        <v>3100</v>
      </c>
    </row>
    <row r="105" spans="1:4" x14ac:dyDescent="0.3">
      <c r="A105" t="s">
        <v>32</v>
      </c>
      <c r="B105">
        <v>8</v>
      </c>
      <c r="C105">
        <v>1250</v>
      </c>
      <c r="D105">
        <v>4300</v>
      </c>
    </row>
    <row r="106" spans="1:4" x14ac:dyDescent="0.3">
      <c r="A106" t="s">
        <v>20</v>
      </c>
      <c r="B106">
        <v>9</v>
      </c>
      <c r="C106">
        <v>800</v>
      </c>
      <c r="D106">
        <v>2900</v>
      </c>
    </row>
    <row r="107" spans="1:4" x14ac:dyDescent="0.3">
      <c r="A107" t="s">
        <v>21</v>
      </c>
      <c r="B107">
        <v>9</v>
      </c>
      <c r="C107">
        <v>600</v>
      </c>
      <c r="D107">
        <v>3300</v>
      </c>
    </row>
    <row r="108" spans="1:4" x14ac:dyDescent="0.3">
      <c r="A108" t="s">
        <v>22</v>
      </c>
      <c r="B108">
        <v>9</v>
      </c>
      <c r="C108">
        <v>300</v>
      </c>
      <c r="D108">
        <v>4000</v>
      </c>
    </row>
    <row r="109" spans="1:4" x14ac:dyDescent="0.3">
      <c r="A109" t="s">
        <v>23</v>
      </c>
      <c r="B109">
        <v>9</v>
      </c>
      <c r="C109">
        <v>500</v>
      </c>
      <c r="D109">
        <v>3200</v>
      </c>
    </row>
    <row r="110" spans="1:4" x14ac:dyDescent="0.3">
      <c r="A110" t="s">
        <v>24</v>
      </c>
      <c r="B110">
        <v>9</v>
      </c>
      <c r="C110">
        <v>350</v>
      </c>
      <c r="D110">
        <v>2900</v>
      </c>
    </row>
    <row r="111" spans="1:4" x14ac:dyDescent="0.3">
      <c r="A111" t="s">
        <v>25</v>
      </c>
      <c r="B111">
        <v>9</v>
      </c>
      <c r="C111">
        <v>400</v>
      </c>
      <c r="D111">
        <v>5000</v>
      </c>
    </row>
    <row r="112" spans="1:4" x14ac:dyDescent="0.3">
      <c r="A112" t="s">
        <v>26</v>
      </c>
      <c r="B112">
        <v>9</v>
      </c>
      <c r="C112">
        <v>660</v>
      </c>
      <c r="D112">
        <v>4300</v>
      </c>
    </row>
    <row r="113" spans="1:4" x14ac:dyDescent="0.3">
      <c r="A113" t="s">
        <v>27</v>
      </c>
      <c r="B113">
        <v>9</v>
      </c>
      <c r="C113">
        <v>550</v>
      </c>
      <c r="D113">
        <v>3900</v>
      </c>
    </row>
    <row r="114" spans="1:4" x14ac:dyDescent="0.3">
      <c r="A114" t="s">
        <v>28</v>
      </c>
      <c r="B114">
        <v>9</v>
      </c>
      <c r="C114">
        <v>430</v>
      </c>
      <c r="D114">
        <v>2500</v>
      </c>
    </row>
    <row r="115" spans="1:4" x14ac:dyDescent="0.3">
      <c r="A115" t="s">
        <v>29</v>
      </c>
      <c r="B115">
        <v>9</v>
      </c>
      <c r="C115">
        <v>390</v>
      </c>
      <c r="D115">
        <v>4500</v>
      </c>
    </row>
    <row r="116" spans="1:4" x14ac:dyDescent="0.3">
      <c r="A116" t="s">
        <v>30</v>
      </c>
      <c r="B116">
        <v>9</v>
      </c>
      <c r="C116">
        <v>300</v>
      </c>
      <c r="D116">
        <v>5000</v>
      </c>
    </row>
    <row r="117" spans="1:4" x14ac:dyDescent="0.3">
      <c r="A117" t="s">
        <v>31</v>
      </c>
      <c r="B117">
        <v>9</v>
      </c>
      <c r="C117">
        <v>1100</v>
      </c>
      <c r="D117">
        <v>3000</v>
      </c>
    </row>
    <row r="118" spans="1:4" x14ac:dyDescent="0.3">
      <c r="A118" t="s">
        <v>32</v>
      </c>
      <c r="B118">
        <v>9</v>
      </c>
      <c r="C118">
        <v>1300</v>
      </c>
      <c r="D118">
        <v>4500</v>
      </c>
    </row>
    <row r="119" spans="1:4" x14ac:dyDescent="0.3">
      <c r="A119" t="s">
        <v>20</v>
      </c>
      <c r="B119">
        <v>10</v>
      </c>
      <c r="C119">
        <v>700</v>
      </c>
      <c r="D119">
        <v>2800</v>
      </c>
    </row>
    <row r="120" spans="1:4" x14ac:dyDescent="0.3">
      <c r="A120" t="s">
        <v>21</v>
      </c>
      <c r="B120">
        <v>10</v>
      </c>
      <c r="C120">
        <v>550</v>
      </c>
      <c r="D120">
        <v>3400</v>
      </c>
    </row>
    <row r="121" spans="1:4" x14ac:dyDescent="0.3">
      <c r="A121" t="s">
        <v>22</v>
      </c>
      <c r="B121">
        <v>10</v>
      </c>
      <c r="C121">
        <v>250</v>
      </c>
      <c r="D121">
        <v>3900</v>
      </c>
    </row>
    <row r="122" spans="1:4" x14ac:dyDescent="0.3">
      <c r="A122" t="s">
        <v>23</v>
      </c>
      <c r="B122">
        <v>10</v>
      </c>
      <c r="C122">
        <v>475</v>
      </c>
      <c r="D122">
        <v>3150</v>
      </c>
    </row>
    <row r="123" spans="1:4" x14ac:dyDescent="0.3">
      <c r="A123" t="s">
        <v>24</v>
      </c>
      <c r="B123">
        <v>10</v>
      </c>
      <c r="C123">
        <v>325</v>
      </c>
      <c r="D123">
        <v>4500</v>
      </c>
    </row>
    <row r="124" spans="1:4" x14ac:dyDescent="0.3">
      <c r="A124" t="s">
        <v>25</v>
      </c>
      <c r="B124">
        <v>10</v>
      </c>
      <c r="C124">
        <v>380</v>
      </c>
      <c r="D124">
        <v>4700</v>
      </c>
    </row>
    <row r="125" spans="1:4" x14ac:dyDescent="0.3">
      <c r="A125" t="s">
        <v>26</v>
      </c>
      <c r="B125">
        <v>10</v>
      </c>
      <c r="C125">
        <v>660</v>
      </c>
      <c r="D125">
        <v>4400</v>
      </c>
    </row>
    <row r="126" spans="1:4" x14ac:dyDescent="0.3">
      <c r="A126" t="s">
        <v>27</v>
      </c>
      <c r="B126">
        <v>10</v>
      </c>
      <c r="C126">
        <v>540</v>
      </c>
      <c r="D126">
        <v>4000</v>
      </c>
    </row>
    <row r="127" spans="1:4" x14ac:dyDescent="0.3">
      <c r="A127" t="s">
        <v>28</v>
      </c>
      <c r="B127">
        <v>10</v>
      </c>
      <c r="C127">
        <v>420</v>
      </c>
      <c r="D127">
        <v>2700</v>
      </c>
    </row>
    <row r="128" spans="1:4" x14ac:dyDescent="0.3">
      <c r="A128" t="s">
        <v>29</v>
      </c>
      <c r="B128">
        <v>10</v>
      </c>
      <c r="C128">
        <v>380</v>
      </c>
      <c r="D128">
        <v>4300</v>
      </c>
    </row>
    <row r="129" spans="1:4" x14ac:dyDescent="0.3">
      <c r="A129" t="s">
        <v>30</v>
      </c>
      <c r="B129">
        <v>10</v>
      </c>
      <c r="C129">
        <v>300</v>
      </c>
      <c r="D129">
        <v>5100</v>
      </c>
    </row>
    <row r="130" spans="1:4" x14ac:dyDescent="0.3">
      <c r="A130" t="s">
        <v>31</v>
      </c>
      <c r="B130">
        <v>10</v>
      </c>
      <c r="C130">
        <v>1000</v>
      </c>
      <c r="D130">
        <v>3100</v>
      </c>
    </row>
    <row r="131" spans="1:4" x14ac:dyDescent="0.3">
      <c r="A131" t="s">
        <v>32</v>
      </c>
      <c r="B131">
        <v>10</v>
      </c>
      <c r="C131">
        <v>1250</v>
      </c>
      <c r="D131">
        <v>4300</v>
      </c>
    </row>
    <row r="132" spans="1:4" x14ac:dyDescent="0.3">
      <c r="A132" t="s">
        <v>20</v>
      </c>
      <c r="B132">
        <v>11</v>
      </c>
      <c r="C132">
        <v>800</v>
      </c>
      <c r="D132">
        <v>2900</v>
      </c>
    </row>
    <row r="133" spans="1:4" x14ac:dyDescent="0.3">
      <c r="A133" t="s">
        <v>21</v>
      </c>
      <c r="B133">
        <v>11</v>
      </c>
      <c r="C133">
        <v>600</v>
      </c>
      <c r="D133">
        <v>3300</v>
      </c>
    </row>
    <row r="134" spans="1:4" x14ac:dyDescent="0.3">
      <c r="A134" t="s">
        <v>22</v>
      </c>
      <c r="B134">
        <v>11</v>
      </c>
      <c r="C134">
        <v>300</v>
      </c>
      <c r="D134">
        <v>4000</v>
      </c>
    </row>
    <row r="135" spans="1:4" x14ac:dyDescent="0.3">
      <c r="A135" t="s">
        <v>23</v>
      </c>
      <c r="B135">
        <v>11</v>
      </c>
      <c r="C135">
        <v>500</v>
      </c>
      <c r="D135">
        <v>3200</v>
      </c>
    </row>
    <row r="136" spans="1:4" x14ac:dyDescent="0.3">
      <c r="A136" t="s">
        <v>24</v>
      </c>
      <c r="B136">
        <v>11</v>
      </c>
      <c r="C136">
        <v>350</v>
      </c>
      <c r="D136">
        <v>2900</v>
      </c>
    </row>
    <row r="137" spans="1:4" x14ac:dyDescent="0.3">
      <c r="A137" t="s">
        <v>25</v>
      </c>
      <c r="B137">
        <v>11</v>
      </c>
      <c r="C137">
        <v>400</v>
      </c>
      <c r="D137">
        <v>5000</v>
      </c>
    </row>
    <row r="138" spans="1:4" x14ac:dyDescent="0.3">
      <c r="A138" t="s">
        <v>26</v>
      </c>
      <c r="B138">
        <v>11</v>
      </c>
      <c r="C138">
        <v>660</v>
      </c>
      <c r="D138">
        <v>4300</v>
      </c>
    </row>
    <row r="139" spans="1:4" x14ac:dyDescent="0.3">
      <c r="A139" t="s">
        <v>27</v>
      </c>
      <c r="B139">
        <v>11</v>
      </c>
      <c r="C139">
        <v>550</v>
      </c>
      <c r="D139">
        <v>3900</v>
      </c>
    </row>
    <row r="140" spans="1:4" x14ac:dyDescent="0.3">
      <c r="A140" t="s">
        <v>28</v>
      </c>
      <c r="B140">
        <v>11</v>
      </c>
      <c r="C140">
        <v>430</v>
      </c>
      <c r="D140">
        <v>2500</v>
      </c>
    </row>
    <row r="141" spans="1:4" x14ac:dyDescent="0.3">
      <c r="A141" t="s">
        <v>29</v>
      </c>
      <c r="B141">
        <v>11</v>
      </c>
      <c r="C141">
        <v>390</v>
      </c>
      <c r="D141">
        <v>4500</v>
      </c>
    </row>
    <row r="142" spans="1:4" x14ac:dyDescent="0.3">
      <c r="A142" t="s">
        <v>30</v>
      </c>
      <c r="B142">
        <v>11</v>
      </c>
      <c r="C142">
        <v>300</v>
      </c>
      <c r="D142">
        <v>5000</v>
      </c>
    </row>
    <row r="143" spans="1:4" x14ac:dyDescent="0.3">
      <c r="A143" t="s">
        <v>31</v>
      </c>
      <c r="B143">
        <v>11</v>
      </c>
      <c r="C143">
        <v>1100</v>
      </c>
      <c r="D143">
        <v>3000</v>
      </c>
    </row>
    <row r="144" spans="1:4" x14ac:dyDescent="0.3">
      <c r="A144" t="s">
        <v>32</v>
      </c>
      <c r="B144">
        <v>11</v>
      </c>
      <c r="C144">
        <v>1300</v>
      </c>
      <c r="D144">
        <v>4500</v>
      </c>
    </row>
    <row r="145" spans="1:4" x14ac:dyDescent="0.3">
      <c r="A145" t="s">
        <v>20</v>
      </c>
      <c r="B145">
        <v>12</v>
      </c>
      <c r="C145">
        <v>700</v>
      </c>
      <c r="D145">
        <v>2800</v>
      </c>
    </row>
    <row r="146" spans="1:4" x14ac:dyDescent="0.3">
      <c r="A146" t="s">
        <v>21</v>
      </c>
      <c r="B146">
        <v>12</v>
      </c>
      <c r="C146">
        <v>550</v>
      </c>
      <c r="D146">
        <v>3400</v>
      </c>
    </row>
    <row r="147" spans="1:4" x14ac:dyDescent="0.3">
      <c r="A147" t="s">
        <v>22</v>
      </c>
      <c r="B147">
        <v>12</v>
      </c>
      <c r="C147">
        <v>250</v>
      </c>
      <c r="D147">
        <v>3900</v>
      </c>
    </row>
    <row r="148" spans="1:4" x14ac:dyDescent="0.3">
      <c r="A148" t="s">
        <v>23</v>
      </c>
      <c r="B148">
        <v>12</v>
      </c>
      <c r="C148">
        <v>475</v>
      </c>
      <c r="D148">
        <v>3150</v>
      </c>
    </row>
    <row r="149" spans="1:4" x14ac:dyDescent="0.3">
      <c r="A149" t="s">
        <v>24</v>
      </c>
      <c r="B149">
        <v>12</v>
      </c>
      <c r="C149">
        <v>325</v>
      </c>
      <c r="D149">
        <v>4500</v>
      </c>
    </row>
    <row r="150" spans="1:4" x14ac:dyDescent="0.3">
      <c r="A150" t="s">
        <v>25</v>
      </c>
      <c r="B150">
        <v>12</v>
      </c>
      <c r="C150">
        <v>380</v>
      </c>
      <c r="D150">
        <v>4700</v>
      </c>
    </row>
    <row r="151" spans="1:4" x14ac:dyDescent="0.3">
      <c r="A151" t="s">
        <v>26</v>
      </c>
      <c r="B151">
        <v>12</v>
      </c>
      <c r="C151">
        <v>660</v>
      </c>
      <c r="D151">
        <v>4400</v>
      </c>
    </row>
    <row r="152" spans="1:4" x14ac:dyDescent="0.3">
      <c r="A152" t="s">
        <v>27</v>
      </c>
      <c r="B152">
        <v>12</v>
      </c>
      <c r="C152">
        <v>540</v>
      </c>
      <c r="D152">
        <v>4000</v>
      </c>
    </row>
    <row r="153" spans="1:4" x14ac:dyDescent="0.3">
      <c r="A153" t="s">
        <v>28</v>
      </c>
      <c r="B153">
        <v>12</v>
      </c>
      <c r="C153">
        <v>420</v>
      </c>
      <c r="D153">
        <v>2700</v>
      </c>
    </row>
    <row r="154" spans="1:4" x14ac:dyDescent="0.3">
      <c r="A154" t="s">
        <v>29</v>
      </c>
      <c r="B154">
        <v>12</v>
      </c>
      <c r="C154">
        <v>380</v>
      </c>
      <c r="D154">
        <v>4300</v>
      </c>
    </row>
    <row r="155" spans="1:4" x14ac:dyDescent="0.3">
      <c r="A155" t="s">
        <v>30</v>
      </c>
      <c r="B155">
        <v>12</v>
      </c>
      <c r="C155">
        <v>300</v>
      </c>
      <c r="D155">
        <v>5100</v>
      </c>
    </row>
    <row r="156" spans="1:4" x14ac:dyDescent="0.3">
      <c r="A156" t="s">
        <v>31</v>
      </c>
      <c r="B156">
        <v>12</v>
      </c>
      <c r="C156">
        <v>1000</v>
      </c>
      <c r="D156">
        <v>3100</v>
      </c>
    </row>
    <row r="157" spans="1:4" x14ac:dyDescent="0.3">
      <c r="A157" t="s">
        <v>32</v>
      </c>
      <c r="B157">
        <v>12</v>
      </c>
      <c r="C157">
        <v>1250</v>
      </c>
      <c r="D157">
        <v>4300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DBC6-AD3D-4F17-9019-589EC5235432}">
  <dimension ref="A1:H30"/>
  <sheetViews>
    <sheetView topLeftCell="A5" workbookViewId="0">
      <selection activeCell="A18" sqref="A18:D30"/>
    </sheetView>
  </sheetViews>
  <sheetFormatPr defaultRowHeight="14.4" x14ac:dyDescent="0.3"/>
  <cols>
    <col min="1" max="1" width="20.21875" customWidth="1"/>
    <col min="8" max="8" width="12" bestFit="1" customWidth="1"/>
  </cols>
  <sheetData>
    <row r="1" spans="1:8" ht="43.2" x14ac:dyDescent="0.3">
      <c r="B1" s="1" t="s">
        <v>35</v>
      </c>
      <c r="C1" s="1" t="s">
        <v>41</v>
      </c>
      <c r="D1" s="1" t="s">
        <v>42</v>
      </c>
      <c r="E1" s="1" t="s">
        <v>34</v>
      </c>
      <c r="F1" s="1" t="s">
        <v>38</v>
      </c>
      <c r="G1" s="1" t="s">
        <v>39</v>
      </c>
      <c r="H1" s="1" t="s">
        <v>40</v>
      </c>
    </row>
    <row r="2" spans="1:8" x14ac:dyDescent="0.3">
      <c r="A2" t="s">
        <v>3</v>
      </c>
      <c r="B2" t="s">
        <v>36</v>
      </c>
      <c r="C2">
        <v>21</v>
      </c>
      <c r="D2">
        <v>2721</v>
      </c>
      <c r="E2">
        <v>21</v>
      </c>
      <c r="F2">
        <f>SUM(E2:E17)</f>
        <v>3900</v>
      </c>
      <c r="G2">
        <f>SUM(E18:E30)</f>
        <v>3900</v>
      </c>
      <c r="H2">
        <f>SUMPRODUCT(E18:E30,D18:D30)-SUMPRODUCT(E2:E17,D2:D17)</f>
        <v>6659066.1999999993</v>
      </c>
    </row>
    <row r="3" spans="1:8" x14ac:dyDescent="0.3">
      <c r="A3" t="s">
        <v>4</v>
      </c>
      <c r="B3" t="s">
        <v>36</v>
      </c>
      <c r="C3">
        <v>1800</v>
      </c>
      <c r="D3">
        <v>4050</v>
      </c>
      <c r="E3">
        <v>0</v>
      </c>
    </row>
    <row r="4" spans="1:8" x14ac:dyDescent="0.3">
      <c r="A4" t="s">
        <v>5</v>
      </c>
      <c r="B4" t="s">
        <v>36</v>
      </c>
      <c r="C4">
        <v>125</v>
      </c>
      <c r="D4">
        <v>2610</v>
      </c>
      <c r="E4">
        <v>125</v>
      </c>
    </row>
    <row r="5" spans="1:8" x14ac:dyDescent="0.3">
      <c r="A5" t="s">
        <v>6</v>
      </c>
      <c r="B5" t="s">
        <v>36</v>
      </c>
      <c r="C5">
        <v>60</v>
      </c>
      <c r="D5">
        <v>6228</v>
      </c>
      <c r="E5">
        <v>0</v>
      </c>
    </row>
    <row r="6" spans="1:8" x14ac:dyDescent="0.3">
      <c r="A6" t="s">
        <v>7</v>
      </c>
      <c r="B6" t="s">
        <v>36</v>
      </c>
      <c r="C6">
        <v>192</v>
      </c>
      <c r="D6">
        <v>3607.9</v>
      </c>
      <c r="E6">
        <v>192</v>
      </c>
    </row>
    <row r="7" spans="1:8" x14ac:dyDescent="0.3">
      <c r="A7" t="s">
        <v>8</v>
      </c>
      <c r="B7" t="s">
        <v>36</v>
      </c>
      <c r="C7">
        <v>290</v>
      </c>
      <c r="D7">
        <v>2460</v>
      </c>
      <c r="E7">
        <v>290</v>
      </c>
    </row>
    <row r="8" spans="1:8" x14ac:dyDescent="0.3">
      <c r="A8" t="s">
        <v>9</v>
      </c>
      <c r="B8" t="s">
        <v>36</v>
      </c>
      <c r="C8">
        <v>630</v>
      </c>
      <c r="D8">
        <v>3510</v>
      </c>
      <c r="E8">
        <v>630</v>
      </c>
    </row>
    <row r="9" spans="1:8" x14ac:dyDescent="0.3">
      <c r="A9" t="s">
        <v>10</v>
      </c>
      <c r="B9" t="s">
        <v>36</v>
      </c>
      <c r="C9">
        <v>134</v>
      </c>
      <c r="D9">
        <v>2832</v>
      </c>
      <c r="E9">
        <v>134</v>
      </c>
    </row>
    <row r="10" spans="1:8" x14ac:dyDescent="0.3">
      <c r="A10" t="s">
        <v>11</v>
      </c>
      <c r="B10" t="s">
        <v>36</v>
      </c>
      <c r="C10">
        <v>600</v>
      </c>
      <c r="D10">
        <v>4730</v>
      </c>
      <c r="E10">
        <v>0</v>
      </c>
    </row>
    <row r="11" spans="1:8" x14ac:dyDescent="0.3">
      <c r="A11" t="s">
        <v>12</v>
      </c>
      <c r="B11" t="s">
        <v>36</v>
      </c>
      <c r="C11">
        <v>210</v>
      </c>
      <c r="D11">
        <v>2700</v>
      </c>
      <c r="E11">
        <v>210</v>
      </c>
    </row>
    <row r="12" spans="1:8" x14ac:dyDescent="0.3">
      <c r="A12" t="s">
        <v>12</v>
      </c>
      <c r="B12" t="s">
        <v>36</v>
      </c>
      <c r="C12">
        <v>2000</v>
      </c>
      <c r="D12">
        <v>2270</v>
      </c>
      <c r="E12">
        <v>2000</v>
      </c>
    </row>
    <row r="13" spans="1:8" x14ac:dyDescent="0.3">
      <c r="A13" t="s">
        <v>13</v>
      </c>
      <c r="B13" t="s">
        <v>36</v>
      </c>
      <c r="C13">
        <v>88.71</v>
      </c>
      <c r="D13">
        <v>3910</v>
      </c>
      <c r="E13">
        <v>0</v>
      </c>
    </row>
    <row r="14" spans="1:8" x14ac:dyDescent="0.3">
      <c r="A14" t="s">
        <v>13</v>
      </c>
      <c r="B14" t="s">
        <v>36</v>
      </c>
      <c r="C14">
        <v>612.79999999999995</v>
      </c>
      <c r="D14">
        <v>3910</v>
      </c>
      <c r="E14">
        <v>0</v>
      </c>
    </row>
    <row r="15" spans="1:8" x14ac:dyDescent="0.3">
      <c r="A15" t="s">
        <v>14</v>
      </c>
      <c r="B15" t="s">
        <v>36</v>
      </c>
      <c r="C15">
        <v>600</v>
      </c>
      <c r="D15">
        <v>3831</v>
      </c>
      <c r="E15">
        <v>298</v>
      </c>
    </row>
    <row r="16" spans="1:8" x14ac:dyDescent="0.3">
      <c r="A16" t="s">
        <v>15</v>
      </c>
      <c r="B16" t="s">
        <v>36</v>
      </c>
      <c r="C16">
        <v>111.19</v>
      </c>
      <c r="D16">
        <v>3910</v>
      </c>
      <c r="E16">
        <v>0</v>
      </c>
    </row>
    <row r="17" spans="1:5" x14ac:dyDescent="0.3">
      <c r="A17" t="s">
        <v>15</v>
      </c>
      <c r="B17" t="s">
        <v>36</v>
      </c>
      <c r="C17">
        <v>546.5</v>
      </c>
      <c r="D17">
        <v>3910</v>
      </c>
      <c r="E17">
        <v>0</v>
      </c>
    </row>
    <row r="18" spans="1:5" x14ac:dyDescent="0.3">
      <c r="A18" t="s">
        <v>20</v>
      </c>
      <c r="B18" t="s">
        <v>37</v>
      </c>
      <c r="C18">
        <v>800</v>
      </c>
      <c r="D18">
        <v>2900</v>
      </c>
      <c r="E18">
        <v>0</v>
      </c>
    </row>
    <row r="19" spans="1:5" x14ac:dyDescent="0.3">
      <c r="A19" t="s">
        <v>21</v>
      </c>
      <c r="B19" t="s">
        <v>37</v>
      </c>
      <c r="C19">
        <v>600</v>
      </c>
      <c r="D19">
        <v>3300</v>
      </c>
      <c r="E19">
        <v>0</v>
      </c>
    </row>
    <row r="20" spans="1:5" x14ac:dyDescent="0.3">
      <c r="A20" t="s">
        <v>22</v>
      </c>
      <c r="B20" t="s">
        <v>37</v>
      </c>
      <c r="C20">
        <v>300</v>
      </c>
      <c r="D20">
        <v>4000</v>
      </c>
      <c r="E20">
        <v>300</v>
      </c>
    </row>
    <row r="21" spans="1:5" x14ac:dyDescent="0.3">
      <c r="A21" t="s">
        <v>23</v>
      </c>
      <c r="B21" t="s">
        <v>37</v>
      </c>
      <c r="C21">
        <v>500</v>
      </c>
      <c r="D21">
        <v>3200</v>
      </c>
      <c r="E21">
        <v>0</v>
      </c>
    </row>
    <row r="22" spans="1:5" x14ac:dyDescent="0.3">
      <c r="A22" t="s">
        <v>24</v>
      </c>
      <c r="B22" t="s">
        <v>37</v>
      </c>
      <c r="C22">
        <v>350</v>
      </c>
      <c r="D22">
        <v>2900</v>
      </c>
      <c r="E22">
        <v>0</v>
      </c>
    </row>
    <row r="23" spans="1:5" x14ac:dyDescent="0.3">
      <c r="A23" t="s">
        <v>25</v>
      </c>
      <c r="B23" t="s">
        <v>37</v>
      </c>
      <c r="C23">
        <v>400</v>
      </c>
      <c r="D23">
        <v>5000</v>
      </c>
      <c r="E23">
        <v>400</v>
      </c>
    </row>
    <row r="24" spans="1:5" x14ac:dyDescent="0.3">
      <c r="A24" t="s">
        <v>26</v>
      </c>
      <c r="B24" t="s">
        <v>37</v>
      </c>
      <c r="C24">
        <v>660</v>
      </c>
      <c r="D24">
        <v>4300</v>
      </c>
      <c r="E24">
        <v>660</v>
      </c>
    </row>
    <row r="25" spans="1:5" x14ac:dyDescent="0.3">
      <c r="A25" t="s">
        <v>27</v>
      </c>
      <c r="B25" t="s">
        <v>37</v>
      </c>
      <c r="C25">
        <v>550</v>
      </c>
      <c r="D25">
        <v>3900</v>
      </c>
      <c r="E25">
        <v>550</v>
      </c>
    </row>
    <row r="26" spans="1:5" x14ac:dyDescent="0.3">
      <c r="A26" t="s">
        <v>28</v>
      </c>
      <c r="B26" t="s">
        <v>37</v>
      </c>
      <c r="C26">
        <v>430</v>
      </c>
      <c r="D26">
        <v>2500</v>
      </c>
      <c r="E26">
        <v>0</v>
      </c>
    </row>
    <row r="27" spans="1:5" x14ac:dyDescent="0.3">
      <c r="A27" t="s">
        <v>29</v>
      </c>
      <c r="B27" t="s">
        <v>37</v>
      </c>
      <c r="C27">
        <v>390</v>
      </c>
      <c r="D27">
        <v>4500</v>
      </c>
      <c r="E27">
        <v>390</v>
      </c>
    </row>
    <row r="28" spans="1:5" x14ac:dyDescent="0.3">
      <c r="A28" t="s">
        <v>30</v>
      </c>
      <c r="B28" t="s">
        <v>37</v>
      </c>
      <c r="C28">
        <v>300</v>
      </c>
      <c r="D28">
        <v>5000</v>
      </c>
      <c r="E28">
        <v>300</v>
      </c>
    </row>
    <row r="29" spans="1:5" x14ac:dyDescent="0.3">
      <c r="A29" t="s">
        <v>31</v>
      </c>
      <c r="B29" t="s">
        <v>37</v>
      </c>
      <c r="C29">
        <v>1100</v>
      </c>
      <c r="D29">
        <v>3000</v>
      </c>
      <c r="E29">
        <v>0</v>
      </c>
    </row>
    <row r="30" spans="1:5" x14ac:dyDescent="0.3">
      <c r="A30" t="s">
        <v>32</v>
      </c>
      <c r="B30" t="s">
        <v>37</v>
      </c>
      <c r="C30">
        <v>1300</v>
      </c>
      <c r="D30">
        <v>4500</v>
      </c>
      <c r="E30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8B47-0061-48C7-B3AF-3667E6463D00}">
  <dimension ref="A1:H30"/>
  <sheetViews>
    <sheetView tabSelected="1" workbookViewId="0">
      <selection activeCell="J14" sqref="J14"/>
    </sheetView>
  </sheetViews>
  <sheetFormatPr defaultRowHeight="14.4" x14ac:dyDescent="0.3"/>
  <cols>
    <col min="8" max="8" width="10.77734375" customWidth="1"/>
  </cols>
  <sheetData>
    <row r="1" spans="1:8" ht="28.8" x14ac:dyDescent="0.3">
      <c r="B1" s="1" t="s">
        <v>35</v>
      </c>
      <c r="C1" s="1" t="s">
        <v>41</v>
      </c>
      <c r="D1" s="1" t="s">
        <v>42</v>
      </c>
      <c r="F1" s="1" t="s">
        <v>42</v>
      </c>
      <c r="G1" s="1" t="s">
        <v>187</v>
      </c>
      <c r="H1" s="1" t="s">
        <v>188</v>
      </c>
    </row>
    <row r="2" spans="1:8" x14ac:dyDescent="0.3">
      <c r="A2" t="s">
        <v>3</v>
      </c>
      <c r="B2" t="s">
        <v>36</v>
      </c>
      <c r="C2">
        <v>21</v>
      </c>
      <c r="D2">
        <v>2721</v>
      </c>
      <c r="F2">
        <v>2270</v>
      </c>
      <c r="G2">
        <v>2000</v>
      </c>
    </row>
    <row r="3" spans="1:8" x14ac:dyDescent="0.3">
      <c r="A3" t="s">
        <v>4</v>
      </c>
      <c r="B3" t="s">
        <v>36</v>
      </c>
      <c r="C3">
        <v>1800</v>
      </c>
      <c r="D3">
        <v>4050</v>
      </c>
      <c r="F3">
        <v>2460</v>
      </c>
      <c r="G3">
        <v>2290</v>
      </c>
    </row>
    <row r="4" spans="1:8" x14ac:dyDescent="0.3">
      <c r="A4" t="s">
        <v>5</v>
      </c>
      <c r="B4" t="s">
        <v>36</v>
      </c>
      <c r="C4">
        <v>125</v>
      </c>
      <c r="D4">
        <v>2610</v>
      </c>
      <c r="F4">
        <v>2610</v>
      </c>
      <c r="G4">
        <v>2415</v>
      </c>
    </row>
    <row r="5" spans="1:8" x14ac:dyDescent="0.3">
      <c r="A5" t="s">
        <v>6</v>
      </c>
      <c r="B5" t="s">
        <v>36</v>
      </c>
      <c r="C5">
        <v>60</v>
      </c>
      <c r="D5">
        <v>6228</v>
      </c>
      <c r="F5">
        <v>2700</v>
      </c>
      <c r="G5">
        <v>2625</v>
      </c>
    </row>
    <row r="6" spans="1:8" x14ac:dyDescent="0.3">
      <c r="A6" t="s">
        <v>7</v>
      </c>
      <c r="B6" t="s">
        <v>36</v>
      </c>
      <c r="C6">
        <v>192</v>
      </c>
      <c r="D6">
        <v>3607.9</v>
      </c>
      <c r="F6">
        <v>2721</v>
      </c>
      <c r="G6">
        <v>2646</v>
      </c>
    </row>
    <row r="7" spans="1:8" x14ac:dyDescent="0.3">
      <c r="A7" t="s">
        <v>8</v>
      </c>
      <c r="B7" t="s">
        <v>36</v>
      </c>
      <c r="C7">
        <v>290</v>
      </c>
      <c r="D7">
        <v>2460</v>
      </c>
      <c r="F7">
        <v>2832</v>
      </c>
      <c r="G7">
        <v>2780</v>
      </c>
    </row>
    <row r="8" spans="1:8" x14ac:dyDescent="0.3">
      <c r="A8" t="s">
        <v>9</v>
      </c>
      <c r="B8" t="s">
        <v>36</v>
      </c>
      <c r="C8">
        <v>630</v>
      </c>
      <c r="D8">
        <v>3510</v>
      </c>
      <c r="F8">
        <v>3510</v>
      </c>
      <c r="G8">
        <v>3410</v>
      </c>
    </row>
    <row r="9" spans="1:8" x14ac:dyDescent="0.3">
      <c r="A9" t="s">
        <v>10</v>
      </c>
      <c r="B9" t="s">
        <v>36</v>
      </c>
      <c r="C9">
        <v>134</v>
      </c>
      <c r="D9">
        <v>2832</v>
      </c>
      <c r="F9">
        <v>3607.9</v>
      </c>
      <c r="G9">
        <v>3602</v>
      </c>
    </row>
    <row r="10" spans="1:8" x14ac:dyDescent="0.3">
      <c r="A10" t="s">
        <v>11</v>
      </c>
      <c r="B10" t="s">
        <v>36</v>
      </c>
      <c r="C10">
        <v>600</v>
      </c>
      <c r="D10">
        <v>4730</v>
      </c>
      <c r="F10">
        <v>3831</v>
      </c>
      <c r="G10">
        <v>4202</v>
      </c>
    </row>
    <row r="11" spans="1:8" x14ac:dyDescent="0.3">
      <c r="A11" t="s">
        <v>12</v>
      </c>
      <c r="B11" t="s">
        <v>36</v>
      </c>
      <c r="C11">
        <v>210</v>
      </c>
      <c r="D11">
        <v>2700</v>
      </c>
      <c r="F11">
        <v>3910</v>
      </c>
      <c r="G11">
        <v>4290.71</v>
      </c>
    </row>
    <row r="12" spans="1:8" x14ac:dyDescent="0.3">
      <c r="A12" t="s">
        <v>12</v>
      </c>
      <c r="B12" t="s">
        <v>36</v>
      </c>
      <c r="C12">
        <v>2000</v>
      </c>
      <c r="D12">
        <v>2270</v>
      </c>
      <c r="F12">
        <v>3910</v>
      </c>
      <c r="G12">
        <v>4903.51</v>
      </c>
    </row>
    <row r="13" spans="1:8" x14ac:dyDescent="0.3">
      <c r="A13" t="s">
        <v>13</v>
      </c>
      <c r="B13" t="s">
        <v>36</v>
      </c>
      <c r="C13">
        <v>88.71</v>
      </c>
      <c r="D13">
        <v>3910</v>
      </c>
      <c r="F13">
        <v>3910</v>
      </c>
      <c r="G13">
        <v>5014.7</v>
      </c>
    </row>
    <row r="14" spans="1:8" x14ac:dyDescent="0.3">
      <c r="A14" t="s">
        <v>13</v>
      </c>
      <c r="B14" t="s">
        <v>36</v>
      </c>
      <c r="C14">
        <v>612.79999999999995</v>
      </c>
      <c r="D14">
        <v>3910</v>
      </c>
      <c r="F14">
        <v>3910</v>
      </c>
      <c r="G14">
        <v>5561.2</v>
      </c>
    </row>
    <row r="15" spans="1:8" x14ac:dyDescent="0.3">
      <c r="A15" t="s">
        <v>14</v>
      </c>
      <c r="B15" t="s">
        <v>36</v>
      </c>
      <c r="C15">
        <v>600</v>
      </c>
      <c r="D15">
        <v>3831</v>
      </c>
      <c r="F15">
        <v>4050</v>
      </c>
      <c r="G15">
        <v>7361.2</v>
      </c>
    </row>
    <row r="16" spans="1:8" x14ac:dyDescent="0.3">
      <c r="A16" t="s">
        <v>15</v>
      </c>
      <c r="B16" t="s">
        <v>36</v>
      </c>
      <c r="C16">
        <v>111.19</v>
      </c>
      <c r="D16">
        <v>3910</v>
      </c>
      <c r="F16">
        <v>4730</v>
      </c>
      <c r="G16">
        <v>7961.2</v>
      </c>
    </row>
    <row r="17" spans="1:8" x14ac:dyDescent="0.3">
      <c r="A17" t="s">
        <v>15</v>
      </c>
      <c r="B17" t="s">
        <v>36</v>
      </c>
      <c r="C17">
        <v>546.5</v>
      </c>
      <c r="D17">
        <v>3910</v>
      </c>
      <c r="F17">
        <v>6228</v>
      </c>
      <c r="G17">
        <v>8021.2</v>
      </c>
    </row>
    <row r="18" spans="1:8" x14ac:dyDescent="0.3">
      <c r="A18" t="s">
        <v>20</v>
      </c>
      <c r="B18" t="s">
        <v>37</v>
      </c>
      <c r="C18">
        <v>800</v>
      </c>
      <c r="D18">
        <v>2900</v>
      </c>
      <c r="F18">
        <v>5000</v>
      </c>
      <c r="H18">
        <v>400</v>
      </c>
    </row>
    <row r="19" spans="1:8" x14ac:dyDescent="0.3">
      <c r="A19" t="s">
        <v>21</v>
      </c>
      <c r="B19" t="s">
        <v>37</v>
      </c>
      <c r="C19">
        <v>600</v>
      </c>
      <c r="D19">
        <v>3300</v>
      </c>
      <c r="F19">
        <v>5000</v>
      </c>
      <c r="H19">
        <v>700</v>
      </c>
    </row>
    <row r="20" spans="1:8" x14ac:dyDescent="0.3">
      <c r="A20" t="s">
        <v>22</v>
      </c>
      <c r="B20" t="s">
        <v>37</v>
      </c>
      <c r="C20">
        <v>300</v>
      </c>
      <c r="D20">
        <v>4000</v>
      </c>
      <c r="F20">
        <v>4500</v>
      </c>
      <c r="H20">
        <v>1300</v>
      </c>
    </row>
    <row r="21" spans="1:8" x14ac:dyDescent="0.3">
      <c r="A21" t="s">
        <v>23</v>
      </c>
      <c r="B21" t="s">
        <v>37</v>
      </c>
      <c r="C21">
        <v>500</v>
      </c>
      <c r="D21">
        <v>3200</v>
      </c>
      <c r="F21">
        <v>4500</v>
      </c>
      <c r="H21">
        <v>2390</v>
      </c>
    </row>
    <row r="22" spans="1:8" x14ac:dyDescent="0.3">
      <c r="A22" t="s">
        <v>24</v>
      </c>
      <c r="B22" t="s">
        <v>37</v>
      </c>
      <c r="C22">
        <v>350</v>
      </c>
      <c r="D22">
        <v>2900</v>
      </c>
      <c r="F22">
        <v>4300</v>
      </c>
      <c r="H22">
        <v>3050</v>
      </c>
    </row>
    <row r="23" spans="1:8" x14ac:dyDescent="0.3">
      <c r="A23" t="s">
        <v>25</v>
      </c>
      <c r="B23" t="s">
        <v>37</v>
      </c>
      <c r="C23">
        <v>400</v>
      </c>
      <c r="D23">
        <v>5000</v>
      </c>
      <c r="F23">
        <v>4000</v>
      </c>
      <c r="H23">
        <v>3350</v>
      </c>
    </row>
    <row r="24" spans="1:8" x14ac:dyDescent="0.3">
      <c r="A24" t="s">
        <v>26</v>
      </c>
      <c r="B24" t="s">
        <v>37</v>
      </c>
      <c r="C24">
        <v>660</v>
      </c>
      <c r="D24">
        <v>4300</v>
      </c>
      <c r="F24">
        <v>3900</v>
      </c>
      <c r="H24">
        <v>3900</v>
      </c>
    </row>
    <row r="25" spans="1:8" x14ac:dyDescent="0.3">
      <c r="A25" t="s">
        <v>27</v>
      </c>
      <c r="B25" t="s">
        <v>37</v>
      </c>
      <c r="C25">
        <v>550</v>
      </c>
      <c r="D25">
        <v>3900</v>
      </c>
      <c r="F25">
        <v>3300</v>
      </c>
      <c r="H25">
        <v>4500</v>
      </c>
    </row>
    <row r="26" spans="1:8" x14ac:dyDescent="0.3">
      <c r="A26" t="s">
        <v>28</v>
      </c>
      <c r="B26" t="s">
        <v>37</v>
      </c>
      <c r="C26">
        <v>430</v>
      </c>
      <c r="D26">
        <v>2500</v>
      </c>
      <c r="F26">
        <v>3200</v>
      </c>
      <c r="H26">
        <v>5000</v>
      </c>
    </row>
    <row r="27" spans="1:8" x14ac:dyDescent="0.3">
      <c r="A27" t="s">
        <v>29</v>
      </c>
      <c r="B27" t="s">
        <v>37</v>
      </c>
      <c r="C27">
        <v>390</v>
      </c>
      <c r="D27">
        <v>4500</v>
      </c>
      <c r="F27">
        <v>3000</v>
      </c>
      <c r="H27">
        <v>6100</v>
      </c>
    </row>
    <row r="28" spans="1:8" x14ac:dyDescent="0.3">
      <c r="A28" t="s">
        <v>30</v>
      </c>
      <c r="B28" t="s">
        <v>37</v>
      </c>
      <c r="C28">
        <v>300</v>
      </c>
      <c r="D28">
        <v>5000</v>
      </c>
      <c r="F28">
        <v>2900</v>
      </c>
      <c r="H28">
        <v>6900</v>
      </c>
    </row>
    <row r="29" spans="1:8" x14ac:dyDescent="0.3">
      <c r="A29" t="s">
        <v>31</v>
      </c>
      <c r="B29" t="s">
        <v>37</v>
      </c>
      <c r="C29">
        <v>1100</v>
      </c>
      <c r="D29">
        <v>3000</v>
      </c>
      <c r="F29">
        <v>2900</v>
      </c>
      <c r="H29">
        <v>7250</v>
      </c>
    </row>
    <row r="30" spans="1:8" x14ac:dyDescent="0.3">
      <c r="A30" t="s">
        <v>32</v>
      </c>
      <c r="B30" t="s">
        <v>37</v>
      </c>
      <c r="C30">
        <v>1300</v>
      </c>
      <c r="D30">
        <v>4500</v>
      </c>
      <c r="F30">
        <v>2500</v>
      </c>
      <c r="H30">
        <v>7680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6E72-8317-4A97-8502-A10FBDB9B2AA}">
  <dimension ref="A1:E17"/>
  <sheetViews>
    <sheetView topLeftCell="B1" workbookViewId="0">
      <selection activeCell="E2" sqref="E2:E17"/>
    </sheetView>
  </sheetViews>
  <sheetFormatPr defaultRowHeight="14.4" x14ac:dyDescent="0.3"/>
  <sheetData>
    <row r="1" spans="1:5" ht="28.8" x14ac:dyDescent="0.3">
      <c r="B1" s="1" t="s">
        <v>35</v>
      </c>
      <c r="C1" s="1" t="s">
        <v>41</v>
      </c>
      <c r="D1" s="1" t="s">
        <v>42</v>
      </c>
      <c r="E1" s="1" t="s">
        <v>185</v>
      </c>
    </row>
    <row r="2" spans="1:5" x14ac:dyDescent="0.3">
      <c r="A2" t="s">
        <v>12</v>
      </c>
      <c r="B2" t="s">
        <v>36</v>
      </c>
      <c r="C2">
        <v>2000</v>
      </c>
      <c r="D2">
        <v>2270</v>
      </c>
      <c r="E2">
        <f>SUM(C2)</f>
        <v>2000</v>
      </c>
    </row>
    <row r="3" spans="1:5" x14ac:dyDescent="0.3">
      <c r="A3" t="s">
        <v>8</v>
      </c>
      <c r="B3" t="s">
        <v>36</v>
      </c>
      <c r="C3">
        <v>290</v>
      </c>
      <c r="D3">
        <v>2460</v>
      </c>
      <c r="E3">
        <f>SUM(C$2:C3)</f>
        <v>2290</v>
      </c>
    </row>
    <row r="4" spans="1:5" x14ac:dyDescent="0.3">
      <c r="A4" t="s">
        <v>5</v>
      </c>
      <c r="B4" t="s">
        <v>36</v>
      </c>
      <c r="C4">
        <v>125</v>
      </c>
      <c r="D4">
        <v>2610</v>
      </c>
      <c r="E4">
        <f>SUM(C$2:C4)</f>
        <v>2415</v>
      </c>
    </row>
    <row r="5" spans="1:5" x14ac:dyDescent="0.3">
      <c r="A5" t="s">
        <v>12</v>
      </c>
      <c r="B5" t="s">
        <v>36</v>
      </c>
      <c r="C5">
        <v>210</v>
      </c>
      <c r="D5">
        <v>2700</v>
      </c>
      <c r="E5">
        <f>SUM(C$2:C5)</f>
        <v>2625</v>
      </c>
    </row>
    <row r="6" spans="1:5" x14ac:dyDescent="0.3">
      <c r="A6" t="s">
        <v>3</v>
      </c>
      <c r="B6" t="s">
        <v>36</v>
      </c>
      <c r="C6">
        <v>21</v>
      </c>
      <c r="D6">
        <v>2721</v>
      </c>
      <c r="E6">
        <f>SUM(C$2:C6)</f>
        <v>2646</v>
      </c>
    </row>
    <row r="7" spans="1:5" x14ac:dyDescent="0.3">
      <c r="A7" t="s">
        <v>10</v>
      </c>
      <c r="B7" t="s">
        <v>36</v>
      </c>
      <c r="C7">
        <v>134</v>
      </c>
      <c r="D7">
        <v>2832</v>
      </c>
      <c r="E7">
        <f>SUM(C$2:C7)</f>
        <v>2780</v>
      </c>
    </row>
    <row r="8" spans="1:5" x14ac:dyDescent="0.3">
      <c r="A8" t="s">
        <v>9</v>
      </c>
      <c r="B8" t="s">
        <v>36</v>
      </c>
      <c r="C8">
        <v>630</v>
      </c>
      <c r="D8">
        <v>3510</v>
      </c>
      <c r="E8">
        <f>SUM(C$2:C8)</f>
        <v>3410</v>
      </c>
    </row>
    <row r="9" spans="1:5" x14ac:dyDescent="0.3">
      <c r="A9" t="s">
        <v>7</v>
      </c>
      <c r="B9" t="s">
        <v>36</v>
      </c>
      <c r="C9">
        <v>192</v>
      </c>
      <c r="D9">
        <v>3607.9</v>
      </c>
      <c r="E9">
        <f>SUM(C$2:C9)</f>
        <v>3602</v>
      </c>
    </row>
    <row r="10" spans="1:5" x14ac:dyDescent="0.3">
      <c r="A10" t="s">
        <v>14</v>
      </c>
      <c r="B10" t="s">
        <v>36</v>
      </c>
      <c r="C10">
        <v>600</v>
      </c>
      <c r="D10">
        <v>3831</v>
      </c>
      <c r="E10">
        <f>SUM(C$2:C10)</f>
        <v>4202</v>
      </c>
    </row>
    <row r="11" spans="1:5" x14ac:dyDescent="0.3">
      <c r="A11" t="s">
        <v>13</v>
      </c>
      <c r="B11" t="s">
        <v>36</v>
      </c>
      <c r="C11">
        <v>88.71</v>
      </c>
      <c r="D11">
        <v>3910</v>
      </c>
      <c r="E11">
        <f>SUM(C$2:C11)</f>
        <v>4290.71</v>
      </c>
    </row>
    <row r="12" spans="1:5" x14ac:dyDescent="0.3">
      <c r="A12" t="s">
        <v>13</v>
      </c>
      <c r="B12" t="s">
        <v>36</v>
      </c>
      <c r="C12">
        <v>612.79999999999995</v>
      </c>
      <c r="D12">
        <v>3910</v>
      </c>
      <c r="E12">
        <f>SUM(C$2:C12)</f>
        <v>4903.51</v>
      </c>
    </row>
    <row r="13" spans="1:5" x14ac:dyDescent="0.3">
      <c r="A13" t="s">
        <v>15</v>
      </c>
      <c r="B13" t="s">
        <v>36</v>
      </c>
      <c r="C13">
        <v>111.19</v>
      </c>
      <c r="D13">
        <v>3910</v>
      </c>
      <c r="E13">
        <f>SUM(C$2:C13)</f>
        <v>5014.7</v>
      </c>
    </row>
    <row r="14" spans="1:5" x14ac:dyDescent="0.3">
      <c r="A14" t="s">
        <v>15</v>
      </c>
      <c r="B14" t="s">
        <v>36</v>
      </c>
      <c r="C14">
        <v>546.5</v>
      </c>
      <c r="D14">
        <v>3910</v>
      </c>
      <c r="E14">
        <f>SUM(C$2:C14)</f>
        <v>5561.2</v>
      </c>
    </row>
    <row r="15" spans="1:5" x14ac:dyDescent="0.3">
      <c r="A15" t="s">
        <v>4</v>
      </c>
      <c r="B15" t="s">
        <v>36</v>
      </c>
      <c r="C15">
        <v>1800</v>
      </c>
      <c r="D15">
        <v>4050</v>
      </c>
      <c r="E15">
        <f>SUM(C$2:C15)</f>
        <v>7361.2</v>
      </c>
    </row>
    <row r="16" spans="1:5" x14ac:dyDescent="0.3">
      <c r="A16" t="s">
        <v>11</v>
      </c>
      <c r="B16" t="s">
        <v>36</v>
      </c>
      <c r="C16">
        <v>600</v>
      </c>
      <c r="D16">
        <v>4730</v>
      </c>
      <c r="E16">
        <f>SUM(C$2:C16)</f>
        <v>7961.2</v>
      </c>
    </row>
    <row r="17" spans="1:5" x14ac:dyDescent="0.3">
      <c r="A17" t="s">
        <v>6</v>
      </c>
      <c r="B17" t="s">
        <v>36</v>
      </c>
      <c r="C17">
        <v>60</v>
      </c>
      <c r="D17">
        <v>6228</v>
      </c>
      <c r="E17">
        <f>SUM(C$2:C17)</f>
        <v>8021.2</v>
      </c>
    </row>
  </sheetData>
  <sortState xmlns:xlrd2="http://schemas.microsoft.com/office/spreadsheetml/2017/richdata2" ref="A2:D30">
    <sortCondition ref="D2:D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3E34-63F3-4829-B03D-E9148C5E853C}">
  <dimension ref="A1:E14"/>
  <sheetViews>
    <sheetView workbookViewId="0">
      <selection activeCell="E2" sqref="E2:E14"/>
    </sheetView>
  </sheetViews>
  <sheetFormatPr defaultRowHeight="14.4" x14ac:dyDescent="0.3"/>
  <sheetData>
    <row r="1" spans="1:5" ht="28.8" x14ac:dyDescent="0.3">
      <c r="A1" s="1"/>
      <c r="B1" s="1" t="s">
        <v>35</v>
      </c>
      <c r="C1" s="1" t="s">
        <v>41</v>
      </c>
      <c r="D1" s="1" t="s">
        <v>42</v>
      </c>
      <c r="E1" s="1" t="s">
        <v>186</v>
      </c>
    </row>
    <row r="2" spans="1:5" x14ac:dyDescent="0.3">
      <c r="A2" t="s">
        <v>25</v>
      </c>
      <c r="B2" t="s">
        <v>37</v>
      </c>
      <c r="C2">
        <v>400</v>
      </c>
      <c r="D2">
        <v>5000</v>
      </c>
      <c r="E2">
        <f>SUM(C$2:C2)</f>
        <v>400</v>
      </c>
    </row>
    <row r="3" spans="1:5" x14ac:dyDescent="0.3">
      <c r="A3" t="s">
        <v>30</v>
      </c>
      <c r="B3" t="s">
        <v>37</v>
      </c>
      <c r="C3">
        <v>300</v>
      </c>
      <c r="D3">
        <v>5000</v>
      </c>
      <c r="E3">
        <f>SUM(C$2:C3)</f>
        <v>700</v>
      </c>
    </row>
    <row r="4" spans="1:5" x14ac:dyDescent="0.3">
      <c r="A4" t="s">
        <v>32</v>
      </c>
      <c r="B4" t="s">
        <v>37</v>
      </c>
      <c r="C4">
        <v>1300</v>
      </c>
      <c r="D4">
        <v>4500</v>
      </c>
      <c r="E4">
        <f>SUM(C4)</f>
        <v>1300</v>
      </c>
    </row>
    <row r="5" spans="1:5" x14ac:dyDescent="0.3">
      <c r="A5" t="s">
        <v>29</v>
      </c>
      <c r="B5" t="s">
        <v>37</v>
      </c>
      <c r="C5">
        <v>390</v>
      </c>
      <c r="D5">
        <v>4500</v>
      </c>
      <c r="E5">
        <f>SUM(C$2:C5)</f>
        <v>2390</v>
      </c>
    </row>
    <row r="6" spans="1:5" x14ac:dyDescent="0.3">
      <c r="A6" t="s">
        <v>26</v>
      </c>
      <c r="B6" t="s">
        <v>37</v>
      </c>
      <c r="C6">
        <v>660</v>
      </c>
      <c r="D6">
        <v>4300</v>
      </c>
      <c r="E6">
        <f>SUM(C$2:C6)</f>
        <v>3050</v>
      </c>
    </row>
    <row r="7" spans="1:5" x14ac:dyDescent="0.3">
      <c r="A7" t="s">
        <v>22</v>
      </c>
      <c r="B7" t="s">
        <v>37</v>
      </c>
      <c r="C7">
        <v>300</v>
      </c>
      <c r="D7">
        <v>4000</v>
      </c>
      <c r="E7">
        <f>SUM(C$2:C7)</f>
        <v>3350</v>
      </c>
    </row>
    <row r="8" spans="1:5" x14ac:dyDescent="0.3">
      <c r="A8" t="s">
        <v>27</v>
      </c>
      <c r="B8" t="s">
        <v>37</v>
      </c>
      <c r="C8">
        <v>550</v>
      </c>
      <c r="D8">
        <v>3900</v>
      </c>
      <c r="E8">
        <f>SUM(C$2:C8)</f>
        <v>3900</v>
      </c>
    </row>
    <row r="9" spans="1:5" x14ac:dyDescent="0.3">
      <c r="A9" t="s">
        <v>21</v>
      </c>
      <c r="B9" t="s">
        <v>37</v>
      </c>
      <c r="C9">
        <v>600</v>
      </c>
      <c r="D9">
        <v>3300</v>
      </c>
      <c r="E9">
        <f>SUM(C$2:C9)</f>
        <v>4500</v>
      </c>
    </row>
    <row r="10" spans="1:5" x14ac:dyDescent="0.3">
      <c r="A10" t="s">
        <v>23</v>
      </c>
      <c r="B10" t="s">
        <v>37</v>
      </c>
      <c r="C10">
        <v>500</v>
      </c>
      <c r="D10">
        <v>3200</v>
      </c>
      <c r="E10">
        <f>SUM(C$2:C10)</f>
        <v>5000</v>
      </c>
    </row>
    <row r="11" spans="1:5" x14ac:dyDescent="0.3">
      <c r="A11" t="s">
        <v>31</v>
      </c>
      <c r="B11" t="s">
        <v>37</v>
      </c>
      <c r="C11">
        <v>1100</v>
      </c>
      <c r="D11">
        <v>3000</v>
      </c>
      <c r="E11">
        <f>SUM(C$2:C11)</f>
        <v>6100</v>
      </c>
    </row>
    <row r="12" spans="1:5" x14ac:dyDescent="0.3">
      <c r="A12" t="s">
        <v>20</v>
      </c>
      <c r="B12" t="s">
        <v>37</v>
      </c>
      <c r="C12">
        <v>800</v>
      </c>
      <c r="D12">
        <v>2900</v>
      </c>
      <c r="E12">
        <f>SUM(C$2:C12)</f>
        <v>6900</v>
      </c>
    </row>
    <row r="13" spans="1:5" x14ac:dyDescent="0.3">
      <c r="A13" t="s">
        <v>24</v>
      </c>
      <c r="B13" t="s">
        <v>37</v>
      </c>
      <c r="C13">
        <v>350</v>
      </c>
      <c r="D13">
        <v>2900</v>
      </c>
      <c r="E13">
        <f>SUM(C$2:C13)</f>
        <v>7250</v>
      </c>
    </row>
    <row r="14" spans="1:5" x14ac:dyDescent="0.3">
      <c r="A14" t="s">
        <v>28</v>
      </c>
      <c r="B14" t="s">
        <v>37</v>
      </c>
      <c r="C14">
        <v>430</v>
      </c>
      <c r="D14">
        <v>2500</v>
      </c>
      <c r="E14">
        <f>SUM(C$2:C14)</f>
        <v>7680</v>
      </c>
    </row>
  </sheetData>
  <sortState xmlns:xlrd2="http://schemas.microsoft.com/office/spreadsheetml/2017/richdata2" ref="A2:E14">
    <sortCondition descending="1" ref="D2:D1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3A0A-1A5B-4616-821B-4472C93C8DB4}">
  <dimension ref="A1:G112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20.8867187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7" bestFit="1" customWidth="1"/>
  </cols>
  <sheetData>
    <row r="1" spans="1:5" x14ac:dyDescent="0.3">
      <c r="A1" s="2" t="s">
        <v>43</v>
      </c>
    </row>
    <row r="2" spans="1:5" x14ac:dyDescent="0.3">
      <c r="A2" s="2" t="s">
        <v>44</v>
      </c>
    </row>
    <row r="3" spans="1:5" x14ac:dyDescent="0.3">
      <c r="A3" s="2" t="s">
        <v>45</v>
      </c>
    </row>
    <row r="4" spans="1:5" x14ac:dyDescent="0.3">
      <c r="A4" s="2" t="s">
        <v>46</v>
      </c>
    </row>
    <row r="5" spans="1:5" x14ac:dyDescent="0.3">
      <c r="A5" s="2" t="s">
        <v>47</v>
      </c>
    </row>
    <row r="6" spans="1:5" x14ac:dyDescent="0.3">
      <c r="A6" s="2"/>
      <c r="B6" t="s">
        <v>48</v>
      </c>
    </row>
    <row r="7" spans="1:5" x14ac:dyDescent="0.3">
      <c r="A7" s="2"/>
      <c r="B7" t="s">
        <v>49</v>
      </c>
    </row>
    <row r="8" spans="1:5" x14ac:dyDescent="0.3">
      <c r="A8" s="2"/>
      <c r="B8" t="s">
        <v>50</v>
      </c>
    </row>
    <row r="9" spans="1:5" x14ac:dyDescent="0.3">
      <c r="A9" s="2" t="s">
        <v>51</v>
      </c>
    </row>
    <row r="10" spans="1:5" x14ac:dyDescent="0.3">
      <c r="B10" t="s">
        <v>52</v>
      </c>
    </row>
    <row r="11" spans="1:5" x14ac:dyDescent="0.3">
      <c r="B11" t="s">
        <v>53</v>
      </c>
    </row>
    <row r="14" spans="1:5" ht="15" thickBot="1" x14ac:dyDescent="0.35">
      <c r="A14" t="s">
        <v>54</v>
      </c>
    </row>
    <row r="15" spans="1:5" ht="15" thickBot="1" x14ac:dyDescent="0.35">
      <c r="B15" s="4" t="s">
        <v>55</v>
      </c>
      <c r="C15" s="4" t="s">
        <v>56</v>
      </c>
      <c r="D15" s="4" t="s">
        <v>57</v>
      </c>
      <c r="E15" s="4" t="s">
        <v>58</v>
      </c>
    </row>
    <row r="16" spans="1:5" ht="15" thickBot="1" x14ac:dyDescent="0.35">
      <c r="B16" s="3" t="s">
        <v>66</v>
      </c>
      <c r="C16" s="3" t="s">
        <v>67</v>
      </c>
      <c r="D16" s="6">
        <v>6659066.1999999993</v>
      </c>
      <c r="E16" s="6">
        <v>6659066.1999999993</v>
      </c>
    </row>
    <row r="19" spans="1:6" ht="15" thickBot="1" x14ac:dyDescent="0.35">
      <c r="A19" t="s">
        <v>59</v>
      </c>
    </row>
    <row r="20" spans="1:6" ht="15" thickBot="1" x14ac:dyDescent="0.35">
      <c r="B20" s="4" t="s">
        <v>55</v>
      </c>
      <c r="C20" s="4" t="s">
        <v>56</v>
      </c>
      <c r="D20" s="4" t="s">
        <v>57</v>
      </c>
      <c r="E20" s="4" t="s">
        <v>58</v>
      </c>
      <c r="F20" s="4" t="s">
        <v>60</v>
      </c>
    </row>
    <row r="21" spans="1:6" x14ac:dyDescent="0.3">
      <c r="B21" s="5" t="s">
        <v>68</v>
      </c>
      <c r="C21" s="5" t="s">
        <v>69</v>
      </c>
      <c r="D21" s="7">
        <v>21</v>
      </c>
      <c r="E21" s="7">
        <v>21</v>
      </c>
      <c r="F21" s="5" t="s">
        <v>70</v>
      </c>
    </row>
    <row r="22" spans="1:6" x14ac:dyDescent="0.3">
      <c r="B22" s="5" t="s">
        <v>71</v>
      </c>
      <c r="C22" s="5" t="s">
        <v>69</v>
      </c>
      <c r="D22" s="7">
        <v>0</v>
      </c>
      <c r="E22" s="7">
        <v>0</v>
      </c>
      <c r="F22" s="5" t="s">
        <v>70</v>
      </c>
    </row>
    <row r="23" spans="1:6" x14ac:dyDescent="0.3">
      <c r="B23" s="5" t="s">
        <v>72</v>
      </c>
      <c r="C23" s="5" t="s">
        <v>69</v>
      </c>
      <c r="D23" s="7">
        <v>125</v>
      </c>
      <c r="E23" s="7">
        <v>125</v>
      </c>
      <c r="F23" s="5" t="s">
        <v>70</v>
      </c>
    </row>
    <row r="24" spans="1:6" x14ac:dyDescent="0.3">
      <c r="B24" s="5" t="s">
        <v>73</v>
      </c>
      <c r="C24" s="5" t="s">
        <v>69</v>
      </c>
      <c r="D24" s="7">
        <v>0</v>
      </c>
      <c r="E24" s="7">
        <v>0</v>
      </c>
      <c r="F24" s="5" t="s">
        <v>70</v>
      </c>
    </row>
    <row r="25" spans="1:6" x14ac:dyDescent="0.3">
      <c r="B25" s="5" t="s">
        <v>74</v>
      </c>
      <c r="C25" s="5" t="s">
        <v>69</v>
      </c>
      <c r="D25" s="7">
        <v>192</v>
      </c>
      <c r="E25" s="7">
        <v>192</v>
      </c>
      <c r="F25" s="5" t="s">
        <v>70</v>
      </c>
    </row>
    <row r="26" spans="1:6" x14ac:dyDescent="0.3">
      <c r="B26" s="5" t="s">
        <v>75</v>
      </c>
      <c r="C26" s="5" t="s">
        <v>69</v>
      </c>
      <c r="D26" s="7">
        <v>290</v>
      </c>
      <c r="E26" s="7">
        <v>290</v>
      </c>
      <c r="F26" s="5" t="s">
        <v>70</v>
      </c>
    </row>
    <row r="27" spans="1:6" x14ac:dyDescent="0.3">
      <c r="B27" s="5" t="s">
        <v>76</v>
      </c>
      <c r="C27" s="5" t="s">
        <v>69</v>
      </c>
      <c r="D27" s="7">
        <v>630</v>
      </c>
      <c r="E27" s="7">
        <v>630</v>
      </c>
      <c r="F27" s="5" t="s">
        <v>70</v>
      </c>
    </row>
    <row r="28" spans="1:6" x14ac:dyDescent="0.3">
      <c r="B28" s="5" t="s">
        <v>77</v>
      </c>
      <c r="C28" s="5" t="s">
        <v>69</v>
      </c>
      <c r="D28" s="7">
        <v>134</v>
      </c>
      <c r="E28" s="7">
        <v>134</v>
      </c>
      <c r="F28" s="5" t="s">
        <v>70</v>
      </c>
    </row>
    <row r="29" spans="1:6" x14ac:dyDescent="0.3">
      <c r="B29" s="5" t="s">
        <v>78</v>
      </c>
      <c r="C29" s="5" t="s">
        <v>69</v>
      </c>
      <c r="D29" s="7">
        <v>0</v>
      </c>
      <c r="E29" s="7">
        <v>0</v>
      </c>
      <c r="F29" s="5" t="s">
        <v>70</v>
      </c>
    </row>
    <row r="30" spans="1:6" x14ac:dyDescent="0.3">
      <c r="B30" s="5" t="s">
        <v>79</v>
      </c>
      <c r="C30" s="5" t="s">
        <v>69</v>
      </c>
      <c r="D30" s="7">
        <v>210</v>
      </c>
      <c r="E30" s="7">
        <v>210</v>
      </c>
      <c r="F30" s="5" t="s">
        <v>70</v>
      </c>
    </row>
    <row r="31" spans="1:6" x14ac:dyDescent="0.3">
      <c r="B31" s="5" t="s">
        <v>80</v>
      </c>
      <c r="C31" s="5" t="s">
        <v>69</v>
      </c>
      <c r="D31" s="7">
        <v>2000</v>
      </c>
      <c r="E31" s="7">
        <v>2000</v>
      </c>
      <c r="F31" s="5" t="s">
        <v>70</v>
      </c>
    </row>
    <row r="32" spans="1:6" x14ac:dyDescent="0.3">
      <c r="B32" s="5" t="s">
        <v>81</v>
      </c>
      <c r="C32" s="5" t="s">
        <v>69</v>
      </c>
      <c r="D32" s="7">
        <v>0</v>
      </c>
      <c r="E32" s="7">
        <v>0</v>
      </c>
      <c r="F32" s="5" t="s">
        <v>70</v>
      </c>
    </row>
    <row r="33" spans="2:6" x14ac:dyDescent="0.3">
      <c r="B33" s="5" t="s">
        <v>82</v>
      </c>
      <c r="C33" s="5" t="s">
        <v>69</v>
      </c>
      <c r="D33" s="7">
        <v>0</v>
      </c>
      <c r="E33" s="7">
        <v>0</v>
      </c>
      <c r="F33" s="5" t="s">
        <v>70</v>
      </c>
    </row>
    <row r="34" spans="2:6" x14ac:dyDescent="0.3">
      <c r="B34" s="5" t="s">
        <v>83</v>
      </c>
      <c r="C34" s="5" t="s">
        <v>69</v>
      </c>
      <c r="D34" s="7">
        <v>298</v>
      </c>
      <c r="E34" s="7">
        <v>298</v>
      </c>
      <c r="F34" s="5" t="s">
        <v>70</v>
      </c>
    </row>
    <row r="35" spans="2:6" x14ac:dyDescent="0.3">
      <c r="B35" s="5" t="s">
        <v>84</v>
      </c>
      <c r="C35" s="5" t="s">
        <v>69</v>
      </c>
      <c r="D35" s="7">
        <v>0</v>
      </c>
      <c r="E35" s="7">
        <v>0</v>
      </c>
      <c r="F35" s="5" t="s">
        <v>70</v>
      </c>
    </row>
    <row r="36" spans="2:6" x14ac:dyDescent="0.3">
      <c r="B36" s="5" t="s">
        <v>85</v>
      </c>
      <c r="C36" s="5" t="s">
        <v>69</v>
      </c>
      <c r="D36" s="7">
        <v>0</v>
      </c>
      <c r="E36" s="7">
        <v>0</v>
      </c>
      <c r="F36" s="5" t="s">
        <v>70</v>
      </c>
    </row>
    <row r="37" spans="2:6" x14ac:dyDescent="0.3">
      <c r="B37" s="5" t="s">
        <v>86</v>
      </c>
      <c r="C37" s="5" t="s">
        <v>87</v>
      </c>
      <c r="D37" s="7">
        <v>0</v>
      </c>
      <c r="E37" s="7">
        <v>0</v>
      </c>
      <c r="F37" s="5" t="s">
        <v>70</v>
      </c>
    </row>
    <row r="38" spans="2:6" x14ac:dyDescent="0.3">
      <c r="B38" s="5" t="s">
        <v>88</v>
      </c>
      <c r="C38" s="5" t="s">
        <v>87</v>
      </c>
      <c r="D38" s="7">
        <v>0</v>
      </c>
      <c r="E38" s="7">
        <v>0</v>
      </c>
      <c r="F38" s="5" t="s">
        <v>70</v>
      </c>
    </row>
    <row r="39" spans="2:6" x14ac:dyDescent="0.3">
      <c r="B39" s="5" t="s">
        <v>89</v>
      </c>
      <c r="C39" s="5" t="s">
        <v>87</v>
      </c>
      <c r="D39" s="7">
        <v>300</v>
      </c>
      <c r="E39" s="7">
        <v>300</v>
      </c>
      <c r="F39" s="5" t="s">
        <v>70</v>
      </c>
    </row>
    <row r="40" spans="2:6" x14ac:dyDescent="0.3">
      <c r="B40" s="5" t="s">
        <v>90</v>
      </c>
      <c r="C40" s="5" t="s">
        <v>87</v>
      </c>
      <c r="D40" s="7">
        <v>0</v>
      </c>
      <c r="E40" s="7">
        <v>0</v>
      </c>
      <c r="F40" s="5" t="s">
        <v>70</v>
      </c>
    </row>
    <row r="41" spans="2:6" x14ac:dyDescent="0.3">
      <c r="B41" s="5" t="s">
        <v>91</v>
      </c>
      <c r="C41" s="5" t="s">
        <v>87</v>
      </c>
      <c r="D41" s="7">
        <v>0</v>
      </c>
      <c r="E41" s="7">
        <v>0</v>
      </c>
      <c r="F41" s="5" t="s">
        <v>70</v>
      </c>
    </row>
    <row r="42" spans="2:6" x14ac:dyDescent="0.3">
      <c r="B42" s="5" t="s">
        <v>92</v>
      </c>
      <c r="C42" s="5" t="s">
        <v>87</v>
      </c>
      <c r="D42" s="7">
        <v>400</v>
      </c>
      <c r="E42" s="7">
        <v>400</v>
      </c>
      <c r="F42" s="5" t="s">
        <v>70</v>
      </c>
    </row>
    <row r="43" spans="2:6" x14ac:dyDescent="0.3">
      <c r="B43" s="5" t="s">
        <v>93</v>
      </c>
      <c r="C43" s="5" t="s">
        <v>87</v>
      </c>
      <c r="D43" s="7">
        <v>660</v>
      </c>
      <c r="E43" s="7">
        <v>660</v>
      </c>
      <c r="F43" s="5" t="s">
        <v>70</v>
      </c>
    </row>
    <row r="44" spans="2:6" x14ac:dyDescent="0.3">
      <c r="B44" s="5" t="s">
        <v>94</v>
      </c>
      <c r="C44" s="5" t="s">
        <v>87</v>
      </c>
      <c r="D44" s="7">
        <v>550</v>
      </c>
      <c r="E44" s="7">
        <v>550</v>
      </c>
      <c r="F44" s="5" t="s">
        <v>70</v>
      </c>
    </row>
    <row r="45" spans="2:6" x14ac:dyDescent="0.3">
      <c r="B45" s="5" t="s">
        <v>95</v>
      </c>
      <c r="C45" s="5" t="s">
        <v>87</v>
      </c>
      <c r="D45" s="7">
        <v>0</v>
      </c>
      <c r="E45" s="7">
        <v>0</v>
      </c>
      <c r="F45" s="5" t="s">
        <v>70</v>
      </c>
    </row>
    <row r="46" spans="2:6" x14ac:dyDescent="0.3">
      <c r="B46" s="5" t="s">
        <v>96</v>
      </c>
      <c r="C46" s="5" t="s">
        <v>87</v>
      </c>
      <c r="D46" s="7">
        <v>390</v>
      </c>
      <c r="E46" s="7">
        <v>390</v>
      </c>
      <c r="F46" s="5" t="s">
        <v>70</v>
      </c>
    </row>
    <row r="47" spans="2:6" x14ac:dyDescent="0.3">
      <c r="B47" s="5" t="s">
        <v>97</v>
      </c>
      <c r="C47" s="5" t="s">
        <v>87</v>
      </c>
      <c r="D47" s="7">
        <v>300</v>
      </c>
      <c r="E47" s="7">
        <v>300</v>
      </c>
      <c r="F47" s="5" t="s">
        <v>70</v>
      </c>
    </row>
    <row r="48" spans="2:6" x14ac:dyDescent="0.3">
      <c r="B48" s="5" t="s">
        <v>98</v>
      </c>
      <c r="C48" s="5" t="s">
        <v>87</v>
      </c>
      <c r="D48" s="7">
        <v>0</v>
      </c>
      <c r="E48" s="7">
        <v>0</v>
      </c>
      <c r="F48" s="5" t="s">
        <v>70</v>
      </c>
    </row>
    <row r="49" spans="1:7" ht="15" thickBot="1" x14ac:dyDescent="0.35">
      <c r="B49" s="3" t="s">
        <v>99</v>
      </c>
      <c r="C49" s="3" t="s">
        <v>87</v>
      </c>
      <c r="D49" s="6">
        <v>1300</v>
      </c>
      <c r="E49" s="6">
        <v>1300</v>
      </c>
      <c r="F49" s="3" t="s">
        <v>70</v>
      </c>
    </row>
    <row r="52" spans="1:7" ht="15" thickBot="1" x14ac:dyDescent="0.35">
      <c r="A52" t="s">
        <v>61</v>
      </c>
    </row>
    <row r="53" spans="1:7" ht="15" thickBot="1" x14ac:dyDescent="0.35">
      <c r="B53" s="4" t="s">
        <v>55</v>
      </c>
      <c r="C53" s="4" t="s">
        <v>56</v>
      </c>
      <c r="D53" s="4" t="s">
        <v>62</v>
      </c>
      <c r="E53" s="4" t="s">
        <v>63</v>
      </c>
      <c r="F53" s="4" t="s">
        <v>64</v>
      </c>
      <c r="G53" s="4" t="s">
        <v>65</v>
      </c>
    </row>
    <row r="54" spans="1:7" x14ac:dyDescent="0.3">
      <c r="B54" s="5" t="s">
        <v>100</v>
      </c>
      <c r="C54" s="5" t="s">
        <v>101</v>
      </c>
      <c r="D54" s="7">
        <v>3900</v>
      </c>
      <c r="E54" s="5" t="s">
        <v>102</v>
      </c>
      <c r="F54" s="5" t="s">
        <v>103</v>
      </c>
      <c r="G54" s="5">
        <v>0</v>
      </c>
    </row>
    <row r="55" spans="1:7" x14ac:dyDescent="0.3">
      <c r="B55" s="5" t="s">
        <v>86</v>
      </c>
      <c r="C55" s="5" t="s">
        <v>87</v>
      </c>
      <c r="D55" s="7">
        <v>0</v>
      </c>
      <c r="E55" s="5" t="s">
        <v>104</v>
      </c>
      <c r="F55" s="5" t="s">
        <v>105</v>
      </c>
      <c r="G55" s="5">
        <v>800</v>
      </c>
    </row>
    <row r="56" spans="1:7" x14ac:dyDescent="0.3">
      <c r="B56" s="5" t="s">
        <v>88</v>
      </c>
      <c r="C56" s="5" t="s">
        <v>87</v>
      </c>
      <c r="D56" s="7">
        <v>0</v>
      </c>
      <c r="E56" s="5" t="s">
        <v>106</v>
      </c>
      <c r="F56" s="5" t="s">
        <v>105</v>
      </c>
      <c r="G56" s="5">
        <v>600</v>
      </c>
    </row>
    <row r="57" spans="1:7" x14ac:dyDescent="0.3">
      <c r="B57" s="5" t="s">
        <v>89</v>
      </c>
      <c r="C57" s="5" t="s">
        <v>87</v>
      </c>
      <c r="D57" s="7">
        <v>300</v>
      </c>
      <c r="E57" s="5" t="s">
        <v>107</v>
      </c>
      <c r="F57" s="5" t="s">
        <v>103</v>
      </c>
      <c r="G57" s="5">
        <v>0</v>
      </c>
    </row>
    <row r="58" spans="1:7" x14ac:dyDescent="0.3">
      <c r="B58" s="5" t="s">
        <v>90</v>
      </c>
      <c r="C58" s="5" t="s">
        <v>87</v>
      </c>
      <c r="D58" s="7">
        <v>0</v>
      </c>
      <c r="E58" s="5" t="s">
        <v>108</v>
      </c>
      <c r="F58" s="5" t="s">
        <v>105</v>
      </c>
      <c r="G58" s="5">
        <v>500</v>
      </c>
    </row>
    <row r="59" spans="1:7" x14ac:dyDescent="0.3">
      <c r="B59" s="5" t="s">
        <v>91</v>
      </c>
      <c r="C59" s="5" t="s">
        <v>87</v>
      </c>
      <c r="D59" s="7">
        <v>0</v>
      </c>
      <c r="E59" s="5" t="s">
        <v>109</v>
      </c>
      <c r="F59" s="5" t="s">
        <v>105</v>
      </c>
      <c r="G59" s="5">
        <v>350</v>
      </c>
    </row>
    <row r="60" spans="1:7" x14ac:dyDescent="0.3">
      <c r="B60" s="5" t="s">
        <v>92</v>
      </c>
      <c r="C60" s="5" t="s">
        <v>87</v>
      </c>
      <c r="D60" s="7">
        <v>400</v>
      </c>
      <c r="E60" s="5" t="s">
        <v>110</v>
      </c>
      <c r="F60" s="5" t="s">
        <v>103</v>
      </c>
      <c r="G60" s="5">
        <v>0</v>
      </c>
    </row>
    <row r="61" spans="1:7" x14ac:dyDescent="0.3">
      <c r="B61" s="5" t="s">
        <v>93</v>
      </c>
      <c r="C61" s="5" t="s">
        <v>87</v>
      </c>
      <c r="D61" s="7">
        <v>660</v>
      </c>
      <c r="E61" s="5" t="s">
        <v>111</v>
      </c>
      <c r="F61" s="5" t="s">
        <v>103</v>
      </c>
      <c r="G61" s="5">
        <v>0</v>
      </c>
    </row>
    <row r="62" spans="1:7" x14ac:dyDescent="0.3">
      <c r="B62" s="5" t="s">
        <v>94</v>
      </c>
      <c r="C62" s="5" t="s">
        <v>87</v>
      </c>
      <c r="D62" s="7">
        <v>550</v>
      </c>
      <c r="E62" s="5" t="s">
        <v>112</v>
      </c>
      <c r="F62" s="5" t="s">
        <v>103</v>
      </c>
      <c r="G62" s="5">
        <v>0</v>
      </c>
    </row>
    <row r="63" spans="1:7" x14ac:dyDescent="0.3">
      <c r="B63" s="5" t="s">
        <v>95</v>
      </c>
      <c r="C63" s="5" t="s">
        <v>87</v>
      </c>
      <c r="D63" s="7">
        <v>0</v>
      </c>
      <c r="E63" s="5" t="s">
        <v>113</v>
      </c>
      <c r="F63" s="5" t="s">
        <v>105</v>
      </c>
      <c r="G63" s="5">
        <v>430</v>
      </c>
    </row>
    <row r="64" spans="1:7" x14ac:dyDescent="0.3">
      <c r="B64" s="5" t="s">
        <v>96</v>
      </c>
      <c r="C64" s="5" t="s">
        <v>87</v>
      </c>
      <c r="D64" s="7">
        <v>390</v>
      </c>
      <c r="E64" s="5" t="s">
        <v>114</v>
      </c>
      <c r="F64" s="5" t="s">
        <v>103</v>
      </c>
      <c r="G64" s="5">
        <v>0</v>
      </c>
    </row>
    <row r="65" spans="2:7" x14ac:dyDescent="0.3">
      <c r="B65" s="5" t="s">
        <v>97</v>
      </c>
      <c r="C65" s="5" t="s">
        <v>87</v>
      </c>
      <c r="D65" s="7">
        <v>300</v>
      </c>
      <c r="E65" s="5" t="s">
        <v>115</v>
      </c>
      <c r="F65" s="5" t="s">
        <v>103</v>
      </c>
      <c r="G65" s="5">
        <v>0</v>
      </c>
    </row>
    <row r="66" spans="2:7" x14ac:dyDescent="0.3">
      <c r="B66" s="5" t="s">
        <v>98</v>
      </c>
      <c r="C66" s="5" t="s">
        <v>87</v>
      </c>
      <c r="D66" s="7">
        <v>0</v>
      </c>
      <c r="E66" s="5" t="s">
        <v>116</v>
      </c>
      <c r="F66" s="5" t="s">
        <v>105</v>
      </c>
      <c r="G66" s="5">
        <v>1100</v>
      </c>
    </row>
    <row r="67" spans="2:7" x14ac:dyDescent="0.3">
      <c r="B67" s="5" t="s">
        <v>99</v>
      </c>
      <c r="C67" s="5" t="s">
        <v>87</v>
      </c>
      <c r="D67" s="7">
        <v>1300</v>
      </c>
      <c r="E67" s="5" t="s">
        <v>117</v>
      </c>
      <c r="F67" s="5" t="s">
        <v>103</v>
      </c>
      <c r="G67" s="5">
        <v>0</v>
      </c>
    </row>
    <row r="68" spans="2:7" x14ac:dyDescent="0.3">
      <c r="B68" s="5" t="s">
        <v>68</v>
      </c>
      <c r="C68" s="5" t="s">
        <v>69</v>
      </c>
      <c r="D68" s="7">
        <v>21</v>
      </c>
      <c r="E68" s="5" t="s">
        <v>118</v>
      </c>
      <c r="F68" s="5" t="s">
        <v>103</v>
      </c>
      <c r="G68" s="5">
        <v>0</v>
      </c>
    </row>
    <row r="69" spans="2:7" x14ac:dyDescent="0.3">
      <c r="B69" s="5" t="s">
        <v>71</v>
      </c>
      <c r="C69" s="5" t="s">
        <v>69</v>
      </c>
      <c r="D69" s="7">
        <v>0</v>
      </c>
      <c r="E69" s="5" t="s">
        <v>119</v>
      </c>
      <c r="F69" s="5" t="s">
        <v>105</v>
      </c>
      <c r="G69" s="5">
        <v>1800</v>
      </c>
    </row>
    <row r="70" spans="2:7" x14ac:dyDescent="0.3">
      <c r="B70" s="5" t="s">
        <v>72</v>
      </c>
      <c r="C70" s="5" t="s">
        <v>69</v>
      </c>
      <c r="D70" s="7">
        <v>125</v>
      </c>
      <c r="E70" s="5" t="s">
        <v>120</v>
      </c>
      <c r="F70" s="5" t="s">
        <v>103</v>
      </c>
      <c r="G70" s="5">
        <v>0</v>
      </c>
    </row>
    <row r="71" spans="2:7" x14ac:dyDescent="0.3">
      <c r="B71" s="5" t="s">
        <v>73</v>
      </c>
      <c r="C71" s="5" t="s">
        <v>69</v>
      </c>
      <c r="D71" s="7">
        <v>0</v>
      </c>
      <c r="E71" s="5" t="s">
        <v>121</v>
      </c>
      <c r="F71" s="5" t="s">
        <v>105</v>
      </c>
      <c r="G71" s="5">
        <v>60</v>
      </c>
    </row>
    <row r="72" spans="2:7" x14ac:dyDescent="0.3">
      <c r="B72" s="5" t="s">
        <v>74</v>
      </c>
      <c r="C72" s="5" t="s">
        <v>69</v>
      </c>
      <c r="D72" s="7">
        <v>192</v>
      </c>
      <c r="E72" s="5" t="s">
        <v>122</v>
      </c>
      <c r="F72" s="5" t="s">
        <v>103</v>
      </c>
      <c r="G72" s="5">
        <v>0</v>
      </c>
    </row>
    <row r="73" spans="2:7" x14ac:dyDescent="0.3">
      <c r="B73" s="5" t="s">
        <v>75</v>
      </c>
      <c r="C73" s="5" t="s">
        <v>69</v>
      </c>
      <c r="D73" s="7">
        <v>290</v>
      </c>
      <c r="E73" s="5" t="s">
        <v>123</v>
      </c>
      <c r="F73" s="5" t="s">
        <v>103</v>
      </c>
      <c r="G73" s="5">
        <v>0</v>
      </c>
    </row>
    <row r="74" spans="2:7" x14ac:dyDescent="0.3">
      <c r="B74" s="5" t="s">
        <v>76</v>
      </c>
      <c r="C74" s="5" t="s">
        <v>69</v>
      </c>
      <c r="D74" s="7">
        <v>630</v>
      </c>
      <c r="E74" s="5" t="s">
        <v>124</v>
      </c>
      <c r="F74" s="5" t="s">
        <v>103</v>
      </c>
      <c r="G74" s="5">
        <v>0</v>
      </c>
    </row>
    <row r="75" spans="2:7" x14ac:dyDescent="0.3">
      <c r="B75" s="5" t="s">
        <v>77</v>
      </c>
      <c r="C75" s="5" t="s">
        <v>69</v>
      </c>
      <c r="D75" s="7">
        <v>134</v>
      </c>
      <c r="E75" s="5" t="s">
        <v>125</v>
      </c>
      <c r="F75" s="5" t="s">
        <v>103</v>
      </c>
      <c r="G75" s="5">
        <v>0</v>
      </c>
    </row>
    <row r="76" spans="2:7" x14ac:dyDescent="0.3">
      <c r="B76" s="5" t="s">
        <v>78</v>
      </c>
      <c r="C76" s="5" t="s">
        <v>69</v>
      </c>
      <c r="D76" s="7">
        <v>0</v>
      </c>
      <c r="E76" s="5" t="s">
        <v>126</v>
      </c>
      <c r="F76" s="5" t="s">
        <v>105</v>
      </c>
      <c r="G76" s="5">
        <v>600</v>
      </c>
    </row>
    <row r="77" spans="2:7" x14ac:dyDescent="0.3">
      <c r="B77" s="5" t="s">
        <v>79</v>
      </c>
      <c r="C77" s="5" t="s">
        <v>69</v>
      </c>
      <c r="D77" s="7">
        <v>210</v>
      </c>
      <c r="E77" s="5" t="s">
        <v>127</v>
      </c>
      <c r="F77" s="5" t="s">
        <v>103</v>
      </c>
      <c r="G77" s="5">
        <v>0</v>
      </c>
    </row>
    <row r="78" spans="2:7" x14ac:dyDescent="0.3">
      <c r="B78" s="5" t="s">
        <v>80</v>
      </c>
      <c r="C78" s="5" t="s">
        <v>69</v>
      </c>
      <c r="D78" s="7">
        <v>2000</v>
      </c>
      <c r="E78" s="5" t="s">
        <v>128</v>
      </c>
      <c r="F78" s="5" t="s">
        <v>103</v>
      </c>
      <c r="G78" s="5">
        <v>0</v>
      </c>
    </row>
    <row r="79" spans="2:7" x14ac:dyDescent="0.3">
      <c r="B79" s="5" t="s">
        <v>81</v>
      </c>
      <c r="C79" s="5" t="s">
        <v>69</v>
      </c>
      <c r="D79" s="7">
        <v>0</v>
      </c>
      <c r="E79" s="5" t="s">
        <v>129</v>
      </c>
      <c r="F79" s="5" t="s">
        <v>105</v>
      </c>
      <c r="G79" s="5">
        <v>88.71</v>
      </c>
    </row>
    <row r="80" spans="2:7" x14ac:dyDescent="0.3">
      <c r="B80" s="5" t="s">
        <v>82</v>
      </c>
      <c r="C80" s="5" t="s">
        <v>69</v>
      </c>
      <c r="D80" s="7">
        <v>0</v>
      </c>
      <c r="E80" s="5" t="s">
        <v>130</v>
      </c>
      <c r="F80" s="5" t="s">
        <v>105</v>
      </c>
      <c r="G80" s="5">
        <v>612.79999999999995</v>
      </c>
    </row>
    <row r="81" spans="2:7" x14ac:dyDescent="0.3">
      <c r="B81" s="5" t="s">
        <v>83</v>
      </c>
      <c r="C81" s="5" t="s">
        <v>69</v>
      </c>
      <c r="D81" s="7">
        <v>298</v>
      </c>
      <c r="E81" s="5" t="s">
        <v>131</v>
      </c>
      <c r="F81" s="5" t="s">
        <v>105</v>
      </c>
      <c r="G81" s="5">
        <v>302</v>
      </c>
    </row>
    <row r="82" spans="2:7" x14ac:dyDescent="0.3">
      <c r="B82" s="5" t="s">
        <v>84</v>
      </c>
      <c r="C82" s="5" t="s">
        <v>69</v>
      </c>
      <c r="D82" s="7">
        <v>0</v>
      </c>
      <c r="E82" s="5" t="s">
        <v>132</v>
      </c>
      <c r="F82" s="5" t="s">
        <v>105</v>
      </c>
      <c r="G82" s="5">
        <v>111.19</v>
      </c>
    </row>
    <row r="83" spans="2:7" x14ac:dyDescent="0.3">
      <c r="B83" s="5" t="s">
        <v>85</v>
      </c>
      <c r="C83" s="5" t="s">
        <v>69</v>
      </c>
      <c r="D83" s="7">
        <v>0</v>
      </c>
      <c r="E83" s="5" t="s">
        <v>133</v>
      </c>
      <c r="F83" s="5" t="s">
        <v>105</v>
      </c>
      <c r="G83" s="5">
        <v>546.5</v>
      </c>
    </row>
    <row r="84" spans="2:7" x14ac:dyDescent="0.3">
      <c r="B84" s="5" t="s">
        <v>68</v>
      </c>
      <c r="C84" s="5" t="s">
        <v>69</v>
      </c>
      <c r="D84" s="7">
        <v>21</v>
      </c>
      <c r="E84" s="5" t="s">
        <v>134</v>
      </c>
      <c r="F84" s="5" t="s">
        <v>105</v>
      </c>
      <c r="G84" s="7">
        <v>21</v>
      </c>
    </row>
    <row r="85" spans="2:7" x14ac:dyDescent="0.3">
      <c r="B85" s="5" t="s">
        <v>71</v>
      </c>
      <c r="C85" s="5" t="s">
        <v>69</v>
      </c>
      <c r="D85" s="7">
        <v>0</v>
      </c>
      <c r="E85" s="5" t="s">
        <v>135</v>
      </c>
      <c r="F85" s="5" t="s">
        <v>103</v>
      </c>
      <c r="G85" s="7">
        <v>0</v>
      </c>
    </row>
    <row r="86" spans="2:7" x14ac:dyDescent="0.3">
      <c r="B86" s="5" t="s">
        <v>72</v>
      </c>
      <c r="C86" s="5" t="s">
        <v>69</v>
      </c>
      <c r="D86" s="7">
        <v>125</v>
      </c>
      <c r="E86" s="5" t="s">
        <v>136</v>
      </c>
      <c r="F86" s="5" t="s">
        <v>105</v>
      </c>
      <c r="G86" s="7">
        <v>125</v>
      </c>
    </row>
    <row r="87" spans="2:7" x14ac:dyDescent="0.3">
      <c r="B87" s="5" t="s">
        <v>73</v>
      </c>
      <c r="C87" s="5" t="s">
        <v>69</v>
      </c>
      <c r="D87" s="7">
        <v>0</v>
      </c>
      <c r="E87" s="5" t="s">
        <v>137</v>
      </c>
      <c r="F87" s="5" t="s">
        <v>103</v>
      </c>
      <c r="G87" s="7">
        <v>0</v>
      </c>
    </row>
    <row r="88" spans="2:7" x14ac:dyDescent="0.3">
      <c r="B88" s="5" t="s">
        <v>74</v>
      </c>
      <c r="C88" s="5" t="s">
        <v>69</v>
      </c>
      <c r="D88" s="7">
        <v>192</v>
      </c>
      <c r="E88" s="5" t="s">
        <v>138</v>
      </c>
      <c r="F88" s="5" t="s">
        <v>105</v>
      </c>
      <c r="G88" s="7">
        <v>192</v>
      </c>
    </row>
    <row r="89" spans="2:7" x14ac:dyDescent="0.3">
      <c r="B89" s="5" t="s">
        <v>75</v>
      </c>
      <c r="C89" s="5" t="s">
        <v>69</v>
      </c>
      <c r="D89" s="7">
        <v>290</v>
      </c>
      <c r="E89" s="5" t="s">
        <v>139</v>
      </c>
      <c r="F89" s="5" t="s">
        <v>105</v>
      </c>
      <c r="G89" s="7">
        <v>290</v>
      </c>
    </row>
    <row r="90" spans="2:7" x14ac:dyDescent="0.3">
      <c r="B90" s="5" t="s">
        <v>76</v>
      </c>
      <c r="C90" s="5" t="s">
        <v>69</v>
      </c>
      <c r="D90" s="7">
        <v>630</v>
      </c>
      <c r="E90" s="5" t="s">
        <v>140</v>
      </c>
      <c r="F90" s="5" t="s">
        <v>105</v>
      </c>
      <c r="G90" s="7">
        <v>630</v>
      </c>
    </row>
    <row r="91" spans="2:7" x14ac:dyDescent="0.3">
      <c r="B91" s="5" t="s">
        <v>77</v>
      </c>
      <c r="C91" s="5" t="s">
        <v>69</v>
      </c>
      <c r="D91" s="7">
        <v>134</v>
      </c>
      <c r="E91" s="5" t="s">
        <v>141</v>
      </c>
      <c r="F91" s="5" t="s">
        <v>105</v>
      </c>
      <c r="G91" s="7">
        <v>134</v>
      </c>
    </row>
    <row r="92" spans="2:7" x14ac:dyDescent="0.3">
      <c r="B92" s="5" t="s">
        <v>78</v>
      </c>
      <c r="C92" s="5" t="s">
        <v>69</v>
      </c>
      <c r="D92" s="7">
        <v>0</v>
      </c>
      <c r="E92" s="5" t="s">
        <v>142</v>
      </c>
      <c r="F92" s="5" t="s">
        <v>103</v>
      </c>
      <c r="G92" s="7">
        <v>0</v>
      </c>
    </row>
    <row r="93" spans="2:7" x14ac:dyDescent="0.3">
      <c r="B93" s="5" t="s">
        <v>79</v>
      </c>
      <c r="C93" s="5" t="s">
        <v>69</v>
      </c>
      <c r="D93" s="7">
        <v>210</v>
      </c>
      <c r="E93" s="5" t="s">
        <v>143</v>
      </c>
      <c r="F93" s="5" t="s">
        <v>105</v>
      </c>
      <c r="G93" s="7">
        <v>210</v>
      </c>
    </row>
    <row r="94" spans="2:7" x14ac:dyDescent="0.3">
      <c r="B94" s="5" t="s">
        <v>80</v>
      </c>
      <c r="C94" s="5" t="s">
        <v>69</v>
      </c>
      <c r="D94" s="7">
        <v>2000</v>
      </c>
      <c r="E94" s="5" t="s">
        <v>144</v>
      </c>
      <c r="F94" s="5" t="s">
        <v>105</v>
      </c>
      <c r="G94" s="7">
        <v>2000</v>
      </c>
    </row>
    <row r="95" spans="2:7" x14ac:dyDescent="0.3">
      <c r="B95" s="5" t="s">
        <v>81</v>
      </c>
      <c r="C95" s="5" t="s">
        <v>69</v>
      </c>
      <c r="D95" s="7">
        <v>0</v>
      </c>
      <c r="E95" s="5" t="s">
        <v>145</v>
      </c>
      <c r="F95" s="5" t="s">
        <v>103</v>
      </c>
      <c r="G95" s="7">
        <v>0</v>
      </c>
    </row>
    <row r="96" spans="2:7" x14ac:dyDescent="0.3">
      <c r="B96" s="5" t="s">
        <v>82</v>
      </c>
      <c r="C96" s="5" t="s">
        <v>69</v>
      </c>
      <c r="D96" s="7">
        <v>0</v>
      </c>
      <c r="E96" s="5" t="s">
        <v>146</v>
      </c>
      <c r="F96" s="5" t="s">
        <v>103</v>
      </c>
      <c r="G96" s="7">
        <v>0</v>
      </c>
    </row>
    <row r="97" spans="2:7" x14ac:dyDescent="0.3">
      <c r="B97" s="5" t="s">
        <v>83</v>
      </c>
      <c r="C97" s="5" t="s">
        <v>69</v>
      </c>
      <c r="D97" s="7">
        <v>298</v>
      </c>
      <c r="E97" s="5" t="s">
        <v>147</v>
      </c>
      <c r="F97" s="5" t="s">
        <v>105</v>
      </c>
      <c r="G97" s="7">
        <v>298</v>
      </c>
    </row>
    <row r="98" spans="2:7" x14ac:dyDescent="0.3">
      <c r="B98" s="5" t="s">
        <v>84</v>
      </c>
      <c r="C98" s="5" t="s">
        <v>69</v>
      </c>
      <c r="D98" s="7">
        <v>0</v>
      </c>
      <c r="E98" s="5" t="s">
        <v>148</v>
      </c>
      <c r="F98" s="5" t="s">
        <v>103</v>
      </c>
      <c r="G98" s="7">
        <v>0</v>
      </c>
    </row>
    <row r="99" spans="2:7" x14ac:dyDescent="0.3">
      <c r="B99" s="5" t="s">
        <v>85</v>
      </c>
      <c r="C99" s="5" t="s">
        <v>69</v>
      </c>
      <c r="D99" s="7">
        <v>0</v>
      </c>
      <c r="E99" s="5" t="s">
        <v>149</v>
      </c>
      <c r="F99" s="5" t="s">
        <v>103</v>
      </c>
      <c r="G99" s="7">
        <v>0</v>
      </c>
    </row>
    <row r="100" spans="2:7" x14ac:dyDescent="0.3">
      <c r="B100" s="5" t="s">
        <v>86</v>
      </c>
      <c r="C100" s="5" t="s">
        <v>87</v>
      </c>
      <c r="D100" s="7">
        <v>0</v>
      </c>
      <c r="E100" s="5" t="s">
        <v>150</v>
      </c>
      <c r="F100" s="5" t="s">
        <v>103</v>
      </c>
      <c r="G100" s="7">
        <v>0</v>
      </c>
    </row>
    <row r="101" spans="2:7" x14ac:dyDescent="0.3">
      <c r="B101" s="5" t="s">
        <v>88</v>
      </c>
      <c r="C101" s="5" t="s">
        <v>87</v>
      </c>
      <c r="D101" s="7">
        <v>0</v>
      </c>
      <c r="E101" s="5" t="s">
        <v>151</v>
      </c>
      <c r="F101" s="5" t="s">
        <v>103</v>
      </c>
      <c r="G101" s="7">
        <v>0</v>
      </c>
    </row>
    <row r="102" spans="2:7" x14ac:dyDescent="0.3">
      <c r="B102" s="5" t="s">
        <v>89</v>
      </c>
      <c r="C102" s="5" t="s">
        <v>87</v>
      </c>
      <c r="D102" s="7">
        <v>300</v>
      </c>
      <c r="E102" s="5" t="s">
        <v>152</v>
      </c>
      <c r="F102" s="5" t="s">
        <v>105</v>
      </c>
      <c r="G102" s="7">
        <v>300</v>
      </c>
    </row>
    <row r="103" spans="2:7" x14ac:dyDescent="0.3">
      <c r="B103" s="5" t="s">
        <v>90</v>
      </c>
      <c r="C103" s="5" t="s">
        <v>87</v>
      </c>
      <c r="D103" s="7">
        <v>0</v>
      </c>
      <c r="E103" s="5" t="s">
        <v>153</v>
      </c>
      <c r="F103" s="5" t="s">
        <v>103</v>
      </c>
      <c r="G103" s="7">
        <v>0</v>
      </c>
    </row>
    <row r="104" spans="2:7" x14ac:dyDescent="0.3">
      <c r="B104" s="5" t="s">
        <v>91</v>
      </c>
      <c r="C104" s="5" t="s">
        <v>87</v>
      </c>
      <c r="D104" s="7">
        <v>0</v>
      </c>
      <c r="E104" s="5" t="s">
        <v>154</v>
      </c>
      <c r="F104" s="5" t="s">
        <v>103</v>
      </c>
      <c r="G104" s="7">
        <v>0</v>
      </c>
    </row>
    <row r="105" spans="2:7" x14ac:dyDescent="0.3">
      <c r="B105" s="5" t="s">
        <v>92</v>
      </c>
      <c r="C105" s="5" t="s">
        <v>87</v>
      </c>
      <c r="D105" s="7">
        <v>400</v>
      </c>
      <c r="E105" s="5" t="s">
        <v>155</v>
      </c>
      <c r="F105" s="5" t="s">
        <v>105</v>
      </c>
      <c r="G105" s="7">
        <v>400</v>
      </c>
    </row>
    <row r="106" spans="2:7" x14ac:dyDescent="0.3">
      <c r="B106" s="5" t="s">
        <v>93</v>
      </c>
      <c r="C106" s="5" t="s">
        <v>87</v>
      </c>
      <c r="D106" s="7">
        <v>660</v>
      </c>
      <c r="E106" s="5" t="s">
        <v>156</v>
      </c>
      <c r="F106" s="5" t="s">
        <v>105</v>
      </c>
      <c r="G106" s="7">
        <v>660</v>
      </c>
    </row>
    <row r="107" spans="2:7" x14ac:dyDescent="0.3">
      <c r="B107" s="5" t="s">
        <v>94</v>
      </c>
      <c r="C107" s="5" t="s">
        <v>87</v>
      </c>
      <c r="D107" s="7">
        <v>550</v>
      </c>
      <c r="E107" s="5" t="s">
        <v>157</v>
      </c>
      <c r="F107" s="5" t="s">
        <v>105</v>
      </c>
      <c r="G107" s="7">
        <v>550</v>
      </c>
    </row>
    <row r="108" spans="2:7" x14ac:dyDescent="0.3">
      <c r="B108" s="5" t="s">
        <v>95</v>
      </c>
      <c r="C108" s="5" t="s">
        <v>87</v>
      </c>
      <c r="D108" s="7">
        <v>0</v>
      </c>
      <c r="E108" s="5" t="s">
        <v>158</v>
      </c>
      <c r="F108" s="5" t="s">
        <v>103</v>
      </c>
      <c r="G108" s="7">
        <v>0</v>
      </c>
    </row>
    <row r="109" spans="2:7" x14ac:dyDescent="0.3">
      <c r="B109" s="5" t="s">
        <v>96</v>
      </c>
      <c r="C109" s="5" t="s">
        <v>87</v>
      </c>
      <c r="D109" s="7">
        <v>390</v>
      </c>
      <c r="E109" s="5" t="s">
        <v>159</v>
      </c>
      <c r="F109" s="5" t="s">
        <v>105</v>
      </c>
      <c r="G109" s="7">
        <v>390</v>
      </c>
    </row>
    <row r="110" spans="2:7" x14ac:dyDescent="0.3">
      <c r="B110" s="5" t="s">
        <v>97</v>
      </c>
      <c r="C110" s="5" t="s">
        <v>87</v>
      </c>
      <c r="D110" s="7">
        <v>300</v>
      </c>
      <c r="E110" s="5" t="s">
        <v>160</v>
      </c>
      <c r="F110" s="5" t="s">
        <v>105</v>
      </c>
      <c r="G110" s="7">
        <v>300</v>
      </c>
    </row>
    <row r="111" spans="2:7" x14ac:dyDescent="0.3">
      <c r="B111" s="5" t="s">
        <v>98</v>
      </c>
      <c r="C111" s="5" t="s">
        <v>87</v>
      </c>
      <c r="D111" s="7">
        <v>0</v>
      </c>
      <c r="E111" s="5" t="s">
        <v>161</v>
      </c>
      <c r="F111" s="5" t="s">
        <v>103</v>
      </c>
      <c r="G111" s="7">
        <v>0</v>
      </c>
    </row>
    <row r="112" spans="2:7" ht="15" thickBot="1" x14ac:dyDescent="0.35">
      <c r="B112" s="3" t="s">
        <v>99</v>
      </c>
      <c r="C112" s="3" t="s">
        <v>87</v>
      </c>
      <c r="D112" s="6">
        <v>1300</v>
      </c>
      <c r="E112" s="3" t="s">
        <v>162</v>
      </c>
      <c r="F112" s="3" t="s">
        <v>105</v>
      </c>
      <c r="G112" s="6">
        <v>1300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2EB2-5D1D-406F-B026-CCAD6C657B97}">
  <dimension ref="A1:H42"/>
  <sheetViews>
    <sheetView showGridLines="0" topLeftCell="A28" workbookViewId="0"/>
  </sheetViews>
  <sheetFormatPr defaultRowHeight="14.4" x14ac:dyDescent="0.3"/>
  <cols>
    <col min="1" max="1" width="2.33203125" customWidth="1"/>
    <col min="2" max="2" width="6" bestFit="1" customWidth="1"/>
    <col min="3" max="3" width="20.886718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2" t="s">
        <v>163</v>
      </c>
    </row>
    <row r="2" spans="1:8" x14ac:dyDescent="0.3">
      <c r="A2" s="2" t="s">
        <v>44</v>
      </c>
    </row>
    <row r="3" spans="1:8" x14ac:dyDescent="0.3">
      <c r="A3" s="2" t="s">
        <v>164</v>
      </c>
    </row>
    <row r="6" spans="1:8" ht="15" thickBot="1" x14ac:dyDescent="0.35">
      <c r="A6" t="s">
        <v>59</v>
      </c>
    </row>
    <row r="7" spans="1:8" x14ac:dyDescent="0.3">
      <c r="B7" s="8"/>
      <c r="C7" s="8"/>
      <c r="D7" s="8" t="s">
        <v>165</v>
      </c>
      <c r="E7" s="8" t="s">
        <v>167</v>
      </c>
      <c r="F7" s="8" t="s">
        <v>169</v>
      </c>
      <c r="G7" s="8" t="s">
        <v>171</v>
      </c>
      <c r="H7" s="8" t="s">
        <v>171</v>
      </c>
    </row>
    <row r="8" spans="1:8" ht="15" thickBot="1" x14ac:dyDescent="0.35">
      <c r="B8" s="9" t="s">
        <v>55</v>
      </c>
      <c r="C8" s="9" t="s">
        <v>56</v>
      </c>
      <c r="D8" s="9" t="s">
        <v>166</v>
      </c>
      <c r="E8" s="9" t="s">
        <v>168</v>
      </c>
      <c r="F8" s="9" t="s">
        <v>170</v>
      </c>
      <c r="G8" s="9" t="s">
        <v>172</v>
      </c>
      <c r="H8" s="9" t="s">
        <v>173</v>
      </c>
    </row>
    <row r="9" spans="1:8" x14ac:dyDescent="0.3">
      <c r="B9" s="5" t="s">
        <v>68</v>
      </c>
      <c r="C9" s="5" t="s">
        <v>69</v>
      </c>
      <c r="D9" s="5">
        <v>21</v>
      </c>
      <c r="E9" s="5">
        <v>1110</v>
      </c>
      <c r="F9" s="5">
        <v>-2721</v>
      </c>
      <c r="G9" s="5">
        <v>1E+30</v>
      </c>
      <c r="H9" s="5">
        <v>1110</v>
      </c>
    </row>
    <row r="10" spans="1:8" x14ac:dyDescent="0.3">
      <c r="B10" s="5" t="s">
        <v>71</v>
      </c>
      <c r="C10" s="5" t="s">
        <v>69</v>
      </c>
      <c r="D10" s="5">
        <v>0</v>
      </c>
      <c r="E10" s="5">
        <v>-219</v>
      </c>
      <c r="F10" s="5">
        <v>-4050</v>
      </c>
      <c r="G10" s="5">
        <v>219</v>
      </c>
      <c r="H10" s="5">
        <v>1E+30</v>
      </c>
    </row>
    <row r="11" spans="1:8" x14ac:dyDescent="0.3">
      <c r="B11" s="5" t="s">
        <v>72</v>
      </c>
      <c r="C11" s="5" t="s">
        <v>69</v>
      </c>
      <c r="D11" s="5">
        <v>125</v>
      </c>
      <c r="E11" s="5">
        <v>1221</v>
      </c>
      <c r="F11" s="5">
        <v>-2610</v>
      </c>
      <c r="G11" s="5">
        <v>1E+30</v>
      </c>
      <c r="H11" s="5">
        <v>1221</v>
      </c>
    </row>
    <row r="12" spans="1:8" x14ac:dyDescent="0.3">
      <c r="B12" s="5" t="s">
        <v>73</v>
      </c>
      <c r="C12" s="5" t="s">
        <v>69</v>
      </c>
      <c r="D12" s="5">
        <v>0</v>
      </c>
      <c r="E12" s="5">
        <v>-2397</v>
      </c>
      <c r="F12" s="5">
        <v>-6228</v>
      </c>
      <c r="G12" s="5">
        <v>2397</v>
      </c>
      <c r="H12" s="5">
        <v>1E+30</v>
      </c>
    </row>
    <row r="13" spans="1:8" x14ac:dyDescent="0.3">
      <c r="B13" s="5" t="s">
        <v>74</v>
      </c>
      <c r="C13" s="5" t="s">
        <v>69</v>
      </c>
      <c r="D13" s="5">
        <v>192</v>
      </c>
      <c r="E13" s="5">
        <v>223.09999999999854</v>
      </c>
      <c r="F13" s="5">
        <v>-3607.9000000000015</v>
      </c>
      <c r="G13" s="5">
        <v>1E+30</v>
      </c>
      <c r="H13" s="5">
        <v>223.09999999999854</v>
      </c>
    </row>
    <row r="14" spans="1:8" x14ac:dyDescent="0.3">
      <c r="B14" s="5" t="s">
        <v>75</v>
      </c>
      <c r="C14" s="5" t="s">
        <v>69</v>
      </c>
      <c r="D14" s="5">
        <v>290</v>
      </c>
      <c r="E14" s="5">
        <v>1371</v>
      </c>
      <c r="F14" s="5">
        <v>-2460</v>
      </c>
      <c r="G14" s="5">
        <v>1E+30</v>
      </c>
      <c r="H14" s="5">
        <v>1371</v>
      </c>
    </row>
    <row r="15" spans="1:8" x14ac:dyDescent="0.3">
      <c r="B15" s="5" t="s">
        <v>76</v>
      </c>
      <c r="C15" s="5" t="s">
        <v>69</v>
      </c>
      <c r="D15" s="5">
        <v>630</v>
      </c>
      <c r="E15" s="5">
        <v>321</v>
      </c>
      <c r="F15" s="5">
        <v>-3510</v>
      </c>
      <c r="G15" s="5">
        <v>1E+30</v>
      </c>
      <c r="H15" s="5">
        <v>321</v>
      </c>
    </row>
    <row r="16" spans="1:8" x14ac:dyDescent="0.3">
      <c r="B16" s="5" t="s">
        <v>77</v>
      </c>
      <c r="C16" s="5" t="s">
        <v>69</v>
      </c>
      <c r="D16" s="5">
        <v>134</v>
      </c>
      <c r="E16" s="5">
        <v>999</v>
      </c>
      <c r="F16" s="5">
        <v>-2832</v>
      </c>
      <c r="G16" s="5">
        <v>1E+30</v>
      </c>
      <c r="H16" s="5">
        <v>999</v>
      </c>
    </row>
    <row r="17" spans="2:8" x14ac:dyDescent="0.3">
      <c r="B17" s="5" t="s">
        <v>78</v>
      </c>
      <c r="C17" s="5" t="s">
        <v>69</v>
      </c>
      <c r="D17" s="5">
        <v>0</v>
      </c>
      <c r="E17" s="5">
        <v>-899</v>
      </c>
      <c r="F17" s="5">
        <v>-4730</v>
      </c>
      <c r="G17" s="5">
        <v>899</v>
      </c>
      <c r="H17" s="5">
        <v>1E+30</v>
      </c>
    </row>
    <row r="18" spans="2:8" x14ac:dyDescent="0.3">
      <c r="B18" s="5" t="s">
        <v>79</v>
      </c>
      <c r="C18" s="5" t="s">
        <v>69</v>
      </c>
      <c r="D18" s="5">
        <v>210</v>
      </c>
      <c r="E18" s="5">
        <v>1131</v>
      </c>
      <c r="F18" s="5">
        <v>-2700</v>
      </c>
      <c r="G18" s="5">
        <v>1E+30</v>
      </c>
      <c r="H18" s="5">
        <v>1131</v>
      </c>
    </row>
    <row r="19" spans="2:8" x14ac:dyDescent="0.3">
      <c r="B19" s="5" t="s">
        <v>80</v>
      </c>
      <c r="C19" s="5" t="s">
        <v>69</v>
      </c>
      <c r="D19" s="5">
        <v>2000</v>
      </c>
      <c r="E19" s="5">
        <v>1561</v>
      </c>
      <c r="F19" s="5">
        <v>-2270</v>
      </c>
      <c r="G19" s="5">
        <v>1E+30</v>
      </c>
      <c r="H19" s="5">
        <v>1561</v>
      </c>
    </row>
    <row r="20" spans="2:8" x14ac:dyDescent="0.3">
      <c r="B20" s="5" t="s">
        <v>81</v>
      </c>
      <c r="C20" s="5" t="s">
        <v>69</v>
      </c>
      <c r="D20" s="5">
        <v>0</v>
      </c>
      <c r="E20" s="5">
        <v>-79</v>
      </c>
      <c r="F20" s="5">
        <v>-3910</v>
      </c>
      <c r="G20" s="5">
        <v>79</v>
      </c>
      <c r="H20" s="5">
        <v>1E+30</v>
      </c>
    </row>
    <row r="21" spans="2:8" x14ac:dyDescent="0.3">
      <c r="B21" s="5" t="s">
        <v>82</v>
      </c>
      <c r="C21" s="5" t="s">
        <v>69</v>
      </c>
      <c r="D21" s="5">
        <v>0</v>
      </c>
      <c r="E21" s="5">
        <v>-79</v>
      </c>
      <c r="F21" s="5">
        <v>-3910</v>
      </c>
      <c r="G21" s="5">
        <v>79</v>
      </c>
      <c r="H21" s="5">
        <v>1E+30</v>
      </c>
    </row>
    <row r="22" spans="2:8" x14ac:dyDescent="0.3">
      <c r="B22" s="5" t="s">
        <v>83</v>
      </c>
      <c r="C22" s="5" t="s">
        <v>69</v>
      </c>
      <c r="D22" s="5">
        <v>298</v>
      </c>
      <c r="E22" s="5">
        <v>0</v>
      </c>
      <c r="F22" s="5">
        <v>-3831</v>
      </c>
      <c r="G22" s="5">
        <v>223.09999999999854</v>
      </c>
      <c r="H22" s="5">
        <v>69</v>
      </c>
    </row>
    <row r="23" spans="2:8" x14ac:dyDescent="0.3">
      <c r="B23" s="5" t="s">
        <v>84</v>
      </c>
      <c r="C23" s="5" t="s">
        <v>69</v>
      </c>
      <c r="D23" s="5">
        <v>0</v>
      </c>
      <c r="E23" s="5">
        <v>-79</v>
      </c>
      <c r="F23" s="5">
        <v>-3910</v>
      </c>
      <c r="G23" s="5">
        <v>79</v>
      </c>
      <c r="H23" s="5">
        <v>1E+30</v>
      </c>
    </row>
    <row r="24" spans="2:8" x14ac:dyDescent="0.3">
      <c r="B24" s="5" t="s">
        <v>85</v>
      </c>
      <c r="C24" s="5" t="s">
        <v>69</v>
      </c>
      <c r="D24" s="5">
        <v>0</v>
      </c>
      <c r="E24" s="5">
        <v>-79</v>
      </c>
      <c r="F24" s="5">
        <v>-3910</v>
      </c>
      <c r="G24" s="5">
        <v>79</v>
      </c>
      <c r="H24" s="5">
        <v>1E+30</v>
      </c>
    </row>
    <row r="25" spans="2:8" x14ac:dyDescent="0.3">
      <c r="B25" s="5" t="s">
        <v>86</v>
      </c>
      <c r="C25" s="5" t="s">
        <v>87</v>
      </c>
      <c r="D25" s="5">
        <v>0</v>
      </c>
      <c r="E25" s="5">
        <v>-931</v>
      </c>
      <c r="F25" s="5">
        <v>2900</v>
      </c>
      <c r="G25" s="5">
        <v>931</v>
      </c>
      <c r="H25" s="5">
        <v>1E+30</v>
      </c>
    </row>
    <row r="26" spans="2:8" x14ac:dyDescent="0.3">
      <c r="B26" s="5" t="s">
        <v>88</v>
      </c>
      <c r="C26" s="5" t="s">
        <v>87</v>
      </c>
      <c r="D26" s="5">
        <v>0</v>
      </c>
      <c r="E26" s="5">
        <v>-531</v>
      </c>
      <c r="F26" s="5">
        <v>3300</v>
      </c>
      <c r="G26" s="5">
        <v>531</v>
      </c>
      <c r="H26" s="5">
        <v>1E+30</v>
      </c>
    </row>
    <row r="27" spans="2:8" x14ac:dyDescent="0.3">
      <c r="B27" s="5" t="s">
        <v>89</v>
      </c>
      <c r="C27" s="5" t="s">
        <v>87</v>
      </c>
      <c r="D27" s="5">
        <v>300</v>
      </c>
      <c r="E27" s="5">
        <v>169</v>
      </c>
      <c r="F27" s="5">
        <v>4000</v>
      </c>
      <c r="G27" s="5">
        <v>1E+30</v>
      </c>
      <c r="H27" s="5">
        <v>169</v>
      </c>
    </row>
    <row r="28" spans="2:8" x14ac:dyDescent="0.3">
      <c r="B28" s="5" t="s">
        <v>90</v>
      </c>
      <c r="C28" s="5" t="s">
        <v>87</v>
      </c>
      <c r="D28" s="5">
        <v>0</v>
      </c>
      <c r="E28" s="5">
        <v>-631</v>
      </c>
      <c r="F28" s="5">
        <v>3200</v>
      </c>
      <c r="G28" s="5">
        <v>631</v>
      </c>
      <c r="H28" s="5">
        <v>1E+30</v>
      </c>
    </row>
    <row r="29" spans="2:8" x14ac:dyDescent="0.3">
      <c r="B29" s="5" t="s">
        <v>91</v>
      </c>
      <c r="C29" s="5" t="s">
        <v>87</v>
      </c>
      <c r="D29" s="5">
        <v>0</v>
      </c>
      <c r="E29" s="5">
        <v>-931</v>
      </c>
      <c r="F29" s="5">
        <v>2900</v>
      </c>
      <c r="G29" s="5">
        <v>931</v>
      </c>
      <c r="H29" s="5">
        <v>1E+30</v>
      </c>
    </row>
    <row r="30" spans="2:8" x14ac:dyDescent="0.3">
      <c r="B30" s="5" t="s">
        <v>92</v>
      </c>
      <c r="C30" s="5" t="s">
        <v>87</v>
      </c>
      <c r="D30" s="5">
        <v>400</v>
      </c>
      <c r="E30" s="5">
        <v>1169</v>
      </c>
      <c r="F30" s="5">
        <v>5000</v>
      </c>
      <c r="G30" s="5">
        <v>1E+30</v>
      </c>
      <c r="H30" s="5">
        <v>1169</v>
      </c>
    </row>
    <row r="31" spans="2:8" x14ac:dyDescent="0.3">
      <c r="B31" s="5" t="s">
        <v>93</v>
      </c>
      <c r="C31" s="5" t="s">
        <v>87</v>
      </c>
      <c r="D31" s="5">
        <v>660</v>
      </c>
      <c r="E31" s="5">
        <v>469</v>
      </c>
      <c r="F31" s="5">
        <v>4300</v>
      </c>
      <c r="G31" s="5">
        <v>1E+30</v>
      </c>
      <c r="H31" s="5">
        <v>469</v>
      </c>
    </row>
    <row r="32" spans="2:8" x14ac:dyDescent="0.3">
      <c r="B32" s="5" t="s">
        <v>94</v>
      </c>
      <c r="C32" s="5" t="s">
        <v>87</v>
      </c>
      <c r="D32" s="5">
        <v>550</v>
      </c>
      <c r="E32" s="5">
        <v>69</v>
      </c>
      <c r="F32" s="5">
        <v>3900</v>
      </c>
      <c r="G32" s="5">
        <v>1E+30</v>
      </c>
      <c r="H32" s="5">
        <v>69</v>
      </c>
    </row>
    <row r="33" spans="1:8" x14ac:dyDescent="0.3">
      <c r="B33" s="5" t="s">
        <v>95</v>
      </c>
      <c r="C33" s="5" t="s">
        <v>87</v>
      </c>
      <c r="D33" s="5">
        <v>0</v>
      </c>
      <c r="E33" s="5">
        <v>-1331</v>
      </c>
      <c r="F33" s="5">
        <v>2500</v>
      </c>
      <c r="G33" s="5">
        <v>1331</v>
      </c>
      <c r="H33" s="5">
        <v>1E+30</v>
      </c>
    </row>
    <row r="34" spans="1:8" x14ac:dyDescent="0.3">
      <c r="B34" s="5" t="s">
        <v>96</v>
      </c>
      <c r="C34" s="5" t="s">
        <v>87</v>
      </c>
      <c r="D34" s="5">
        <v>390</v>
      </c>
      <c r="E34" s="5">
        <v>669</v>
      </c>
      <c r="F34" s="5">
        <v>4500</v>
      </c>
      <c r="G34" s="5">
        <v>1E+30</v>
      </c>
      <c r="H34" s="5">
        <v>669</v>
      </c>
    </row>
    <row r="35" spans="1:8" x14ac:dyDescent="0.3">
      <c r="B35" s="5" t="s">
        <v>97</v>
      </c>
      <c r="C35" s="5" t="s">
        <v>87</v>
      </c>
      <c r="D35" s="5">
        <v>300</v>
      </c>
      <c r="E35" s="5">
        <v>1169</v>
      </c>
      <c r="F35" s="5">
        <v>5000</v>
      </c>
      <c r="G35" s="5">
        <v>1E+30</v>
      </c>
      <c r="H35" s="5">
        <v>1169</v>
      </c>
    </row>
    <row r="36" spans="1:8" x14ac:dyDescent="0.3">
      <c r="B36" s="5" t="s">
        <v>98</v>
      </c>
      <c r="C36" s="5" t="s">
        <v>87</v>
      </c>
      <c r="D36" s="5">
        <v>0</v>
      </c>
      <c r="E36" s="5">
        <v>-831</v>
      </c>
      <c r="F36" s="5">
        <v>3000</v>
      </c>
      <c r="G36" s="5">
        <v>831</v>
      </c>
      <c r="H36" s="5">
        <v>1E+30</v>
      </c>
    </row>
    <row r="37" spans="1:8" ht="15" thickBot="1" x14ac:dyDescent="0.35">
      <c r="B37" s="3" t="s">
        <v>99</v>
      </c>
      <c r="C37" s="3" t="s">
        <v>87</v>
      </c>
      <c r="D37" s="3">
        <v>1300</v>
      </c>
      <c r="E37" s="3">
        <v>669</v>
      </c>
      <c r="F37" s="3">
        <v>4500</v>
      </c>
      <c r="G37" s="3">
        <v>1E+30</v>
      </c>
      <c r="H37" s="3">
        <v>669</v>
      </c>
    </row>
    <row r="39" spans="1:8" ht="15" thickBot="1" x14ac:dyDescent="0.35">
      <c r="A39" t="s">
        <v>61</v>
      </c>
    </row>
    <row r="40" spans="1:8" x14ac:dyDescent="0.3">
      <c r="B40" s="8"/>
      <c r="C40" s="8"/>
      <c r="D40" s="8" t="s">
        <v>165</v>
      </c>
      <c r="E40" s="8" t="s">
        <v>174</v>
      </c>
      <c r="F40" s="8" t="s">
        <v>176</v>
      </c>
      <c r="G40" s="8" t="s">
        <v>171</v>
      </c>
      <c r="H40" s="8" t="s">
        <v>171</v>
      </c>
    </row>
    <row r="41" spans="1:8" ht="15" thickBot="1" x14ac:dyDescent="0.35">
      <c r="B41" s="9" t="s">
        <v>55</v>
      </c>
      <c r="C41" s="9" t="s">
        <v>56</v>
      </c>
      <c r="D41" s="9" t="s">
        <v>166</v>
      </c>
      <c r="E41" s="9" t="s">
        <v>175</v>
      </c>
      <c r="F41" s="9" t="s">
        <v>177</v>
      </c>
      <c r="G41" s="9" t="s">
        <v>172</v>
      </c>
      <c r="H41" s="9" t="s">
        <v>173</v>
      </c>
    </row>
    <row r="42" spans="1:8" ht="15" thickBot="1" x14ac:dyDescent="0.35">
      <c r="B42" s="3" t="s">
        <v>100</v>
      </c>
      <c r="C42" s="3" t="s">
        <v>101</v>
      </c>
      <c r="D42" s="3">
        <v>3900</v>
      </c>
      <c r="E42" s="3">
        <v>-3831</v>
      </c>
      <c r="F42" s="3">
        <v>0</v>
      </c>
      <c r="G42" s="3">
        <v>302</v>
      </c>
      <c r="H42" s="3">
        <v>298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B94A-6450-433C-8B27-7CC05A84BEBB}">
  <dimension ref="A1:J41"/>
  <sheetViews>
    <sheetView showGridLines="0" workbookViewId="0"/>
  </sheetViews>
  <sheetFormatPr defaultRowHeight="14.4" x14ac:dyDescent="0.3"/>
  <cols>
    <col min="1" max="1" width="2.33203125" customWidth="1"/>
    <col min="2" max="2" width="6" bestFit="1" customWidth="1"/>
    <col min="3" max="3" width="18.33203125" bestFit="1" customWidth="1"/>
    <col min="4" max="4" width="10" bestFit="1" customWidth="1"/>
    <col min="5" max="5" width="2.33203125" customWidth="1"/>
    <col min="6" max="6" width="6.109375" bestFit="1" customWidth="1"/>
    <col min="7" max="7" width="10" bestFit="1" customWidth="1"/>
    <col min="8" max="8" width="2.33203125" customWidth="1"/>
    <col min="9" max="9" width="6.21875" bestFit="1" customWidth="1"/>
    <col min="10" max="10" width="10" bestFit="1" customWidth="1"/>
  </cols>
  <sheetData>
    <row r="1" spans="1:10" x14ac:dyDescent="0.3">
      <c r="A1" s="2" t="s">
        <v>178</v>
      </c>
    </row>
    <row r="2" spans="1:10" x14ac:dyDescent="0.3">
      <c r="A2" s="2" t="s">
        <v>44</v>
      </c>
    </row>
    <row r="3" spans="1:10" x14ac:dyDescent="0.3">
      <c r="A3" s="2" t="s">
        <v>179</v>
      </c>
    </row>
    <row r="5" spans="1:10" ht="15" thickBot="1" x14ac:dyDescent="0.35"/>
    <row r="6" spans="1:10" x14ac:dyDescent="0.3">
      <c r="B6" s="8"/>
      <c r="C6" s="8" t="s">
        <v>169</v>
      </c>
      <c r="D6" s="8"/>
    </row>
    <row r="7" spans="1:10" ht="15" thickBot="1" x14ac:dyDescent="0.35">
      <c r="B7" s="9" t="s">
        <v>55</v>
      </c>
      <c r="C7" s="9" t="s">
        <v>56</v>
      </c>
      <c r="D7" s="9" t="s">
        <v>166</v>
      </c>
    </row>
    <row r="8" spans="1:10" ht="15" thickBot="1" x14ac:dyDescent="0.35">
      <c r="B8" s="3" t="s">
        <v>66</v>
      </c>
      <c r="C8" s="3" t="s">
        <v>67</v>
      </c>
      <c r="D8" s="6">
        <v>6659066.1999999993</v>
      </c>
    </row>
    <row r="10" spans="1:10" ht="15" thickBot="1" x14ac:dyDescent="0.35"/>
    <row r="11" spans="1:10" x14ac:dyDescent="0.3">
      <c r="B11" s="8"/>
      <c r="C11" s="8" t="s">
        <v>180</v>
      </c>
      <c r="D11" s="8"/>
      <c r="F11" s="8" t="s">
        <v>181</v>
      </c>
      <c r="G11" s="8" t="s">
        <v>169</v>
      </c>
      <c r="I11" s="8" t="s">
        <v>184</v>
      </c>
      <c r="J11" s="8" t="s">
        <v>169</v>
      </c>
    </row>
    <row r="12" spans="1:10" ht="15" thickBot="1" x14ac:dyDescent="0.35">
      <c r="B12" s="9" t="s">
        <v>55</v>
      </c>
      <c r="C12" s="9" t="s">
        <v>56</v>
      </c>
      <c r="D12" s="9" t="s">
        <v>166</v>
      </c>
      <c r="F12" s="9" t="s">
        <v>182</v>
      </c>
      <c r="G12" s="9" t="s">
        <v>183</v>
      </c>
      <c r="I12" s="9" t="s">
        <v>182</v>
      </c>
      <c r="J12" s="9" t="s">
        <v>183</v>
      </c>
    </row>
    <row r="13" spans="1:10" x14ac:dyDescent="0.3">
      <c r="B13" s="5" t="s">
        <v>68</v>
      </c>
      <c r="C13" s="5" t="s">
        <v>69</v>
      </c>
      <c r="D13" s="7">
        <v>21</v>
      </c>
      <c r="F13" s="7">
        <v>21</v>
      </c>
      <c r="G13" s="7">
        <v>6659066.1999999993</v>
      </c>
      <c r="I13" s="7">
        <v>21</v>
      </c>
      <c r="J13" s="7">
        <v>6659066.1999999993</v>
      </c>
    </row>
    <row r="14" spans="1:10" x14ac:dyDescent="0.3">
      <c r="B14" s="5" t="s">
        <v>71</v>
      </c>
      <c r="C14" s="5" t="s">
        <v>69</v>
      </c>
      <c r="D14" s="7">
        <v>0</v>
      </c>
      <c r="F14" s="7">
        <v>0</v>
      </c>
      <c r="G14" s="7">
        <v>6659066.1999999993</v>
      </c>
      <c r="I14" s="7">
        <v>0</v>
      </c>
      <c r="J14" s="7">
        <v>6659066.1999999993</v>
      </c>
    </row>
    <row r="15" spans="1:10" x14ac:dyDescent="0.3">
      <c r="B15" s="5" t="s">
        <v>72</v>
      </c>
      <c r="C15" s="5" t="s">
        <v>69</v>
      </c>
      <c r="D15" s="7">
        <v>125</v>
      </c>
      <c r="F15" s="7">
        <v>125</v>
      </c>
      <c r="G15" s="7">
        <v>6659066.1999999993</v>
      </c>
      <c r="I15" s="7">
        <v>125</v>
      </c>
      <c r="J15" s="7">
        <v>6659066.1999999993</v>
      </c>
    </row>
    <row r="16" spans="1:10" x14ac:dyDescent="0.3">
      <c r="B16" s="5" t="s">
        <v>73</v>
      </c>
      <c r="C16" s="5" t="s">
        <v>69</v>
      </c>
      <c r="D16" s="7">
        <v>0</v>
      </c>
      <c r="F16" s="7">
        <v>0</v>
      </c>
      <c r="G16" s="7">
        <v>6659066.1999999993</v>
      </c>
      <c r="I16" s="7">
        <v>0</v>
      </c>
      <c r="J16" s="7">
        <v>6659066.1999999993</v>
      </c>
    </row>
    <row r="17" spans="2:10" x14ac:dyDescent="0.3">
      <c r="B17" s="5" t="s">
        <v>74</v>
      </c>
      <c r="C17" s="5" t="s">
        <v>69</v>
      </c>
      <c r="D17" s="7">
        <v>192</v>
      </c>
      <c r="F17" s="7">
        <v>192</v>
      </c>
      <c r="G17" s="7">
        <v>6659066.1999999993</v>
      </c>
      <c r="I17" s="7">
        <v>192</v>
      </c>
      <c r="J17" s="7">
        <v>6659066.1999999993</v>
      </c>
    </row>
    <row r="18" spans="2:10" x14ac:dyDescent="0.3">
      <c r="B18" s="5" t="s">
        <v>75</v>
      </c>
      <c r="C18" s="5" t="s">
        <v>69</v>
      </c>
      <c r="D18" s="7">
        <v>290</v>
      </c>
      <c r="F18" s="7">
        <v>290</v>
      </c>
      <c r="G18" s="7">
        <v>6659066.1999999993</v>
      </c>
      <c r="I18" s="7">
        <v>290</v>
      </c>
      <c r="J18" s="7">
        <v>6659066.1999999993</v>
      </c>
    </row>
    <row r="19" spans="2:10" x14ac:dyDescent="0.3">
      <c r="B19" s="5" t="s">
        <v>76</v>
      </c>
      <c r="C19" s="5" t="s">
        <v>69</v>
      </c>
      <c r="D19" s="7">
        <v>630</v>
      </c>
      <c r="F19" s="7">
        <v>630</v>
      </c>
      <c r="G19" s="7">
        <v>6659066.1999999993</v>
      </c>
      <c r="I19" s="7">
        <v>630</v>
      </c>
      <c r="J19" s="7">
        <v>6659066.1999999993</v>
      </c>
    </row>
    <row r="20" spans="2:10" x14ac:dyDescent="0.3">
      <c r="B20" s="5" t="s">
        <v>77</v>
      </c>
      <c r="C20" s="5" t="s">
        <v>69</v>
      </c>
      <c r="D20" s="7">
        <v>134</v>
      </c>
      <c r="F20" s="7">
        <v>134</v>
      </c>
      <c r="G20" s="7">
        <v>6659066.1999999993</v>
      </c>
      <c r="I20" s="7">
        <v>134</v>
      </c>
      <c r="J20" s="7">
        <v>6659066.1999999993</v>
      </c>
    </row>
    <row r="21" spans="2:10" x14ac:dyDescent="0.3">
      <c r="B21" s="5" t="s">
        <v>78</v>
      </c>
      <c r="C21" s="5" t="s">
        <v>69</v>
      </c>
      <c r="D21" s="7">
        <v>0</v>
      </c>
      <c r="F21" s="7">
        <v>0</v>
      </c>
      <c r="G21" s="7">
        <v>6659066.1999999993</v>
      </c>
      <c r="I21" s="7">
        <v>0</v>
      </c>
      <c r="J21" s="7">
        <v>6659066.1999999993</v>
      </c>
    </row>
    <row r="22" spans="2:10" x14ac:dyDescent="0.3">
      <c r="B22" s="5" t="s">
        <v>79</v>
      </c>
      <c r="C22" s="5" t="s">
        <v>69</v>
      </c>
      <c r="D22" s="7">
        <v>210</v>
      </c>
      <c r="F22" s="7">
        <v>210</v>
      </c>
      <c r="G22" s="7">
        <v>6659066.1999999993</v>
      </c>
      <c r="I22" s="7">
        <v>210</v>
      </c>
      <c r="J22" s="7">
        <v>6659066.1999999993</v>
      </c>
    </row>
    <row r="23" spans="2:10" x14ac:dyDescent="0.3">
      <c r="B23" s="5" t="s">
        <v>80</v>
      </c>
      <c r="C23" s="5" t="s">
        <v>69</v>
      </c>
      <c r="D23" s="7">
        <v>2000</v>
      </c>
      <c r="F23" s="7">
        <v>2000</v>
      </c>
      <c r="G23" s="7">
        <v>6659066.1999999993</v>
      </c>
      <c r="I23" s="7">
        <v>2000</v>
      </c>
      <c r="J23" s="7">
        <v>6659066.1999999993</v>
      </c>
    </row>
    <row r="24" spans="2:10" x14ac:dyDescent="0.3">
      <c r="B24" s="5" t="s">
        <v>81</v>
      </c>
      <c r="C24" s="5" t="s">
        <v>69</v>
      </c>
      <c r="D24" s="7">
        <v>0</v>
      </c>
      <c r="F24" s="7">
        <v>0</v>
      </c>
      <c r="G24" s="7">
        <v>6659066.1999999993</v>
      </c>
      <c r="I24" s="7">
        <v>0</v>
      </c>
      <c r="J24" s="7">
        <v>6659066.1999999993</v>
      </c>
    </row>
    <row r="25" spans="2:10" x14ac:dyDescent="0.3">
      <c r="B25" s="5" t="s">
        <v>82</v>
      </c>
      <c r="C25" s="5" t="s">
        <v>69</v>
      </c>
      <c r="D25" s="7">
        <v>0</v>
      </c>
      <c r="F25" s="7">
        <v>0</v>
      </c>
      <c r="G25" s="7">
        <v>6659066.1999999993</v>
      </c>
      <c r="I25" s="7">
        <v>0</v>
      </c>
      <c r="J25" s="7">
        <v>6659066.1999999993</v>
      </c>
    </row>
    <row r="26" spans="2:10" x14ac:dyDescent="0.3">
      <c r="B26" s="5" t="s">
        <v>83</v>
      </c>
      <c r="C26" s="5" t="s">
        <v>69</v>
      </c>
      <c r="D26" s="7">
        <v>298</v>
      </c>
      <c r="F26" s="7">
        <v>298</v>
      </c>
      <c r="G26" s="7">
        <v>6659066.1999999993</v>
      </c>
      <c r="I26" s="7">
        <v>298</v>
      </c>
      <c r="J26" s="7">
        <v>6659066.1999999993</v>
      </c>
    </row>
    <row r="27" spans="2:10" x14ac:dyDescent="0.3">
      <c r="B27" s="5" t="s">
        <v>84</v>
      </c>
      <c r="C27" s="5" t="s">
        <v>69</v>
      </c>
      <c r="D27" s="7">
        <v>0</v>
      </c>
      <c r="F27" s="7">
        <v>0</v>
      </c>
      <c r="G27" s="7">
        <v>6659066.1999999993</v>
      </c>
      <c r="I27" s="7">
        <v>0</v>
      </c>
      <c r="J27" s="7">
        <v>6659066.1999999993</v>
      </c>
    </row>
    <row r="28" spans="2:10" x14ac:dyDescent="0.3">
      <c r="B28" s="5" t="s">
        <v>85</v>
      </c>
      <c r="C28" s="5" t="s">
        <v>69</v>
      </c>
      <c r="D28" s="7">
        <v>0</v>
      </c>
      <c r="F28" s="7">
        <v>0</v>
      </c>
      <c r="G28" s="7">
        <v>6659066.1999999993</v>
      </c>
      <c r="I28" s="7">
        <v>0</v>
      </c>
      <c r="J28" s="7">
        <v>6659066.1999999993</v>
      </c>
    </row>
    <row r="29" spans="2:10" x14ac:dyDescent="0.3">
      <c r="B29" s="5" t="s">
        <v>86</v>
      </c>
      <c r="C29" s="5" t="s">
        <v>87</v>
      </c>
      <c r="D29" s="7">
        <v>0</v>
      </c>
      <c r="F29" s="7">
        <v>0</v>
      </c>
      <c r="G29" s="7">
        <v>6659066.1999999993</v>
      </c>
      <c r="I29" s="7">
        <v>0</v>
      </c>
      <c r="J29" s="7">
        <v>6659066.1999999993</v>
      </c>
    </row>
    <row r="30" spans="2:10" x14ac:dyDescent="0.3">
      <c r="B30" s="5" t="s">
        <v>88</v>
      </c>
      <c r="C30" s="5" t="s">
        <v>87</v>
      </c>
      <c r="D30" s="7">
        <v>0</v>
      </c>
      <c r="F30" s="7">
        <v>0</v>
      </c>
      <c r="G30" s="7">
        <v>6659066.1999999993</v>
      </c>
      <c r="I30" s="7">
        <v>0</v>
      </c>
      <c r="J30" s="7">
        <v>6659066.1999999993</v>
      </c>
    </row>
    <row r="31" spans="2:10" x14ac:dyDescent="0.3">
      <c r="B31" s="5" t="s">
        <v>89</v>
      </c>
      <c r="C31" s="5" t="s">
        <v>87</v>
      </c>
      <c r="D31" s="7">
        <v>300</v>
      </c>
      <c r="F31" s="7">
        <v>300</v>
      </c>
      <c r="G31" s="7">
        <v>6659066.1999999993</v>
      </c>
      <c r="I31" s="7">
        <v>300</v>
      </c>
      <c r="J31" s="7">
        <v>6659066.1999999993</v>
      </c>
    </row>
    <row r="32" spans="2:10" x14ac:dyDescent="0.3">
      <c r="B32" s="5" t="s">
        <v>90</v>
      </c>
      <c r="C32" s="5" t="s">
        <v>87</v>
      </c>
      <c r="D32" s="7">
        <v>0</v>
      </c>
      <c r="F32" s="7">
        <v>0</v>
      </c>
      <c r="G32" s="7">
        <v>6659066.1999999993</v>
      </c>
      <c r="I32" s="7">
        <v>0</v>
      </c>
      <c r="J32" s="7">
        <v>6659066.1999999993</v>
      </c>
    </row>
    <row r="33" spans="2:10" x14ac:dyDescent="0.3">
      <c r="B33" s="5" t="s">
        <v>91</v>
      </c>
      <c r="C33" s="5" t="s">
        <v>87</v>
      </c>
      <c r="D33" s="7">
        <v>0</v>
      </c>
      <c r="F33" s="7">
        <v>0</v>
      </c>
      <c r="G33" s="7">
        <v>6659066.1999999993</v>
      </c>
      <c r="I33" s="7">
        <v>0</v>
      </c>
      <c r="J33" s="7">
        <v>6659066.1999999993</v>
      </c>
    </row>
    <row r="34" spans="2:10" x14ac:dyDescent="0.3">
      <c r="B34" s="5" t="s">
        <v>92</v>
      </c>
      <c r="C34" s="5" t="s">
        <v>87</v>
      </c>
      <c r="D34" s="7">
        <v>400</v>
      </c>
      <c r="F34" s="7">
        <v>400</v>
      </c>
      <c r="G34" s="7">
        <v>6659066.1999999993</v>
      </c>
      <c r="I34" s="7">
        <v>400</v>
      </c>
      <c r="J34" s="7">
        <v>6659066.1999999993</v>
      </c>
    </row>
    <row r="35" spans="2:10" x14ac:dyDescent="0.3">
      <c r="B35" s="5" t="s">
        <v>93</v>
      </c>
      <c r="C35" s="5" t="s">
        <v>87</v>
      </c>
      <c r="D35" s="7">
        <v>660</v>
      </c>
      <c r="F35" s="7">
        <v>660</v>
      </c>
      <c r="G35" s="7">
        <v>6659066.1999999993</v>
      </c>
      <c r="I35" s="7">
        <v>660</v>
      </c>
      <c r="J35" s="7">
        <v>6659066.1999999993</v>
      </c>
    </row>
    <row r="36" spans="2:10" x14ac:dyDescent="0.3">
      <c r="B36" s="5" t="s">
        <v>94</v>
      </c>
      <c r="C36" s="5" t="s">
        <v>87</v>
      </c>
      <c r="D36" s="7">
        <v>550</v>
      </c>
      <c r="F36" s="7">
        <v>550</v>
      </c>
      <c r="G36" s="7">
        <v>6659066.1999999993</v>
      </c>
      <c r="I36" s="7">
        <v>550</v>
      </c>
      <c r="J36" s="7">
        <v>6659066.1999999993</v>
      </c>
    </row>
    <row r="37" spans="2:10" x14ac:dyDescent="0.3">
      <c r="B37" s="5" t="s">
        <v>95</v>
      </c>
      <c r="C37" s="5" t="s">
        <v>87</v>
      </c>
      <c r="D37" s="7">
        <v>0</v>
      </c>
      <c r="F37" s="7">
        <v>0</v>
      </c>
      <c r="G37" s="7">
        <v>6659066.1999999993</v>
      </c>
      <c r="I37" s="7">
        <v>0</v>
      </c>
      <c r="J37" s="7">
        <v>6659066.1999999993</v>
      </c>
    </row>
    <row r="38" spans="2:10" x14ac:dyDescent="0.3">
      <c r="B38" s="5" t="s">
        <v>96</v>
      </c>
      <c r="C38" s="5" t="s">
        <v>87</v>
      </c>
      <c r="D38" s="7">
        <v>390</v>
      </c>
      <c r="F38" s="7">
        <v>390</v>
      </c>
      <c r="G38" s="7">
        <v>6659066.1999999993</v>
      </c>
      <c r="I38" s="7">
        <v>390</v>
      </c>
      <c r="J38" s="7">
        <v>6659066.1999999993</v>
      </c>
    </row>
    <row r="39" spans="2:10" x14ac:dyDescent="0.3">
      <c r="B39" s="5" t="s">
        <v>97</v>
      </c>
      <c r="C39" s="5" t="s">
        <v>87</v>
      </c>
      <c r="D39" s="7">
        <v>300</v>
      </c>
      <c r="F39" s="7">
        <v>300</v>
      </c>
      <c r="G39" s="7">
        <v>6659066.1999999993</v>
      </c>
      <c r="I39" s="7">
        <v>300</v>
      </c>
      <c r="J39" s="7">
        <v>6659066.1999999993</v>
      </c>
    </row>
    <row r="40" spans="2:10" x14ac:dyDescent="0.3">
      <c r="B40" s="5" t="s">
        <v>98</v>
      </c>
      <c r="C40" s="5" t="s">
        <v>87</v>
      </c>
      <c r="D40" s="7">
        <v>0</v>
      </c>
      <c r="F40" s="7">
        <v>0</v>
      </c>
      <c r="G40" s="7">
        <v>6659066.1999999993</v>
      </c>
      <c r="I40" s="7">
        <v>0</v>
      </c>
      <c r="J40" s="7">
        <v>6659066.1999999993</v>
      </c>
    </row>
    <row r="41" spans="2:10" ht="15" thickBot="1" x14ac:dyDescent="0.35">
      <c r="B41" s="3" t="s">
        <v>99</v>
      </c>
      <c r="C41" s="3" t="s">
        <v>87</v>
      </c>
      <c r="D41" s="6">
        <v>1300</v>
      </c>
      <c r="F41" s="6">
        <v>1300</v>
      </c>
      <c r="G41" s="6">
        <v>6659066.1999999993</v>
      </c>
      <c r="I41" s="6">
        <v>1300</v>
      </c>
      <c r="J41" s="6">
        <v>6659066.1999999993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Sell bids</vt:lpstr>
      <vt:lpstr>Buy bids</vt:lpstr>
      <vt:lpstr>Price Discovery Optimization</vt:lpstr>
      <vt:lpstr>Price Discovery Visual</vt:lpstr>
      <vt:lpstr>Supply Curve</vt:lpstr>
      <vt:lpstr>Demand Curve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2023-10-11T14:44:03Z</dcterms:modified>
</cp:coreProperties>
</file>