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SandeepS\SandeepS\Operational\CTC\Oct 2014\"/>
    </mc:Choice>
  </mc:AlternateContent>
  <bookViews>
    <workbookView xWindow="0" yWindow="0" windowWidth="24444" windowHeight="13884"/>
  </bookViews>
  <sheets>
    <sheet name="CTC Agenda" sheetId="1" r:id="rId1"/>
    <sheet name="Workshops" sheetId="2" r:id="rId2"/>
  </sheets>
  <definedNames>
    <definedName name="_xlnm.Print_Area" localSheetId="0">'CTC Agenda'!$A$1:$H$43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B7" i="1"/>
  <c r="B8" i="1"/>
  <c r="C8" i="1"/>
  <c r="B9" i="1"/>
  <c r="C9" i="1"/>
  <c r="B10" i="1"/>
  <c r="C10" i="1"/>
  <c r="B11" i="1"/>
  <c r="C11" i="1"/>
  <c r="C18" i="2"/>
  <c r="B18" i="2"/>
  <c r="C10" i="2"/>
  <c r="B10" i="2"/>
  <c r="C7" i="1"/>
  <c r="C2" i="2"/>
  <c r="B2" i="2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4" i="1"/>
  <c r="B5" i="1"/>
  <c r="C5" i="1"/>
  <c r="C28" i="1"/>
  <c r="B29" i="1"/>
  <c r="C29" i="1"/>
</calcChain>
</file>

<file path=xl/sharedStrings.xml><?xml version="1.0" encoding="utf-8"?>
<sst xmlns="http://schemas.openxmlformats.org/spreadsheetml/2006/main" count="137" uniqueCount="106">
  <si>
    <t>Lunch</t>
    <phoneticPr fontId="1" type="noConversion"/>
  </si>
  <si>
    <t>Remarks</t>
  </si>
  <si>
    <t>Start</t>
  </si>
  <si>
    <t>End</t>
  </si>
  <si>
    <t>Duration</t>
  </si>
  <si>
    <t>Session Title</t>
  </si>
  <si>
    <t>Session Chair</t>
  </si>
  <si>
    <t>Dinner</t>
  </si>
  <si>
    <t>Lunch</t>
  </si>
  <si>
    <t>Tea Break</t>
  </si>
  <si>
    <t>Haridas U. Menon</t>
  </si>
  <si>
    <t>K. Ananth Krishnan</t>
  </si>
  <si>
    <t>1.</t>
  </si>
  <si>
    <t>2.</t>
  </si>
  <si>
    <t>3.</t>
  </si>
  <si>
    <t xml:space="preserve">In each workshop, 2 EVANGELISTs will participate, capture all the discussion points, action items along with associated responsibilities and dates for the same. </t>
  </si>
  <si>
    <t>4.</t>
  </si>
  <si>
    <r>
      <t>Notes</t>
    </r>
    <r>
      <rPr>
        <sz val="11"/>
        <color theme="1"/>
        <rFont val="Times New Roman"/>
        <family val="1"/>
      </rPr>
      <t>:</t>
    </r>
  </si>
  <si>
    <t>10 minutes per RAB member/Research Advisor</t>
  </si>
  <si>
    <t>5.</t>
  </si>
  <si>
    <t>6.</t>
  </si>
  <si>
    <t>ERW - denotes Research (EXPLORE) workshops, ENW - denotes Development (ENABLE) workshops, and EXW - denotes Complete Solution/Offering (EXPLOIT) workshops.</t>
  </si>
  <si>
    <t>Decision-makers for workshop slots : ERW - Research Workshop Committee (G.M. Shroff, J. Tew, and Anand S.), ENW - K. Padmanabhan, and EXW - A.P. Nanadikar</t>
  </si>
  <si>
    <t>RAB Feedback, Open Discussions, and Wrap-up</t>
  </si>
  <si>
    <t>CTO org. : Plans, Highlights, Governance</t>
  </si>
  <si>
    <t>CTO org. : Patents, Publications, and Status on Strategic Initiatives</t>
  </si>
  <si>
    <t>CTO org. : HR</t>
  </si>
  <si>
    <t>Emerging Technology COIN</t>
  </si>
  <si>
    <t>Academic COIN</t>
  </si>
  <si>
    <t>Indranil Sarker</t>
  </si>
  <si>
    <t>C. Anantaram</t>
  </si>
  <si>
    <t>6 EXPLORE (Research) workshops, 4 ENABLE (Development) workshops, 1 EXPLOIT (Complete Solution/Offering) workshop, and 1 exclusive HR workshop</t>
  </si>
  <si>
    <t>For the HR workshop, it is suggested that 3 members from each RAC be nominated, 3 from ENABLE, 3 from EXPLOIT, 1 each from EVANGELIZE, COIN, and Governance (a total of 18 participants). Minutes of this workshop will be published jointly by EVANGELIZE and Governance representatives.</t>
  </si>
  <si>
    <t>7.</t>
  </si>
  <si>
    <t>8.</t>
  </si>
  <si>
    <t>9.</t>
  </si>
  <si>
    <t>Posters and demos. will be in the two smaller meeting/conference rooms and/or in the area outside the Innovation Lab. These two meeting/conference rooms are in addition to the four meeting/conference rooms where workshops will be held.</t>
  </si>
  <si>
    <t>Location : Auditorium in Ground Floor</t>
  </si>
  <si>
    <t>Each workshop will consist of 30 min. of presentation, 60 min. of discussions, and 15 min. of conclusions, action items/next steps. Venues for each workshop - TBD.</t>
  </si>
  <si>
    <t>HRW - HR Workshop to be conducted by Haridas U. Menon.</t>
  </si>
  <si>
    <t>Day 1 - Thursday : October 16, 2014 - Conference Venue : TCS (GG6 office) - ASF Insignia Building, Gurgaon</t>
  </si>
  <si>
    <t xml:space="preserve">The "Minutes of the Workshop" will be published by the 2 EVANGELISTs for each workshop and sent to CTO and PMO for progress monitoring/governance. </t>
  </si>
  <si>
    <t>Respective Organizers</t>
  </si>
  <si>
    <t>Location : Hotel</t>
  </si>
  <si>
    <t>Day 2 - Friday : October 17, 2014 - Conference Venue : Hotel Taj Vivanta, Gurgaon</t>
  </si>
  <si>
    <t>Organizer</t>
  </si>
  <si>
    <t>Participants</t>
  </si>
  <si>
    <t>5 minutes Overview; 1 -2 topics highlighted for 10 mins</t>
  </si>
  <si>
    <t>Paddy</t>
  </si>
  <si>
    <t>Shashi</t>
  </si>
  <si>
    <t>5 mins Overview of Idea, Current Status, Business Unit interactions, Validation of Potential presented by Each area: Owners - Genomics (Dr Raj); Metagenomics (Dr Sharmila); Devices (Deepak Swamy); BizDevOps (Shashi); Design (CV Sathya); Data Marketplace (Sandeep)</t>
  </si>
  <si>
    <t>Achievements, Business Potential, BU tractions, Asks: Srinivas Chakravarthy, Thanga Jawahar, Anita N, Prateep</t>
  </si>
  <si>
    <t>Srinivasu, Paddy</t>
  </si>
  <si>
    <t>Achievements, Business Potential, BU tractions, Asks</t>
  </si>
  <si>
    <t>Arun, Anand, Gautam</t>
  </si>
  <si>
    <t>15 minutes for each RAC: 5 minutes RAC overview, 1-2 topics each, highlighted for 10 min</t>
  </si>
  <si>
    <t>Anita</t>
  </si>
  <si>
    <t xml:space="preserve">Start </t>
  </si>
  <si>
    <t>MDO</t>
  </si>
  <si>
    <t>Vinay Kulkarni, Lipika Dey</t>
  </si>
  <si>
    <t>Intelligent Transportation</t>
  </si>
  <si>
    <t>Parthasarathi, Rajesh, Sengupta</t>
  </si>
  <si>
    <t>HR-1</t>
  </si>
  <si>
    <t>Concurrent Sessions</t>
  </si>
  <si>
    <t>Haridasmenon</t>
  </si>
  <si>
    <t>Exploit 1</t>
  </si>
  <si>
    <t>Evangelists Covering the Session</t>
  </si>
  <si>
    <t>TCS Sensor Analytics Workhop</t>
  </si>
  <si>
    <t>Puneet, Venkatesh</t>
  </si>
  <si>
    <t>Tech for Differently Abled</t>
  </si>
  <si>
    <t>Chitralekha Bhatt, Sunil Kopparappu</t>
  </si>
  <si>
    <t>Resilient Electric Grid</t>
  </si>
  <si>
    <t>Exploit 2</t>
  </si>
  <si>
    <t>Anita, Nitin Hanjankar</t>
  </si>
  <si>
    <t>Mehul Shah, Narayanan</t>
  </si>
  <si>
    <t>Data Marketplace</t>
  </si>
  <si>
    <t>Mobile Field Force Management</t>
  </si>
  <si>
    <t>Learning from Office Actions &amp; Drafting</t>
  </si>
  <si>
    <t>Akhilesh Srivastava, Dr Mohanty</t>
  </si>
  <si>
    <t>Ajay Panse, Charudatta Jadhav</t>
  </si>
  <si>
    <t>#</t>
  </si>
  <si>
    <t>Partha &amp; Leena</t>
  </si>
  <si>
    <t>Uma &amp; Neha</t>
  </si>
  <si>
    <t>Ajay &amp; Meghna</t>
  </si>
  <si>
    <t>Mehul &amp; Pratyush</t>
  </si>
  <si>
    <t>Asif &amp; Chander</t>
  </si>
  <si>
    <t>Sankha &amp; Chander</t>
  </si>
  <si>
    <t>Location : Hotel. Santosh and Akhilesh to provide update on IPR</t>
  </si>
  <si>
    <t>Sandeep Saxena, Sachin Lodha, Sitaram Chamarty, Gsuresh K, Puneet</t>
  </si>
  <si>
    <t>Gautam Shroff, Puneet, Chander, Sitaram, Sachin Lodha, Amresh Nandan, V Ram, Vinod Kachroo, DB Srinivas, Sankha, Gsuresh Kumar</t>
  </si>
  <si>
    <r>
      <rPr>
        <b/>
        <sz val="12"/>
        <rFont val="Times New Roman"/>
        <family val="1"/>
      </rPr>
      <t>Workshops: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 xml:space="preserve">9. </t>
    </r>
    <r>
      <rPr>
        <sz val="12"/>
        <rFont val="Times New Roman"/>
        <family val="1"/>
      </rPr>
      <t xml:space="preserve">Data Marketplace; </t>
    </r>
    <r>
      <rPr>
        <b/>
        <sz val="12"/>
        <rFont val="Times New Roman"/>
        <family val="1"/>
      </rPr>
      <t xml:space="preserve">10. </t>
    </r>
    <r>
      <rPr>
        <sz val="12"/>
        <rFont val="Times New Roman"/>
        <family val="1"/>
      </rPr>
      <t xml:space="preserve">Mobile Field Force Management;  </t>
    </r>
    <r>
      <rPr>
        <b/>
        <sz val="12"/>
        <rFont val="Times New Roman"/>
        <family val="1"/>
      </rPr>
      <t xml:space="preserve">11. </t>
    </r>
    <r>
      <rPr>
        <sz val="12"/>
        <rFont val="Times New Roman"/>
        <family val="1"/>
      </rPr>
      <t>Workshop on Learning from the Office Actions and Drafting</t>
    </r>
  </si>
  <si>
    <r>
      <t>Dry run of Presentations to CEO on 21</t>
    </r>
    <r>
      <rPr>
        <vertAlign val="superscript"/>
        <sz val="12"/>
        <rFont val="Times New Roman"/>
        <family val="1"/>
      </rPr>
      <t>st</t>
    </r>
    <r>
      <rPr>
        <sz val="12"/>
        <rFont val="Times New Roman"/>
        <family val="1"/>
      </rPr>
      <t xml:space="preserve"> October 2014 - Exploit Initiatives 1 (IOT)</t>
    </r>
  </si>
  <si>
    <r>
      <t>Dry run of Presentations to CEO on 21</t>
    </r>
    <r>
      <rPr>
        <vertAlign val="superscript"/>
        <sz val="12"/>
        <rFont val="Times New Roman"/>
        <family val="1"/>
      </rPr>
      <t>st</t>
    </r>
    <r>
      <rPr>
        <sz val="12"/>
        <rFont val="Times New Roman"/>
        <family val="1"/>
      </rPr>
      <t xml:space="preserve"> October 2014: Pipeline of New Areas</t>
    </r>
  </si>
  <si>
    <r>
      <t>Dry run of Presentations to CEO on 21</t>
    </r>
    <r>
      <rPr>
        <vertAlign val="superscript"/>
        <sz val="12"/>
        <rFont val="Times New Roman"/>
        <family val="1"/>
      </rPr>
      <t>st</t>
    </r>
    <r>
      <rPr>
        <sz val="12"/>
        <rFont val="Times New Roman"/>
        <family val="1"/>
      </rPr>
      <t xml:space="preserve"> October 2014: Enable - Development Updates</t>
    </r>
  </si>
  <si>
    <r>
      <t>Dry run of Presentations to CEO on 21</t>
    </r>
    <r>
      <rPr>
        <vertAlign val="superscript"/>
        <sz val="12"/>
        <rFont val="Times New Roman"/>
        <family val="1"/>
      </rPr>
      <t>st</t>
    </r>
    <r>
      <rPr>
        <sz val="12"/>
        <rFont val="Times New Roman"/>
        <family val="1"/>
      </rPr>
      <t xml:space="preserve"> October 2014 - Exploit Initiatives 2 (mKrishi)</t>
    </r>
  </si>
  <si>
    <r>
      <t>Dry run of Presentations to CEO on 21</t>
    </r>
    <r>
      <rPr>
        <vertAlign val="superscript"/>
        <sz val="12"/>
        <rFont val="Times New Roman"/>
        <family val="1"/>
      </rPr>
      <t>st</t>
    </r>
    <r>
      <rPr>
        <sz val="12"/>
        <rFont val="Times New Roman"/>
        <family val="1"/>
      </rPr>
      <t xml:space="preserve"> October 2014 - Explore Research Updates</t>
    </r>
  </si>
  <si>
    <r>
      <rPr>
        <b/>
        <sz val="12"/>
        <rFont val="Times New Roman"/>
        <family val="1"/>
      </rPr>
      <t>Workshops: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 xml:space="preserve">5. </t>
    </r>
    <r>
      <rPr>
        <sz val="12"/>
        <rFont val="Times New Roman"/>
        <family val="1"/>
      </rPr>
      <t xml:space="preserve">TSAW; </t>
    </r>
    <r>
      <rPr>
        <b/>
        <sz val="12"/>
        <rFont val="Times New Roman"/>
        <family val="1"/>
      </rPr>
      <t xml:space="preserve">6. </t>
    </r>
    <r>
      <rPr>
        <sz val="12"/>
        <rFont val="Times New Roman"/>
        <family val="1"/>
      </rPr>
      <t xml:space="preserve">Technology for Differently Abled; 
</t>
    </r>
    <r>
      <rPr>
        <b/>
        <sz val="12"/>
        <rFont val="Times New Roman"/>
        <family val="1"/>
      </rPr>
      <t xml:space="preserve">7. </t>
    </r>
    <r>
      <rPr>
        <sz val="12"/>
        <rFont val="Times New Roman"/>
        <family val="1"/>
      </rPr>
      <t>MDO</t>
    </r>
    <r>
      <rPr>
        <b/>
        <sz val="12"/>
        <rFont val="Times New Roman"/>
        <family val="1"/>
      </rPr>
      <t xml:space="preserve"> 8. </t>
    </r>
    <r>
      <rPr>
        <sz val="12"/>
        <rFont val="Times New Roman"/>
        <family val="1"/>
      </rPr>
      <t>Exploit 2 (TTH along with EIS &amp; SmartCity)</t>
    </r>
  </si>
  <si>
    <r>
      <rPr>
        <b/>
        <sz val="12"/>
        <rFont val="Times New Roman"/>
        <family val="1"/>
      </rPr>
      <t>Workshops: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 xml:space="preserve">1. </t>
    </r>
    <r>
      <rPr>
        <sz val="12"/>
        <rFont val="Times New Roman"/>
        <family val="1"/>
      </rPr>
      <t xml:space="preserve">Resilient Electric Grid;  </t>
    </r>
    <r>
      <rPr>
        <b/>
        <sz val="12"/>
        <rFont val="Times New Roman"/>
        <family val="1"/>
      </rPr>
      <t xml:space="preserve">2. </t>
    </r>
    <r>
      <rPr>
        <sz val="12"/>
        <rFont val="Times New Roman"/>
        <family val="1"/>
      </rPr>
      <t xml:space="preserve">Intelligent Transportation; </t>
    </r>
    <r>
      <rPr>
        <b/>
        <sz val="12"/>
        <rFont val="Times New Roman"/>
        <family val="1"/>
      </rPr>
      <t xml:space="preserve">3. </t>
    </r>
    <r>
      <rPr>
        <sz val="12"/>
        <rFont val="Times New Roman"/>
        <family val="1"/>
      </rPr>
      <t xml:space="preserve">HR-1; </t>
    </r>
    <r>
      <rPr>
        <b/>
        <sz val="12"/>
        <rFont val="Times New Roman"/>
        <family val="1"/>
      </rPr>
      <t xml:space="preserve">4. </t>
    </r>
    <r>
      <rPr>
        <sz val="12"/>
        <rFont val="Times New Roman"/>
        <family val="1"/>
      </rPr>
      <t>Exploit 1 (MFG IOT)</t>
    </r>
  </si>
  <si>
    <t>Location : TBD; Evangelists [Sankha &amp; Chander; Ajay &amp; Meghna; Kurtis &amp; Saswati]</t>
  </si>
  <si>
    <t>Location : TBD; Evangelists [Mehul &amp; Pratyush; Partha &amp; Leena; Uma &amp; Neha; Nitin &amp; Geetha]</t>
  </si>
  <si>
    <t>Location : TBD; Evangelists [Asif &amp; Chander; Arun &amp; Meghna; Ajay &amp; Sreenath; Geetha &amp; Nitin]</t>
  </si>
  <si>
    <t>Nitin &amp; Geetha</t>
  </si>
  <si>
    <t>Geetha &amp; Nitin</t>
  </si>
  <si>
    <t>Ajay Panse &amp; Sreenath</t>
  </si>
  <si>
    <t>Arun &amp; Meghna</t>
  </si>
  <si>
    <t>Kurtis &amp; Saswati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</si>
</sst>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3" x14ac:knownFonts="1">
    <font>
      <sz val="11"/>
      <color theme="1"/>
      <name val="Calibri"/>
      <family val="2"/>
      <scheme val="minor"/>
    </font>
    <font>
      <sz val="8"/>
      <name val="Verdan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Times New Roman"/>
      <family val="1"/>
    </font>
    <font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vertAlign val="superscript"/>
      <sz val="12"/>
      <name val="Times New Roman"/>
      <family val="1"/>
    </font>
    <font>
      <b/>
      <sz val="11"/>
      <color theme="1"/>
      <name val="Times New Roman"/>
      <family val="1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10"/>
      <color indexed="8"/>
      <name val="Times New Roman"/>
      <family val="1"/>
    </font>
    <font>
      <b/>
      <sz val="10"/>
      <color theme="1"/>
      <name val="Times New Roman"/>
      <family val="1"/>
    </font>
    <font>
      <b/>
      <sz val="10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7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double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double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  <border>
      <left style="double">
        <color auto="1"/>
      </left>
      <right style="dashed">
        <color auto="1"/>
      </right>
      <top style="double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ouble">
        <color auto="1"/>
      </top>
      <bottom style="dashed">
        <color auto="1"/>
      </bottom>
      <diagonal/>
    </border>
    <border>
      <left style="dashed">
        <color auto="1"/>
      </left>
      <right style="double">
        <color auto="1"/>
      </right>
      <top style="double">
        <color auto="1"/>
      </top>
      <bottom style="dashed">
        <color auto="1"/>
      </bottom>
      <diagonal/>
    </border>
    <border>
      <left style="double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double">
        <color auto="1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ouble">
        <color auto="1"/>
      </right>
      <top/>
      <bottom style="dashed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ashed">
        <color auto="1"/>
      </right>
      <top style="dashed">
        <color auto="1"/>
      </top>
      <bottom style="double">
        <color auto="1"/>
      </bottom>
      <diagonal/>
    </border>
    <border>
      <left style="dashed">
        <color auto="1"/>
      </left>
      <right/>
      <top style="dashed">
        <color auto="1"/>
      </top>
      <bottom style="double">
        <color auto="1"/>
      </bottom>
      <diagonal/>
    </border>
    <border>
      <left/>
      <right/>
      <top style="dashed">
        <color auto="1"/>
      </top>
      <bottom style="double">
        <color auto="1"/>
      </bottom>
      <diagonal/>
    </border>
    <border>
      <left/>
      <right style="double">
        <color auto="1"/>
      </right>
      <top style="dashed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5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Fill="1" applyBorder="1" applyAlignment="1">
      <alignment vertical="top" wrapText="1"/>
    </xf>
    <xf numFmtId="0" fontId="0" fillId="0" borderId="0" xfId="0" applyAlignment="1">
      <alignment horizontal="center" vertical="top" wrapText="1"/>
    </xf>
    <xf numFmtId="20" fontId="4" fillId="0" borderId="0" xfId="0" applyNumberFormat="1" applyFont="1" applyAlignment="1">
      <alignment horizontal="left" vertical="center" wrapText="1"/>
    </xf>
    <xf numFmtId="20" fontId="4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Fill="1" applyBorder="1" applyAlignment="1">
      <alignment horizontal="right" vertical="center" wrapText="1"/>
    </xf>
    <xf numFmtId="164" fontId="4" fillId="0" borderId="0" xfId="0" applyNumberFormat="1" applyFont="1" applyFill="1" applyBorder="1" applyAlignment="1">
      <alignment horizontal="right" vertical="center" wrapText="1"/>
    </xf>
    <xf numFmtId="20" fontId="4" fillId="0" borderId="0" xfId="0" applyNumberFormat="1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 wrapText="1"/>
    </xf>
    <xf numFmtId="0" fontId="9" fillId="0" borderId="24" xfId="0" applyFont="1" applyFill="1" applyBorder="1" applyAlignment="1">
      <alignment horizontal="center" vertical="center" wrapText="1"/>
    </xf>
    <xf numFmtId="0" fontId="9" fillId="0" borderId="28" xfId="0" applyFont="1" applyFill="1" applyBorder="1" applyAlignment="1">
      <alignment horizontal="center" vertical="center" wrapText="1"/>
    </xf>
    <xf numFmtId="0" fontId="9" fillId="0" borderId="2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164" fontId="10" fillId="0" borderId="18" xfId="0" applyNumberFormat="1" applyFont="1" applyBorder="1" applyAlignment="1">
      <alignment horizontal="right" vertical="center" wrapText="1" indent="1"/>
    </xf>
    <xf numFmtId="164" fontId="10" fillId="0" borderId="6" xfId="0" applyNumberFormat="1" applyFont="1" applyBorder="1" applyAlignment="1">
      <alignment horizontal="right" vertical="center" wrapText="1" indent="1"/>
    </xf>
    <xf numFmtId="20" fontId="10" fillId="0" borderId="5" xfId="0" applyNumberFormat="1" applyFont="1" applyBorder="1" applyAlignment="1">
      <alignment horizontal="right" vertical="center" wrapText="1" indent="1"/>
    </xf>
    <xf numFmtId="0" fontId="10" fillId="0" borderId="7" xfId="0" applyFont="1" applyBorder="1" applyAlignment="1">
      <alignment horizontal="left" vertical="center" wrapText="1" indent="1"/>
    </xf>
    <xf numFmtId="0" fontId="11" fillId="0" borderId="6" xfId="0" applyFont="1" applyBorder="1" applyAlignment="1">
      <alignment horizontal="left" vertical="center" wrapText="1" indent="1"/>
    </xf>
    <xf numFmtId="0" fontId="11" fillId="0" borderId="27" xfId="0" applyFont="1" applyBorder="1" applyAlignment="1">
      <alignment horizontal="left" vertical="center" wrapText="1" indent="1"/>
    </xf>
    <xf numFmtId="0" fontId="11" fillId="0" borderId="1" xfId="0" applyFont="1" applyBorder="1" applyAlignment="1">
      <alignment horizontal="left" vertical="center" wrapText="1" indent="1"/>
    </xf>
    <xf numFmtId="20" fontId="10" fillId="0" borderId="26" xfId="0" applyNumberFormat="1" applyFont="1" applyBorder="1" applyAlignment="1">
      <alignment horizontal="right" vertical="center" wrapText="1" indent="1"/>
    </xf>
    <xf numFmtId="164" fontId="10" fillId="0" borderId="30" xfId="0" applyNumberFormat="1" applyFont="1" applyBorder="1" applyAlignment="1">
      <alignment horizontal="right" vertical="center" wrapText="1" indent="1"/>
    </xf>
    <xf numFmtId="20" fontId="10" fillId="0" borderId="31" xfId="0" applyNumberFormat="1" applyFont="1" applyBorder="1" applyAlignment="1">
      <alignment horizontal="right" vertical="center" wrapText="1" indent="1"/>
    </xf>
    <xf numFmtId="0" fontId="10" fillId="0" borderId="27" xfId="0" applyFont="1" applyBorder="1" applyAlignment="1">
      <alignment horizontal="left" vertical="center" wrapText="1" indent="1"/>
    </xf>
    <xf numFmtId="20" fontId="10" fillId="0" borderId="20" xfId="0" applyNumberFormat="1" applyFont="1" applyBorder="1" applyAlignment="1">
      <alignment horizontal="right" vertical="center" wrapText="1" indent="1"/>
    </xf>
    <xf numFmtId="164" fontId="10" fillId="0" borderId="22" xfId="0" applyNumberFormat="1" applyFont="1" applyBorder="1" applyAlignment="1">
      <alignment horizontal="right" vertical="center" wrapText="1" indent="1"/>
    </xf>
    <xf numFmtId="20" fontId="10" fillId="0" borderId="22" xfId="0" applyNumberFormat="1" applyFont="1" applyBorder="1" applyAlignment="1">
      <alignment horizontal="right" vertical="center" wrapText="1" indent="1"/>
    </xf>
    <xf numFmtId="0" fontId="10" fillId="0" borderId="21" xfId="0" applyFont="1" applyBorder="1" applyAlignment="1">
      <alignment horizontal="left" vertical="center" wrapText="1" indent="1"/>
    </xf>
    <xf numFmtId="20" fontId="10" fillId="0" borderId="13" xfId="0" applyNumberFormat="1" applyFont="1" applyFill="1" applyBorder="1" applyAlignment="1">
      <alignment horizontal="right" vertical="center" wrapText="1" indent="1"/>
    </xf>
    <xf numFmtId="20" fontId="10" fillId="0" borderId="3" xfId="0" applyNumberFormat="1" applyFont="1" applyFill="1" applyBorder="1" applyAlignment="1">
      <alignment horizontal="right" vertical="center" wrapText="1" indent="1"/>
    </xf>
    <xf numFmtId="20" fontId="10" fillId="0" borderId="3" xfId="0" applyNumberFormat="1" applyFont="1" applyBorder="1" applyAlignment="1">
      <alignment horizontal="right" vertical="center" wrapText="1" indent="1"/>
    </xf>
    <xf numFmtId="20" fontId="10" fillId="0" borderId="26" xfId="0" applyNumberFormat="1" applyFont="1" applyFill="1" applyBorder="1" applyAlignment="1">
      <alignment horizontal="right" vertical="center" wrapText="1" indent="1"/>
    </xf>
    <xf numFmtId="20" fontId="10" fillId="0" borderId="27" xfId="0" applyNumberFormat="1" applyFont="1" applyFill="1" applyBorder="1" applyAlignment="1">
      <alignment horizontal="right" vertical="center" wrapText="1" indent="1"/>
    </xf>
    <xf numFmtId="20" fontId="10" fillId="0" borderId="27" xfId="0" applyNumberFormat="1" applyFont="1" applyBorder="1" applyAlignment="1">
      <alignment horizontal="right" vertical="center" wrapText="1" indent="1"/>
    </xf>
    <xf numFmtId="20" fontId="11" fillId="0" borderId="23" xfId="0" applyNumberFormat="1" applyFont="1" applyFill="1" applyBorder="1" applyAlignment="1">
      <alignment horizontal="right" vertical="center" wrapText="1" indent="1"/>
    </xf>
    <xf numFmtId="20" fontId="11" fillId="0" borderId="24" xfId="0" applyNumberFormat="1" applyFont="1" applyFill="1" applyBorder="1" applyAlignment="1">
      <alignment horizontal="right" vertical="center" wrapText="1" indent="1"/>
    </xf>
    <xf numFmtId="0" fontId="10" fillId="0" borderId="24" xfId="0" applyFont="1" applyBorder="1" applyAlignment="1">
      <alignment horizontal="left" vertical="center" wrapText="1" inden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5" fillId="0" borderId="37" xfId="0" quotePrefix="1" applyFont="1" applyBorder="1" applyAlignment="1">
      <alignment horizontal="right" vertical="center" wrapText="1" indent="1"/>
    </xf>
    <xf numFmtId="0" fontId="5" fillId="0" borderId="40" xfId="0" quotePrefix="1" applyFont="1" applyBorder="1" applyAlignment="1">
      <alignment horizontal="right" vertical="center" wrapText="1" indent="1"/>
    </xf>
    <xf numFmtId="0" fontId="5" fillId="0" borderId="44" xfId="0" quotePrefix="1" applyFont="1" applyBorder="1" applyAlignment="1">
      <alignment horizontal="right" vertical="center" wrapText="1" indent="1"/>
    </xf>
    <xf numFmtId="0" fontId="11" fillId="0" borderId="32" xfId="0" applyFont="1" applyBorder="1" applyAlignment="1">
      <alignment horizontal="left" vertical="center" wrapText="1" indent="1"/>
    </xf>
    <xf numFmtId="0" fontId="11" fillId="0" borderId="27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24" xfId="0" applyFont="1" applyFill="1" applyBorder="1" applyAlignment="1">
      <alignment horizontal="left" vertical="center" wrapText="1" indent="1"/>
    </xf>
    <xf numFmtId="0" fontId="11" fillId="0" borderId="15" xfId="0" applyFont="1" applyBorder="1" applyAlignment="1">
      <alignment horizontal="left" vertical="center" wrapText="1" indent="1"/>
    </xf>
    <xf numFmtId="0" fontId="13" fillId="0" borderId="0" xfId="0" applyFont="1" applyAlignment="1">
      <alignment horizontal="left" vertical="center" wrapText="1" indent="1"/>
    </xf>
    <xf numFmtId="0" fontId="14" fillId="2" borderId="29" xfId="0" applyFont="1" applyFill="1" applyBorder="1" applyAlignment="1">
      <alignment horizontal="left" vertical="center" wrapText="1" indent="1"/>
    </xf>
    <xf numFmtId="0" fontId="15" fillId="2" borderId="4" xfId="0" applyFont="1" applyFill="1" applyBorder="1" applyAlignment="1">
      <alignment horizontal="left" vertical="center" wrapText="1"/>
    </xf>
    <xf numFmtId="0" fontId="16" fillId="2" borderId="17" xfId="0" applyFont="1" applyFill="1" applyBorder="1" applyAlignment="1">
      <alignment horizontal="left" vertical="center" wrapText="1" indent="1"/>
    </xf>
    <xf numFmtId="20" fontId="14" fillId="2" borderId="16" xfId="0" applyNumberFormat="1" applyFont="1" applyFill="1" applyBorder="1" applyAlignment="1">
      <alignment horizontal="right" vertical="center" wrapText="1" indent="1"/>
    </xf>
    <xf numFmtId="20" fontId="14" fillId="2" borderId="29" xfId="0" applyNumberFormat="1" applyFont="1" applyFill="1" applyBorder="1" applyAlignment="1">
      <alignment horizontal="right" vertical="center" wrapText="1" indent="1"/>
    </xf>
    <xf numFmtId="20" fontId="17" fillId="2" borderId="16" xfId="0" applyNumberFormat="1" applyFont="1" applyFill="1" applyBorder="1" applyAlignment="1">
      <alignment horizontal="right" vertical="center" wrapText="1" indent="1"/>
    </xf>
    <xf numFmtId="20" fontId="17" fillId="2" borderId="4" xfId="0" applyNumberFormat="1" applyFont="1" applyFill="1" applyBorder="1" applyAlignment="1">
      <alignment horizontal="right" vertical="center" wrapText="1" indent="1"/>
    </xf>
    <xf numFmtId="0" fontId="17" fillId="2" borderId="4" xfId="0" applyFont="1" applyFill="1" applyBorder="1" applyAlignment="1">
      <alignment horizontal="left" vertical="center" wrapText="1"/>
    </xf>
    <xf numFmtId="0" fontId="18" fillId="2" borderId="17" xfId="0" applyFont="1" applyFill="1" applyBorder="1" applyAlignment="1">
      <alignment horizontal="left" vertical="center" wrapText="1" indent="1"/>
    </xf>
    <xf numFmtId="0" fontId="17" fillId="2" borderId="29" xfId="0" applyFont="1" applyFill="1" applyBorder="1" applyAlignment="1">
      <alignment horizontal="left" vertical="center" wrapText="1" indent="1"/>
    </xf>
    <xf numFmtId="0" fontId="17" fillId="2" borderId="48" xfId="0" applyFont="1" applyFill="1" applyBorder="1" applyAlignment="1">
      <alignment horizontal="left" vertical="center" wrapText="1"/>
    </xf>
    <xf numFmtId="0" fontId="14" fillId="2" borderId="35" xfId="0" applyFont="1" applyFill="1" applyBorder="1" applyAlignment="1">
      <alignment horizontal="left" vertical="center" wrapText="1" indent="1"/>
    </xf>
    <xf numFmtId="20" fontId="14" fillId="2" borderId="33" xfId="0" applyNumberFormat="1" applyFont="1" applyFill="1" applyBorder="1" applyAlignment="1">
      <alignment horizontal="right" vertical="center" wrapText="1" indent="1"/>
    </xf>
    <xf numFmtId="164" fontId="14" fillId="2" borderId="34" xfId="0" applyNumberFormat="1" applyFont="1" applyFill="1" applyBorder="1" applyAlignment="1">
      <alignment horizontal="right" vertical="center" wrapText="1" indent="1"/>
    </xf>
    <xf numFmtId="20" fontId="14" fillId="2" borderId="34" xfId="0" applyNumberFormat="1" applyFont="1" applyFill="1" applyBorder="1" applyAlignment="1">
      <alignment horizontal="right" vertical="center" wrapText="1" indent="1"/>
    </xf>
    <xf numFmtId="0" fontId="17" fillId="2" borderId="35" xfId="0" applyFont="1" applyFill="1" applyBorder="1" applyAlignment="1">
      <alignment horizontal="left" vertical="center" wrapText="1" indent="1"/>
    </xf>
    <xf numFmtId="0" fontId="18" fillId="2" borderId="36" xfId="0" applyFont="1" applyFill="1" applyBorder="1" applyAlignment="1">
      <alignment horizontal="left" vertical="center" wrapText="1"/>
    </xf>
    <xf numFmtId="0" fontId="6" fillId="0" borderId="25" xfId="0" applyFont="1" applyFill="1" applyBorder="1" applyAlignment="1">
      <alignment horizontal="left" vertical="center" wrapText="1" indent="1"/>
    </xf>
    <xf numFmtId="20" fontId="10" fillId="0" borderId="49" xfId="0" applyNumberFormat="1" applyFont="1" applyFill="1" applyBorder="1" applyAlignment="1">
      <alignment horizontal="right" vertical="center" wrapText="1" indent="1"/>
    </xf>
    <xf numFmtId="20" fontId="10" fillId="0" borderId="50" xfId="0" applyNumberFormat="1" applyFont="1" applyFill="1" applyBorder="1" applyAlignment="1">
      <alignment horizontal="right" vertical="center" wrapText="1" indent="1"/>
    </xf>
    <xf numFmtId="20" fontId="10" fillId="0" borderId="50" xfId="0" applyNumberFormat="1" applyFont="1" applyBorder="1" applyAlignment="1">
      <alignment horizontal="right" vertical="center" wrapText="1" indent="1"/>
    </xf>
    <xf numFmtId="0" fontId="11" fillId="0" borderId="51" xfId="0" applyFont="1" applyFill="1" applyBorder="1" applyAlignment="1">
      <alignment horizontal="center" vertical="center" wrapText="1"/>
    </xf>
    <xf numFmtId="0" fontId="10" fillId="0" borderId="50" xfId="0" applyFont="1" applyBorder="1" applyAlignment="1">
      <alignment horizontal="left" vertical="center" wrapText="1" indent="1"/>
    </xf>
    <xf numFmtId="0" fontId="5" fillId="0" borderId="53" xfId="0" quotePrefix="1" applyFont="1" applyBorder="1" applyAlignment="1">
      <alignment horizontal="right" vertical="center" wrapText="1" indent="1"/>
    </xf>
    <xf numFmtId="0" fontId="11" fillId="0" borderId="52" xfId="0" applyFont="1" applyFill="1" applyBorder="1" applyAlignment="1">
      <alignment horizontal="left" vertical="center" wrapText="1" indent="1"/>
    </xf>
    <xf numFmtId="0" fontId="11" fillId="0" borderId="47" xfId="0" applyFont="1" applyBorder="1" applyAlignment="1">
      <alignment horizontal="left" vertical="center" wrapText="1" indent="1"/>
    </xf>
    <xf numFmtId="0" fontId="11" fillId="0" borderId="19" xfId="0" applyFont="1" applyBorder="1" applyAlignment="1">
      <alignment horizontal="left" vertical="center" wrapText="1" indent="1"/>
    </xf>
    <xf numFmtId="0" fontId="5" fillId="0" borderId="40" xfId="0" quotePrefix="1" applyFont="1" applyFill="1" applyBorder="1" applyAlignment="1">
      <alignment horizontal="right" vertical="center" wrapText="1" indent="1"/>
    </xf>
    <xf numFmtId="0" fontId="4" fillId="0" borderId="44" xfId="0" quotePrefix="1" applyFont="1" applyFill="1" applyBorder="1" applyAlignment="1">
      <alignment horizontal="right" vertical="center" wrapText="1" indent="1"/>
    </xf>
    <xf numFmtId="0" fontId="4" fillId="0" borderId="40" xfId="0" quotePrefix="1" applyFont="1" applyFill="1" applyBorder="1" applyAlignment="1">
      <alignment horizontal="right" vertical="center" wrapText="1" indent="1"/>
    </xf>
    <xf numFmtId="164" fontId="10" fillId="0" borderId="57" xfId="0" applyNumberFormat="1" applyFont="1" applyBorder="1" applyAlignment="1">
      <alignment horizontal="right" vertical="center" wrapText="1" indent="1"/>
    </xf>
    <xf numFmtId="20" fontId="10" fillId="0" borderId="58" xfId="0" applyNumberFormat="1" applyFont="1" applyBorder="1" applyAlignment="1">
      <alignment horizontal="right" vertical="center" wrapText="1" indent="1"/>
    </xf>
    <xf numFmtId="20" fontId="17" fillId="2" borderId="60" xfId="0" applyNumberFormat="1" applyFont="1" applyFill="1" applyBorder="1" applyAlignment="1">
      <alignment horizontal="right" vertical="center" wrapText="1" indent="1"/>
    </xf>
    <xf numFmtId="20" fontId="17" fillId="2" borderId="61" xfId="0" applyNumberFormat="1" applyFont="1" applyFill="1" applyBorder="1" applyAlignment="1">
      <alignment horizontal="right" vertical="center" wrapText="1" indent="1"/>
    </xf>
    <xf numFmtId="0" fontId="14" fillId="2" borderId="62" xfId="0" applyFont="1" applyFill="1" applyBorder="1" applyAlignment="1">
      <alignment horizontal="left" vertical="center" wrapText="1" indent="1"/>
    </xf>
    <xf numFmtId="0" fontId="17" fillId="2" borderId="61" xfId="0" applyFont="1" applyFill="1" applyBorder="1" applyAlignment="1">
      <alignment horizontal="left" vertical="center" wrapText="1"/>
    </xf>
    <xf numFmtId="0" fontId="18" fillId="2" borderId="63" xfId="0" applyFont="1" applyFill="1" applyBorder="1" applyAlignment="1">
      <alignment horizontal="left" vertical="center" wrapText="1" indent="1"/>
    </xf>
    <xf numFmtId="20" fontId="11" fillId="0" borderId="59" xfId="0" applyNumberFormat="1" applyFont="1" applyFill="1" applyBorder="1" applyAlignment="1">
      <alignment horizontal="right" vertical="center" wrapText="1" indent="1"/>
    </xf>
    <xf numFmtId="20" fontId="11" fillId="0" borderId="59" xfId="0" applyNumberFormat="1" applyFont="1" applyBorder="1" applyAlignment="1">
      <alignment horizontal="right" vertical="center" wrapText="1" indent="1"/>
    </xf>
    <xf numFmtId="0" fontId="10" fillId="0" borderId="59" xfId="0" applyFont="1" applyBorder="1" applyAlignment="1">
      <alignment horizontal="left" vertical="center" wrapText="1" indent="1"/>
    </xf>
    <xf numFmtId="0" fontId="11" fillId="0" borderId="59" xfId="0" applyFont="1" applyFill="1" applyBorder="1" applyAlignment="1">
      <alignment horizontal="left" vertical="center" wrapText="1" indent="1"/>
    </xf>
    <xf numFmtId="20" fontId="17" fillId="2" borderId="13" xfId="0" applyNumberFormat="1" applyFont="1" applyFill="1" applyBorder="1" applyAlignment="1">
      <alignment horizontal="right" vertical="center" wrapText="1" indent="1"/>
    </xf>
    <xf numFmtId="20" fontId="17" fillId="2" borderId="1" xfId="0" applyNumberFormat="1" applyFont="1" applyFill="1" applyBorder="1" applyAlignment="1">
      <alignment horizontal="right" vertical="center" wrapText="1" indent="1"/>
    </xf>
    <xf numFmtId="0" fontId="14" fillId="2" borderId="3" xfId="0" applyFont="1" applyFill="1" applyBorder="1" applyAlignment="1">
      <alignment horizontal="left" vertical="center" wrapText="1" indent="1"/>
    </xf>
    <xf numFmtId="0" fontId="15" fillId="2" borderId="1" xfId="0" applyFont="1" applyFill="1" applyBorder="1" applyAlignment="1">
      <alignment horizontal="left" vertical="center" wrapText="1"/>
    </xf>
    <xf numFmtId="0" fontId="16" fillId="2" borderId="14" xfId="0" applyFont="1" applyFill="1" applyBorder="1" applyAlignment="1">
      <alignment horizontal="left" vertical="center" wrapText="1" indent="1"/>
    </xf>
    <xf numFmtId="20" fontId="10" fillId="0" borderId="59" xfId="0" applyNumberFormat="1" applyFont="1" applyFill="1" applyBorder="1" applyAlignment="1">
      <alignment horizontal="right" vertical="center" wrapText="1" indent="1"/>
    </xf>
    <xf numFmtId="20" fontId="10" fillId="0" borderId="59" xfId="0" applyNumberFormat="1" applyFont="1" applyBorder="1" applyAlignment="1">
      <alignment horizontal="right" vertical="center" wrapText="1" indent="1"/>
    </xf>
    <xf numFmtId="0" fontId="20" fillId="0" borderId="59" xfId="0" applyFont="1" applyFill="1" applyBorder="1" applyAlignment="1">
      <alignment horizontal="left" vertical="center" wrapText="1" indent="1"/>
    </xf>
    <xf numFmtId="0" fontId="19" fillId="0" borderId="0" xfId="0" applyFont="1" applyAlignment="1">
      <alignment horizontal="center" vertical="top" wrapText="1"/>
    </xf>
    <xf numFmtId="0" fontId="21" fillId="5" borderId="64" xfId="0" applyFont="1" applyFill="1" applyBorder="1" applyAlignment="1">
      <alignment horizontal="center" vertical="top" wrapText="1"/>
    </xf>
    <xf numFmtId="0" fontId="21" fillId="5" borderId="65" xfId="0" applyFont="1" applyFill="1" applyBorder="1" applyAlignment="1">
      <alignment horizontal="center" vertical="top" wrapText="1"/>
    </xf>
    <xf numFmtId="20" fontId="22" fillId="0" borderId="68" xfId="0" applyNumberFormat="1" applyFont="1" applyBorder="1" applyAlignment="1">
      <alignment horizontal="center" vertical="top" wrapText="1"/>
    </xf>
    <xf numFmtId="20" fontId="22" fillId="0" borderId="69" xfId="0" applyNumberFormat="1" applyFont="1" applyBorder="1" applyAlignment="1">
      <alignment horizontal="center" vertical="top" wrapText="1"/>
    </xf>
    <xf numFmtId="20" fontId="19" fillId="4" borderId="71" xfId="0" applyNumberFormat="1" applyFont="1" applyFill="1" applyBorder="1" applyAlignment="1">
      <alignment horizontal="center" vertical="top" wrapText="1"/>
    </xf>
    <xf numFmtId="20" fontId="19" fillId="4" borderId="58" xfId="0" applyNumberFormat="1" applyFont="1" applyFill="1" applyBorder="1" applyAlignment="1">
      <alignment vertical="top" wrapText="1"/>
    </xf>
    <xf numFmtId="0" fontId="19" fillId="4" borderId="58" xfId="0" applyFont="1" applyFill="1" applyBorder="1" applyAlignment="1">
      <alignment vertical="top" wrapText="1"/>
    </xf>
    <xf numFmtId="0" fontId="19" fillId="4" borderId="65" xfId="0" applyFont="1" applyFill="1" applyBorder="1" applyAlignment="1">
      <alignment vertical="top" wrapText="1"/>
    </xf>
    <xf numFmtId="20" fontId="0" fillId="0" borderId="0" xfId="0" applyNumberFormat="1" applyAlignment="1">
      <alignment vertical="top" wrapText="1"/>
    </xf>
    <xf numFmtId="0" fontId="19" fillId="0" borderId="72" xfId="0" applyFont="1" applyBorder="1" applyAlignment="1">
      <alignment horizontal="center" vertical="top" wrapText="1"/>
    </xf>
    <xf numFmtId="0" fontId="0" fillId="0" borderId="0" xfId="0" applyBorder="1" applyAlignment="1">
      <alignment vertical="top" wrapText="1"/>
    </xf>
    <xf numFmtId="20" fontId="0" fillId="0" borderId="0" xfId="0" applyNumberFormat="1" applyBorder="1" applyAlignment="1">
      <alignment vertical="top" wrapText="1"/>
    </xf>
    <xf numFmtId="20" fontId="0" fillId="0" borderId="69" xfId="0" applyNumberFormat="1" applyBorder="1" applyAlignment="1">
      <alignment vertical="top" wrapText="1"/>
    </xf>
    <xf numFmtId="0" fontId="19" fillId="0" borderId="73" xfId="0" applyFont="1" applyBorder="1" applyAlignment="1">
      <alignment horizontal="center" vertical="top" wrapText="1"/>
    </xf>
    <xf numFmtId="0" fontId="0" fillId="0" borderId="70" xfId="0" applyBorder="1" applyAlignment="1">
      <alignment vertical="top" wrapText="1"/>
    </xf>
    <xf numFmtId="20" fontId="0" fillId="0" borderId="70" xfId="0" applyNumberFormat="1" applyBorder="1" applyAlignment="1">
      <alignment vertical="top" wrapText="1"/>
    </xf>
    <xf numFmtId="20" fontId="0" fillId="0" borderId="67" xfId="0" applyNumberFormat="1" applyBorder="1" applyAlignment="1">
      <alignment vertical="top" wrapText="1"/>
    </xf>
    <xf numFmtId="20" fontId="22" fillId="0" borderId="66" xfId="0" applyNumberFormat="1" applyFont="1" applyBorder="1" applyAlignment="1">
      <alignment horizontal="center" vertical="top" wrapText="1"/>
    </xf>
    <xf numFmtId="20" fontId="22" fillId="0" borderId="67" xfId="0" applyNumberFormat="1" applyFont="1" applyBorder="1" applyAlignment="1">
      <alignment horizontal="center" vertical="top" wrapText="1"/>
    </xf>
    <xf numFmtId="20" fontId="19" fillId="4" borderId="64" xfId="0" applyNumberFormat="1" applyFont="1" applyFill="1" applyBorder="1" applyAlignment="1">
      <alignment horizontal="center" vertical="top" wrapText="1"/>
    </xf>
    <xf numFmtId="20" fontId="19" fillId="4" borderId="64" xfId="0" applyNumberFormat="1" applyFont="1" applyFill="1" applyBorder="1" applyAlignment="1">
      <alignment vertical="top" wrapText="1"/>
    </xf>
    <xf numFmtId="0" fontId="19" fillId="0" borderId="68" xfId="0" applyFont="1" applyBorder="1" applyAlignment="1">
      <alignment horizontal="center" vertical="top" wrapText="1"/>
    </xf>
    <xf numFmtId="0" fontId="0" fillId="0" borderId="68" xfId="0" applyBorder="1" applyAlignment="1">
      <alignment vertical="top" wrapText="1"/>
    </xf>
    <xf numFmtId="0" fontId="19" fillId="0" borderId="66" xfId="0" applyFont="1" applyBorder="1" applyAlignment="1">
      <alignment horizontal="center" vertical="top" wrapText="1"/>
    </xf>
    <xf numFmtId="0" fontId="0" fillId="0" borderId="66" xfId="0" applyBorder="1" applyAlignment="1">
      <alignment vertical="top" wrapText="1"/>
    </xf>
    <xf numFmtId="0" fontId="5" fillId="0" borderId="54" xfId="0" applyFont="1" applyBorder="1" applyAlignment="1">
      <alignment horizontal="left" vertical="center" wrapText="1" indent="1"/>
    </xf>
    <xf numFmtId="0" fontId="5" fillId="0" borderId="55" xfId="0" applyFont="1" applyBorder="1" applyAlignment="1">
      <alignment horizontal="left" vertical="center" wrapText="1" indent="1"/>
    </xf>
    <xf numFmtId="0" fontId="5" fillId="0" borderId="56" xfId="0" applyFont="1" applyBorder="1" applyAlignment="1">
      <alignment horizontal="left" vertical="center" wrapText="1" indent="1"/>
    </xf>
    <xf numFmtId="0" fontId="5" fillId="0" borderId="41" xfId="0" applyFont="1" applyFill="1" applyBorder="1" applyAlignment="1">
      <alignment horizontal="left" vertical="center" wrapText="1" indent="1"/>
    </xf>
    <xf numFmtId="0" fontId="5" fillId="0" borderId="42" xfId="0" applyFont="1" applyFill="1" applyBorder="1" applyAlignment="1">
      <alignment horizontal="left" vertical="center" wrapText="1" indent="1"/>
    </xf>
    <xf numFmtId="0" fontId="5" fillId="0" borderId="43" xfId="0" applyFont="1" applyFill="1" applyBorder="1" applyAlignment="1">
      <alignment horizontal="left" vertical="center" wrapText="1" indent="1"/>
    </xf>
    <xf numFmtId="0" fontId="4" fillId="0" borderId="45" xfId="0" applyFont="1" applyFill="1" applyBorder="1" applyAlignment="1">
      <alignment horizontal="left" vertical="center" wrapText="1" indent="1"/>
    </xf>
    <xf numFmtId="0" fontId="4" fillId="0" borderId="46" xfId="0" applyFont="1" applyFill="1" applyBorder="1" applyAlignment="1">
      <alignment horizontal="left" vertical="center" wrapText="1" inden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5" fillId="0" borderId="38" xfId="0" applyFont="1" applyBorder="1" applyAlignment="1">
      <alignment horizontal="left" vertical="center" wrapText="1" indent="1"/>
    </xf>
    <xf numFmtId="0" fontId="5" fillId="0" borderId="39" xfId="0" applyFont="1" applyBorder="1" applyAlignment="1">
      <alignment horizontal="left" vertical="center" wrapText="1" indent="1"/>
    </xf>
    <xf numFmtId="0" fontId="5" fillId="0" borderId="45" xfId="0" applyFont="1" applyFill="1" applyBorder="1" applyAlignment="1">
      <alignment horizontal="left" vertical="center" wrapText="1" indent="1"/>
    </xf>
    <xf numFmtId="0" fontId="5" fillId="0" borderId="46" xfId="0" applyFont="1" applyFill="1" applyBorder="1" applyAlignment="1">
      <alignment horizontal="left" vertical="center" wrapText="1" indent="1"/>
    </xf>
    <xf numFmtId="0" fontId="5" fillId="0" borderId="41" xfId="0" applyFont="1" applyBorder="1" applyAlignment="1">
      <alignment horizontal="left" vertical="center" wrapText="1" indent="1"/>
    </xf>
    <xf numFmtId="0" fontId="5" fillId="0" borderId="42" xfId="0" applyFont="1" applyBorder="1" applyAlignment="1">
      <alignment horizontal="left" vertical="center" wrapText="1" indent="1"/>
    </xf>
    <xf numFmtId="0" fontId="5" fillId="0" borderId="43" xfId="0" applyFont="1" applyBorder="1" applyAlignment="1">
      <alignment horizontal="left" vertical="center" wrapText="1" indent="1"/>
    </xf>
    <xf numFmtId="0" fontId="4" fillId="0" borderId="41" xfId="0" applyFont="1" applyFill="1" applyBorder="1" applyAlignment="1">
      <alignment horizontal="left" vertical="center" wrapText="1" indent="1"/>
    </xf>
    <xf numFmtId="0" fontId="4" fillId="0" borderId="42" xfId="0" applyFont="1" applyFill="1" applyBorder="1" applyAlignment="1">
      <alignment horizontal="left" vertical="center" wrapText="1" indent="1"/>
    </xf>
    <xf numFmtId="0" fontId="4" fillId="0" borderId="43" xfId="0" applyFont="1" applyFill="1" applyBorder="1" applyAlignment="1">
      <alignment horizontal="left" vertical="center" wrapText="1" indent="1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43"/>
  <sheetViews>
    <sheetView showGridLines="0" tabSelected="1" topLeftCell="A5" zoomScale="78" workbookViewId="0">
      <selection activeCell="G9" sqref="G9"/>
    </sheetView>
  </sheetViews>
  <sheetFormatPr defaultColWidth="8.6640625" defaultRowHeight="14.4" x14ac:dyDescent="0.3"/>
  <cols>
    <col min="1" max="1" width="1.6640625" style="1" customWidth="1"/>
    <col min="2" max="3" width="10.6640625" style="2" customWidth="1"/>
    <col min="4" max="4" width="10.6640625" style="1" customWidth="1"/>
    <col min="5" max="5" width="60.6640625" style="1" customWidth="1"/>
    <col min="6" max="6" width="20.6640625" style="1" customWidth="1"/>
    <col min="7" max="7" width="93.109375" style="1" customWidth="1"/>
    <col min="8" max="8" width="1.6640625" style="1" customWidth="1"/>
    <col min="9" max="16384" width="8.6640625" style="1"/>
  </cols>
  <sheetData>
    <row r="1" spans="2:7" ht="9" customHeight="1" thickBot="1" x14ac:dyDescent="0.35"/>
    <row r="2" spans="2:7" ht="25.05" customHeight="1" thickTop="1" x14ac:dyDescent="0.3">
      <c r="B2" s="142" t="s">
        <v>40</v>
      </c>
      <c r="C2" s="143"/>
      <c r="D2" s="143"/>
      <c r="E2" s="143"/>
      <c r="F2" s="143"/>
      <c r="G2" s="144"/>
    </row>
    <row r="3" spans="2:7" s="4" customFormat="1" ht="25.05" customHeight="1" thickBot="1" x14ac:dyDescent="0.35">
      <c r="B3" s="14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G3" s="15" t="s">
        <v>1</v>
      </c>
    </row>
    <row r="4" spans="2:7" ht="25.05" customHeight="1" thickBot="1" x14ac:dyDescent="0.35">
      <c r="B4" s="23">
        <v>0.375</v>
      </c>
      <c r="C4" s="24">
        <f>B4+D4</f>
        <v>0.42708333333333331</v>
      </c>
      <c r="D4" s="25">
        <v>5.2083333333333336E-2</v>
      </c>
      <c r="E4" s="26" t="s">
        <v>24</v>
      </c>
      <c r="F4" s="27" t="s">
        <v>11</v>
      </c>
      <c r="G4" s="85" t="s">
        <v>37</v>
      </c>
    </row>
    <row r="5" spans="2:7" ht="25.05" customHeight="1" thickBot="1" x14ac:dyDescent="0.35">
      <c r="B5" s="89">
        <f>C4</f>
        <v>0.42708333333333331</v>
      </c>
      <c r="C5" s="24">
        <f>B5+D5</f>
        <v>0.44791666666666663</v>
      </c>
      <c r="D5" s="90">
        <v>2.0833333333333332E-2</v>
      </c>
      <c r="E5" s="28" t="s">
        <v>26</v>
      </c>
      <c r="F5" s="29" t="s">
        <v>10</v>
      </c>
      <c r="G5" s="57" t="s">
        <v>37</v>
      </c>
    </row>
    <row r="6" spans="2:7" s="3" customFormat="1" ht="15" customHeight="1" thickBot="1" x14ac:dyDescent="0.35">
      <c r="B6" s="64">
        <v>0.44791666666666669</v>
      </c>
      <c r="C6" s="65">
        <v>0.47916666666666669</v>
      </c>
      <c r="D6" s="65">
        <f>C6-B6</f>
        <v>3.125E-2</v>
      </c>
      <c r="E6" s="59" t="s">
        <v>9</v>
      </c>
      <c r="F6" s="66"/>
      <c r="G6" s="67"/>
    </row>
    <row r="7" spans="2:7" ht="31.8" thickBot="1" x14ac:dyDescent="0.35">
      <c r="B7" s="23">
        <f>B6+D6</f>
        <v>0.47916666666666669</v>
      </c>
      <c r="C7" s="24">
        <f>B7+D7</f>
        <v>0.55208333333333337</v>
      </c>
      <c r="D7" s="25">
        <v>7.2916666666666671E-2</v>
      </c>
      <c r="E7" s="26" t="s">
        <v>97</v>
      </c>
      <c r="F7" s="53" t="s">
        <v>42</v>
      </c>
      <c r="G7" s="84" t="s">
        <v>99</v>
      </c>
    </row>
    <row r="8" spans="2:7" ht="15" customHeight="1" thickBot="1" x14ac:dyDescent="0.35">
      <c r="B8" s="62">
        <f>B7+D7</f>
        <v>0.55208333333333337</v>
      </c>
      <c r="C8" s="63">
        <f>B8+D8</f>
        <v>0.58333333333333337</v>
      </c>
      <c r="D8" s="63">
        <v>3.125E-2</v>
      </c>
      <c r="E8" s="59" t="s">
        <v>0</v>
      </c>
      <c r="F8" s="68"/>
      <c r="G8" s="69"/>
    </row>
    <row r="9" spans="2:7" ht="31.8" thickBot="1" x14ac:dyDescent="0.35">
      <c r="B9" s="30">
        <f>C8</f>
        <v>0.58333333333333337</v>
      </c>
      <c r="C9" s="31">
        <f>B9+D9</f>
        <v>0.65625</v>
      </c>
      <c r="D9" s="32">
        <v>7.2916666666666671E-2</v>
      </c>
      <c r="E9" s="33" t="s">
        <v>96</v>
      </c>
      <c r="F9" s="53" t="s">
        <v>42</v>
      </c>
      <c r="G9" s="84" t="s">
        <v>100</v>
      </c>
    </row>
    <row r="10" spans="2:7" s="3" customFormat="1" ht="15" customHeight="1" thickBot="1" x14ac:dyDescent="0.35">
      <c r="B10" s="64">
        <f>C9</f>
        <v>0.65625</v>
      </c>
      <c r="C10" s="64">
        <f>B10+D10</f>
        <v>0.67708333333333337</v>
      </c>
      <c r="D10" s="65">
        <v>2.0833333333333332E-2</v>
      </c>
      <c r="E10" s="59" t="s">
        <v>9</v>
      </c>
      <c r="F10" s="66"/>
      <c r="G10" s="67"/>
    </row>
    <row r="11" spans="2:7" ht="47.4" thickBot="1" x14ac:dyDescent="0.35">
      <c r="B11" s="34">
        <f>C10</f>
        <v>0.67708333333333337</v>
      </c>
      <c r="C11" s="35">
        <f>B11+D11</f>
        <v>0.75</v>
      </c>
      <c r="D11" s="36">
        <v>7.2916666666666671E-2</v>
      </c>
      <c r="E11" s="37" t="s">
        <v>90</v>
      </c>
      <c r="F11" s="54" t="s">
        <v>42</v>
      </c>
      <c r="G11" s="84" t="s">
        <v>98</v>
      </c>
    </row>
    <row r="12" spans="2:7" ht="15" customHeight="1" thickBot="1" x14ac:dyDescent="0.35">
      <c r="B12" s="71">
        <v>0.3125</v>
      </c>
      <c r="C12" s="72">
        <v>0.41666666666666669</v>
      </c>
      <c r="D12" s="73">
        <v>0.10416666666666667</v>
      </c>
      <c r="E12" s="70" t="s">
        <v>7</v>
      </c>
      <c r="F12" s="74"/>
      <c r="G12" s="75"/>
    </row>
    <row r="13" spans="2:7" ht="9" customHeight="1" thickTop="1" x14ac:dyDescent="0.3">
      <c r="B13" s="8"/>
      <c r="C13" s="9"/>
      <c r="D13" s="8"/>
      <c r="E13" s="20"/>
      <c r="F13" s="21"/>
      <c r="G13" s="22"/>
    </row>
    <row r="14" spans="2:7" ht="9" customHeight="1" x14ac:dyDescent="0.3">
      <c r="B14" s="8"/>
      <c r="C14" s="9"/>
      <c r="D14" s="10"/>
      <c r="E14" s="20"/>
      <c r="F14" s="11"/>
      <c r="G14" s="12"/>
    </row>
    <row r="15" spans="2:7" ht="9" customHeight="1" thickBot="1" x14ac:dyDescent="0.35">
      <c r="B15" s="5"/>
      <c r="C15" s="5"/>
      <c r="D15" s="6"/>
      <c r="E15" s="7"/>
      <c r="F15" s="7"/>
      <c r="G15" s="7"/>
    </row>
    <row r="16" spans="2:7" ht="25.05" customHeight="1" thickTop="1" x14ac:dyDescent="0.3">
      <c r="B16" s="142" t="s">
        <v>44</v>
      </c>
      <c r="C16" s="143"/>
      <c r="D16" s="143"/>
      <c r="E16" s="143"/>
      <c r="F16" s="143"/>
      <c r="G16" s="144"/>
    </row>
    <row r="17" spans="2:7" ht="25.05" customHeight="1" thickBot="1" x14ac:dyDescent="0.35">
      <c r="B17" s="16" t="s">
        <v>2</v>
      </c>
      <c r="C17" s="17" t="s">
        <v>3</v>
      </c>
      <c r="D17" s="17" t="s">
        <v>4</v>
      </c>
      <c r="E17" s="17" t="s">
        <v>5</v>
      </c>
      <c r="F17" s="18" t="s">
        <v>6</v>
      </c>
      <c r="G17" s="19" t="s">
        <v>1</v>
      </c>
    </row>
    <row r="18" spans="2:7" ht="25.05" customHeight="1" thickTop="1" x14ac:dyDescent="0.3">
      <c r="B18" s="77">
        <v>0.35416666666666669</v>
      </c>
      <c r="C18" s="78">
        <v>0.38541666666666669</v>
      </c>
      <c r="D18" s="79">
        <v>3.125E-2</v>
      </c>
      <c r="E18" s="81" t="s">
        <v>27</v>
      </c>
      <c r="F18" s="80" t="s">
        <v>29</v>
      </c>
      <c r="G18" s="83" t="s">
        <v>43</v>
      </c>
    </row>
    <row r="19" spans="2:7" s="3" customFormat="1" ht="25.05" customHeight="1" thickBot="1" x14ac:dyDescent="0.35">
      <c r="B19" s="38">
        <v>0.38541666666666669</v>
      </c>
      <c r="C19" s="39">
        <v>0.41666666666666669</v>
      </c>
      <c r="D19" s="40">
        <v>3.125E-2</v>
      </c>
      <c r="E19" s="33" t="s">
        <v>28</v>
      </c>
      <c r="F19" s="55" t="s">
        <v>30</v>
      </c>
      <c r="G19" s="52" t="s">
        <v>43</v>
      </c>
    </row>
    <row r="20" spans="2:7" s="3" customFormat="1" ht="15" customHeight="1" thickBot="1" x14ac:dyDescent="0.35">
      <c r="B20" s="62">
        <v>0.41666666666666669</v>
      </c>
      <c r="C20" s="63">
        <f t="shared" ref="C20:C29" si="0">B20+D20</f>
        <v>0.4375</v>
      </c>
      <c r="D20" s="63">
        <v>2.0833333333333332E-2</v>
      </c>
      <c r="E20" s="59" t="s">
        <v>9</v>
      </c>
      <c r="F20" s="60"/>
      <c r="G20" s="61"/>
    </row>
    <row r="21" spans="2:7" s="3" customFormat="1" ht="25.05" customHeight="1" x14ac:dyDescent="0.3">
      <c r="B21" s="41">
        <f t="shared" ref="B21:B29" si="1">C20</f>
        <v>0.4375</v>
      </c>
      <c r="C21" s="42">
        <f t="shared" si="0"/>
        <v>0.47916666666666669</v>
      </c>
      <c r="D21" s="43">
        <v>4.1666666666666664E-2</v>
      </c>
      <c r="E21" s="26" t="s">
        <v>25</v>
      </c>
      <c r="F21" s="27" t="s">
        <v>11</v>
      </c>
      <c r="G21" s="84" t="s">
        <v>87</v>
      </c>
    </row>
    <row r="22" spans="2:7" s="3" customFormat="1" ht="34.200000000000003" x14ac:dyDescent="0.3">
      <c r="B22" s="105">
        <f>C21</f>
        <v>0.47916666666666669</v>
      </c>
      <c r="C22" s="105">
        <f t="shared" si="0"/>
        <v>0.48958333333333337</v>
      </c>
      <c r="D22" s="106">
        <v>1.0416666666666666E-2</v>
      </c>
      <c r="E22" s="98" t="s">
        <v>93</v>
      </c>
      <c r="F22" s="99" t="s">
        <v>48</v>
      </c>
      <c r="G22" s="107" t="s">
        <v>47</v>
      </c>
    </row>
    <row r="23" spans="2:7" s="3" customFormat="1" ht="46.8" x14ac:dyDescent="0.3">
      <c r="B23" s="105">
        <f>C22</f>
        <v>0.48958333333333337</v>
      </c>
      <c r="C23" s="105">
        <f>B23+D23</f>
        <v>0.51041666666666674</v>
      </c>
      <c r="D23" s="106">
        <v>2.0833333333333332E-2</v>
      </c>
      <c r="E23" s="98" t="s">
        <v>92</v>
      </c>
      <c r="F23" s="99" t="s">
        <v>49</v>
      </c>
      <c r="G23" s="107" t="s">
        <v>50</v>
      </c>
    </row>
    <row r="24" spans="2:7" s="3" customFormat="1" ht="15" customHeight="1" x14ac:dyDescent="0.3">
      <c r="B24" s="100">
        <f>C23</f>
        <v>0.51041666666666674</v>
      </c>
      <c r="C24" s="101">
        <f t="shared" si="0"/>
        <v>0.54166666666666674</v>
      </c>
      <c r="D24" s="101">
        <v>3.125E-2</v>
      </c>
      <c r="E24" s="102" t="s">
        <v>8</v>
      </c>
      <c r="F24" s="103"/>
      <c r="G24" s="104"/>
    </row>
    <row r="25" spans="2:7" s="3" customFormat="1" ht="34.200000000000003" x14ac:dyDescent="0.3">
      <c r="B25" s="96">
        <f t="shared" si="1"/>
        <v>0.54166666666666674</v>
      </c>
      <c r="C25" s="96">
        <f t="shared" si="0"/>
        <v>0.55555555555555558</v>
      </c>
      <c r="D25" s="97">
        <v>1.3888888888888888E-2</v>
      </c>
      <c r="E25" s="98" t="s">
        <v>91</v>
      </c>
      <c r="F25" s="99" t="s">
        <v>56</v>
      </c>
      <c r="G25" s="107" t="s">
        <v>51</v>
      </c>
    </row>
    <row r="26" spans="2:7" s="3" customFormat="1" ht="34.200000000000003" x14ac:dyDescent="0.3">
      <c r="B26" s="96">
        <f t="shared" ref="B26:B27" si="2">C25</f>
        <v>0.55555555555555558</v>
      </c>
      <c r="C26" s="96">
        <f t="shared" ref="C26:C27" si="3">B26+D26</f>
        <v>0.56944444444444442</v>
      </c>
      <c r="D26" s="97">
        <v>1.3888888888888888E-2</v>
      </c>
      <c r="E26" s="98" t="s">
        <v>94</v>
      </c>
      <c r="F26" s="99" t="s">
        <v>52</v>
      </c>
      <c r="G26" s="107" t="s">
        <v>53</v>
      </c>
    </row>
    <row r="27" spans="2:7" s="3" customFormat="1" ht="34.200000000000003" x14ac:dyDescent="0.3">
      <c r="B27" s="96">
        <f t="shared" si="2"/>
        <v>0.56944444444444442</v>
      </c>
      <c r="C27" s="96">
        <f t="shared" si="3"/>
        <v>0.60069444444444442</v>
      </c>
      <c r="D27" s="97">
        <v>3.125E-2</v>
      </c>
      <c r="E27" s="98" t="s">
        <v>95</v>
      </c>
      <c r="F27" s="99" t="s">
        <v>54</v>
      </c>
      <c r="G27" s="107" t="s">
        <v>55</v>
      </c>
    </row>
    <row r="28" spans="2:7" s="3" customFormat="1" ht="15" customHeight="1" thickBot="1" x14ac:dyDescent="0.35">
      <c r="B28" s="91">
        <f>C27</f>
        <v>0.60069444444444442</v>
      </c>
      <c r="C28" s="92">
        <f t="shared" si="0"/>
        <v>0.61111111111111105</v>
      </c>
      <c r="D28" s="92">
        <v>1.0416666666666666E-2</v>
      </c>
      <c r="E28" s="93" t="s">
        <v>9</v>
      </c>
      <c r="F28" s="94"/>
      <c r="G28" s="95"/>
    </row>
    <row r="29" spans="2:7" s="3" customFormat="1" ht="25.05" customHeight="1" thickBot="1" x14ac:dyDescent="0.35">
      <c r="B29" s="44">
        <f t="shared" si="1"/>
        <v>0.61111111111111105</v>
      </c>
      <c r="C29" s="45">
        <f t="shared" si="0"/>
        <v>0.66319444444444442</v>
      </c>
      <c r="D29" s="45">
        <v>5.2083333333333336E-2</v>
      </c>
      <c r="E29" s="46" t="s">
        <v>23</v>
      </c>
      <c r="F29" s="56" t="s">
        <v>11</v>
      </c>
      <c r="G29" s="76" t="s">
        <v>18</v>
      </c>
    </row>
    <row r="30" spans="2:7" ht="9" customHeight="1" thickTop="1" x14ac:dyDescent="0.3">
      <c r="B30" s="8"/>
      <c r="C30" s="9"/>
      <c r="D30" s="8"/>
      <c r="E30" s="20"/>
      <c r="F30" s="21"/>
      <c r="G30" s="22"/>
    </row>
    <row r="31" spans="2:7" ht="9" customHeight="1" x14ac:dyDescent="0.3">
      <c r="B31" s="8"/>
      <c r="C31" s="9"/>
      <c r="D31" s="10"/>
      <c r="E31" s="20"/>
      <c r="F31" s="11"/>
      <c r="G31" s="12"/>
    </row>
    <row r="32" spans="2:7" ht="9" customHeight="1" x14ac:dyDescent="0.3">
      <c r="B32" s="5"/>
      <c r="C32" s="5"/>
      <c r="D32" s="6"/>
      <c r="E32" s="7"/>
      <c r="F32" s="7"/>
      <c r="G32" s="7"/>
    </row>
    <row r="33" spans="2:7" ht="15" customHeight="1" thickBot="1" x14ac:dyDescent="0.35">
      <c r="B33" s="58" t="s">
        <v>17</v>
      </c>
      <c r="C33" s="47"/>
      <c r="D33" s="48"/>
      <c r="E33" s="48"/>
      <c r="F33" s="48"/>
      <c r="G33" s="48"/>
    </row>
    <row r="34" spans="2:7" ht="19.95" customHeight="1" thickTop="1" x14ac:dyDescent="0.3">
      <c r="B34" s="49" t="s">
        <v>12</v>
      </c>
      <c r="C34" s="145" t="s">
        <v>21</v>
      </c>
      <c r="D34" s="145"/>
      <c r="E34" s="145"/>
      <c r="F34" s="145"/>
      <c r="G34" s="146"/>
    </row>
    <row r="35" spans="2:7" ht="19.95" customHeight="1" x14ac:dyDescent="0.3">
      <c r="B35" s="51" t="s">
        <v>13</v>
      </c>
      <c r="C35" s="149" t="s">
        <v>39</v>
      </c>
      <c r="D35" s="150"/>
      <c r="E35" s="150"/>
      <c r="F35" s="150"/>
      <c r="G35" s="151"/>
    </row>
    <row r="36" spans="2:7" ht="19.95" customHeight="1" x14ac:dyDescent="0.3">
      <c r="B36" s="50" t="s">
        <v>14</v>
      </c>
      <c r="C36" s="149" t="s">
        <v>31</v>
      </c>
      <c r="D36" s="150"/>
      <c r="E36" s="150"/>
      <c r="F36" s="150"/>
      <c r="G36" s="151"/>
    </row>
    <row r="37" spans="2:7" ht="30" customHeight="1" x14ac:dyDescent="0.3">
      <c r="B37" s="87" t="s">
        <v>16</v>
      </c>
      <c r="C37" s="152" t="s">
        <v>32</v>
      </c>
      <c r="D37" s="153"/>
      <c r="E37" s="153"/>
      <c r="F37" s="153"/>
      <c r="G37" s="154"/>
    </row>
    <row r="38" spans="2:7" ht="19.95" customHeight="1" x14ac:dyDescent="0.3">
      <c r="B38" s="86" t="s">
        <v>19</v>
      </c>
      <c r="C38" s="147" t="s">
        <v>22</v>
      </c>
      <c r="D38" s="147"/>
      <c r="E38" s="147"/>
      <c r="F38" s="147"/>
      <c r="G38" s="148"/>
    </row>
    <row r="39" spans="2:7" ht="19.95" customHeight="1" x14ac:dyDescent="0.3">
      <c r="B39" s="86" t="s">
        <v>20</v>
      </c>
      <c r="C39" s="137" t="s">
        <v>38</v>
      </c>
      <c r="D39" s="138"/>
      <c r="E39" s="138"/>
      <c r="F39" s="138"/>
      <c r="G39" s="139"/>
    </row>
    <row r="40" spans="2:7" ht="19.95" customHeight="1" x14ac:dyDescent="0.3">
      <c r="B40" s="88" t="s">
        <v>33</v>
      </c>
      <c r="C40" s="140" t="s">
        <v>15</v>
      </c>
      <c r="D40" s="140"/>
      <c r="E40" s="140"/>
      <c r="F40" s="140"/>
      <c r="G40" s="141"/>
    </row>
    <row r="41" spans="2:7" ht="19.95" customHeight="1" x14ac:dyDescent="0.3">
      <c r="B41" s="88" t="s">
        <v>34</v>
      </c>
      <c r="C41" s="140" t="s">
        <v>41</v>
      </c>
      <c r="D41" s="140"/>
      <c r="E41" s="140"/>
      <c r="F41" s="140"/>
      <c r="G41" s="141"/>
    </row>
    <row r="42" spans="2:7" ht="30" customHeight="1" thickBot="1" x14ac:dyDescent="0.35">
      <c r="B42" s="82" t="s">
        <v>35</v>
      </c>
      <c r="C42" s="134" t="s">
        <v>36</v>
      </c>
      <c r="D42" s="135"/>
      <c r="E42" s="135"/>
      <c r="F42" s="135"/>
      <c r="G42" s="136"/>
    </row>
    <row r="43" spans="2:7" ht="9" customHeight="1" thickTop="1" x14ac:dyDescent="0.3">
      <c r="B43" s="8"/>
      <c r="C43" s="9"/>
      <c r="D43" s="10"/>
      <c r="E43" s="20"/>
      <c r="F43" s="11"/>
      <c r="G43" s="12"/>
    </row>
  </sheetData>
  <mergeCells count="11">
    <mergeCell ref="C42:G42"/>
    <mergeCell ref="C39:G39"/>
    <mergeCell ref="C41:G41"/>
    <mergeCell ref="B2:G2"/>
    <mergeCell ref="B16:G16"/>
    <mergeCell ref="C40:G40"/>
    <mergeCell ref="C34:G34"/>
    <mergeCell ref="C38:G38"/>
    <mergeCell ref="C35:G35"/>
    <mergeCell ref="C36:G36"/>
    <mergeCell ref="C37:G37"/>
  </mergeCells>
  <phoneticPr fontId="1" type="noConversion"/>
  <printOptions horizontalCentered="1" verticalCentered="1"/>
  <pageMargins left="0.3" right="0.3" top="0.2" bottom="0.2" header="0.15" footer="0.15"/>
  <pageSetup orientation="portrait" r:id="rId1"/>
  <ignoredErrors>
    <ignoredError sqref="B34:B42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D21" sqref="D21"/>
    </sheetView>
  </sheetViews>
  <sheetFormatPr defaultColWidth="8.77734375" defaultRowHeight="14.4" x14ac:dyDescent="0.3"/>
  <cols>
    <col min="1" max="1" width="5.77734375" style="108" customWidth="1"/>
    <col min="2" max="2" width="33.6640625" style="1" bestFit="1" customWidth="1"/>
    <col min="3" max="3" width="30.44140625" style="1" bestFit="1" customWidth="1"/>
    <col min="4" max="4" width="59.109375" style="1" customWidth="1"/>
    <col min="5" max="5" width="27.44140625" style="1" bestFit="1" customWidth="1"/>
    <col min="6" max="6" width="31.33203125" style="1" customWidth="1"/>
    <col min="7" max="7" width="11.44140625" style="1" customWidth="1"/>
    <col min="8" max="8" width="17.77734375" style="1" customWidth="1"/>
    <col min="9" max="9" width="13.44140625" style="1" customWidth="1"/>
    <col min="10" max="10" width="10.44140625" style="1" customWidth="1"/>
    <col min="11" max="11" width="19.77734375" style="1" customWidth="1"/>
    <col min="12" max="12" width="19.33203125" style="1" customWidth="1"/>
    <col min="13" max="14" width="8.77734375" style="1"/>
    <col min="15" max="15" width="16.6640625" style="1" customWidth="1"/>
    <col min="16" max="16384" width="8.77734375" style="1"/>
  </cols>
  <sheetData>
    <row r="1" spans="1:12" ht="18" x14ac:dyDescent="0.3">
      <c r="B1" s="109" t="s">
        <v>57</v>
      </c>
      <c r="C1" s="110" t="s">
        <v>3</v>
      </c>
    </row>
    <row r="2" spans="1:12" ht="18.600000000000001" thickBot="1" x14ac:dyDescent="0.35">
      <c r="B2" s="111">
        <f>'CTC Agenda'!B7</f>
        <v>0.47916666666666669</v>
      </c>
      <c r="C2" s="112">
        <f>'CTC Agenda'!C7</f>
        <v>0.55208333333333337</v>
      </c>
    </row>
    <row r="3" spans="1:12" ht="28.8" x14ac:dyDescent="0.3">
      <c r="A3" s="113" t="s">
        <v>80</v>
      </c>
      <c r="B3" s="114" t="s">
        <v>63</v>
      </c>
      <c r="C3" s="114" t="s">
        <v>45</v>
      </c>
      <c r="D3" s="115" t="s">
        <v>46</v>
      </c>
      <c r="E3" s="116" t="s">
        <v>66</v>
      </c>
      <c r="F3" s="117"/>
      <c r="H3" s="117"/>
      <c r="I3" s="117"/>
      <c r="K3" s="117"/>
      <c r="L3" s="117"/>
    </row>
    <row r="4" spans="1:12" x14ac:dyDescent="0.3">
      <c r="A4" s="118">
        <v>1</v>
      </c>
      <c r="B4" s="131" t="s">
        <v>71</v>
      </c>
      <c r="C4" s="119" t="s">
        <v>74</v>
      </c>
      <c r="D4" s="120"/>
      <c r="E4" s="121" t="s">
        <v>84</v>
      </c>
    </row>
    <row r="5" spans="1:12" x14ac:dyDescent="0.3">
      <c r="A5" s="118">
        <v>2</v>
      </c>
      <c r="B5" s="119" t="s">
        <v>60</v>
      </c>
      <c r="C5" s="119" t="s">
        <v>61</v>
      </c>
      <c r="D5" s="120"/>
      <c r="E5" s="121" t="s">
        <v>81</v>
      </c>
    </row>
    <row r="6" spans="1:12" x14ac:dyDescent="0.3">
      <c r="A6" s="118">
        <v>3</v>
      </c>
      <c r="B6" s="119" t="s">
        <v>62</v>
      </c>
      <c r="C6" s="119" t="s">
        <v>64</v>
      </c>
      <c r="D6" s="120"/>
      <c r="E6" s="121" t="s">
        <v>82</v>
      </c>
    </row>
    <row r="7" spans="1:12" ht="15" thickBot="1" x14ac:dyDescent="0.35">
      <c r="A7" s="122">
        <v>4</v>
      </c>
      <c r="B7" s="123" t="s">
        <v>65</v>
      </c>
      <c r="C7" s="123" t="s">
        <v>73</v>
      </c>
      <c r="D7" s="124"/>
      <c r="E7" s="125" t="s">
        <v>101</v>
      </c>
    </row>
    <row r="8" spans="1:12" ht="15" thickBot="1" x14ac:dyDescent="0.35">
      <c r="D8" s="117"/>
      <c r="E8" s="117"/>
    </row>
    <row r="9" spans="1:12" ht="18" x14ac:dyDescent="0.3">
      <c r="B9" s="109" t="s">
        <v>57</v>
      </c>
      <c r="C9" s="110" t="s">
        <v>3</v>
      </c>
    </row>
    <row r="10" spans="1:12" ht="18.600000000000001" thickBot="1" x14ac:dyDescent="0.35">
      <c r="B10" s="126">
        <f>'CTC Agenda'!B9</f>
        <v>0.58333333333333337</v>
      </c>
      <c r="C10" s="127">
        <f>'CTC Agenda'!C9</f>
        <v>0.65625</v>
      </c>
    </row>
    <row r="11" spans="1:12" ht="28.8" x14ac:dyDescent="0.3">
      <c r="A11" s="128" t="s">
        <v>80</v>
      </c>
      <c r="B11" s="129" t="s">
        <v>63</v>
      </c>
      <c r="C11" s="114" t="s">
        <v>45</v>
      </c>
      <c r="D11" s="115" t="s">
        <v>46</v>
      </c>
      <c r="E11" s="116" t="s">
        <v>66</v>
      </c>
    </row>
    <row r="12" spans="1:12" x14ac:dyDescent="0.3">
      <c r="A12" s="130">
        <v>5</v>
      </c>
      <c r="B12" s="131" t="s">
        <v>67</v>
      </c>
      <c r="C12" s="119" t="s">
        <v>68</v>
      </c>
      <c r="D12" s="120"/>
      <c r="E12" s="121" t="s">
        <v>85</v>
      </c>
    </row>
    <row r="13" spans="1:12" ht="28.8" x14ac:dyDescent="0.3">
      <c r="A13" s="130">
        <v>6</v>
      </c>
      <c r="B13" s="131" t="s">
        <v>69</v>
      </c>
      <c r="C13" s="119" t="s">
        <v>70</v>
      </c>
      <c r="D13" s="120"/>
      <c r="E13" s="121" t="s">
        <v>104</v>
      </c>
    </row>
    <row r="14" spans="1:12" x14ac:dyDescent="0.3">
      <c r="A14" s="130">
        <v>7</v>
      </c>
      <c r="B14" s="119" t="s">
        <v>58</v>
      </c>
      <c r="C14" s="119" t="s">
        <v>59</v>
      </c>
      <c r="D14" s="120"/>
      <c r="E14" s="121" t="s">
        <v>103</v>
      </c>
    </row>
    <row r="15" spans="1:12" ht="15" thickBot="1" x14ac:dyDescent="0.35">
      <c r="A15" s="132">
        <v>8</v>
      </c>
      <c r="B15" s="133" t="s">
        <v>72</v>
      </c>
      <c r="C15" s="123" t="s">
        <v>73</v>
      </c>
      <c r="D15" s="124"/>
      <c r="E15" s="125" t="s">
        <v>102</v>
      </c>
    </row>
    <row r="16" spans="1:12" ht="15" thickBot="1" x14ac:dyDescent="0.35">
      <c r="D16" s="117"/>
      <c r="E16" s="117"/>
    </row>
    <row r="17" spans="1:5" ht="18" x14ac:dyDescent="0.3">
      <c r="B17" s="109" t="s">
        <v>57</v>
      </c>
      <c r="C17" s="110" t="s">
        <v>3</v>
      </c>
    </row>
    <row r="18" spans="1:5" ht="18.600000000000001" thickBot="1" x14ac:dyDescent="0.35">
      <c r="B18" s="111">
        <f>'CTC Agenda'!B11</f>
        <v>0.67708333333333337</v>
      </c>
      <c r="C18" s="112">
        <f>'CTC Agenda'!C11</f>
        <v>0.75</v>
      </c>
    </row>
    <row r="19" spans="1:5" ht="28.8" x14ac:dyDescent="0.3">
      <c r="A19" s="113" t="s">
        <v>80</v>
      </c>
      <c r="B19" s="129" t="s">
        <v>63</v>
      </c>
      <c r="C19" s="114" t="s">
        <v>45</v>
      </c>
      <c r="D19" s="115" t="s">
        <v>46</v>
      </c>
      <c r="E19" s="116" t="s">
        <v>66</v>
      </c>
    </row>
    <row r="20" spans="1:5" ht="43.2" x14ac:dyDescent="0.3">
      <c r="A20" s="118">
        <v>9</v>
      </c>
      <c r="B20" s="131" t="s">
        <v>75</v>
      </c>
      <c r="C20" s="119" t="s">
        <v>88</v>
      </c>
      <c r="D20" s="120" t="s">
        <v>89</v>
      </c>
      <c r="E20" s="121" t="s">
        <v>86</v>
      </c>
    </row>
    <row r="21" spans="1:5" x14ac:dyDescent="0.3">
      <c r="A21" s="118">
        <v>10</v>
      </c>
      <c r="B21" s="131" t="s">
        <v>76</v>
      </c>
      <c r="C21" s="119" t="s">
        <v>79</v>
      </c>
      <c r="D21" s="120"/>
      <c r="E21" s="121" t="s">
        <v>83</v>
      </c>
    </row>
    <row r="22" spans="1:5" ht="15" thickBot="1" x14ac:dyDescent="0.35">
      <c r="A22" s="122">
        <v>11</v>
      </c>
      <c r="B22" s="133" t="s">
        <v>77</v>
      </c>
      <c r="C22" s="123" t="s">
        <v>78</v>
      </c>
      <c r="D22" s="124"/>
      <c r="E22" s="125" t="s">
        <v>105</v>
      </c>
    </row>
    <row r="23" spans="1:5" x14ac:dyDescent="0.3">
      <c r="B23" s="119"/>
      <c r="C23" s="119"/>
      <c r="D23" s="120"/>
      <c r="E23" s="120"/>
    </row>
    <row r="24" spans="1:5" x14ac:dyDescent="0.3">
      <c r="C24" s="119"/>
      <c r="D24" s="119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CTC Agenda</vt:lpstr>
      <vt:lpstr>Workshops</vt:lpstr>
      <vt:lpstr>'CTC Agenda'!Print_Area</vt:lpstr>
    </vt:vector>
  </TitlesOfParts>
  <Company>Tata Consultancy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Ananth Krishnan</dc:creator>
  <cp:lastModifiedBy>sandeep</cp:lastModifiedBy>
  <cp:lastPrinted>2014-09-23T11:48:11Z</cp:lastPrinted>
  <dcterms:created xsi:type="dcterms:W3CDTF">2010-06-02T22:15:06Z</dcterms:created>
  <dcterms:modified xsi:type="dcterms:W3CDTF">2014-10-09T05:40:32Z</dcterms:modified>
</cp:coreProperties>
</file>