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1"/>
  </bookViews>
  <sheets>
    <sheet name="测度" sheetId="1" r:id="rId1"/>
    <sheet name="影响因素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<sst xmlns="http://schemas.openxmlformats.org/spreadsheetml/2006/main" count="273" uniqueCount="51">
  <si>
    <t>城市</t>
  </si>
  <si>
    <t>id</t>
  </si>
  <si>
    <t>年份</t>
  </si>
  <si>
    <t>国际互联网用户数（万户）</t>
  </si>
  <si>
    <t>移动电话普及率（万户）</t>
  </si>
  <si>
    <t>高等教育人才量（人）</t>
  </si>
  <si>
    <t>第三产业从业人员率</t>
  </si>
  <si>
    <t>电信业务收入（万元）</t>
  </si>
  <si>
    <t>第三产业占地区生产总值比重</t>
  </si>
  <si>
    <t>第三产业固定资产占总固定资产比重</t>
  </si>
  <si>
    <t>限额以上批发零售贸易业销售额（亿元）</t>
  </si>
  <si>
    <t>限额以上批发零售企业数量（个）</t>
  </si>
  <si>
    <t>R&amp;D折合全时人员（万人年）</t>
  </si>
  <si>
    <t>R&amp;D经费支出（亿元）</t>
  </si>
  <si>
    <t>R&amp;D经费占GDP比重</t>
  </si>
  <si>
    <t>专利受理量（项）</t>
  </si>
  <si>
    <t>专利授权量（项）</t>
  </si>
  <si>
    <t>发明</t>
  </si>
  <si>
    <t>规模以上企业有研发机构</t>
  </si>
  <si>
    <r>
      <rPr>
        <sz val="9"/>
        <color theme="1"/>
        <rFont val="瀹嬩綋"/>
        <charset val="134"/>
      </rPr>
      <t>杭州市</t>
    </r>
  </si>
  <si>
    <t>杭州市</t>
  </si>
  <si>
    <r>
      <rPr>
        <sz val="10.5"/>
        <color rgb="FF000000"/>
        <rFont val="Microsoft YaHei"/>
        <charset val="134"/>
      </rPr>
      <t>杭州市</t>
    </r>
  </si>
  <si>
    <r>
      <rPr>
        <sz val="9"/>
        <color theme="1"/>
        <rFont val="瀹嬩綋"/>
        <charset val="134"/>
      </rPr>
      <t>湖州市</t>
    </r>
  </si>
  <si>
    <r>
      <rPr>
        <sz val="10.5"/>
        <color rgb="FF000000"/>
        <rFont val="Microsoft YaHei"/>
        <charset val="134"/>
      </rPr>
      <t>湖州市</t>
    </r>
  </si>
  <si>
    <r>
      <rPr>
        <sz val="9"/>
        <color theme="1"/>
        <rFont val="瀹嬩綋"/>
        <charset val="134"/>
      </rPr>
      <t>嘉兴市</t>
    </r>
  </si>
  <si>
    <r>
      <rPr>
        <sz val="10.5"/>
        <color rgb="FF000000"/>
        <rFont val="Microsoft YaHei"/>
        <charset val="134"/>
      </rPr>
      <t>嘉兴市</t>
    </r>
  </si>
  <si>
    <r>
      <rPr>
        <sz val="9"/>
        <color theme="1"/>
        <rFont val="瀹嬩綋"/>
        <charset val="134"/>
      </rPr>
      <t>金华市</t>
    </r>
  </si>
  <si>
    <r>
      <rPr>
        <sz val="10.5"/>
        <color rgb="FF000000"/>
        <rFont val="Microsoft YaHei"/>
        <charset val="134"/>
      </rPr>
      <t>金华市</t>
    </r>
  </si>
  <si>
    <r>
      <rPr>
        <sz val="9"/>
        <color theme="1"/>
        <rFont val="瀹嬩綋"/>
        <charset val="134"/>
      </rPr>
      <t>丽水市</t>
    </r>
  </si>
  <si>
    <r>
      <rPr>
        <sz val="10.5"/>
        <color rgb="FF000000"/>
        <rFont val="Microsoft YaHei"/>
        <charset val="134"/>
      </rPr>
      <t>丽水市</t>
    </r>
  </si>
  <si>
    <r>
      <rPr>
        <sz val="9"/>
        <color theme="1"/>
        <rFont val="瀹嬩綋"/>
        <charset val="134"/>
      </rPr>
      <t>宁波市</t>
    </r>
  </si>
  <si>
    <r>
      <rPr>
        <sz val="10.5"/>
        <color rgb="FF000000"/>
        <rFont val="Microsoft YaHei"/>
        <charset val="134"/>
      </rPr>
      <t>宁波市</t>
    </r>
  </si>
  <si>
    <r>
      <rPr>
        <sz val="9"/>
        <color theme="1"/>
        <rFont val="瀹嬩綋"/>
        <charset val="134"/>
      </rPr>
      <t>衢州市</t>
    </r>
  </si>
  <si>
    <r>
      <rPr>
        <sz val="10.5"/>
        <color rgb="FF000000"/>
        <rFont val="Microsoft YaHei"/>
        <charset val="134"/>
      </rPr>
      <t>衢州市</t>
    </r>
  </si>
  <si>
    <r>
      <rPr>
        <sz val="9"/>
        <color theme="1"/>
        <rFont val="瀹嬩綋"/>
        <charset val="134"/>
      </rPr>
      <t>绍兴市</t>
    </r>
  </si>
  <si>
    <r>
      <rPr>
        <sz val="10.5"/>
        <color rgb="FF000000"/>
        <rFont val="Microsoft YaHei"/>
        <charset val="134"/>
      </rPr>
      <t>绍兴市</t>
    </r>
  </si>
  <si>
    <r>
      <rPr>
        <sz val="9"/>
        <color theme="1"/>
        <rFont val="瀹嬩綋"/>
        <charset val="134"/>
      </rPr>
      <t>台州市</t>
    </r>
  </si>
  <si>
    <r>
      <rPr>
        <sz val="10.5"/>
        <color rgb="FF000000"/>
        <rFont val="Microsoft YaHei"/>
        <charset val="134"/>
      </rPr>
      <t>台州市</t>
    </r>
  </si>
  <si>
    <r>
      <rPr>
        <sz val="9"/>
        <color theme="1"/>
        <rFont val="瀹嬩綋"/>
        <charset val="134"/>
      </rPr>
      <t>温州市</t>
    </r>
  </si>
  <si>
    <r>
      <rPr>
        <sz val="10.5"/>
        <color rgb="FF000000"/>
        <rFont val="Microsoft YaHei"/>
        <charset val="134"/>
      </rPr>
      <t>温州市</t>
    </r>
  </si>
  <si>
    <r>
      <rPr>
        <sz val="9"/>
        <color theme="1"/>
        <rFont val="瀹嬩綋"/>
        <charset val="134"/>
      </rPr>
      <t>舟山市</t>
    </r>
  </si>
  <si>
    <r>
      <rPr>
        <sz val="10.5"/>
        <color rgb="FF000000"/>
        <rFont val="Microsoft YaHei"/>
        <charset val="134"/>
      </rPr>
      <t>舟山市</t>
    </r>
  </si>
  <si>
    <r>
      <rPr>
        <sz val="12"/>
        <rFont val="宋体"/>
        <charset val="134"/>
      </rPr>
      <t>政府支出占</t>
    </r>
    <r>
      <rPr>
        <sz val="12"/>
        <rFont val="Calibri"/>
        <charset val="134"/>
      </rPr>
      <t>GDP</t>
    </r>
    <r>
      <rPr>
        <sz val="12"/>
        <rFont val="宋体"/>
        <charset val="134"/>
      </rPr>
      <t>比重</t>
    </r>
  </si>
  <si>
    <t>城镇人均可支配收入（元）</t>
  </si>
  <si>
    <t>Score</t>
  </si>
  <si>
    <t>外商投资企业数（个）</t>
  </si>
  <si>
    <t>出口总额（亿美元）</t>
  </si>
  <si>
    <t>社会消费品零售总额 (亿元)</t>
  </si>
  <si>
    <r>
      <rPr>
        <sz val="12"/>
        <rFont val="宋体"/>
        <charset val="134"/>
      </rPr>
      <t>第三产业地区生产总值指数（上期</t>
    </r>
    <r>
      <rPr>
        <sz val="12"/>
        <rFont val="Calibri"/>
        <charset val="134"/>
      </rPr>
      <t>=100</t>
    </r>
    <r>
      <rPr>
        <sz val="12"/>
        <rFont val="宋体"/>
        <charset val="134"/>
      </rPr>
      <t>）</t>
    </r>
  </si>
  <si>
    <t>全年用电量(亿千瓦小时)</t>
  </si>
  <si>
    <r>
      <rPr>
        <sz val="12"/>
        <rFont val="宋体"/>
        <charset val="134"/>
      </rPr>
      <t>人均</t>
    </r>
    <r>
      <rPr>
        <sz val="12"/>
        <rFont val="Calibri"/>
        <charset val="134"/>
      </rPr>
      <t>GDP</t>
    </r>
    <r>
      <rPr>
        <sz val="12"/>
        <rFont val="宋体"/>
        <charset val="134"/>
      </rPr>
      <t>（元）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</si>
</sst>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  <numFmt numFmtId="178" formatCode="0_ "/>
  </numFmts>
  <fonts count="25">
    <font>
      <sz val="11"/>
      <color theme="1"/>
      <name val="宋体"/>
      <charset val="134"/>
      <scheme val="minor"/>
    </font>
    <font>
      <sz val="12"/>
      <name val="Calibri"/>
      <charset val="134"/>
    </font>
    <font>
      <sz val="12"/>
      <name val="宋体"/>
      <charset val="134"/>
    </font>
    <font>
      <sz val="9"/>
      <color rgb="FF000000"/>
      <name val="Microsoft YaHei"/>
      <charset val="134"/>
    </font>
    <font>
      <sz val="10.5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theme="1"/>
      <name val="瀹嬩綋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/>
    </xf>
    <xf numFmtId="176" fontId="1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76" fontId="1" fillId="0" borderId="0" xfId="0" applyNumberFormat="1" applyFont="1" applyFill="1" applyAlignment="1">
      <alignment horizontal="center"/>
    </xf>
    <xf numFmtId="10" fontId="1" fillId="0" borderId="0" xfId="0" applyNumberFormat="1" applyFont="1" applyFill="1" applyAlignment="1">
      <alignment horizontal="center"/>
    </xf>
    <xf numFmtId="0" fontId="0" fillId="0" borderId="0" xfId="0" applyFill="1">
      <alignment vertical="center"/>
    </xf>
    <xf numFmtId="177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2"/>
  <sheetViews>
    <sheetView workbookViewId="0">
      <selection activeCell="U30" sqref="U30"/>
    </sheetView>
  </sheetViews>
  <sheetFormatPr defaultColWidth="9" defaultRowHeight="14"/>
  <sheetData>
    <row r="1" spans="1:19">
      <c r="A1" s="13" t="s">
        <v>0</v>
      </c>
      <c r="B1" s="14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5" t="s">
        <v>6</v>
      </c>
      <c r="H1" s="16" t="s">
        <v>7</v>
      </c>
      <c r="I1" s="15" t="s">
        <v>8</v>
      </c>
      <c r="J1" s="15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5" t="s">
        <v>14</v>
      </c>
      <c r="P1" s="14" t="s">
        <v>15</v>
      </c>
      <c r="Q1" s="14" t="s">
        <v>16</v>
      </c>
      <c r="R1" s="14" t="s">
        <v>17</v>
      </c>
      <c r="S1" s="14" t="s">
        <v>18</v>
      </c>
    </row>
    <row r="2" spans="1:19">
      <c r="A2" s="14" t="s">
        <v>19</v>
      </c>
      <c r="B2" s="14">
        <v>1</v>
      </c>
      <c r="C2" s="14">
        <v>2012</v>
      </c>
      <c r="D2" s="14">
        <v>275.91</v>
      </c>
      <c r="E2" s="14">
        <v>1438.67</v>
      </c>
      <c r="F2" s="14">
        <v>459181</v>
      </c>
      <c r="G2" s="15">
        <v>0.440746085688128</v>
      </c>
      <c r="H2" s="14">
        <v>1597281</v>
      </c>
      <c r="I2" s="15">
        <v>0.509390528850899</v>
      </c>
      <c r="J2" s="15">
        <v>0.769681015378416</v>
      </c>
      <c r="K2" s="14">
        <v>13240.57</v>
      </c>
      <c r="L2" s="14">
        <v>3420</v>
      </c>
      <c r="M2" s="14">
        <v>7.83</v>
      </c>
      <c r="N2" s="14">
        <v>228</v>
      </c>
      <c r="O2" s="15">
        <v>0.0292232386269692</v>
      </c>
      <c r="P2" s="14">
        <v>53785</v>
      </c>
      <c r="Q2" s="14">
        <v>40651</v>
      </c>
      <c r="R2" s="14">
        <v>5526</v>
      </c>
      <c r="S2" s="14">
        <v>1197</v>
      </c>
    </row>
    <row r="3" spans="1:19">
      <c r="A3" s="14" t="s">
        <v>19</v>
      </c>
      <c r="B3" s="14">
        <v>1</v>
      </c>
      <c r="C3" s="14">
        <v>2013</v>
      </c>
      <c r="D3" s="14">
        <v>338.63</v>
      </c>
      <c r="E3" s="14">
        <v>1546.83</v>
      </c>
      <c r="F3" s="14">
        <v>471820</v>
      </c>
      <c r="G3" s="15">
        <v>0.444152370411363</v>
      </c>
      <c r="H3" s="14">
        <v>1752286</v>
      </c>
      <c r="I3" s="15">
        <v>0.52928739908336</v>
      </c>
      <c r="J3" s="15">
        <v>0.784015460133635</v>
      </c>
      <c r="K3" s="14">
        <v>15861.42</v>
      </c>
      <c r="L3" s="14">
        <v>3684</v>
      </c>
      <c r="M3" s="14">
        <v>8.16</v>
      </c>
      <c r="N3" s="14">
        <v>248.73</v>
      </c>
      <c r="O3" s="15">
        <v>0.0298111588394347</v>
      </c>
      <c r="P3" s="14">
        <v>58279</v>
      </c>
      <c r="Q3" s="14">
        <v>41518</v>
      </c>
      <c r="R3" s="14">
        <v>4903</v>
      </c>
      <c r="S3" s="14">
        <v>1453</v>
      </c>
    </row>
    <row r="4" spans="1:19">
      <c r="A4" s="14" t="s">
        <v>19</v>
      </c>
      <c r="B4" s="14">
        <v>1</v>
      </c>
      <c r="C4" s="14">
        <v>2014</v>
      </c>
      <c r="D4" s="14">
        <v>278.78</v>
      </c>
      <c r="E4" s="14">
        <v>1561.71</v>
      </c>
      <c r="F4" s="14">
        <v>474700</v>
      </c>
      <c r="G4" s="15">
        <v>0.46042264704086</v>
      </c>
      <c r="H4" s="14">
        <v>1700825</v>
      </c>
      <c r="I4" s="15">
        <v>0.552482251014538</v>
      </c>
      <c r="J4" s="15">
        <v>0.811351384093525</v>
      </c>
      <c r="K4" s="14">
        <v>16505.35</v>
      </c>
      <c r="L4" s="14">
        <v>3887</v>
      </c>
      <c r="M4" s="14">
        <v>9.02</v>
      </c>
      <c r="N4" s="14">
        <v>274</v>
      </c>
      <c r="O4" s="15">
        <v>0.0297626806399194</v>
      </c>
      <c r="P4" s="14">
        <v>48569</v>
      </c>
      <c r="Q4" s="14">
        <v>33548</v>
      </c>
      <c r="R4" s="14">
        <v>5552</v>
      </c>
      <c r="S4" s="14">
        <v>1346</v>
      </c>
    </row>
    <row r="5" spans="1:19">
      <c r="A5" s="14" t="s">
        <v>19</v>
      </c>
      <c r="B5" s="14">
        <v>1</v>
      </c>
      <c r="C5" s="14">
        <v>2015</v>
      </c>
      <c r="D5" s="14">
        <v>294.96</v>
      </c>
      <c r="E5" s="14">
        <v>1726.76</v>
      </c>
      <c r="F5" s="14">
        <v>475558</v>
      </c>
      <c r="G5" s="15">
        <v>0.488786329427024</v>
      </c>
      <c r="H5" s="14">
        <v>1736600</v>
      </c>
      <c r="I5" s="15">
        <v>0.582400765755143</v>
      </c>
      <c r="J5" s="15">
        <v>0.826638854493622</v>
      </c>
      <c r="K5" s="14">
        <v>15377.61</v>
      </c>
      <c r="L5" s="14">
        <v>3980</v>
      </c>
      <c r="M5" s="14">
        <v>9.43</v>
      </c>
      <c r="N5" s="14">
        <v>302.19</v>
      </c>
      <c r="O5" s="15">
        <v>0.0300680284292567</v>
      </c>
      <c r="P5" s="14">
        <v>60839</v>
      </c>
      <c r="Q5" s="14">
        <v>46245</v>
      </c>
      <c r="R5" s="14">
        <v>8296</v>
      </c>
      <c r="S5" s="14">
        <v>1354</v>
      </c>
    </row>
    <row r="6" spans="1:19">
      <c r="A6" s="14" t="s">
        <v>19</v>
      </c>
      <c r="B6" s="14">
        <v>1</v>
      </c>
      <c r="C6" s="14">
        <v>2016</v>
      </c>
      <c r="D6" s="14">
        <v>443.57</v>
      </c>
      <c r="E6" s="14">
        <v>1734.41</v>
      </c>
      <c r="F6" s="14">
        <v>427978</v>
      </c>
      <c r="G6" s="15">
        <v>0.515636309919492</v>
      </c>
      <c r="H6" s="14">
        <v>1908315</v>
      </c>
      <c r="I6" s="15">
        <v>0.608870468775964</v>
      </c>
      <c r="J6" s="15">
        <v>0.841459532180158</v>
      </c>
      <c r="K6" s="14">
        <v>15006.59</v>
      </c>
      <c r="L6" s="14">
        <v>4134</v>
      </c>
      <c r="M6" s="14">
        <v>9.47</v>
      </c>
      <c r="N6" s="14">
        <v>346.36</v>
      </c>
      <c r="O6" s="15">
        <v>0.0306141569704748</v>
      </c>
      <c r="P6" s="14">
        <v>73546</v>
      </c>
      <c r="Q6" s="14">
        <v>41052</v>
      </c>
      <c r="R6" s="14">
        <v>8647</v>
      </c>
      <c r="S6" s="14">
        <v>1410</v>
      </c>
    </row>
    <row r="7" spans="1:19">
      <c r="A7" s="14" t="s">
        <v>19</v>
      </c>
      <c r="B7" s="14">
        <v>1</v>
      </c>
      <c r="C7" s="14">
        <v>2017</v>
      </c>
      <c r="D7" s="14">
        <v>508.69</v>
      </c>
      <c r="E7" s="14">
        <v>1724.17</v>
      </c>
      <c r="F7" s="14">
        <v>425769</v>
      </c>
      <c r="G7" s="15">
        <v>0.524432502275864</v>
      </c>
      <c r="H7" s="14">
        <v>1926784</v>
      </c>
      <c r="I7" s="15">
        <v>0.62918142463597</v>
      </c>
      <c r="J7" s="15">
        <v>0.846290968386364</v>
      </c>
      <c r="K7" s="14">
        <v>20706.77</v>
      </c>
      <c r="L7" s="14">
        <v>4406</v>
      </c>
      <c r="M7" s="14">
        <v>10.32</v>
      </c>
      <c r="N7" s="14">
        <v>396.82</v>
      </c>
      <c r="O7" s="15">
        <v>0.0314852547257239</v>
      </c>
      <c r="P7" s="14">
        <v>75709</v>
      </c>
      <c r="Q7" s="14">
        <v>42227</v>
      </c>
      <c r="R7" s="14">
        <v>9872</v>
      </c>
      <c r="S7" s="14">
        <v>1611</v>
      </c>
    </row>
    <row r="8" spans="1:19">
      <c r="A8" s="14" t="s">
        <v>19</v>
      </c>
      <c r="B8" s="14">
        <v>1</v>
      </c>
      <c r="C8" s="14">
        <v>2018</v>
      </c>
      <c r="D8" s="14">
        <v>509.24</v>
      </c>
      <c r="E8" s="14">
        <v>1801.43</v>
      </c>
      <c r="F8" s="14">
        <v>431965</v>
      </c>
      <c r="G8" s="15">
        <v>0.563281137767562</v>
      </c>
      <c r="H8" s="14">
        <v>1968500</v>
      </c>
      <c r="I8" s="15">
        <v>0.638952857877809</v>
      </c>
      <c r="J8" s="15">
        <v>0.903</v>
      </c>
      <c r="K8" s="14">
        <v>21800.13</v>
      </c>
      <c r="L8" s="14">
        <v>4459</v>
      </c>
      <c r="M8" s="14">
        <v>10.95</v>
      </c>
      <c r="N8" s="14">
        <v>464.25</v>
      </c>
      <c r="O8" s="15">
        <v>0.0343655966511587</v>
      </c>
      <c r="P8" s="14">
        <v>98396</v>
      </c>
      <c r="Q8" s="14">
        <v>55379</v>
      </c>
      <c r="R8" s="14">
        <v>10267</v>
      </c>
      <c r="S8" s="14">
        <v>1567</v>
      </c>
    </row>
    <row r="9" ht="15" spans="1:19">
      <c r="A9" s="17" t="s">
        <v>20</v>
      </c>
      <c r="B9" s="14">
        <v>1</v>
      </c>
      <c r="C9" s="14">
        <v>2019</v>
      </c>
      <c r="D9" s="14">
        <v>524.28</v>
      </c>
      <c r="E9" s="14">
        <v>1817.41</v>
      </c>
      <c r="F9" s="14">
        <v>446683</v>
      </c>
      <c r="G9" s="15">
        <v>0.564861111111111</v>
      </c>
      <c r="H9" s="14">
        <v>2024100</v>
      </c>
      <c r="I9" s="15">
        <v>0.661695629689619</v>
      </c>
      <c r="J9" s="15">
        <v>0.908</v>
      </c>
      <c r="K9" s="14">
        <v>27136.65</v>
      </c>
      <c r="L9" s="14">
        <v>5373</v>
      </c>
      <c r="M9" s="14">
        <v>12.63</v>
      </c>
      <c r="N9" s="14">
        <v>530.4203</v>
      </c>
      <c r="O9" s="15">
        <v>0.0345032573236931</v>
      </c>
      <c r="P9" s="14">
        <v>113562</v>
      </c>
      <c r="Q9" s="14">
        <v>61568</v>
      </c>
      <c r="R9" s="14">
        <v>11748</v>
      </c>
      <c r="S9" s="14">
        <v>1904</v>
      </c>
    </row>
    <row r="10" ht="15" spans="1:19">
      <c r="A10" s="14" t="s">
        <v>21</v>
      </c>
      <c r="B10" s="14">
        <v>1</v>
      </c>
      <c r="C10" s="14">
        <v>2020</v>
      </c>
      <c r="D10" s="14">
        <v>547.58</v>
      </c>
      <c r="E10" s="14">
        <v>1868.9</v>
      </c>
      <c r="F10" s="14">
        <v>465963</v>
      </c>
      <c r="G10" s="15" cm="1">
        <f t="array" ref="G10">TREND(G2:G9,C2:C9,C10)</f>
        <v>0.590468127469826</v>
      </c>
      <c r="H10" s="14">
        <v>2120950</v>
      </c>
      <c r="I10" s="15">
        <v>0.680429653545263</v>
      </c>
      <c r="J10" s="15">
        <v>0.908</v>
      </c>
      <c r="K10" s="14">
        <v>30395.57</v>
      </c>
      <c r="L10" s="14">
        <v>5776</v>
      </c>
      <c r="M10" s="14">
        <v>14.94</v>
      </c>
      <c r="N10" s="14">
        <v>578.7919</v>
      </c>
      <c r="O10" s="15">
        <v>0.0359364150006209</v>
      </c>
      <c r="P10" s="14">
        <v>143912</v>
      </c>
      <c r="Q10" s="14">
        <v>92399</v>
      </c>
      <c r="R10" s="14">
        <v>17327</v>
      </c>
      <c r="S10" s="14">
        <v>2242</v>
      </c>
    </row>
    <row r="11" ht="15" spans="1:19">
      <c r="A11" s="14" t="s">
        <v>21</v>
      </c>
      <c r="B11" s="14">
        <v>1</v>
      </c>
      <c r="C11" s="14">
        <v>2021</v>
      </c>
      <c r="D11" s="14">
        <v>578.81</v>
      </c>
      <c r="E11" s="14">
        <v>1807.11</v>
      </c>
      <c r="F11" s="14">
        <v>585210</v>
      </c>
      <c r="G11" s="15">
        <v>0.610612363100253</v>
      </c>
      <c r="H11" s="14">
        <v>2388705</v>
      </c>
      <c r="I11" s="15">
        <v>0.678502402120493</v>
      </c>
      <c r="J11" s="15">
        <v>0.903</v>
      </c>
      <c r="K11" s="14">
        <v>38884.72</v>
      </c>
      <c r="L11" s="14">
        <v>6559</v>
      </c>
      <c r="M11" s="14">
        <v>13.811</v>
      </c>
      <c r="N11" s="14">
        <v>666.99</v>
      </c>
      <c r="O11" s="15">
        <v>0.0368319620078414</v>
      </c>
      <c r="P11" s="14">
        <v>134139</v>
      </c>
      <c r="Q11" s="14">
        <v>122520</v>
      </c>
      <c r="R11" s="14">
        <v>22948</v>
      </c>
      <c r="S11" s="14">
        <v>2833</v>
      </c>
    </row>
    <row r="12" ht="15" spans="1:19">
      <c r="A12" s="14" t="s">
        <v>21</v>
      </c>
      <c r="B12" s="14">
        <v>1</v>
      </c>
      <c r="C12" s="14">
        <v>2022</v>
      </c>
      <c r="D12" s="14">
        <v>696</v>
      </c>
      <c r="E12" s="14">
        <v>1849.57</v>
      </c>
      <c r="F12" s="14">
        <v>501150</v>
      </c>
      <c r="G12" s="15">
        <v>0.613189391542761</v>
      </c>
      <c r="H12" s="14">
        <v>2570624</v>
      </c>
      <c r="I12" s="15">
        <v>0.681864235055724</v>
      </c>
      <c r="J12" s="15">
        <v>0.89</v>
      </c>
      <c r="K12" s="14">
        <v>44511.51</v>
      </c>
      <c r="L12" s="14">
        <v>7203</v>
      </c>
      <c r="M12" s="14">
        <v>16.58</v>
      </c>
      <c r="N12" s="14">
        <v>723.03</v>
      </c>
      <c r="O12" s="15">
        <v>0.038555431131019</v>
      </c>
      <c r="P12" s="18">
        <v>144821.099999999</v>
      </c>
      <c r="Q12" s="14">
        <v>121196</v>
      </c>
      <c r="R12" s="14">
        <v>30100</v>
      </c>
      <c r="S12" s="14">
        <v>2933</v>
      </c>
    </row>
    <row r="13" spans="1:19">
      <c r="A13" s="14" t="s">
        <v>22</v>
      </c>
      <c r="B13" s="14">
        <v>2</v>
      </c>
      <c r="C13" s="14">
        <v>2012</v>
      </c>
      <c r="D13" s="14">
        <v>60.06</v>
      </c>
      <c r="E13" s="14">
        <v>324.26</v>
      </c>
      <c r="F13" s="14">
        <v>26153</v>
      </c>
      <c r="G13" s="15">
        <v>0.346495119787045</v>
      </c>
      <c r="H13" s="14">
        <v>312329</v>
      </c>
      <c r="I13" s="15">
        <v>0.393703058342847</v>
      </c>
      <c r="J13" s="15">
        <v>0.44605606090262</v>
      </c>
      <c r="K13" s="14">
        <v>1297.79</v>
      </c>
      <c r="L13" s="14">
        <v>436</v>
      </c>
      <c r="M13" s="14">
        <v>1.03</v>
      </c>
      <c r="N13" s="14">
        <v>36.53</v>
      </c>
      <c r="O13" s="15">
        <v>0.021949167818302</v>
      </c>
      <c r="P13" s="14">
        <v>12656</v>
      </c>
      <c r="Q13" s="14">
        <v>9870</v>
      </c>
      <c r="R13" s="14">
        <v>506</v>
      </c>
      <c r="S13" s="14">
        <v>447</v>
      </c>
    </row>
    <row r="14" spans="1:19">
      <c r="A14" s="14" t="s">
        <v>22</v>
      </c>
      <c r="B14" s="14">
        <v>2</v>
      </c>
      <c r="C14" s="14">
        <v>2013</v>
      </c>
      <c r="D14" s="14">
        <v>81.27</v>
      </c>
      <c r="E14" s="14">
        <v>366.35</v>
      </c>
      <c r="F14" s="14">
        <v>26673</v>
      </c>
      <c r="G14" s="15">
        <v>0.401990049751244</v>
      </c>
      <c r="H14" s="14">
        <v>315944</v>
      </c>
      <c r="I14" s="15">
        <v>0.401741396999695</v>
      </c>
      <c r="J14" s="15">
        <v>0.499051446194103</v>
      </c>
      <c r="K14" s="14">
        <v>1771.26</v>
      </c>
      <c r="L14" s="14">
        <v>464</v>
      </c>
      <c r="M14" s="14">
        <v>1.29</v>
      </c>
      <c r="N14" s="14">
        <v>43.64</v>
      </c>
      <c r="O14" s="15">
        <v>0.0242020907855697</v>
      </c>
      <c r="P14" s="14">
        <v>12656</v>
      </c>
      <c r="Q14" s="14">
        <v>9870</v>
      </c>
      <c r="R14" s="14">
        <v>506</v>
      </c>
      <c r="S14" s="14">
        <v>474</v>
      </c>
    </row>
    <row r="15" spans="1:19">
      <c r="A15" s="14" t="s">
        <v>22</v>
      </c>
      <c r="B15" s="14">
        <v>2</v>
      </c>
      <c r="C15" s="14">
        <v>2014</v>
      </c>
      <c r="D15" s="14">
        <v>87.84</v>
      </c>
      <c r="E15" s="14">
        <v>383</v>
      </c>
      <c r="F15" s="14">
        <v>26988</v>
      </c>
      <c r="G15" s="15">
        <v>0.357326337650981</v>
      </c>
      <c r="H15" s="14">
        <v>308693</v>
      </c>
      <c r="I15" s="15">
        <v>0.427689161554192</v>
      </c>
      <c r="J15" s="15">
        <v>0.536245293341486</v>
      </c>
      <c r="K15" s="14">
        <v>2004.54</v>
      </c>
      <c r="L15" s="14">
        <v>644</v>
      </c>
      <c r="M15" s="14">
        <v>1.44</v>
      </c>
      <c r="N15" s="14">
        <v>48.22</v>
      </c>
      <c r="O15" s="15">
        <v>0.0246523517382413</v>
      </c>
      <c r="P15" s="14">
        <v>19886</v>
      </c>
      <c r="Q15" s="14">
        <v>12679</v>
      </c>
      <c r="R15" s="14">
        <v>700</v>
      </c>
      <c r="S15" s="14">
        <v>518</v>
      </c>
    </row>
    <row r="16" spans="1:19">
      <c r="A16" s="14" t="s">
        <v>22</v>
      </c>
      <c r="B16" s="14">
        <v>2</v>
      </c>
      <c r="C16" s="14">
        <v>2015</v>
      </c>
      <c r="D16" s="14">
        <v>104.33</v>
      </c>
      <c r="E16" s="14">
        <v>450.27</v>
      </c>
      <c r="F16" s="14">
        <v>32199</v>
      </c>
      <c r="G16" s="15">
        <v>0.362532523850824</v>
      </c>
      <c r="H16" s="14">
        <v>312966</v>
      </c>
      <c r="I16" s="15">
        <v>0.45128726742345</v>
      </c>
      <c r="J16" s="15">
        <v>0.557249187246906</v>
      </c>
      <c r="K16" s="14">
        <v>2322.47</v>
      </c>
      <c r="L16" s="14">
        <v>666</v>
      </c>
      <c r="M16" s="14">
        <v>1.7</v>
      </c>
      <c r="N16" s="14">
        <v>53.2</v>
      </c>
      <c r="O16" s="15">
        <v>0.0255246466371758</v>
      </c>
      <c r="P16" s="14">
        <v>21822</v>
      </c>
      <c r="Q16" s="14">
        <v>16653</v>
      </c>
      <c r="R16" s="14">
        <v>1647</v>
      </c>
      <c r="S16" s="14">
        <v>649</v>
      </c>
    </row>
    <row r="17" spans="1:19">
      <c r="A17" s="14" t="s">
        <v>22</v>
      </c>
      <c r="B17" s="14">
        <v>2</v>
      </c>
      <c r="C17" s="14">
        <v>2016</v>
      </c>
      <c r="D17" s="14">
        <v>118.49</v>
      </c>
      <c r="E17" s="14">
        <v>456.19</v>
      </c>
      <c r="F17" s="14">
        <v>26668</v>
      </c>
      <c r="G17" s="15">
        <v>0.370958259847149</v>
      </c>
      <c r="H17" s="14">
        <v>326084</v>
      </c>
      <c r="I17" s="15">
        <v>0.462924132255283</v>
      </c>
      <c r="J17" s="15">
        <v>0.566028966574131</v>
      </c>
      <c r="K17" s="14">
        <v>2722.06</v>
      </c>
      <c r="L17" s="14">
        <v>696</v>
      </c>
      <c r="M17" s="14">
        <v>1.9</v>
      </c>
      <c r="N17" s="14">
        <v>59.18</v>
      </c>
      <c r="O17" s="15">
        <v>0.0259064862522271</v>
      </c>
      <c r="P17" s="14">
        <v>23271</v>
      </c>
      <c r="Q17" s="14">
        <v>13695</v>
      </c>
      <c r="R17" s="14">
        <v>2544</v>
      </c>
      <c r="S17" s="14">
        <v>749</v>
      </c>
    </row>
    <row r="18" spans="1:19">
      <c r="A18" s="14" t="s">
        <v>22</v>
      </c>
      <c r="B18" s="14">
        <v>2</v>
      </c>
      <c r="C18" s="14">
        <v>2017</v>
      </c>
      <c r="D18" s="14">
        <v>157.76</v>
      </c>
      <c r="E18" s="14">
        <v>443.06</v>
      </c>
      <c r="F18" s="14">
        <v>26383</v>
      </c>
      <c r="G18" s="15">
        <v>0.380828878420579</v>
      </c>
      <c r="H18" s="14">
        <v>360328</v>
      </c>
      <c r="I18" s="15">
        <v>0.474635822836442</v>
      </c>
      <c r="J18" s="15">
        <v>0.579475210574357</v>
      </c>
      <c r="K18" s="14">
        <v>2203.72</v>
      </c>
      <c r="L18" s="14">
        <v>743</v>
      </c>
      <c r="M18" s="14">
        <v>1.88</v>
      </c>
      <c r="N18" s="14">
        <v>65.57</v>
      </c>
      <c r="O18" s="15">
        <v>0.0264808390512614</v>
      </c>
      <c r="P18" s="14">
        <v>28808</v>
      </c>
      <c r="Q18" s="14">
        <v>12025</v>
      </c>
      <c r="R18" s="14">
        <v>2190</v>
      </c>
      <c r="S18" s="14">
        <v>751</v>
      </c>
    </row>
    <row r="19" spans="1:19">
      <c r="A19" s="14" t="s">
        <v>22</v>
      </c>
      <c r="B19" s="14">
        <v>2</v>
      </c>
      <c r="C19" s="14">
        <v>2018</v>
      </c>
      <c r="D19" s="14">
        <v>193.1</v>
      </c>
      <c r="E19" s="14">
        <v>502.74</v>
      </c>
      <c r="F19" s="14">
        <v>26941</v>
      </c>
      <c r="G19" s="15">
        <v>0.388772845953003</v>
      </c>
      <c r="H19" s="14">
        <v>364639</v>
      </c>
      <c r="I19" s="15">
        <v>0.484632613356773</v>
      </c>
      <c r="J19" s="15">
        <v>0.64167876425183</v>
      </c>
      <c r="K19" s="14">
        <v>2593.41</v>
      </c>
      <c r="L19" s="14">
        <v>780</v>
      </c>
      <c r="M19" s="14">
        <v>2.35</v>
      </c>
      <c r="N19" s="14">
        <v>76.14</v>
      </c>
      <c r="O19" s="15">
        <v>0.0280022213477402</v>
      </c>
      <c r="P19" s="14">
        <v>37284</v>
      </c>
      <c r="Q19" s="14">
        <v>18672</v>
      </c>
      <c r="R19" s="14">
        <v>1831</v>
      </c>
      <c r="S19" s="14">
        <v>821</v>
      </c>
    </row>
    <row r="20" ht="15" spans="1:19">
      <c r="A20" s="14" t="s">
        <v>23</v>
      </c>
      <c r="B20" s="14">
        <v>2</v>
      </c>
      <c r="C20" s="14">
        <v>2019</v>
      </c>
      <c r="D20" s="14">
        <v>204.23</v>
      </c>
      <c r="E20" s="14">
        <v>463.34</v>
      </c>
      <c r="F20" s="14">
        <v>28834</v>
      </c>
      <c r="G20" s="15">
        <v>0.406085611139763</v>
      </c>
      <c r="H20" s="14">
        <v>383080</v>
      </c>
      <c r="I20" s="15">
        <v>0.446200555336709</v>
      </c>
      <c r="J20" s="15">
        <v>0.557627850750189</v>
      </c>
      <c r="K20" s="14">
        <v>3113.46</v>
      </c>
      <c r="L20" s="14">
        <v>922</v>
      </c>
      <c r="M20" s="14">
        <v>2.71</v>
      </c>
      <c r="N20" s="14">
        <v>87.0122</v>
      </c>
      <c r="O20" s="15">
        <v>0.0278668216741448</v>
      </c>
      <c r="P20" s="14">
        <v>23359</v>
      </c>
      <c r="Q20" s="14">
        <v>16419</v>
      </c>
      <c r="R20" s="14">
        <v>1256</v>
      </c>
      <c r="S20" s="14">
        <v>904</v>
      </c>
    </row>
    <row r="21" ht="15" spans="1:19">
      <c r="A21" s="14" t="s">
        <v>23</v>
      </c>
      <c r="B21" s="14">
        <v>2</v>
      </c>
      <c r="C21" s="14">
        <v>2020</v>
      </c>
      <c r="D21" s="14">
        <v>222.28</v>
      </c>
      <c r="E21" s="14">
        <v>444.87</v>
      </c>
      <c r="F21" s="14">
        <v>33770</v>
      </c>
      <c r="G21" s="15">
        <v>0.38672096761317</v>
      </c>
      <c r="H21" s="14">
        <v>407898</v>
      </c>
      <c r="I21" s="15">
        <v>0.460168697282099</v>
      </c>
      <c r="J21" s="15">
        <v>0.556100506958318</v>
      </c>
      <c r="K21" s="14">
        <v>3646.36</v>
      </c>
      <c r="L21" s="14">
        <v>982</v>
      </c>
      <c r="M21" s="14">
        <v>3.18</v>
      </c>
      <c r="N21" s="14">
        <v>98.8198</v>
      </c>
      <c r="O21" s="15">
        <v>0.0308715401437051</v>
      </c>
      <c r="P21" s="14">
        <v>29288</v>
      </c>
      <c r="Q21" s="14">
        <v>17712</v>
      </c>
      <c r="R21" s="14">
        <v>1352</v>
      </c>
      <c r="S21" s="14">
        <v>1318</v>
      </c>
    </row>
    <row r="22" ht="15" spans="1:19">
      <c r="A22" s="14" t="s">
        <v>23</v>
      </c>
      <c r="B22" s="14">
        <v>2</v>
      </c>
      <c r="C22" s="14">
        <v>2021</v>
      </c>
      <c r="D22" s="14">
        <v>245.63</v>
      </c>
      <c r="E22" s="14">
        <v>445.39</v>
      </c>
      <c r="F22" s="14">
        <v>37405</v>
      </c>
      <c r="G22" s="15">
        <v>0.444282921449697</v>
      </c>
      <c r="H22" s="14">
        <v>470759</v>
      </c>
      <c r="I22" s="15">
        <v>0.447462277091907</v>
      </c>
      <c r="J22" s="15">
        <v>0.569326783068676</v>
      </c>
      <c r="K22" s="14">
        <v>4561.4</v>
      </c>
      <c r="L22" s="14">
        <v>1080</v>
      </c>
      <c r="M22" s="14">
        <v>3.13</v>
      </c>
      <c r="N22" s="14">
        <v>113.64</v>
      </c>
      <c r="O22" s="15">
        <v>0.0311769547325103</v>
      </c>
      <c r="P22" s="18">
        <v>34927</v>
      </c>
      <c r="Q22" s="14">
        <v>20216</v>
      </c>
      <c r="R22" s="14">
        <v>2036</v>
      </c>
      <c r="S22" s="14">
        <v>1524</v>
      </c>
    </row>
    <row r="23" ht="15" spans="1:19">
      <c r="A23" s="14" t="s">
        <v>23</v>
      </c>
      <c r="B23" s="14">
        <v>2</v>
      </c>
      <c r="C23" s="14">
        <v>2022</v>
      </c>
      <c r="D23" s="14">
        <v>175</v>
      </c>
      <c r="E23" s="14">
        <v>459.86</v>
      </c>
      <c r="F23" s="14">
        <v>39067</v>
      </c>
      <c r="G23" s="15">
        <v>0.443670854144594</v>
      </c>
      <c r="H23" s="14">
        <v>520972</v>
      </c>
      <c r="I23" s="15">
        <v>0.447532467532468</v>
      </c>
      <c r="J23" s="15">
        <v>0.580537493270185</v>
      </c>
      <c r="K23" s="14">
        <v>5131.94</v>
      </c>
      <c r="L23" s="14">
        <v>1085</v>
      </c>
      <c r="M23" s="14">
        <v>3.51</v>
      </c>
      <c r="N23" s="14">
        <v>126.89</v>
      </c>
      <c r="O23" s="15">
        <v>0.0329584415584416</v>
      </c>
      <c r="P23" s="14">
        <v>35100</v>
      </c>
      <c r="Q23" s="14">
        <v>18954</v>
      </c>
      <c r="R23" s="14">
        <v>2232</v>
      </c>
      <c r="S23" s="14">
        <v>1795</v>
      </c>
    </row>
    <row r="24" spans="1:19">
      <c r="A24" s="14" t="s">
        <v>24</v>
      </c>
      <c r="B24" s="14">
        <v>3</v>
      </c>
      <c r="C24" s="14">
        <v>2012</v>
      </c>
      <c r="D24" s="14">
        <v>112.37</v>
      </c>
      <c r="E24" s="14">
        <v>544.82</v>
      </c>
      <c r="F24" s="14">
        <v>60753</v>
      </c>
      <c r="G24" s="15">
        <v>0.296059670467398</v>
      </c>
      <c r="H24" s="14">
        <v>789241</v>
      </c>
      <c r="I24" s="15">
        <v>0.393036667508484</v>
      </c>
      <c r="J24" s="15">
        <v>0.512875157552472</v>
      </c>
      <c r="K24" s="14">
        <v>1722.02</v>
      </c>
      <c r="L24" s="14">
        <v>1238</v>
      </c>
      <c r="M24" s="14">
        <v>2.27</v>
      </c>
      <c r="N24" s="14">
        <v>67.94</v>
      </c>
      <c r="O24" s="15">
        <v>0.023504014779092</v>
      </c>
      <c r="P24" s="14">
        <v>16078</v>
      </c>
      <c r="Q24" s="14">
        <v>12008</v>
      </c>
      <c r="R24" s="14">
        <v>490</v>
      </c>
      <c r="S24" s="14">
        <v>816</v>
      </c>
    </row>
    <row r="25" spans="1:19">
      <c r="A25" s="14" t="s">
        <v>24</v>
      </c>
      <c r="B25" s="14">
        <v>3</v>
      </c>
      <c r="C25" s="14">
        <v>2013</v>
      </c>
      <c r="D25" s="14">
        <v>131.73</v>
      </c>
      <c r="E25" s="14">
        <v>560.65</v>
      </c>
      <c r="F25" s="14">
        <v>63731</v>
      </c>
      <c r="G25" s="15">
        <v>0.326171073459577</v>
      </c>
      <c r="H25" s="14">
        <v>832749</v>
      </c>
      <c r="I25" s="15">
        <v>0.401984331217476</v>
      </c>
      <c r="J25" s="15">
        <v>0.522466821977332</v>
      </c>
      <c r="K25" s="14">
        <v>1939.82</v>
      </c>
      <c r="L25" s="14">
        <v>1300</v>
      </c>
      <c r="M25" s="14">
        <v>2.65</v>
      </c>
      <c r="N25" s="14">
        <v>78.5</v>
      </c>
      <c r="O25" s="15">
        <v>0.0249391611546355</v>
      </c>
      <c r="P25" s="14">
        <v>22199</v>
      </c>
      <c r="Q25" s="14">
        <v>14942</v>
      </c>
      <c r="R25" s="14">
        <v>407</v>
      </c>
      <c r="S25" s="14">
        <v>1081</v>
      </c>
    </row>
    <row r="26" spans="1:19">
      <c r="A26" s="14" t="s">
        <v>24</v>
      </c>
      <c r="B26" s="14">
        <v>3</v>
      </c>
      <c r="C26" s="14">
        <v>2014</v>
      </c>
      <c r="D26" s="14">
        <v>141.91</v>
      </c>
      <c r="E26" s="14">
        <v>614.6</v>
      </c>
      <c r="F26" s="14">
        <v>65722</v>
      </c>
      <c r="G26" s="15">
        <v>0.324144572511962</v>
      </c>
      <c r="H26" s="14">
        <v>810134</v>
      </c>
      <c r="I26" s="15">
        <v>0.415847402016346</v>
      </c>
      <c r="J26" s="15">
        <v>0.53762138654157</v>
      </c>
      <c r="K26" s="14">
        <v>2131.72</v>
      </c>
      <c r="L26" s="14">
        <v>1511</v>
      </c>
      <c r="M26" s="14">
        <v>2.77</v>
      </c>
      <c r="N26" s="14">
        <v>88.35</v>
      </c>
      <c r="O26" s="15">
        <v>0.0263526815009247</v>
      </c>
      <c r="P26" s="14">
        <v>23818</v>
      </c>
      <c r="Q26" s="14">
        <v>17456</v>
      </c>
      <c r="R26" s="14">
        <v>546</v>
      </c>
      <c r="S26" s="14">
        <v>1409</v>
      </c>
    </row>
    <row r="27" spans="1:19">
      <c r="A27" s="14" t="s">
        <v>24</v>
      </c>
      <c r="B27" s="14">
        <v>3</v>
      </c>
      <c r="C27" s="14">
        <v>2015</v>
      </c>
      <c r="D27" s="14">
        <v>147.68</v>
      </c>
      <c r="E27" s="14">
        <v>602.27</v>
      </c>
      <c r="F27" s="14">
        <v>52713</v>
      </c>
      <c r="G27" s="15">
        <v>0.342190872883159</v>
      </c>
      <c r="H27" s="14">
        <v>779187</v>
      </c>
      <c r="I27" s="15">
        <v>0.43437252154039</v>
      </c>
      <c r="J27" s="15">
        <v>0.54311764565482</v>
      </c>
      <c r="K27" s="14">
        <v>1994.7</v>
      </c>
      <c r="L27" s="14">
        <v>1558</v>
      </c>
      <c r="M27" s="14">
        <v>3.11</v>
      </c>
      <c r="N27" s="14">
        <v>95.89</v>
      </c>
      <c r="O27" s="15">
        <v>0.0272584363567106</v>
      </c>
      <c r="P27" s="14">
        <v>26339</v>
      </c>
      <c r="Q27" s="14">
        <v>18789</v>
      </c>
      <c r="R27" s="14">
        <v>1184</v>
      </c>
      <c r="S27" s="14">
        <v>1506</v>
      </c>
    </row>
    <row r="28" spans="1:19">
      <c r="A28" s="14" t="s">
        <v>24</v>
      </c>
      <c r="B28" s="14">
        <v>3</v>
      </c>
      <c r="C28" s="14">
        <v>2016</v>
      </c>
      <c r="D28" s="14">
        <v>164.11</v>
      </c>
      <c r="E28" s="14">
        <v>608.41</v>
      </c>
      <c r="F28" s="14">
        <v>65441</v>
      </c>
      <c r="G28" s="15">
        <v>0.3589603615079</v>
      </c>
      <c r="H28" s="14">
        <v>879175</v>
      </c>
      <c r="I28" s="15">
        <v>0.443980104139965</v>
      </c>
      <c r="J28" s="15">
        <v>0.547008056885627</v>
      </c>
      <c r="K28" s="14">
        <v>2091.02</v>
      </c>
      <c r="L28" s="14">
        <v>1543</v>
      </c>
      <c r="M28" s="14">
        <v>3.33</v>
      </c>
      <c r="N28" s="14">
        <v>105.82</v>
      </c>
      <c r="O28" s="15">
        <v>0.0273995303085619</v>
      </c>
      <c r="P28" s="14">
        <v>32208</v>
      </c>
      <c r="Q28" s="14">
        <v>19957</v>
      </c>
      <c r="R28" s="14">
        <v>1654</v>
      </c>
      <c r="S28" s="14">
        <v>1546</v>
      </c>
    </row>
    <row r="29" spans="1:19">
      <c r="A29" s="14" t="s">
        <v>24</v>
      </c>
      <c r="B29" s="14">
        <v>3</v>
      </c>
      <c r="C29" s="14">
        <v>2017</v>
      </c>
      <c r="D29" s="14">
        <v>175.29</v>
      </c>
      <c r="E29" s="14">
        <v>631.68</v>
      </c>
      <c r="F29" s="14">
        <v>69153</v>
      </c>
      <c r="G29" s="15">
        <v>0.371725071439314</v>
      </c>
      <c r="H29" s="14">
        <v>845536</v>
      </c>
      <c r="I29" s="15">
        <v>0.439913526248025</v>
      </c>
      <c r="J29" s="15">
        <v>0.54643744766816</v>
      </c>
      <c r="K29" s="14">
        <v>2546.66</v>
      </c>
      <c r="L29" s="14">
        <v>1522</v>
      </c>
      <c r="M29" s="14">
        <v>3.44</v>
      </c>
      <c r="N29" s="14">
        <v>122.87</v>
      </c>
      <c r="O29" s="15">
        <v>0.0280491813757271</v>
      </c>
      <c r="P29" s="14">
        <v>33029</v>
      </c>
      <c r="Q29" s="14">
        <v>18244</v>
      </c>
      <c r="R29" s="14">
        <v>1850</v>
      </c>
      <c r="S29" s="14">
        <v>1603</v>
      </c>
    </row>
    <row r="30" spans="1:19">
      <c r="A30" s="14" t="s">
        <v>24</v>
      </c>
      <c r="B30" s="14">
        <v>3</v>
      </c>
      <c r="C30" s="14">
        <v>2018</v>
      </c>
      <c r="D30" s="14">
        <v>192.3</v>
      </c>
      <c r="E30" s="14">
        <v>719.8</v>
      </c>
      <c r="F30" s="14">
        <v>70711</v>
      </c>
      <c r="G30" s="15">
        <v>0.38327868852459</v>
      </c>
      <c r="H30" s="14">
        <v>559827</v>
      </c>
      <c r="I30" s="15">
        <v>0.437698841128248</v>
      </c>
      <c r="J30" s="15">
        <v>0.47387807648532</v>
      </c>
      <c r="K30" s="14">
        <v>2904.02</v>
      </c>
      <c r="L30" s="14">
        <v>1596</v>
      </c>
      <c r="M30" s="14">
        <v>4.3</v>
      </c>
      <c r="N30" s="14">
        <v>142</v>
      </c>
      <c r="O30" s="15">
        <v>0.0291462608631398</v>
      </c>
      <c r="P30" s="14">
        <v>47864</v>
      </c>
      <c r="Q30" s="14">
        <v>24589</v>
      </c>
      <c r="R30" s="14">
        <v>2506</v>
      </c>
      <c r="S30" s="14">
        <v>1471</v>
      </c>
    </row>
    <row r="31" ht="15" spans="1:19">
      <c r="A31" s="14" t="s">
        <v>25</v>
      </c>
      <c r="B31" s="14">
        <v>3</v>
      </c>
      <c r="C31" s="14">
        <v>2019</v>
      </c>
      <c r="D31" s="14">
        <v>187.09</v>
      </c>
      <c r="E31" s="14">
        <v>705.4</v>
      </c>
      <c r="F31" s="14">
        <v>72365</v>
      </c>
      <c r="G31" s="15">
        <v>0.399434523809524</v>
      </c>
      <c r="H31" s="14">
        <v>578686</v>
      </c>
      <c r="I31" s="15">
        <v>0.43887142665614</v>
      </c>
      <c r="J31" s="15">
        <v>0.680728056539368</v>
      </c>
      <c r="K31" s="14">
        <v>3283.57</v>
      </c>
      <c r="L31" s="14">
        <v>1721</v>
      </c>
      <c r="M31" s="14">
        <v>4.69</v>
      </c>
      <c r="N31" s="14">
        <v>164.66</v>
      </c>
      <c r="O31" s="15">
        <v>0.0306611151663216</v>
      </c>
      <c r="P31" s="14">
        <v>39248</v>
      </c>
      <c r="Q31" s="14">
        <v>27771</v>
      </c>
      <c r="R31" s="14">
        <v>2313</v>
      </c>
      <c r="S31" s="14">
        <v>2627</v>
      </c>
    </row>
    <row r="32" ht="15" spans="1:19">
      <c r="A32" s="14" t="s">
        <v>25</v>
      </c>
      <c r="B32" s="14">
        <v>3</v>
      </c>
      <c r="C32" s="14">
        <v>2020</v>
      </c>
      <c r="D32" s="14">
        <v>196.15</v>
      </c>
      <c r="E32" s="14">
        <v>698.14</v>
      </c>
      <c r="F32" s="14">
        <v>76304</v>
      </c>
      <c r="G32" s="15">
        <v>0.412853088296516</v>
      </c>
      <c r="H32" s="14">
        <v>620550</v>
      </c>
      <c r="I32" s="15">
        <v>0.458257713248639</v>
      </c>
      <c r="J32" s="15">
        <v>0.687442381524745</v>
      </c>
      <c r="K32" s="14">
        <v>3665.42</v>
      </c>
      <c r="L32" s="14">
        <v>1763</v>
      </c>
      <c r="M32" s="14">
        <v>5.3</v>
      </c>
      <c r="N32" s="14">
        <v>182.53</v>
      </c>
      <c r="O32" s="15">
        <v>0.0331270417422867</v>
      </c>
      <c r="P32" s="14">
        <v>45651</v>
      </c>
      <c r="Q32" s="14">
        <v>34966</v>
      </c>
      <c r="R32" s="14">
        <v>4733</v>
      </c>
      <c r="S32" s="14">
        <v>3784</v>
      </c>
    </row>
    <row r="33" ht="15" spans="1:19">
      <c r="A33" s="14" t="s">
        <v>25</v>
      </c>
      <c r="B33" s="14">
        <v>3</v>
      </c>
      <c r="C33" s="14">
        <v>2021</v>
      </c>
      <c r="D33" s="14">
        <v>207.4</v>
      </c>
      <c r="E33" s="14">
        <v>706.04</v>
      </c>
      <c r="F33" s="14">
        <v>78999</v>
      </c>
      <c r="G33" s="15">
        <v>0.442370621742819</v>
      </c>
      <c r="H33" s="14">
        <v>658123</v>
      </c>
      <c r="I33" s="15">
        <v>0.435877261998426</v>
      </c>
      <c r="J33" s="15">
        <v>0.673194233270439</v>
      </c>
      <c r="K33" s="14">
        <v>5059.24</v>
      </c>
      <c r="L33" s="14">
        <v>1947</v>
      </c>
      <c r="M33" s="14">
        <v>5.42</v>
      </c>
      <c r="N33" s="14">
        <v>210</v>
      </c>
      <c r="O33" s="15">
        <v>0.033044846577498</v>
      </c>
      <c r="P33" s="18">
        <v>50511</v>
      </c>
      <c r="Q33" s="14">
        <v>41264</v>
      </c>
      <c r="R33" s="14">
        <v>3818</v>
      </c>
      <c r="S33" s="14">
        <v>4264</v>
      </c>
    </row>
    <row r="34" ht="15" spans="1:19">
      <c r="A34" s="14" t="s">
        <v>25</v>
      </c>
      <c r="B34" s="14">
        <v>3</v>
      </c>
      <c r="C34" s="14">
        <v>2022</v>
      </c>
      <c r="D34" s="14">
        <v>274</v>
      </c>
      <c r="E34" s="14">
        <v>725.56</v>
      </c>
      <c r="F34" s="14">
        <v>66175</v>
      </c>
      <c r="G34" s="15">
        <v>0.440592854099458</v>
      </c>
      <c r="H34" s="14">
        <v>793322</v>
      </c>
      <c r="I34" s="15">
        <v>0.426769550378394</v>
      </c>
      <c r="J34" s="15">
        <v>0.64997504290569</v>
      </c>
      <c r="K34" s="14">
        <v>5910.56</v>
      </c>
      <c r="L34" s="14">
        <v>2192</v>
      </c>
      <c r="M34" s="14">
        <v>5.77</v>
      </c>
      <c r="N34" s="14">
        <v>232.41</v>
      </c>
      <c r="O34" s="15">
        <v>0.0344873126576643</v>
      </c>
      <c r="P34" s="18">
        <v>54248.0999999999</v>
      </c>
      <c r="Q34" s="14">
        <v>39085</v>
      </c>
      <c r="R34" s="14">
        <v>3932</v>
      </c>
      <c r="S34" s="14">
        <v>4930</v>
      </c>
    </row>
    <row r="35" spans="1:19">
      <c r="A35" s="14" t="s">
        <v>26</v>
      </c>
      <c r="B35" s="14">
        <v>4</v>
      </c>
      <c r="C35" s="14">
        <v>2012</v>
      </c>
      <c r="D35" s="14">
        <v>131.92</v>
      </c>
      <c r="E35" s="14">
        <v>950.31</v>
      </c>
      <c r="F35" s="14">
        <v>78845</v>
      </c>
      <c r="G35" s="15">
        <v>0.3295385063328</v>
      </c>
      <c r="H35" s="14">
        <v>706038</v>
      </c>
      <c r="I35" s="15">
        <v>0.454343230890116</v>
      </c>
      <c r="J35" s="15">
        <v>0.4935303514377</v>
      </c>
      <c r="K35" s="14">
        <v>1141.46</v>
      </c>
      <c r="L35" s="14">
        <v>734</v>
      </c>
      <c r="M35" s="14">
        <v>1.65</v>
      </c>
      <c r="N35" s="14">
        <v>42.2</v>
      </c>
      <c r="O35" s="15">
        <v>0.0155675324723234</v>
      </c>
      <c r="P35" s="14">
        <v>21491</v>
      </c>
      <c r="Q35" s="14">
        <v>17634</v>
      </c>
      <c r="R35" s="14">
        <v>423</v>
      </c>
      <c r="S35" s="14">
        <v>642</v>
      </c>
    </row>
    <row r="36" spans="1:19">
      <c r="A36" s="14" t="s">
        <v>26</v>
      </c>
      <c r="B36" s="14">
        <v>4</v>
      </c>
      <c r="C36" s="14">
        <v>2013</v>
      </c>
      <c r="D36" s="14">
        <v>165.05</v>
      </c>
      <c r="E36" s="14">
        <v>985.03</v>
      </c>
      <c r="F36" s="14">
        <v>81281</v>
      </c>
      <c r="G36" s="15">
        <v>0.328738162124591</v>
      </c>
      <c r="H36" s="14">
        <v>736882</v>
      </c>
      <c r="I36" s="15">
        <v>0.464002054901006</v>
      </c>
      <c r="J36" s="15">
        <v>0.507879152129936</v>
      </c>
      <c r="K36" s="14">
        <v>1287.06</v>
      </c>
      <c r="L36" s="14">
        <v>843</v>
      </c>
      <c r="M36" s="14">
        <v>1.89</v>
      </c>
      <c r="N36" s="14">
        <v>50.6</v>
      </c>
      <c r="O36" s="15">
        <v>0.0171016432448509</v>
      </c>
      <c r="P36" s="14">
        <v>23356</v>
      </c>
      <c r="Q36" s="14">
        <v>15997</v>
      </c>
      <c r="R36" s="14">
        <v>480</v>
      </c>
      <c r="S36" s="14">
        <v>675</v>
      </c>
    </row>
    <row r="37" spans="1:19">
      <c r="A37" s="14" t="s">
        <v>26</v>
      </c>
      <c r="B37" s="14">
        <v>4</v>
      </c>
      <c r="C37" s="14">
        <v>2014</v>
      </c>
      <c r="D37" s="14">
        <v>194.62</v>
      </c>
      <c r="E37" s="14">
        <v>918.36</v>
      </c>
      <c r="F37" s="14">
        <v>86725</v>
      </c>
      <c r="G37" s="15">
        <v>0.328673555034587</v>
      </c>
      <c r="H37" s="14">
        <v>732874</v>
      </c>
      <c r="I37" s="15">
        <v>0.486656068823639</v>
      </c>
      <c r="J37" s="15">
        <v>0.535004608757266</v>
      </c>
      <c r="K37" s="14">
        <v>1474.22</v>
      </c>
      <c r="L37" s="14">
        <v>1091</v>
      </c>
      <c r="M37" s="14">
        <v>2.3</v>
      </c>
      <c r="N37" s="14">
        <v>60.79</v>
      </c>
      <c r="O37" s="15">
        <v>0.0189483199301789</v>
      </c>
      <c r="P37" s="14">
        <v>18989</v>
      </c>
      <c r="Q37" s="14">
        <v>15129</v>
      </c>
      <c r="R37" s="14">
        <v>524</v>
      </c>
      <c r="S37" s="14">
        <v>741</v>
      </c>
    </row>
    <row r="38" spans="1:19">
      <c r="A38" s="14" t="s">
        <v>26</v>
      </c>
      <c r="B38" s="14">
        <v>4</v>
      </c>
      <c r="C38" s="14">
        <v>2015</v>
      </c>
      <c r="D38" s="14">
        <v>195.77</v>
      </c>
      <c r="E38" s="14">
        <v>921.25</v>
      </c>
      <c r="F38" s="14">
        <v>34976</v>
      </c>
      <c r="G38" s="15">
        <v>0.332013525620647</v>
      </c>
      <c r="H38" s="14">
        <v>737681</v>
      </c>
      <c r="I38" s="15">
        <v>0.503230129851808</v>
      </c>
      <c r="J38" s="15">
        <v>0.580036598117811</v>
      </c>
      <c r="K38" s="14">
        <v>1503.2</v>
      </c>
      <c r="L38" s="14">
        <v>1153</v>
      </c>
      <c r="M38" s="14">
        <v>2.6</v>
      </c>
      <c r="N38" s="14">
        <v>68.59</v>
      </c>
      <c r="O38" s="15">
        <v>0.0201596548257964</v>
      </c>
      <c r="P38" s="14">
        <v>19102</v>
      </c>
      <c r="Q38" s="14">
        <v>16352</v>
      </c>
      <c r="R38" s="14">
        <v>1015</v>
      </c>
      <c r="S38" s="14">
        <v>774</v>
      </c>
    </row>
    <row r="39" spans="1:19">
      <c r="A39" s="14" t="s">
        <v>26</v>
      </c>
      <c r="B39" s="14">
        <v>4</v>
      </c>
      <c r="C39" s="14">
        <v>2016</v>
      </c>
      <c r="D39" s="14">
        <v>206.61</v>
      </c>
      <c r="E39" s="14">
        <v>946.13</v>
      </c>
      <c r="F39" s="14">
        <v>34566</v>
      </c>
      <c r="G39" s="15">
        <v>0.335348823817339</v>
      </c>
      <c r="H39" s="14">
        <v>771357</v>
      </c>
      <c r="I39" s="15">
        <v>0.513764131844752</v>
      </c>
      <c r="J39" s="15">
        <v>0.632924026276265</v>
      </c>
      <c r="K39" s="14">
        <v>1526.81</v>
      </c>
      <c r="L39" s="14">
        <v>1152</v>
      </c>
      <c r="M39" s="14">
        <v>2.77</v>
      </c>
      <c r="N39" s="14">
        <v>75.22</v>
      </c>
      <c r="O39" s="15">
        <v>0.0204128154054069</v>
      </c>
      <c r="P39" s="14">
        <v>26488</v>
      </c>
      <c r="Q39" s="14">
        <v>16873</v>
      </c>
      <c r="R39" s="14">
        <v>1101</v>
      </c>
      <c r="S39" s="14">
        <v>741</v>
      </c>
    </row>
    <row r="40" spans="1:19">
      <c r="A40" s="14" t="s">
        <v>26</v>
      </c>
      <c r="B40" s="14">
        <v>4</v>
      </c>
      <c r="C40" s="14">
        <v>2017</v>
      </c>
      <c r="D40" s="14">
        <v>253.51</v>
      </c>
      <c r="E40" s="14">
        <v>1029.6</v>
      </c>
      <c r="F40" s="14">
        <v>75378</v>
      </c>
      <c r="G40" s="15">
        <v>0.339994274262811</v>
      </c>
      <c r="H40" s="14">
        <v>737437</v>
      </c>
      <c r="I40" s="15">
        <v>0.53951026601743</v>
      </c>
      <c r="J40" s="15">
        <v>0.651018850089979</v>
      </c>
      <c r="K40" s="14">
        <v>1793.52</v>
      </c>
      <c r="L40" s="14">
        <v>1165</v>
      </c>
      <c r="M40" s="14">
        <v>2.5</v>
      </c>
      <c r="N40" s="14">
        <v>64.99</v>
      </c>
      <c r="O40" s="15">
        <v>0.0168865723298221</v>
      </c>
      <c r="P40" s="14">
        <v>28852</v>
      </c>
      <c r="Q40" s="14">
        <v>17444</v>
      </c>
      <c r="R40" s="14">
        <v>1285</v>
      </c>
      <c r="S40" s="14">
        <v>589</v>
      </c>
    </row>
    <row r="41" spans="1:19">
      <c r="A41" s="14" t="s">
        <v>26</v>
      </c>
      <c r="B41" s="14">
        <v>4</v>
      </c>
      <c r="C41" s="14">
        <v>2018</v>
      </c>
      <c r="D41" s="14">
        <v>287.37</v>
      </c>
      <c r="E41" s="14">
        <v>1373.36</v>
      </c>
      <c r="F41" s="14">
        <v>77480</v>
      </c>
      <c r="G41" s="15">
        <v>0.341923620933522</v>
      </c>
      <c r="H41" s="14">
        <v>782664</v>
      </c>
      <c r="I41" s="15">
        <v>0.541164763927877</v>
      </c>
      <c r="J41" s="15">
        <v>0.710457273097504</v>
      </c>
      <c r="K41" s="14">
        <v>2076.48</v>
      </c>
      <c r="L41" s="14">
        <v>1301</v>
      </c>
      <c r="M41" s="14">
        <v>3.1</v>
      </c>
      <c r="N41" s="14">
        <v>71</v>
      </c>
      <c r="O41" s="15">
        <v>0.0173161017796563</v>
      </c>
      <c r="P41" s="14">
        <v>38489</v>
      </c>
      <c r="Q41" s="14">
        <v>23711</v>
      </c>
      <c r="R41" s="14">
        <v>1649</v>
      </c>
      <c r="S41" s="14">
        <v>460</v>
      </c>
    </row>
    <row r="42" ht="15" spans="1:19">
      <c r="A42" s="14" t="s">
        <v>27</v>
      </c>
      <c r="B42" s="14">
        <v>4</v>
      </c>
      <c r="C42" s="14">
        <v>2019</v>
      </c>
      <c r="D42" s="14">
        <v>304.78</v>
      </c>
      <c r="E42" s="14">
        <v>951.11</v>
      </c>
      <c r="F42" s="14">
        <v>81338</v>
      </c>
      <c r="G42" s="15">
        <v>0.348547249647391</v>
      </c>
      <c r="H42" s="14">
        <v>802129</v>
      </c>
      <c r="I42" s="15">
        <v>0.566033101530513</v>
      </c>
      <c r="J42" s="15">
        <v>0.700022644582803</v>
      </c>
      <c r="K42" s="14">
        <v>2145.09</v>
      </c>
      <c r="L42" s="14">
        <v>1568</v>
      </c>
      <c r="M42" s="14">
        <v>4.03</v>
      </c>
      <c r="N42" s="14">
        <v>84.14</v>
      </c>
      <c r="O42" s="15">
        <v>0.0184521185725157</v>
      </c>
      <c r="P42" s="14">
        <v>43254</v>
      </c>
      <c r="Q42" s="14">
        <v>27237</v>
      </c>
      <c r="R42" s="14">
        <v>1895</v>
      </c>
      <c r="S42" s="14">
        <v>566</v>
      </c>
    </row>
    <row r="43" ht="15" spans="1:19">
      <c r="A43" s="14" t="s">
        <v>27</v>
      </c>
      <c r="B43" s="14">
        <v>4</v>
      </c>
      <c r="C43" s="14">
        <v>2020</v>
      </c>
      <c r="D43" s="14">
        <v>301.94</v>
      </c>
      <c r="E43" s="14">
        <v>918.74</v>
      </c>
      <c r="F43" s="14">
        <v>104648</v>
      </c>
      <c r="G43" s="15">
        <v>0.348255390782186</v>
      </c>
      <c r="H43" s="14">
        <v>856975</v>
      </c>
      <c r="I43" s="15">
        <v>0.580994897959184</v>
      </c>
      <c r="J43" s="15">
        <v>0.715349465590831</v>
      </c>
      <c r="K43" s="14">
        <v>2585.73</v>
      </c>
      <c r="L43" s="14">
        <v>1772</v>
      </c>
      <c r="M43" s="14">
        <v>4.54</v>
      </c>
      <c r="N43" s="14">
        <v>94.51</v>
      </c>
      <c r="O43" s="15">
        <v>0.0200914115646259</v>
      </c>
      <c r="P43" s="14">
        <v>52054</v>
      </c>
      <c r="Q43" s="14">
        <v>42446</v>
      </c>
      <c r="R43" s="14">
        <v>3993</v>
      </c>
      <c r="S43" s="14">
        <v>973</v>
      </c>
    </row>
    <row r="44" ht="15" spans="1:19">
      <c r="A44" s="14" t="s">
        <v>27</v>
      </c>
      <c r="B44" s="14">
        <v>4</v>
      </c>
      <c r="C44" s="14">
        <v>2021</v>
      </c>
      <c r="D44" s="14">
        <v>196.21</v>
      </c>
      <c r="E44" s="14">
        <v>983.44</v>
      </c>
      <c r="F44" s="14">
        <v>105483</v>
      </c>
      <c r="G44" s="15">
        <v>0.522010225713929</v>
      </c>
      <c r="H44" s="14">
        <v>990613</v>
      </c>
      <c r="I44" s="15">
        <v>0.559477124183007</v>
      </c>
      <c r="J44" s="15">
        <v>0.728606147507995</v>
      </c>
      <c r="K44" s="14">
        <v>3413.14</v>
      </c>
      <c r="L44" s="14">
        <v>1969</v>
      </c>
      <c r="M44" s="14">
        <v>4.74</v>
      </c>
      <c r="N44" s="14">
        <v>120.9</v>
      </c>
      <c r="O44" s="15">
        <v>0.0225770308123249</v>
      </c>
      <c r="P44" s="18">
        <v>49455</v>
      </c>
      <c r="Q44" s="14">
        <v>46180</v>
      </c>
      <c r="R44" s="14">
        <v>3261</v>
      </c>
      <c r="S44" s="14">
        <v>1469</v>
      </c>
    </row>
    <row r="45" ht="15" spans="1:19">
      <c r="A45" s="14" t="s">
        <v>27</v>
      </c>
      <c r="B45" s="14">
        <v>4</v>
      </c>
      <c r="C45" s="14">
        <v>2022</v>
      </c>
      <c r="D45" s="14">
        <v>369</v>
      </c>
      <c r="E45" s="14">
        <v>1001.66</v>
      </c>
      <c r="F45" s="14">
        <v>106936</v>
      </c>
      <c r="G45" s="15">
        <v>0.519997993931643</v>
      </c>
      <c r="H45" s="14">
        <v>1057208</v>
      </c>
      <c r="I45" s="15">
        <v>0.552319309600863</v>
      </c>
      <c r="J45" s="15">
        <v>0.740185567536491</v>
      </c>
      <c r="K45" s="14">
        <v>3979.59</v>
      </c>
      <c r="L45" s="14">
        <v>2179</v>
      </c>
      <c r="M45" s="14">
        <v>4.89</v>
      </c>
      <c r="N45" s="14">
        <v>136.65</v>
      </c>
      <c r="O45" s="15">
        <v>0.0245685005393743</v>
      </c>
      <c r="P45" s="18">
        <v>53300.1555555555</v>
      </c>
      <c r="Q45" s="14">
        <v>43198</v>
      </c>
      <c r="R45" s="14">
        <v>2782</v>
      </c>
      <c r="S45" s="14">
        <v>1938</v>
      </c>
    </row>
    <row r="46" spans="1:19">
      <c r="A46" s="14" t="s">
        <v>28</v>
      </c>
      <c r="B46" s="14">
        <v>5</v>
      </c>
      <c r="C46" s="14">
        <v>2012</v>
      </c>
      <c r="D46" s="14">
        <v>37.74</v>
      </c>
      <c r="E46" s="14">
        <v>280.57</v>
      </c>
      <c r="F46" s="14">
        <v>38114</v>
      </c>
      <c r="G46" s="15">
        <v>0.352155172413793</v>
      </c>
      <c r="H46" s="14">
        <v>178876</v>
      </c>
      <c r="I46" s="15">
        <v>0.408488983335197</v>
      </c>
      <c r="J46" s="15">
        <v>0.633204796813424</v>
      </c>
      <c r="K46" s="14">
        <v>454.87</v>
      </c>
      <c r="L46" s="14">
        <v>252</v>
      </c>
      <c r="M46" s="14">
        <v>0.33</v>
      </c>
      <c r="N46" s="14">
        <v>9.23</v>
      </c>
      <c r="O46" s="15">
        <v>0.0103232300637513</v>
      </c>
      <c r="P46" s="14">
        <v>4280</v>
      </c>
      <c r="Q46" s="14">
        <v>3305</v>
      </c>
      <c r="R46" s="14">
        <v>83</v>
      </c>
      <c r="S46" s="19" cm="1">
        <f t="array" ref="S46">TREND(S47:S50,C47:C50,C46,1)</f>
        <v>142</v>
      </c>
    </row>
    <row r="47" spans="1:19">
      <c r="A47" s="14" t="s">
        <v>28</v>
      </c>
      <c r="B47" s="14">
        <v>5</v>
      </c>
      <c r="C47" s="14">
        <v>2013</v>
      </c>
      <c r="D47" s="14">
        <v>45.01</v>
      </c>
      <c r="E47" s="14">
        <v>295.89</v>
      </c>
      <c r="F47" s="14">
        <v>39750</v>
      </c>
      <c r="G47" s="15">
        <v>0.360819590204898</v>
      </c>
      <c r="H47" s="14">
        <v>189034</v>
      </c>
      <c r="I47" s="15">
        <v>0.40745412377426</v>
      </c>
      <c r="J47" s="15">
        <v>0.65274709862908</v>
      </c>
      <c r="K47" s="14">
        <v>476.19</v>
      </c>
      <c r="L47" s="14">
        <v>297</v>
      </c>
      <c r="M47" s="14">
        <v>0.4</v>
      </c>
      <c r="N47" s="14">
        <v>11.1</v>
      </c>
      <c r="O47" s="15">
        <v>0.0112910444724743</v>
      </c>
      <c r="P47" s="14">
        <v>5722</v>
      </c>
      <c r="Q47" s="14">
        <v>4277</v>
      </c>
      <c r="R47" s="14">
        <v>84</v>
      </c>
      <c r="S47" s="19" cm="1">
        <f t="array" ref="S47">TREND(S48:S50,C48:C50,C47,1)</f>
        <v>148</v>
      </c>
    </row>
    <row r="48" spans="1:19">
      <c r="A48" s="14" t="s">
        <v>28</v>
      </c>
      <c r="B48" s="14">
        <v>5</v>
      </c>
      <c r="C48" s="14">
        <v>2014</v>
      </c>
      <c r="D48" s="14">
        <v>51.37</v>
      </c>
      <c r="E48" s="14">
        <v>289.26</v>
      </c>
      <c r="F48" s="14">
        <v>19551</v>
      </c>
      <c r="G48" s="15">
        <v>0.367986916020764</v>
      </c>
      <c r="H48" s="14">
        <v>181344</v>
      </c>
      <c r="I48" s="15">
        <v>0.435112907059662</v>
      </c>
      <c r="J48" s="15">
        <v>0.689526072051482</v>
      </c>
      <c r="K48" s="14">
        <v>513.12</v>
      </c>
      <c r="L48" s="14">
        <v>295</v>
      </c>
      <c r="M48" s="14">
        <v>0.44</v>
      </c>
      <c r="N48" s="14">
        <v>12.04</v>
      </c>
      <c r="O48" s="15">
        <v>0.0114475873544093</v>
      </c>
      <c r="P48" s="14">
        <v>4221</v>
      </c>
      <c r="Q48" s="14">
        <v>3656</v>
      </c>
      <c r="R48" s="14">
        <v>159</v>
      </c>
      <c r="S48" s="19" cm="1">
        <f t="array" ref="S48">TREND(S49:S50,C49:C50,C48,1)</f>
        <v>154</v>
      </c>
    </row>
    <row r="49" spans="1:19">
      <c r="A49" s="14" t="s">
        <v>28</v>
      </c>
      <c r="B49" s="14">
        <v>5</v>
      </c>
      <c r="C49" s="14">
        <v>2015</v>
      </c>
      <c r="D49" s="14">
        <v>56.86</v>
      </c>
      <c r="E49" s="14">
        <v>293.95</v>
      </c>
      <c r="F49" s="14">
        <v>37614</v>
      </c>
      <c r="G49" s="15">
        <v>0.372298972724052</v>
      </c>
      <c r="H49" s="14">
        <v>173029</v>
      </c>
      <c r="I49" s="15">
        <v>0.4604591721125</v>
      </c>
      <c r="J49" s="15">
        <v>0.70038056206089</v>
      </c>
      <c r="K49" s="14">
        <v>523.17</v>
      </c>
      <c r="L49" s="14">
        <v>257</v>
      </c>
      <c r="M49" s="14">
        <v>0.48</v>
      </c>
      <c r="N49" s="14">
        <v>13.01</v>
      </c>
      <c r="O49" s="15">
        <v>0.0117920039155616</v>
      </c>
      <c r="P49" s="14">
        <v>6148</v>
      </c>
      <c r="Q49" s="14">
        <v>4348</v>
      </c>
      <c r="R49" s="14">
        <v>280</v>
      </c>
      <c r="S49" s="14">
        <v>160</v>
      </c>
    </row>
    <row r="50" spans="1:19">
      <c r="A50" s="14" t="s">
        <v>28</v>
      </c>
      <c r="B50" s="14">
        <v>5</v>
      </c>
      <c r="C50" s="14">
        <v>2016</v>
      </c>
      <c r="D50" s="14">
        <v>66.26</v>
      </c>
      <c r="E50" s="14">
        <v>305.31</v>
      </c>
      <c r="F50" s="14">
        <v>20857</v>
      </c>
      <c r="G50" s="15">
        <v>0.387343191534095</v>
      </c>
      <c r="H50" s="14">
        <v>184260</v>
      </c>
      <c r="I50" s="15">
        <v>0.471964238498149</v>
      </c>
      <c r="J50" s="15">
        <v>0.715630012475495</v>
      </c>
      <c r="K50" s="14">
        <v>544.65</v>
      </c>
      <c r="L50" s="14">
        <v>282</v>
      </c>
      <c r="M50" s="14">
        <v>0.51</v>
      </c>
      <c r="N50" s="14">
        <v>14.87</v>
      </c>
      <c r="O50" s="15">
        <v>0.0122868191433104</v>
      </c>
      <c r="P50" s="14">
        <v>7945</v>
      </c>
      <c r="Q50" s="14">
        <v>4945</v>
      </c>
      <c r="R50" s="14">
        <v>326</v>
      </c>
      <c r="S50" s="14">
        <v>166</v>
      </c>
    </row>
    <row r="51" spans="1:19">
      <c r="A51" s="14" t="s">
        <v>28</v>
      </c>
      <c r="B51" s="14">
        <v>5</v>
      </c>
      <c r="C51" s="14">
        <v>2017</v>
      </c>
      <c r="D51" s="14">
        <v>76.6</v>
      </c>
      <c r="E51" s="14">
        <v>267.95</v>
      </c>
      <c r="F51" s="14">
        <v>21046</v>
      </c>
      <c r="G51" s="15">
        <v>0.393903624496598</v>
      </c>
      <c r="H51" s="14">
        <v>184359</v>
      </c>
      <c r="I51" s="15">
        <v>0.514805103443865</v>
      </c>
      <c r="J51" s="15">
        <v>0.742310585944415</v>
      </c>
      <c r="K51" s="14">
        <v>526.79</v>
      </c>
      <c r="L51" s="14">
        <v>287</v>
      </c>
      <c r="M51" s="14">
        <v>0.54</v>
      </c>
      <c r="N51" s="14">
        <v>16.3</v>
      </c>
      <c r="O51" s="15">
        <v>0.0130304096185208</v>
      </c>
      <c r="P51" s="14">
        <v>10887</v>
      </c>
      <c r="Q51" s="14">
        <v>5697</v>
      </c>
      <c r="R51" s="14">
        <v>333</v>
      </c>
      <c r="S51" s="14">
        <v>140</v>
      </c>
    </row>
    <row r="52" spans="1:19">
      <c r="A52" s="14" t="s">
        <v>28</v>
      </c>
      <c r="B52" s="14">
        <v>5</v>
      </c>
      <c r="C52" s="14">
        <v>2018</v>
      </c>
      <c r="D52" s="14">
        <v>88.33</v>
      </c>
      <c r="E52" s="14">
        <v>263.01</v>
      </c>
      <c r="F52" s="14">
        <v>21008</v>
      </c>
      <c r="G52" s="15">
        <v>0.395326260314819</v>
      </c>
      <c r="H52" s="14">
        <v>189079</v>
      </c>
      <c r="I52" s="15">
        <v>0.518201438333082</v>
      </c>
      <c r="J52" s="15">
        <v>0.805658532225864</v>
      </c>
      <c r="K52" s="14">
        <v>675.21</v>
      </c>
      <c r="L52" s="14">
        <v>313</v>
      </c>
      <c r="M52" s="14">
        <v>0.69</v>
      </c>
      <c r="N52" s="14">
        <v>20.1</v>
      </c>
      <c r="O52" s="15">
        <v>0.0144120114435673</v>
      </c>
      <c r="P52" s="14">
        <v>13980</v>
      </c>
      <c r="Q52" s="14">
        <v>7375</v>
      </c>
      <c r="R52" s="14">
        <v>381</v>
      </c>
      <c r="S52" s="14">
        <v>128</v>
      </c>
    </row>
    <row r="53" ht="15" spans="1:19">
      <c r="A53" s="14" t="s">
        <v>29</v>
      </c>
      <c r="B53" s="14">
        <v>5</v>
      </c>
      <c r="C53" s="14">
        <v>2019</v>
      </c>
      <c r="D53" s="14">
        <v>98.58</v>
      </c>
      <c r="E53" s="14">
        <v>264.07</v>
      </c>
      <c r="F53" s="14">
        <v>20952</v>
      </c>
      <c r="G53" s="15">
        <v>0.371171171171171</v>
      </c>
      <c r="H53" s="14">
        <v>195304</v>
      </c>
      <c r="I53" s="15">
        <v>0.545323409701952</v>
      </c>
      <c r="J53" s="15">
        <v>0.784937473938976</v>
      </c>
      <c r="K53" s="14">
        <v>1003.92</v>
      </c>
      <c r="L53" s="14">
        <v>403</v>
      </c>
      <c r="M53" s="14">
        <v>1.03</v>
      </c>
      <c r="N53" s="14">
        <v>24.54</v>
      </c>
      <c r="O53" s="15">
        <v>0.0166191479131253</v>
      </c>
      <c r="P53" s="14">
        <v>11555</v>
      </c>
      <c r="Q53" s="14">
        <v>7445</v>
      </c>
      <c r="R53" s="14">
        <v>275</v>
      </c>
      <c r="S53" s="14">
        <v>216</v>
      </c>
    </row>
    <row r="54" ht="15" spans="1:19">
      <c r="A54" s="14" t="s">
        <v>29</v>
      </c>
      <c r="B54" s="14">
        <v>5</v>
      </c>
      <c r="C54" s="14">
        <v>2020</v>
      </c>
      <c r="D54" s="14">
        <v>102.19</v>
      </c>
      <c r="E54" s="14">
        <v>263.79</v>
      </c>
      <c r="F54" s="14">
        <v>21920</v>
      </c>
      <c r="G54" s="15">
        <v>0.39647059554335</v>
      </c>
      <c r="H54" s="14">
        <v>210317</v>
      </c>
      <c r="I54" s="15">
        <v>0.571428571428571</v>
      </c>
      <c r="J54" s="15">
        <v>0.79604850276368</v>
      </c>
      <c r="K54" s="14">
        <v>1314.97</v>
      </c>
      <c r="L54" s="14">
        <v>469</v>
      </c>
      <c r="M54" s="14">
        <v>1.11</v>
      </c>
      <c r="N54" s="14">
        <v>28.19</v>
      </c>
      <c r="O54" s="15">
        <v>0.0183051948051948</v>
      </c>
      <c r="P54" s="14">
        <v>15078</v>
      </c>
      <c r="Q54" s="14">
        <v>11606</v>
      </c>
      <c r="R54" s="14">
        <v>426</v>
      </c>
      <c r="S54" s="14">
        <v>229</v>
      </c>
    </row>
    <row r="55" ht="15" spans="1:19">
      <c r="A55" s="14" t="s">
        <v>29</v>
      </c>
      <c r="B55" s="14">
        <v>5</v>
      </c>
      <c r="C55" s="14">
        <v>2021</v>
      </c>
      <c r="D55" s="14">
        <v>110.25</v>
      </c>
      <c r="E55" s="14">
        <v>275.25</v>
      </c>
      <c r="F55" s="14">
        <v>34993</v>
      </c>
      <c r="G55" s="15">
        <v>0.539571891282918</v>
      </c>
      <c r="H55" s="14">
        <v>236583</v>
      </c>
      <c r="I55" s="15">
        <v>0.564327485380117</v>
      </c>
      <c r="J55" s="15">
        <v>0.805702505682739</v>
      </c>
      <c r="K55" s="14">
        <v>1971.73</v>
      </c>
      <c r="L55" s="14">
        <v>528</v>
      </c>
      <c r="M55" s="14">
        <v>1.07</v>
      </c>
      <c r="N55" s="14">
        <v>34.1</v>
      </c>
      <c r="O55" s="15">
        <v>0.0199415204678363</v>
      </c>
      <c r="P55" s="18">
        <v>15947</v>
      </c>
      <c r="Q55" s="14">
        <v>12860</v>
      </c>
      <c r="R55" s="14">
        <v>543</v>
      </c>
      <c r="S55" s="14">
        <v>256</v>
      </c>
    </row>
    <row r="56" ht="15" spans="1:19">
      <c r="A56" s="14" t="s">
        <v>29</v>
      </c>
      <c r="B56" s="14">
        <v>5</v>
      </c>
      <c r="C56" s="14">
        <v>2022</v>
      </c>
      <c r="D56" s="14">
        <v>116</v>
      </c>
      <c r="E56" s="14">
        <v>285.05</v>
      </c>
      <c r="F56" s="14">
        <v>41758</v>
      </c>
      <c r="G56" s="15">
        <v>0.539439305133818</v>
      </c>
      <c r="H56" s="14">
        <v>281285</v>
      </c>
      <c r="I56" s="15">
        <v>0.54997269251775</v>
      </c>
      <c r="J56" s="15">
        <v>0.814168444687624</v>
      </c>
      <c r="K56" s="14">
        <v>2536.16</v>
      </c>
      <c r="L56" s="14">
        <v>613</v>
      </c>
      <c r="M56" s="14">
        <v>1.21</v>
      </c>
      <c r="N56" s="14">
        <v>39.9</v>
      </c>
      <c r="O56" s="15">
        <v>0.021791370835609</v>
      </c>
      <c r="P56" s="18">
        <v>17363.2444444446</v>
      </c>
      <c r="Q56" s="14">
        <v>10363</v>
      </c>
      <c r="R56" s="14">
        <v>632</v>
      </c>
      <c r="S56" s="14">
        <v>529</v>
      </c>
    </row>
    <row r="57" spans="1:19">
      <c r="A57" s="14" t="s">
        <v>30</v>
      </c>
      <c r="B57" s="14">
        <v>6</v>
      </c>
      <c r="C57" s="14">
        <v>2012</v>
      </c>
      <c r="D57" s="14">
        <v>231.18</v>
      </c>
      <c r="E57" s="14">
        <v>1088</v>
      </c>
      <c r="F57" s="14">
        <v>145358</v>
      </c>
      <c r="G57" s="15">
        <v>0.391901590972527</v>
      </c>
      <c r="H57" s="14">
        <v>1160429</v>
      </c>
      <c r="I57" s="15">
        <v>0.424910478395554</v>
      </c>
      <c r="J57" s="15">
        <v>0.708112896054704</v>
      </c>
      <c r="K57" s="14">
        <v>8087.66</v>
      </c>
      <c r="L57" s="14">
        <v>2521</v>
      </c>
      <c r="M57" s="14">
        <v>6.05</v>
      </c>
      <c r="N57" s="14">
        <v>134.46</v>
      </c>
      <c r="O57" s="15">
        <v>0.0204277894506556</v>
      </c>
      <c r="P57" s="14">
        <v>73647</v>
      </c>
      <c r="Q57" s="14">
        <v>59175</v>
      </c>
      <c r="R57" s="14">
        <v>2065</v>
      </c>
      <c r="S57" s="14">
        <v>1041</v>
      </c>
    </row>
    <row r="58" spans="1:19">
      <c r="A58" s="14" t="s">
        <v>30</v>
      </c>
      <c r="B58" s="14">
        <v>6</v>
      </c>
      <c r="C58" s="14">
        <v>2013</v>
      </c>
      <c r="D58" s="14">
        <v>250</v>
      </c>
      <c r="E58" s="14">
        <v>1228</v>
      </c>
      <c r="F58" s="14">
        <v>148954</v>
      </c>
      <c r="G58" s="15">
        <v>0.398204068658614</v>
      </c>
      <c r="H58" s="14">
        <v>1225466</v>
      </c>
      <c r="I58" s="15">
        <v>0.436366492866331</v>
      </c>
      <c r="J58" s="15">
        <v>0.68232080515345</v>
      </c>
      <c r="K58" s="14">
        <v>9552.41</v>
      </c>
      <c r="L58" s="14">
        <v>2936</v>
      </c>
      <c r="M58" s="14">
        <v>7.04</v>
      </c>
      <c r="N58" s="14">
        <v>157.33</v>
      </c>
      <c r="O58" s="15">
        <v>0.0220694163310595</v>
      </c>
      <c r="P58" s="14">
        <v>83334</v>
      </c>
      <c r="Q58" s="14">
        <v>58406</v>
      </c>
      <c r="R58" s="14">
        <v>2246</v>
      </c>
      <c r="S58" s="14">
        <v>1349</v>
      </c>
    </row>
    <row r="59" spans="1:19">
      <c r="A59" s="14" t="s">
        <v>30</v>
      </c>
      <c r="B59" s="14">
        <v>6</v>
      </c>
      <c r="C59" s="14">
        <v>2014</v>
      </c>
      <c r="D59" s="14">
        <v>281</v>
      </c>
      <c r="E59" s="14">
        <v>1267</v>
      </c>
      <c r="F59" s="14">
        <v>150854</v>
      </c>
      <c r="G59" s="15">
        <v>0.428054740957967</v>
      </c>
      <c r="H59" s="14">
        <v>1204763</v>
      </c>
      <c r="I59" s="15">
        <v>0.440741996352302</v>
      </c>
      <c r="J59" s="15">
        <v>0.67167987647451</v>
      </c>
      <c r="K59" s="14">
        <v>12645.55</v>
      </c>
      <c r="L59" s="14">
        <v>3311</v>
      </c>
      <c r="M59" s="14">
        <v>7.35</v>
      </c>
      <c r="N59" s="14">
        <v>175.63</v>
      </c>
      <c r="O59" s="15">
        <v>0.0230779945021734</v>
      </c>
      <c r="P59" s="14">
        <v>58530</v>
      </c>
      <c r="Q59" s="14">
        <v>43286</v>
      </c>
      <c r="R59" s="14">
        <v>2832</v>
      </c>
      <c r="S59" s="14">
        <v>1947</v>
      </c>
    </row>
    <row r="60" spans="1:19">
      <c r="A60" s="14" t="s">
        <v>30</v>
      </c>
      <c r="B60" s="14">
        <v>6</v>
      </c>
      <c r="C60" s="14">
        <v>2015</v>
      </c>
      <c r="D60" s="14">
        <v>302</v>
      </c>
      <c r="E60" s="14">
        <v>1257</v>
      </c>
      <c r="F60" s="14">
        <v>155767</v>
      </c>
      <c r="G60" s="15">
        <v>0.431481844946026</v>
      </c>
      <c r="H60" s="14">
        <v>1172103</v>
      </c>
      <c r="I60" s="15">
        <v>0.452384611444086</v>
      </c>
      <c r="J60" s="15">
        <v>0.656231554748834</v>
      </c>
      <c r="K60" s="14">
        <v>12413.62</v>
      </c>
      <c r="L60" s="14">
        <v>3402</v>
      </c>
      <c r="M60" s="14">
        <v>7.93</v>
      </c>
      <c r="N60" s="14">
        <v>193.18</v>
      </c>
      <c r="O60" s="15">
        <v>0.0241366083554796</v>
      </c>
      <c r="P60" s="14">
        <v>58779</v>
      </c>
      <c r="Q60" s="14">
        <v>46088</v>
      </c>
      <c r="R60" s="14">
        <v>5412</v>
      </c>
      <c r="S60" s="14">
        <v>2025</v>
      </c>
    </row>
    <row r="61" spans="1:19">
      <c r="A61" s="14" t="s">
        <v>30</v>
      </c>
      <c r="B61" s="14">
        <v>6</v>
      </c>
      <c r="C61" s="14">
        <v>2016</v>
      </c>
      <c r="D61" s="14">
        <v>336</v>
      </c>
      <c r="E61" s="14">
        <v>1209.83</v>
      </c>
      <c r="F61" s="14">
        <v>155144</v>
      </c>
      <c r="G61" s="15">
        <v>0.442230769230769</v>
      </c>
      <c r="H61" s="14">
        <v>1189948</v>
      </c>
      <c r="I61" s="15">
        <v>0.452323090224015</v>
      </c>
      <c r="J61" s="15">
        <v>0.699604344750161</v>
      </c>
      <c r="K61" s="14">
        <v>13488.19</v>
      </c>
      <c r="L61" s="14">
        <v>3545</v>
      </c>
      <c r="M61" s="14">
        <v>7.88</v>
      </c>
      <c r="N61" s="14">
        <v>206.81</v>
      </c>
      <c r="O61" s="15">
        <v>0.0238082355473845</v>
      </c>
      <c r="P61" s="14">
        <v>68244</v>
      </c>
      <c r="Q61" s="14">
        <v>40792</v>
      </c>
      <c r="R61" s="14">
        <v>5669</v>
      </c>
      <c r="S61" s="14">
        <v>2042</v>
      </c>
    </row>
    <row r="62" spans="1:19">
      <c r="A62" s="14" t="s">
        <v>30</v>
      </c>
      <c r="B62" s="14">
        <v>6</v>
      </c>
      <c r="C62" s="14">
        <v>2017</v>
      </c>
      <c r="D62" s="14">
        <v>384</v>
      </c>
      <c r="E62" s="14">
        <v>1218.85</v>
      </c>
      <c r="F62" s="14">
        <v>156110</v>
      </c>
      <c r="G62" s="15">
        <v>0.451898496240602</v>
      </c>
      <c r="H62" s="14">
        <v>1155940</v>
      </c>
      <c r="I62" s="15">
        <v>0.448767839253165</v>
      </c>
      <c r="J62" s="15">
        <v>0.727999153621661</v>
      </c>
      <c r="K62" s="14">
        <v>17958.7</v>
      </c>
      <c r="L62" s="14">
        <v>3999</v>
      </c>
      <c r="M62" s="14">
        <v>8.32</v>
      </c>
      <c r="N62" s="14">
        <v>241.91</v>
      </c>
      <c r="O62" s="15">
        <v>0.0245792039471412</v>
      </c>
      <c r="P62" s="14">
        <v>62104</v>
      </c>
      <c r="Q62" s="14">
        <v>36993</v>
      </c>
      <c r="R62" s="14">
        <v>5382</v>
      </c>
      <c r="S62" s="14">
        <v>2447</v>
      </c>
    </row>
    <row r="63" spans="1:19">
      <c r="A63" s="14" t="s">
        <v>30</v>
      </c>
      <c r="B63" s="14">
        <v>6</v>
      </c>
      <c r="C63" s="14">
        <v>2018</v>
      </c>
      <c r="D63" s="14">
        <v>420</v>
      </c>
      <c r="E63" s="14">
        <v>1259</v>
      </c>
      <c r="F63" s="14">
        <v>149804</v>
      </c>
      <c r="G63" s="15">
        <v>0.469923421257075</v>
      </c>
      <c r="H63" s="14">
        <v>1222765</v>
      </c>
      <c r="I63" s="15">
        <v>0.458981746709773</v>
      </c>
      <c r="J63" s="15">
        <v>0.774989380321609</v>
      </c>
      <c r="K63" s="14">
        <v>20876.06</v>
      </c>
      <c r="L63" s="14">
        <v>4332</v>
      </c>
      <c r="M63" s="14">
        <v>9.47</v>
      </c>
      <c r="N63" s="14">
        <v>276.17</v>
      </c>
      <c r="O63" s="15">
        <v>0.0257010867845583</v>
      </c>
      <c r="P63" s="14">
        <v>72954</v>
      </c>
      <c r="Q63" s="14">
        <v>44777</v>
      </c>
      <c r="R63" s="14">
        <v>5302</v>
      </c>
      <c r="S63" s="14">
        <v>2601</v>
      </c>
    </row>
    <row r="64" ht="15" spans="1:19">
      <c r="A64" s="14" t="s">
        <v>31</v>
      </c>
      <c r="B64" s="14">
        <v>6</v>
      </c>
      <c r="C64" s="14">
        <v>2019</v>
      </c>
      <c r="D64" s="14">
        <v>425.51</v>
      </c>
      <c r="E64" s="14">
        <v>1358.16</v>
      </c>
      <c r="F64" s="14">
        <v>156455</v>
      </c>
      <c r="G64" s="15">
        <v>0.431360233580607</v>
      </c>
      <c r="H64" s="14">
        <v>1112733</v>
      </c>
      <c r="I64" s="15">
        <v>0.490602513783759</v>
      </c>
      <c r="J64" s="15">
        <v>0.743662530743809</v>
      </c>
      <c r="K64" s="14">
        <v>25006.08</v>
      </c>
      <c r="L64" s="14">
        <v>5292</v>
      </c>
      <c r="M64" s="14">
        <v>10.49</v>
      </c>
      <c r="N64" s="14">
        <v>323.9477</v>
      </c>
      <c r="O64" s="15">
        <v>0.0270291578223664</v>
      </c>
      <c r="P64" s="14">
        <v>70304</v>
      </c>
      <c r="Q64" s="14">
        <v>47220</v>
      </c>
      <c r="R64" s="14">
        <v>5075</v>
      </c>
      <c r="S64" s="14">
        <v>3146</v>
      </c>
    </row>
    <row r="65" ht="15" spans="1:19">
      <c r="A65" s="14" t="s">
        <v>31</v>
      </c>
      <c r="B65" s="14">
        <v>6</v>
      </c>
      <c r="C65" s="14">
        <v>2020</v>
      </c>
      <c r="D65" s="14">
        <v>438.34</v>
      </c>
      <c r="E65" s="14">
        <v>1335.9</v>
      </c>
      <c r="F65" s="14">
        <v>168310</v>
      </c>
      <c r="G65" s="15">
        <v>0.469047294911609</v>
      </c>
      <c r="H65" s="14">
        <v>1187778</v>
      </c>
      <c r="I65" s="15">
        <v>0.513820614070433</v>
      </c>
      <c r="J65" s="15">
        <v>0.750113454576476</v>
      </c>
      <c r="K65" s="14">
        <v>29202.72</v>
      </c>
      <c r="L65" s="14">
        <v>6293</v>
      </c>
      <c r="M65" s="14">
        <v>10.74</v>
      </c>
      <c r="N65" s="14">
        <v>354.8354</v>
      </c>
      <c r="O65" s="15">
        <v>0.0285950036264002</v>
      </c>
      <c r="P65" s="14">
        <v>80043</v>
      </c>
      <c r="Q65" s="14">
        <v>60520</v>
      </c>
      <c r="R65" s="14">
        <v>5331</v>
      </c>
      <c r="S65" s="14">
        <v>3810</v>
      </c>
    </row>
    <row r="66" ht="15" spans="1:19">
      <c r="A66" s="14" t="s">
        <v>31</v>
      </c>
      <c r="B66" s="14">
        <v>6</v>
      </c>
      <c r="C66" s="14">
        <v>2021</v>
      </c>
      <c r="D66" s="14">
        <v>471.11</v>
      </c>
      <c r="E66" s="14">
        <v>1375.24</v>
      </c>
      <c r="F66" s="14">
        <v>174118</v>
      </c>
      <c r="G66" s="15">
        <v>0.457290451591401</v>
      </c>
      <c r="H66" s="14">
        <v>1327726</v>
      </c>
      <c r="I66" s="15">
        <v>0.496197327852004</v>
      </c>
      <c r="J66" s="15">
        <v>0.755800581560204</v>
      </c>
      <c r="K66" s="14">
        <v>40573.64</v>
      </c>
      <c r="L66" s="14">
        <v>8268</v>
      </c>
      <c r="M66" s="14">
        <v>11.39</v>
      </c>
      <c r="N66" s="14">
        <v>402.73</v>
      </c>
      <c r="O66" s="15">
        <v>0.0275936964713943</v>
      </c>
      <c r="P66" s="18">
        <v>71326</v>
      </c>
      <c r="Q66" s="14">
        <v>72390</v>
      </c>
      <c r="R66" s="14">
        <v>7819</v>
      </c>
      <c r="S66" s="14">
        <v>3877</v>
      </c>
    </row>
    <row r="67" ht="15" spans="1:19">
      <c r="A67" s="14" t="s">
        <v>31</v>
      </c>
      <c r="B67" s="14">
        <v>6</v>
      </c>
      <c r="C67" s="14">
        <v>2022</v>
      </c>
      <c r="D67" s="14">
        <v>518</v>
      </c>
      <c r="E67" s="14">
        <v>1385.4</v>
      </c>
      <c r="F67" s="14">
        <v>179313</v>
      </c>
      <c r="G67" s="15">
        <v>0.457013121431672</v>
      </c>
      <c r="H67" s="14">
        <v>1539864</v>
      </c>
      <c r="I67" s="15">
        <v>0.503629648497198</v>
      </c>
      <c r="J67" s="15">
        <v>0.760851981533011</v>
      </c>
      <c r="K67" s="14">
        <v>46799.79</v>
      </c>
      <c r="L67" s="14">
        <v>8873</v>
      </c>
      <c r="M67" s="14">
        <v>12.86</v>
      </c>
      <c r="N67" s="14">
        <v>460.96</v>
      </c>
      <c r="O67" s="15">
        <v>0.0293530310748854</v>
      </c>
      <c r="P67" s="18">
        <v>71637.6999999999</v>
      </c>
      <c r="Q67" s="14">
        <v>76127</v>
      </c>
      <c r="R67" s="14">
        <v>9611</v>
      </c>
      <c r="S67" s="14">
        <v>4124</v>
      </c>
    </row>
    <row r="68" spans="1:19">
      <c r="A68" s="14" t="s">
        <v>32</v>
      </c>
      <c r="B68" s="14">
        <v>7</v>
      </c>
      <c r="C68" s="14">
        <v>2012</v>
      </c>
      <c r="D68" s="14">
        <v>35.81</v>
      </c>
      <c r="E68" s="14">
        <v>208.2</v>
      </c>
      <c r="F68" s="14">
        <v>11687</v>
      </c>
      <c r="G68" s="15">
        <v>0.300412448443945</v>
      </c>
      <c r="H68" s="14">
        <v>145000</v>
      </c>
      <c r="I68" s="15">
        <v>0.386896374389303</v>
      </c>
      <c r="J68" s="15">
        <v>0.435165068093901</v>
      </c>
      <c r="K68" s="14">
        <v>418.24</v>
      </c>
      <c r="L68" s="14">
        <v>272</v>
      </c>
      <c r="M68" s="14">
        <v>0.38</v>
      </c>
      <c r="N68" s="14">
        <v>10.04</v>
      </c>
      <c r="O68" s="15">
        <v>0.0103265620982258</v>
      </c>
      <c r="P68" s="14">
        <v>4899</v>
      </c>
      <c r="Q68" s="14">
        <v>3208</v>
      </c>
      <c r="R68" s="14">
        <v>133</v>
      </c>
      <c r="S68" s="14">
        <v>150</v>
      </c>
    </row>
    <row r="69" spans="1:19">
      <c r="A69" s="14" t="s">
        <v>32</v>
      </c>
      <c r="B69" s="14">
        <v>7</v>
      </c>
      <c r="C69" s="14">
        <v>2013</v>
      </c>
      <c r="D69" s="14">
        <v>43.05</v>
      </c>
      <c r="E69" s="14">
        <v>201.14</v>
      </c>
      <c r="F69" s="14">
        <v>12937</v>
      </c>
      <c r="G69" s="15">
        <v>0.300449101796407</v>
      </c>
      <c r="H69" s="14">
        <v>161885</v>
      </c>
      <c r="I69" s="15">
        <v>0.395156023737187</v>
      </c>
      <c r="J69" s="15">
        <v>0.485895753816794</v>
      </c>
      <c r="K69" s="14">
        <v>485.99</v>
      </c>
      <c r="L69" s="14">
        <v>299</v>
      </c>
      <c r="M69" s="14">
        <v>0.45</v>
      </c>
      <c r="N69" s="14">
        <v>12.62</v>
      </c>
      <c r="O69" s="15">
        <v>0.0119443103627777</v>
      </c>
      <c r="P69" s="14">
        <v>3836</v>
      </c>
      <c r="Q69" s="14">
        <v>3287</v>
      </c>
      <c r="R69" s="14">
        <v>126</v>
      </c>
      <c r="S69" s="14">
        <v>136</v>
      </c>
    </row>
    <row r="70" spans="1:19">
      <c r="A70" s="14" t="s">
        <v>32</v>
      </c>
      <c r="B70" s="14">
        <v>7</v>
      </c>
      <c r="C70" s="14">
        <v>2014</v>
      </c>
      <c r="D70" s="14">
        <v>50.6</v>
      </c>
      <c r="E70" s="14">
        <v>280.04</v>
      </c>
      <c r="F70" s="14">
        <v>13664</v>
      </c>
      <c r="G70" s="15">
        <v>0.382230172927847</v>
      </c>
      <c r="H70" s="14">
        <v>151148</v>
      </c>
      <c r="I70" s="15">
        <v>0.424679400950587</v>
      </c>
      <c r="J70" s="15">
        <v>0.515100370796573</v>
      </c>
      <c r="K70" s="14">
        <v>446</v>
      </c>
      <c r="L70" s="14">
        <v>313</v>
      </c>
      <c r="M70" s="14">
        <v>0.49</v>
      </c>
      <c r="N70" s="14">
        <v>14.09</v>
      </c>
      <c r="O70" s="15">
        <v>0.0126356380593669</v>
      </c>
      <c r="P70" s="14">
        <v>3957</v>
      </c>
      <c r="Q70" s="14">
        <v>2891</v>
      </c>
      <c r="R70" s="14">
        <v>176</v>
      </c>
      <c r="S70" s="14">
        <v>147</v>
      </c>
    </row>
    <row r="71" spans="1:19">
      <c r="A71" s="14" t="s">
        <v>32</v>
      </c>
      <c r="B71" s="14">
        <v>7</v>
      </c>
      <c r="C71" s="14">
        <v>2015</v>
      </c>
      <c r="D71" s="14">
        <v>56.8</v>
      </c>
      <c r="E71" s="14">
        <v>287.87</v>
      </c>
      <c r="F71" s="14">
        <v>13681</v>
      </c>
      <c r="G71" s="15">
        <v>0.307704089447082</v>
      </c>
      <c r="H71" s="14">
        <v>183351</v>
      </c>
      <c r="I71" s="15">
        <v>0.459668623978083</v>
      </c>
      <c r="J71" s="15">
        <v>0.533603918189651</v>
      </c>
      <c r="K71" s="14">
        <v>399.39</v>
      </c>
      <c r="L71" s="14">
        <v>325</v>
      </c>
      <c r="M71" s="14">
        <v>0.51</v>
      </c>
      <c r="N71" s="14">
        <v>14.25</v>
      </c>
      <c r="O71" s="15">
        <v>0.0124331445822027</v>
      </c>
      <c r="P71" s="14">
        <v>5389</v>
      </c>
      <c r="Q71" s="14">
        <v>3792</v>
      </c>
      <c r="R71" s="14">
        <v>393</v>
      </c>
      <c r="S71" s="14">
        <v>129</v>
      </c>
    </row>
    <row r="72" spans="1:19">
      <c r="A72" s="14" t="s">
        <v>32</v>
      </c>
      <c r="B72" s="14">
        <v>7</v>
      </c>
      <c r="C72" s="14">
        <v>2016</v>
      </c>
      <c r="D72" s="14">
        <v>53.87</v>
      </c>
      <c r="E72" s="14">
        <v>224.64</v>
      </c>
      <c r="F72" s="14">
        <v>13523</v>
      </c>
      <c r="G72" s="15">
        <v>0.322829874261475</v>
      </c>
      <c r="H72" s="14">
        <v>167720</v>
      </c>
      <c r="I72" s="15">
        <v>0.478415455540552</v>
      </c>
      <c r="J72" s="15">
        <v>0.587395848187911</v>
      </c>
      <c r="K72" s="14">
        <v>403.57</v>
      </c>
      <c r="L72" s="14">
        <v>364</v>
      </c>
      <c r="M72" s="14">
        <v>0.54</v>
      </c>
      <c r="N72" s="14">
        <v>16.4</v>
      </c>
      <c r="O72" s="15">
        <v>0.0131033325609824</v>
      </c>
      <c r="P72" s="14">
        <v>7908</v>
      </c>
      <c r="Q72" s="14">
        <v>3943</v>
      </c>
      <c r="R72" s="14">
        <v>384</v>
      </c>
      <c r="S72" s="14">
        <v>137</v>
      </c>
    </row>
    <row r="73" spans="1:19">
      <c r="A73" s="14" t="s">
        <v>32</v>
      </c>
      <c r="B73" s="14">
        <v>7</v>
      </c>
      <c r="C73" s="14">
        <v>2017</v>
      </c>
      <c r="D73" s="14">
        <v>83.85</v>
      </c>
      <c r="E73" s="14">
        <v>237.99</v>
      </c>
      <c r="F73" s="14">
        <v>16022</v>
      </c>
      <c r="G73" s="15">
        <v>0.32813671113776</v>
      </c>
      <c r="H73" s="14">
        <v>165726</v>
      </c>
      <c r="I73" s="15">
        <v>0.493393526482231</v>
      </c>
      <c r="J73" s="15">
        <v>0.623833247437439</v>
      </c>
      <c r="K73" s="14">
        <v>434.43</v>
      </c>
      <c r="L73" s="14">
        <v>368</v>
      </c>
      <c r="M73" s="14">
        <v>0.57</v>
      </c>
      <c r="N73" s="14">
        <v>18.65</v>
      </c>
      <c r="O73" s="15">
        <v>0.0140091792048195</v>
      </c>
      <c r="P73" s="14">
        <v>8241</v>
      </c>
      <c r="Q73" s="14">
        <v>4146</v>
      </c>
      <c r="R73" s="14">
        <v>493</v>
      </c>
      <c r="S73" s="14">
        <v>123</v>
      </c>
    </row>
    <row r="74" spans="1:19">
      <c r="A74" s="14" t="s">
        <v>32</v>
      </c>
      <c r="B74" s="14">
        <v>7</v>
      </c>
      <c r="C74" s="14">
        <v>2018</v>
      </c>
      <c r="D74" s="14">
        <v>90</v>
      </c>
      <c r="E74" s="14">
        <v>253</v>
      </c>
      <c r="F74" s="14">
        <v>14413</v>
      </c>
      <c r="G74" s="15">
        <v>0.343024549432619</v>
      </c>
      <c r="H74" s="14">
        <v>175824</v>
      </c>
      <c r="I74" s="15">
        <v>0.495022372125284</v>
      </c>
      <c r="J74" s="15">
        <v>0.669512147740173</v>
      </c>
      <c r="K74" s="14">
        <v>529.56</v>
      </c>
      <c r="L74" s="14">
        <v>417</v>
      </c>
      <c r="M74" s="14">
        <v>0.57</v>
      </c>
      <c r="N74" s="14">
        <v>21.4</v>
      </c>
      <c r="O74" s="15">
        <v>0.0145520814916564</v>
      </c>
      <c r="P74" s="14">
        <v>7533</v>
      </c>
      <c r="Q74" s="14">
        <v>6125</v>
      </c>
      <c r="R74" s="14">
        <v>667</v>
      </c>
      <c r="S74" s="14">
        <v>103</v>
      </c>
    </row>
    <row r="75" ht="15" spans="1:19">
      <c r="A75" s="14" t="s">
        <v>33</v>
      </c>
      <c r="B75" s="14">
        <v>7</v>
      </c>
      <c r="C75" s="14">
        <v>2019</v>
      </c>
      <c r="D75" s="14">
        <v>87.92</v>
      </c>
      <c r="E75" s="14">
        <v>245.35</v>
      </c>
      <c r="F75" s="14">
        <v>16409</v>
      </c>
      <c r="G75" s="15">
        <v>0.330148148148148</v>
      </c>
      <c r="H75" s="14">
        <v>214039</v>
      </c>
      <c r="I75" s="15">
        <v>0.531216635314454</v>
      </c>
      <c r="J75" s="15">
        <v>0.665282092095196</v>
      </c>
      <c r="K75" s="14">
        <v>569.86</v>
      </c>
      <c r="L75" s="14">
        <v>474</v>
      </c>
      <c r="M75" s="14">
        <v>0.79</v>
      </c>
      <c r="N75" s="14">
        <v>25.28</v>
      </c>
      <c r="O75" s="15">
        <v>0.0160658904875693</v>
      </c>
      <c r="P75" s="14">
        <v>7629</v>
      </c>
      <c r="Q75" s="14">
        <v>4754</v>
      </c>
      <c r="R75" s="14">
        <v>573</v>
      </c>
      <c r="S75" s="14">
        <v>268</v>
      </c>
    </row>
    <row r="76" ht="15" spans="1:19">
      <c r="A76" s="14" t="s">
        <v>33</v>
      </c>
      <c r="B76" s="14">
        <v>7</v>
      </c>
      <c r="C76" s="14">
        <v>2020</v>
      </c>
      <c r="D76" s="14">
        <v>93.76</v>
      </c>
      <c r="E76" s="14">
        <v>241.32</v>
      </c>
      <c r="F76" s="14">
        <v>16851</v>
      </c>
      <c r="G76" s="15">
        <v>0.341538629925627</v>
      </c>
      <c r="H76" s="14">
        <v>198639</v>
      </c>
      <c r="I76" s="15">
        <v>0.541183648566199</v>
      </c>
      <c r="J76" s="15">
        <v>0.681588470643239</v>
      </c>
      <c r="K76" s="14">
        <v>673.73</v>
      </c>
      <c r="L76" s="14">
        <v>606</v>
      </c>
      <c r="M76" s="14">
        <v>0.93</v>
      </c>
      <c r="N76" s="14">
        <v>29.37</v>
      </c>
      <c r="O76" s="15">
        <v>0.0179194630872483</v>
      </c>
      <c r="P76" s="14">
        <v>9865</v>
      </c>
      <c r="Q76" s="14">
        <v>6557</v>
      </c>
      <c r="R76" s="14">
        <v>682</v>
      </c>
      <c r="S76" s="19" cm="1">
        <f t="array" ref="S76">TREND(S73:S75,C73:C75,C76,1)</f>
        <v>309.666666666657</v>
      </c>
    </row>
    <row r="77" ht="15" spans="1:19">
      <c r="A77" s="14" t="s">
        <v>33</v>
      </c>
      <c r="B77" s="14">
        <v>7</v>
      </c>
      <c r="C77" s="14">
        <v>2021</v>
      </c>
      <c r="D77" s="14">
        <v>100.29</v>
      </c>
      <c r="E77" s="14">
        <v>247.61</v>
      </c>
      <c r="F77" s="14">
        <v>16846</v>
      </c>
      <c r="G77" s="15">
        <v>0.459512424551227</v>
      </c>
      <c r="H77" s="14">
        <v>226180</v>
      </c>
      <c r="I77" s="15">
        <v>0.520788912579957</v>
      </c>
      <c r="J77" s="15">
        <v>0.695791955732923</v>
      </c>
      <c r="K77" s="14">
        <v>1024.2</v>
      </c>
      <c r="L77" s="14">
        <v>718</v>
      </c>
      <c r="M77" s="14">
        <v>1.1</v>
      </c>
      <c r="N77" s="14">
        <v>37.4</v>
      </c>
      <c r="O77" s="15">
        <v>0.0199360341151386</v>
      </c>
      <c r="P77" s="18">
        <v>10021</v>
      </c>
      <c r="Q77" s="14">
        <v>7940</v>
      </c>
      <c r="R77" s="14">
        <v>773</v>
      </c>
      <c r="S77" s="19" cm="1">
        <f t="array" ref="S77">TREND(S73:S76,C73:C76,C77,1)</f>
        <v>382.166666666607</v>
      </c>
    </row>
    <row r="78" ht="15" spans="1:19">
      <c r="A78" s="14" t="s">
        <v>33</v>
      </c>
      <c r="B78" s="14">
        <v>7</v>
      </c>
      <c r="C78" s="14">
        <v>2022</v>
      </c>
      <c r="D78" s="14">
        <v>114</v>
      </c>
      <c r="E78" s="14">
        <v>270.41</v>
      </c>
      <c r="F78" s="14">
        <v>18317</v>
      </c>
      <c r="G78" s="15">
        <v>0.457752578943224</v>
      </c>
      <c r="H78" s="14">
        <v>266194</v>
      </c>
      <c r="I78" s="15">
        <v>0.517224163754368</v>
      </c>
      <c r="J78" s="15">
        <v>0.708274694392454</v>
      </c>
      <c r="K78" s="14">
        <v>1199.21</v>
      </c>
      <c r="L78" s="14">
        <v>817</v>
      </c>
      <c r="M78" s="14">
        <v>1.15</v>
      </c>
      <c r="N78" s="14">
        <v>45.25</v>
      </c>
      <c r="O78" s="15">
        <v>0.022591113330005</v>
      </c>
      <c r="P78" s="18">
        <v>10708.8111111111</v>
      </c>
      <c r="Q78" s="14">
        <v>7059</v>
      </c>
      <c r="R78" s="14">
        <v>962</v>
      </c>
      <c r="S78" s="14">
        <v>585</v>
      </c>
    </row>
    <row r="79" spans="1:19">
      <c r="A79" s="14" t="s">
        <v>34</v>
      </c>
      <c r="B79" s="14">
        <v>8</v>
      </c>
      <c r="C79" s="14">
        <v>2012</v>
      </c>
      <c r="D79" s="14">
        <v>125.75</v>
      </c>
      <c r="E79" s="14">
        <v>663.83</v>
      </c>
      <c r="F79" s="14">
        <v>59758</v>
      </c>
      <c r="G79" s="15">
        <v>0.326955510322768</v>
      </c>
      <c r="H79" s="14">
        <v>538925</v>
      </c>
      <c r="I79" s="15">
        <v>0.412372093277833</v>
      </c>
      <c r="J79" s="15">
        <v>0.482868521270667</v>
      </c>
      <c r="K79" s="14">
        <v>1654.42</v>
      </c>
      <c r="L79" s="14">
        <v>1003</v>
      </c>
      <c r="M79" s="14">
        <v>2.41</v>
      </c>
      <c r="N79" s="14">
        <v>73.4</v>
      </c>
      <c r="O79" s="15">
        <v>0.0200874103387219</v>
      </c>
      <c r="P79" s="14">
        <v>22023</v>
      </c>
      <c r="Q79" s="14">
        <v>12360</v>
      </c>
      <c r="R79" s="14">
        <v>646</v>
      </c>
      <c r="S79" s="14">
        <v>736</v>
      </c>
    </row>
    <row r="80" spans="1:19">
      <c r="A80" s="14" t="s">
        <v>34</v>
      </c>
      <c r="B80" s="14">
        <v>8</v>
      </c>
      <c r="C80" s="14">
        <v>2013</v>
      </c>
      <c r="D80" s="14">
        <v>134.53</v>
      </c>
      <c r="E80" s="14">
        <v>686.04</v>
      </c>
      <c r="F80" s="14">
        <v>77532</v>
      </c>
      <c r="G80" s="15">
        <v>0.331020064461802</v>
      </c>
      <c r="H80" s="14">
        <v>571128</v>
      </c>
      <c r="I80" s="15">
        <v>0.421217002034134</v>
      </c>
      <c r="J80" s="15">
        <v>0.493084381040864</v>
      </c>
      <c r="K80" s="14">
        <v>2015.61</v>
      </c>
      <c r="L80" s="14">
        <v>1259</v>
      </c>
      <c r="M80" s="14">
        <v>2.8</v>
      </c>
      <c r="N80" s="14">
        <v>82.81</v>
      </c>
      <c r="O80" s="15">
        <v>0.02087319051544</v>
      </c>
      <c r="P80" s="14">
        <v>27651</v>
      </c>
      <c r="Q80" s="14">
        <v>15123</v>
      </c>
      <c r="R80" s="14">
        <v>729</v>
      </c>
      <c r="S80" s="14">
        <v>773</v>
      </c>
    </row>
    <row r="81" spans="1:19">
      <c r="A81" s="14" t="s">
        <v>34</v>
      </c>
      <c r="B81" s="14">
        <v>8</v>
      </c>
      <c r="C81" s="14">
        <v>2014</v>
      </c>
      <c r="D81" s="14">
        <v>154.13</v>
      </c>
      <c r="E81" s="14">
        <v>691.63</v>
      </c>
      <c r="F81" s="14">
        <v>80348</v>
      </c>
      <c r="G81" s="15">
        <v>0.348048716984407</v>
      </c>
      <c r="H81" s="14">
        <v>557053</v>
      </c>
      <c r="I81" s="15">
        <v>0.4355771845434</v>
      </c>
      <c r="J81" s="15">
        <v>0.513103771456341</v>
      </c>
      <c r="K81" s="14">
        <v>2175.84</v>
      </c>
      <c r="L81" s="14">
        <v>1465</v>
      </c>
      <c r="M81" s="14">
        <v>3.09</v>
      </c>
      <c r="N81" s="14">
        <v>92.23</v>
      </c>
      <c r="O81" s="15">
        <v>0.021620392509869</v>
      </c>
      <c r="P81" s="14">
        <v>28173</v>
      </c>
      <c r="Q81" s="14">
        <v>17356</v>
      </c>
      <c r="R81" s="14">
        <v>880</v>
      </c>
      <c r="S81" s="14">
        <v>775</v>
      </c>
    </row>
    <row r="82" spans="1:19">
      <c r="A82" s="14" t="s">
        <v>34</v>
      </c>
      <c r="B82" s="14">
        <v>8</v>
      </c>
      <c r="C82" s="14">
        <v>2015</v>
      </c>
      <c r="D82" s="14">
        <v>164.5</v>
      </c>
      <c r="E82" s="14">
        <v>704.58</v>
      </c>
      <c r="F82" s="14">
        <v>83831</v>
      </c>
      <c r="G82" s="15">
        <v>0.354700115340254</v>
      </c>
      <c r="H82" s="14">
        <v>519632</v>
      </c>
      <c r="I82" s="15">
        <v>0.450999446928663</v>
      </c>
      <c r="J82" s="15">
        <v>0.506775487447926</v>
      </c>
      <c r="K82" s="14">
        <v>2516.52</v>
      </c>
      <c r="L82" s="14">
        <v>1825</v>
      </c>
      <c r="M82" s="14">
        <v>3.48</v>
      </c>
      <c r="N82" s="14">
        <v>101.2</v>
      </c>
      <c r="O82" s="15">
        <v>0.0226602507406006</v>
      </c>
      <c r="P82" s="14">
        <v>45059</v>
      </c>
      <c r="Q82" s="14">
        <v>33030</v>
      </c>
      <c r="R82" s="14">
        <v>1523</v>
      </c>
      <c r="S82" s="14">
        <v>751</v>
      </c>
    </row>
    <row r="83" spans="1:19">
      <c r="A83" s="14" t="s">
        <v>34</v>
      </c>
      <c r="B83" s="14">
        <v>8</v>
      </c>
      <c r="C83" s="14">
        <v>2016</v>
      </c>
      <c r="D83" s="14">
        <v>180.92</v>
      </c>
      <c r="E83" s="14">
        <v>782.54</v>
      </c>
      <c r="F83" s="14">
        <v>90277</v>
      </c>
      <c r="G83" s="15">
        <v>0.356365098974344</v>
      </c>
      <c r="H83" s="14">
        <v>541104</v>
      </c>
      <c r="I83" s="15">
        <v>0.455856405159291</v>
      </c>
      <c r="J83" s="15">
        <v>0.53828300630013</v>
      </c>
      <c r="K83" s="14">
        <v>2741</v>
      </c>
      <c r="L83" s="14">
        <v>2072</v>
      </c>
      <c r="M83" s="14">
        <v>3.6</v>
      </c>
      <c r="N83" s="14">
        <v>112.89</v>
      </c>
      <c r="O83" s="15">
        <v>0.0235726232660894</v>
      </c>
      <c r="P83" s="14">
        <v>70942</v>
      </c>
      <c r="Q83" s="14">
        <v>28371</v>
      </c>
      <c r="R83" s="14">
        <v>1754</v>
      </c>
      <c r="S83" s="14">
        <v>991</v>
      </c>
    </row>
    <row r="84" spans="1:19">
      <c r="A84" s="14" t="s">
        <v>34</v>
      </c>
      <c r="B84" s="14">
        <v>8</v>
      </c>
      <c r="C84" s="14">
        <v>2017</v>
      </c>
      <c r="D84" s="14">
        <v>200.92</v>
      </c>
      <c r="E84" s="14">
        <v>882.82</v>
      </c>
      <c r="F84" s="14">
        <v>97345</v>
      </c>
      <c r="G84" s="15">
        <v>0.36051724137931</v>
      </c>
      <c r="H84" s="14">
        <v>531404</v>
      </c>
      <c r="I84" s="15">
        <v>0.472263738167955</v>
      </c>
      <c r="J84" s="15">
        <v>0.563525662217115</v>
      </c>
      <c r="K84" s="14">
        <v>2807.67</v>
      </c>
      <c r="L84" s="14">
        <v>2243</v>
      </c>
      <c r="M84" s="14">
        <v>3.77</v>
      </c>
      <c r="N84" s="14">
        <v>119.469</v>
      </c>
      <c r="O84" s="15">
        <v>0.0235250680828691</v>
      </c>
      <c r="P84" s="14">
        <v>51107</v>
      </c>
      <c r="Q84" s="14">
        <v>25741</v>
      </c>
      <c r="R84" s="14">
        <v>2118</v>
      </c>
      <c r="S84" s="14">
        <v>986</v>
      </c>
    </row>
    <row r="85" spans="1:19">
      <c r="A85" s="14" t="s">
        <v>34</v>
      </c>
      <c r="B85" s="14">
        <v>8</v>
      </c>
      <c r="C85" s="14">
        <v>2018</v>
      </c>
      <c r="D85" s="14">
        <v>218.52</v>
      </c>
      <c r="E85" s="14">
        <v>730.13</v>
      </c>
      <c r="F85" s="14">
        <v>99270</v>
      </c>
      <c r="G85" s="15">
        <v>0.366532025389498</v>
      </c>
      <c r="H85" s="14">
        <v>561948</v>
      </c>
      <c r="I85" s="15">
        <v>0.481637098709594</v>
      </c>
      <c r="J85" s="15">
        <v>0.602729571561234</v>
      </c>
      <c r="K85" s="14">
        <v>3306.15</v>
      </c>
      <c r="L85" s="14">
        <v>2335</v>
      </c>
      <c r="M85" s="14">
        <v>4.31</v>
      </c>
      <c r="N85" s="14">
        <v>128.097</v>
      </c>
      <c r="O85" s="15">
        <v>0.0236476582547213</v>
      </c>
      <c r="P85" s="14">
        <v>47094</v>
      </c>
      <c r="Q85" s="14">
        <v>37288</v>
      </c>
      <c r="R85" s="14">
        <v>3254</v>
      </c>
      <c r="S85" s="14">
        <v>737</v>
      </c>
    </row>
    <row r="86" ht="15" spans="1:19">
      <c r="A86" s="14" t="s">
        <v>35</v>
      </c>
      <c r="B86" s="14">
        <v>8</v>
      </c>
      <c r="C86" s="14">
        <v>2019</v>
      </c>
      <c r="D86" s="14">
        <v>217</v>
      </c>
      <c r="E86" s="14">
        <v>665.74</v>
      </c>
      <c r="F86" s="14">
        <v>104232</v>
      </c>
      <c r="G86" s="15">
        <v>0.373275862068966</v>
      </c>
      <c r="H86" s="14">
        <v>551901</v>
      </c>
      <c r="I86" s="15">
        <v>0.484636914997042</v>
      </c>
      <c r="J86" s="15">
        <v>0.588565200990069</v>
      </c>
      <c r="K86" s="14">
        <v>4052.72</v>
      </c>
      <c r="L86" s="14">
        <v>2708</v>
      </c>
      <c r="M86" s="14">
        <v>4.99</v>
      </c>
      <c r="N86" s="14">
        <v>152.9807</v>
      </c>
      <c r="O86" s="15">
        <v>0.0264638610281729</v>
      </c>
      <c r="P86" s="14">
        <v>36072</v>
      </c>
      <c r="Q86" s="14">
        <v>26934</v>
      </c>
      <c r="R86" s="14">
        <v>3293</v>
      </c>
      <c r="S86" s="14">
        <v>864</v>
      </c>
    </row>
    <row r="87" ht="15" spans="1:19">
      <c r="A87" s="14" t="s">
        <v>35</v>
      </c>
      <c r="B87" s="14">
        <v>8</v>
      </c>
      <c r="C87" s="14">
        <v>2020</v>
      </c>
      <c r="D87" s="14">
        <v>224.45</v>
      </c>
      <c r="E87" s="14">
        <v>664.28</v>
      </c>
      <c r="F87" s="14">
        <v>116744</v>
      </c>
      <c r="G87" s="15">
        <v>0.381152159205126</v>
      </c>
      <c r="H87" s="14">
        <v>584238</v>
      </c>
      <c r="I87" s="15">
        <v>0.511581403099483</v>
      </c>
      <c r="J87" s="15">
        <v>0.597320323512054</v>
      </c>
      <c r="K87" s="14">
        <v>4199.84</v>
      </c>
      <c r="L87" s="14">
        <v>2836</v>
      </c>
      <c r="M87" s="14">
        <v>5.39</v>
      </c>
      <c r="N87" s="14">
        <v>154.9307</v>
      </c>
      <c r="O87" s="15">
        <v>0.02581748041993</v>
      </c>
      <c r="P87" s="14">
        <v>45729</v>
      </c>
      <c r="Q87" s="14">
        <v>35574</v>
      </c>
      <c r="R87" s="14">
        <v>3583</v>
      </c>
      <c r="S87" s="14">
        <v>1409</v>
      </c>
    </row>
    <row r="88" ht="15" spans="1:19">
      <c r="A88" s="14" t="s">
        <v>35</v>
      </c>
      <c r="B88" s="14">
        <v>8</v>
      </c>
      <c r="C88" s="14">
        <v>2021</v>
      </c>
      <c r="D88" s="14">
        <v>239.57</v>
      </c>
      <c r="E88" s="14">
        <v>609.26</v>
      </c>
      <c r="F88" s="14">
        <v>127376</v>
      </c>
      <c r="G88" s="15">
        <v>0.461757575757576</v>
      </c>
      <c r="H88" s="14">
        <v>663046</v>
      </c>
      <c r="I88" s="15">
        <v>0.491537895511405</v>
      </c>
      <c r="J88" s="15">
        <v>0.604976447703734</v>
      </c>
      <c r="K88" s="14">
        <v>5721.11</v>
      </c>
      <c r="L88" s="14">
        <v>3194</v>
      </c>
      <c r="M88" s="14">
        <v>5.02</v>
      </c>
      <c r="N88" s="14">
        <v>194.98</v>
      </c>
      <c r="O88" s="15">
        <v>0.0286946284032377</v>
      </c>
      <c r="P88" s="18">
        <v>55204</v>
      </c>
      <c r="Q88" s="14">
        <v>38293</v>
      </c>
      <c r="R88" s="14">
        <v>4137</v>
      </c>
      <c r="S88" s="14">
        <v>1378</v>
      </c>
    </row>
    <row r="89" ht="15" spans="1:19">
      <c r="A89" s="14" t="s">
        <v>35</v>
      </c>
      <c r="B89" s="14">
        <v>8</v>
      </c>
      <c r="C89" s="14">
        <v>2022</v>
      </c>
      <c r="D89" s="14">
        <v>257</v>
      </c>
      <c r="E89" s="14">
        <v>704.07</v>
      </c>
      <c r="F89" s="14">
        <v>132849</v>
      </c>
      <c r="G89" s="15">
        <v>0.456794255461571</v>
      </c>
      <c r="H89" s="14">
        <v>711235</v>
      </c>
      <c r="I89" s="15">
        <v>0.477350020405387</v>
      </c>
      <c r="J89" s="15">
        <v>0.611728282824222</v>
      </c>
      <c r="K89" s="14">
        <v>6464.45</v>
      </c>
      <c r="L89" s="14">
        <v>3652</v>
      </c>
      <c r="M89" s="14">
        <v>5.15</v>
      </c>
      <c r="N89" s="14">
        <v>221.01</v>
      </c>
      <c r="O89" s="15">
        <v>0.030065297238471</v>
      </c>
      <c r="P89" s="18">
        <v>57936.5888888884</v>
      </c>
      <c r="Q89" s="14">
        <v>33181</v>
      </c>
      <c r="R89" s="14">
        <v>3500</v>
      </c>
      <c r="S89" s="14">
        <v>1985</v>
      </c>
    </row>
    <row r="90" spans="1:19">
      <c r="A90" s="14" t="s">
        <v>36</v>
      </c>
      <c r="B90" s="14">
        <v>9</v>
      </c>
      <c r="C90" s="14">
        <v>2012</v>
      </c>
      <c r="D90" s="14">
        <v>126.54</v>
      </c>
      <c r="E90" s="14">
        <v>782.99</v>
      </c>
      <c r="F90" s="14">
        <v>31132</v>
      </c>
      <c r="G90" s="15">
        <v>0.367980270256384</v>
      </c>
      <c r="H90" s="14">
        <v>716548</v>
      </c>
      <c r="I90" s="15">
        <v>0.443405947940067</v>
      </c>
      <c r="J90" s="15">
        <v>0.586635655421066</v>
      </c>
      <c r="K90" s="14">
        <v>1321.37</v>
      </c>
      <c r="L90" s="14">
        <v>705</v>
      </c>
      <c r="M90" s="14">
        <v>2.24</v>
      </c>
      <c r="N90" s="14">
        <v>42.43</v>
      </c>
      <c r="O90" s="15">
        <v>0.0145744454291269</v>
      </c>
      <c r="P90" s="14">
        <v>14111</v>
      </c>
      <c r="Q90" s="14">
        <v>12182</v>
      </c>
      <c r="R90" s="14">
        <v>793</v>
      </c>
      <c r="S90" s="14">
        <v>609</v>
      </c>
    </row>
    <row r="91" spans="1:19">
      <c r="A91" s="14" t="s">
        <v>36</v>
      </c>
      <c r="B91" s="14">
        <v>9</v>
      </c>
      <c r="C91" s="14">
        <v>2013</v>
      </c>
      <c r="D91" s="14">
        <v>151.21</v>
      </c>
      <c r="E91" s="14">
        <v>744.77</v>
      </c>
      <c r="F91" s="14">
        <v>32018</v>
      </c>
      <c r="G91" s="15">
        <v>0.370489739393176</v>
      </c>
      <c r="H91" s="14">
        <v>718147</v>
      </c>
      <c r="I91" s="15">
        <v>0.451740059746174</v>
      </c>
      <c r="J91" s="15">
        <v>0.587391486003435</v>
      </c>
      <c r="K91" s="14">
        <v>1453.26</v>
      </c>
      <c r="L91" s="14">
        <v>785</v>
      </c>
      <c r="M91" s="14">
        <v>2.45</v>
      </c>
      <c r="N91" s="14">
        <v>51.25</v>
      </c>
      <c r="O91" s="15">
        <v>0.0162526083454369</v>
      </c>
      <c r="P91" s="14">
        <v>16956</v>
      </c>
      <c r="Q91" s="14">
        <v>12673</v>
      </c>
      <c r="R91" s="14">
        <v>737</v>
      </c>
      <c r="S91" s="14">
        <v>660</v>
      </c>
    </row>
    <row r="92" spans="1:19">
      <c r="A92" s="14" t="s">
        <v>36</v>
      </c>
      <c r="B92" s="14">
        <v>9</v>
      </c>
      <c r="C92" s="14">
        <v>2014</v>
      </c>
      <c r="D92" s="14">
        <v>167.67</v>
      </c>
      <c r="E92" s="14">
        <v>758.62</v>
      </c>
      <c r="F92" s="14">
        <v>32631</v>
      </c>
      <c r="G92" s="15">
        <v>0.372995151063036</v>
      </c>
      <c r="H92" s="14">
        <v>698860</v>
      </c>
      <c r="I92" s="15">
        <v>0.470242488294788</v>
      </c>
      <c r="J92" s="15">
        <v>0.578726223576246</v>
      </c>
      <c r="K92" s="14">
        <v>1699.84</v>
      </c>
      <c r="L92" s="14">
        <v>894</v>
      </c>
      <c r="M92" s="14">
        <v>2.72</v>
      </c>
      <c r="N92" s="14">
        <v>56.59</v>
      </c>
      <c r="O92" s="15">
        <v>0.0167061268591064</v>
      </c>
      <c r="P92" s="14">
        <v>20570</v>
      </c>
      <c r="Q92" s="14">
        <v>16134</v>
      </c>
      <c r="R92" s="14">
        <v>791</v>
      </c>
      <c r="S92" s="14">
        <v>704</v>
      </c>
    </row>
    <row r="93" spans="1:19">
      <c r="A93" s="14" t="s">
        <v>36</v>
      </c>
      <c r="B93" s="14">
        <v>9</v>
      </c>
      <c r="C93" s="14">
        <v>2015</v>
      </c>
      <c r="D93" s="14">
        <v>178.51</v>
      </c>
      <c r="E93" s="14">
        <v>739.78</v>
      </c>
      <c r="F93" s="14">
        <v>33566</v>
      </c>
      <c r="G93" s="15">
        <v>0.375309927600912</v>
      </c>
      <c r="H93" s="14">
        <v>674120</v>
      </c>
      <c r="I93" s="15">
        <v>0.494238642598872</v>
      </c>
      <c r="J93" s="15">
        <v>0.582456175508384</v>
      </c>
      <c r="K93" s="14">
        <v>1481.31</v>
      </c>
      <c r="L93" s="14">
        <v>967</v>
      </c>
      <c r="M93" s="14">
        <v>2.93</v>
      </c>
      <c r="N93" s="14">
        <v>63.11</v>
      </c>
      <c r="O93" s="15">
        <v>0.0177582058893876</v>
      </c>
      <c r="P93" s="14">
        <v>23144</v>
      </c>
      <c r="Q93" s="14">
        <v>19717</v>
      </c>
      <c r="R93" s="14">
        <v>1386</v>
      </c>
      <c r="S93" s="14">
        <v>749</v>
      </c>
    </row>
    <row r="94" spans="1:19">
      <c r="A94" s="14" t="s">
        <v>36</v>
      </c>
      <c r="B94" s="14">
        <v>9</v>
      </c>
      <c r="C94" s="14">
        <v>2016</v>
      </c>
      <c r="D94" s="14">
        <v>208.46</v>
      </c>
      <c r="E94" s="14">
        <v>770.84</v>
      </c>
      <c r="F94" s="14">
        <v>34205</v>
      </c>
      <c r="G94" s="15">
        <v>0.376916608962311</v>
      </c>
      <c r="H94" s="14">
        <v>705566</v>
      </c>
      <c r="I94" s="15">
        <v>0.499846100968025</v>
      </c>
      <c r="J94" s="15">
        <v>0.604915890400109</v>
      </c>
      <c r="K94" s="14">
        <v>1535.88</v>
      </c>
      <c r="L94" s="14">
        <v>1012</v>
      </c>
      <c r="M94" s="14">
        <v>2.86</v>
      </c>
      <c r="N94" s="14">
        <v>71.14</v>
      </c>
      <c r="O94" s="15">
        <v>0.018247295224513</v>
      </c>
      <c r="P94" s="14">
        <v>27921</v>
      </c>
      <c r="Q94" s="14">
        <v>20075</v>
      </c>
      <c r="R94" s="14">
        <v>1534</v>
      </c>
      <c r="S94" s="14">
        <v>642</v>
      </c>
    </row>
    <row r="95" spans="1:19">
      <c r="A95" s="14" t="s">
        <v>36</v>
      </c>
      <c r="B95" s="14">
        <v>9</v>
      </c>
      <c r="C95" s="14">
        <v>2017</v>
      </c>
      <c r="D95" s="14">
        <v>226.26</v>
      </c>
      <c r="E95" s="14">
        <v>826.46</v>
      </c>
      <c r="F95" s="14">
        <v>34728</v>
      </c>
      <c r="G95" s="15">
        <v>0.381212344768228</v>
      </c>
      <c r="H95" s="14">
        <v>678804</v>
      </c>
      <c r="I95" s="15">
        <v>0.497146906946324</v>
      </c>
      <c r="J95" s="15">
        <v>0.628838960234448</v>
      </c>
      <c r="K95" s="14">
        <v>1991.39</v>
      </c>
      <c r="L95" s="14">
        <v>1136</v>
      </c>
      <c r="M95" s="14">
        <v>2.97</v>
      </c>
      <c r="N95" s="14">
        <v>83.31</v>
      </c>
      <c r="O95" s="15">
        <v>0.0189849187141939</v>
      </c>
      <c r="P95" s="14">
        <v>28071</v>
      </c>
      <c r="Q95" s="14">
        <v>19143</v>
      </c>
      <c r="R95" s="14">
        <v>1844</v>
      </c>
      <c r="S95" s="14">
        <v>669</v>
      </c>
    </row>
    <row r="96" spans="1:19">
      <c r="A96" s="14" t="s">
        <v>36</v>
      </c>
      <c r="B96" s="14">
        <v>9</v>
      </c>
      <c r="C96" s="14">
        <v>2018</v>
      </c>
      <c r="D96" s="14">
        <v>245.07</v>
      </c>
      <c r="E96" s="14">
        <v>958</v>
      </c>
      <c r="F96" s="14">
        <v>35216</v>
      </c>
      <c r="G96" s="15">
        <v>0.383285514603105</v>
      </c>
      <c r="H96" s="14">
        <v>711268</v>
      </c>
      <c r="I96" s="15">
        <v>0.498041918735012</v>
      </c>
      <c r="J96" s="15">
        <v>0.629760268005305</v>
      </c>
      <c r="K96" s="14">
        <v>2197.13</v>
      </c>
      <c r="L96" s="14">
        <v>1164</v>
      </c>
      <c r="M96" s="14">
        <v>3.37</v>
      </c>
      <c r="N96" s="14">
        <v>88.8</v>
      </c>
      <c r="O96" s="15">
        <v>0.0182166177402778</v>
      </c>
      <c r="P96" s="14">
        <v>35695</v>
      </c>
      <c r="Q96" s="14">
        <v>26288</v>
      </c>
      <c r="R96" s="14">
        <v>2767</v>
      </c>
      <c r="S96" s="14">
        <v>555</v>
      </c>
    </row>
    <row r="97" ht="15" spans="1:19">
      <c r="A97" s="14" t="s">
        <v>37</v>
      </c>
      <c r="B97" s="14">
        <v>9</v>
      </c>
      <c r="C97" s="14">
        <v>2019</v>
      </c>
      <c r="D97" s="14">
        <v>253.23</v>
      </c>
      <c r="E97" s="14">
        <v>960.57</v>
      </c>
      <c r="F97" s="14">
        <v>37349</v>
      </c>
      <c r="G97" s="15">
        <v>0.385892725936811</v>
      </c>
      <c r="H97" s="14">
        <v>743127</v>
      </c>
      <c r="I97" s="15">
        <v>0.489295974912593</v>
      </c>
      <c r="J97" s="15">
        <v>0.627700040594001</v>
      </c>
      <c r="K97" s="14">
        <v>2266.77</v>
      </c>
      <c r="L97" s="14">
        <v>1336</v>
      </c>
      <c r="M97" s="14">
        <v>4.33</v>
      </c>
      <c r="N97" s="14">
        <v>102.3</v>
      </c>
      <c r="O97" s="15">
        <v>0.0199257895813247</v>
      </c>
      <c r="P97" s="14">
        <v>35089</v>
      </c>
      <c r="Q97" s="14">
        <v>26936</v>
      </c>
      <c r="R97" s="14">
        <v>3071</v>
      </c>
      <c r="S97" s="14">
        <v>581</v>
      </c>
    </row>
    <row r="98" ht="15" spans="1:19">
      <c r="A98" s="14" t="s">
        <v>37</v>
      </c>
      <c r="B98" s="14">
        <v>9</v>
      </c>
      <c r="C98" s="14">
        <v>2020</v>
      </c>
      <c r="D98" s="14">
        <v>261.19</v>
      </c>
      <c r="E98" s="14">
        <v>895.49</v>
      </c>
      <c r="F98" s="14">
        <v>39955</v>
      </c>
      <c r="G98" s="15">
        <v>0.388311588624193</v>
      </c>
      <c r="H98" s="14">
        <v>777098</v>
      </c>
      <c r="I98" s="15">
        <v>0.507315219456584</v>
      </c>
      <c r="J98" s="15">
        <v>0.631349923658421</v>
      </c>
      <c r="K98" s="14">
        <v>2589.36</v>
      </c>
      <c r="L98" s="14">
        <v>1453</v>
      </c>
      <c r="M98" s="14">
        <v>4.7</v>
      </c>
      <c r="N98" s="14">
        <v>119</v>
      </c>
      <c r="O98" s="15">
        <v>0.0226106783203496</v>
      </c>
      <c r="P98" s="14">
        <v>40200</v>
      </c>
      <c r="Q98" s="14">
        <v>34828</v>
      </c>
      <c r="R98" s="14">
        <v>4401</v>
      </c>
      <c r="S98" s="14">
        <v>867</v>
      </c>
    </row>
    <row r="99" ht="15" spans="1:19">
      <c r="A99" s="14" t="s">
        <v>37</v>
      </c>
      <c r="B99" s="14">
        <v>9</v>
      </c>
      <c r="C99" s="14">
        <v>2021</v>
      </c>
      <c r="D99" s="14">
        <v>283.22</v>
      </c>
      <c r="E99" s="14">
        <v>927.99</v>
      </c>
      <c r="F99" s="14">
        <v>42356</v>
      </c>
      <c r="G99" s="15">
        <v>0.491735644412154</v>
      </c>
      <c r="H99" s="14">
        <v>861974</v>
      </c>
      <c r="I99" s="15">
        <v>0.507950224680263</v>
      </c>
      <c r="J99" s="15">
        <v>0.634480365113457</v>
      </c>
      <c r="K99" s="14">
        <v>3434.34</v>
      </c>
      <c r="L99" s="14">
        <v>1650</v>
      </c>
      <c r="M99" s="14">
        <v>5.08</v>
      </c>
      <c r="N99" s="14">
        <v>139.4</v>
      </c>
      <c r="O99" s="15">
        <v>0.0240926374006222</v>
      </c>
      <c r="P99" s="18">
        <v>43022</v>
      </c>
      <c r="Q99" s="14">
        <v>39269</v>
      </c>
      <c r="R99" s="14">
        <v>5282</v>
      </c>
      <c r="S99" s="14">
        <v>1147</v>
      </c>
    </row>
    <row r="100" ht="15" spans="1:19">
      <c r="A100" s="14" t="s">
        <v>37</v>
      </c>
      <c r="B100" s="14">
        <v>9</v>
      </c>
      <c r="C100" s="14">
        <v>2022</v>
      </c>
      <c r="D100" s="14">
        <v>312</v>
      </c>
      <c r="E100" s="14">
        <v>955.11</v>
      </c>
      <c r="F100" s="14">
        <v>44744</v>
      </c>
      <c r="G100" s="15">
        <v>0.493738120655089</v>
      </c>
      <c r="H100" s="14">
        <v>936237</v>
      </c>
      <c r="I100" s="15">
        <v>0.508525078629366</v>
      </c>
      <c r="J100" s="15">
        <v>0.637194886797098</v>
      </c>
      <c r="K100" s="14">
        <v>4169.44</v>
      </c>
      <c r="L100" s="14">
        <v>1913</v>
      </c>
      <c r="M100" s="14">
        <v>5.63</v>
      </c>
      <c r="N100" s="14">
        <v>155.58</v>
      </c>
      <c r="O100" s="15">
        <v>0.0257540142360536</v>
      </c>
      <c r="P100" s="18">
        <v>46255.0888888884</v>
      </c>
      <c r="Q100" s="14">
        <v>36555</v>
      </c>
      <c r="R100" s="14">
        <v>2941</v>
      </c>
      <c r="S100" s="14">
        <v>1515</v>
      </c>
    </row>
    <row r="101" spans="1:19">
      <c r="A101" s="14" t="s">
        <v>38</v>
      </c>
      <c r="B101" s="14">
        <v>10</v>
      </c>
      <c r="C101" s="14">
        <v>2012</v>
      </c>
      <c r="D101" s="14">
        <v>201.65</v>
      </c>
      <c r="E101" s="14">
        <v>1110.4</v>
      </c>
      <c r="F101" s="14">
        <v>76547</v>
      </c>
      <c r="G101" s="15">
        <v>0.459195680764172</v>
      </c>
      <c r="H101" s="14">
        <v>1198815</v>
      </c>
      <c r="I101" s="15">
        <v>0.463858409780932</v>
      </c>
      <c r="J101" s="15">
        <v>0.753129827421174</v>
      </c>
      <c r="K101" s="14">
        <v>2464.68</v>
      </c>
      <c r="L101" s="14">
        <v>1976</v>
      </c>
      <c r="M101" s="14">
        <v>2.53</v>
      </c>
      <c r="N101" s="14">
        <v>45.47</v>
      </c>
      <c r="O101" s="15">
        <v>0.0123924146539554</v>
      </c>
      <c r="P101" s="14">
        <v>24183</v>
      </c>
      <c r="Q101" s="14">
        <v>17267</v>
      </c>
      <c r="R101" s="14">
        <v>725</v>
      </c>
      <c r="S101" s="19" cm="1">
        <f t="array" ref="S101">TREND(S102:S105,C102:C105,C101,1)</f>
        <v>747.499999999697</v>
      </c>
    </row>
    <row r="102" spans="1:19">
      <c r="A102" s="14" t="s">
        <v>38</v>
      </c>
      <c r="B102" s="14">
        <v>10</v>
      </c>
      <c r="C102" s="14">
        <v>2013</v>
      </c>
      <c r="D102" s="14">
        <v>236.94</v>
      </c>
      <c r="E102" s="14">
        <v>1185.1</v>
      </c>
      <c r="F102" s="14">
        <v>79158</v>
      </c>
      <c r="G102" s="15">
        <v>0.452226636002509</v>
      </c>
      <c r="H102" s="14">
        <v>1216822</v>
      </c>
      <c r="I102" s="15">
        <v>0.467796076785902</v>
      </c>
      <c r="J102" s="15">
        <v>0.739626302441409</v>
      </c>
      <c r="K102" s="14">
        <v>2593.77</v>
      </c>
      <c r="L102" s="14">
        <v>2068</v>
      </c>
      <c r="M102" s="14">
        <v>3.14</v>
      </c>
      <c r="N102" s="14">
        <v>57.96</v>
      </c>
      <c r="O102" s="15">
        <v>0.0144760306304416</v>
      </c>
      <c r="P102" s="14">
        <v>33663</v>
      </c>
      <c r="Q102" s="14">
        <v>24069</v>
      </c>
      <c r="R102" s="14">
        <v>683</v>
      </c>
      <c r="S102" s="19" cm="1">
        <f t="array" ref="S102">TREND(S103:S106,C103:C106,C102,1)</f>
        <v>886.166666666948</v>
      </c>
    </row>
    <row r="103" spans="1:19">
      <c r="A103" s="14" t="s">
        <v>38</v>
      </c>
      <c r="B103" s="14">
        <v>10</v>
      </c>
      <c r="C103" s="14">
        <v>2014</v>
      </c>
      <c r="D103" s="14">
        <v>261.48</v>
      </c>
      <c r="E103" s="14">
        <v>1113.34</v>
      </c>
      <c r="F103" s="14">
        <v>81612</v>
      </c>
      <c r="G103" s="15">
        <v>0.399527811547474</v>
      </c>
      <c r="H103" s="14">
        <v>1186395</v>
      </c>
      <c r="I103" s="15">
        <v>0.500902847979921</v>
      </c>
      <c r="J103" s="15">
        <v>0.723284449408905</v>
      </c>
      <c r="K103" s="14">
        <v>2599.5</v>
      </c>
      <c r="L103" s="14">
        <v>2049</v>
      </c>
      <c r="M103" s="14">
        <v>3.47</v>
      </c>
      <c r="N103" s="14">
        <v>64.75</v>
      </c>
      <c r="O103" s="15">
        <v>0.0150474663320203</v>
      </c>
      <c r="P103" s="14">
        <v>31385</v>
      </c>
      <c r="Q103" s="14">
        <v>24371</v>
      </c>
      <c r="R103" s="14">
        <v>954</v>
      </c>
      <c r="S103" s="19" cm="1">
        <f t="array" ref="S103">TREND(S104:S106,C104:C106,C103,1)</f>
        <v>1057.66666666669</v>
      </c>
    </row>
    <row r="104" spans="1:19">
      <c r="A104" s="14" t="s">
        <v>38</v>
      </c>
      <c r="B104" s="14">
        <v>10</v>
      </c>
      <c r="C104" s="14">
        <v>2015</v>
      </c>
      <c r="D104" s="14">
        <v>288.2</v>
      </c>
      <c r="E104" s="14">
        <v>1122.49</v>
      </c>
      <c r="F104" s="14">
        <v>83790</v>
      </c>
      <c r="G104" s="15">
        <v>0.394717585978606</v>
      </c>
      <c r="H104" s="14">
        <v>1173347</v>
      </c>
      <c r="I104" s="15">
        <v>0.533970827703288</v>
      </c>
      <c r="J104" s="15">
        <v>0.706653473711011</v>
      </c>
      <c r="K104" s="14">
        <v>2754.52</v>
      </c>
      <c r="L104" s="14">
        <v>2103</v>
      </c>
      <c r="M104" s="14">
        <v>4.02</v>
      </c>
      <c r="N104" s="14">
        <v>78.81</v>
      </c>
      <c r="O104" s="15">
        <v>0.0170655337283027</v>
      </c>
      <c r="P104" s="14">
        <v>36760</v>
      </c>
      <c r="Q104" s="14">
        <v>27098</v>
      </c>
      <c r="R104" s="14">
        <v>1802</v>
      </c>
      <c r="S104" s="14">
        <v>1262</v>
      </c>
    </row>
    <row r="105" spans="1:19">
      <c r="A105" s="14" t="s">
        <v>38</v>
      </c>
      <c r="B105" s="14">
        <v>10</v>
      </c>
      <c r="C105" s="14">
        <v>2016</v>
      </c>
      <c r="D105" s="14">
        <v>321.16</v>
      </c>
      <c r="E105" s="14">
        <v>1115.33</v>
      </c>
      <c r="F105" s="14">
        <v>86276</v>
      </c>
      <c r="G105" s="15">
        <v>0.411149825783972</v>
      </c>
      <c r="H105" s="14">
        <v>1183336</v>
      </c>
      <c r="I105" s="15">
        <v>0.561700734677236</v>
      </c>
      <c r="J105" s="15">
        <v>0.725875250272676</v>
      </c>
      <c r="K105" s="14">
        <v>3187.77</v>
      </c>
      <c r="L105" s="14">
        <v>2141</v>
      </c>
      <c r="M105" s="14">
        <v>3.94</v>
      </c>
      <c r="N105" s="14">
        <v>89.84</v>
      </c>
      <c r="O105" s="15">
        <v>0.0176102995946338</v>
      </c>
      <c r="P105" s="14">
        <v>51213</v>
      </c>
      <c r="Q105" s="14">
        <v>29931</v>
      </c>
      <c r="R105" s="14">
        <v>2463</v>
      </c>
      <c r="S105" s="14">
        <v>1335</v>
      </c>
    </row>
    <row r="106" spans="1:19">
      <c r="A106" s="14" t="s">
        <v>38</v>
      </c>
      <c r="B106" s="14">
        <v>10</v>
      </c>
      <c r="C106" s="14">
        <v>2017</v>
      </c>
      <c r="D106" s="14">
        <v>365.24</v>
      </c>
      <c r="E106" s="14">
        <v>1164.51</v>
      </c>
      <c r="F106" s="14">
        <v>88680</v>
      </c>
      <c r="G106" s="15">
        <v>0.412804644856239</v>
      </c>
      <c r="H106" s="14">
        <v>1122492</v>
      </c>
      <c r="I106" s="15">
        <v>0.576048813749748</v>
      </c>
      <c r="J106" s="15">
        <v>0.751350368195209</v>
      </c>
      <c r="K106" s="14">
        <v>3708.55</v>
      </c>
      <c r="L106" s="14">
        <v>2172</v>
      </c>
      <c r="M106" s="14">
        <v>4.51</v>
      </c>
      <c r="N106" s="14">
        <v>105.51</v>
      </c>
      <c r="O106" s="15">
        <v>0.0194970424588707</v>
      </c>
      <c r="P106" s="14">
        <v>46000</v>
      </c>
      <c r="Q106" s="14">
        <v>29511</v>
      </c>
      <c r="R106" s="14">
        <v>2758</v>
      </c>
      <c r="S106" s="14">
        <v>1605</v>
      </c>
    </row>
    <row r="107" spans="1:19">
      <c r="A107" s="14" t="s">
        <v>38</v>
      </c>
      <c r="B107" s="14">
        <v>10</v>
      </c>
      <c r="C107" s="14">
        <v>2018</v>
      </c>
      <c r="D107" s="14">
        <v>410.28</v>
      </c>
      <c r="E107" s="14">
        <v>1238.5</v>
      </c>
      <c r="F107" s="14">
        <v>88810</v>
      </c>
      <c r="G107" s="15">
        <v>0.413678122991959</v>
      </c>
      <c r="H107" s="14">
        <v>1190897</v>
      </c>
      <c r="I107" s="15">
        <v>0.580217643219628</v>
      </c>
      <c r="J107" s="15">
        <v>0.758607707793494</v>
      </c>
      <c r="K107" s="14">
        <v>4117.07</v>
      </c>
      <c r="L107" s="14">
        <v>2235</v>
      </c>
      <c r="M107" s="14">
        <v>5.58</v>
      </c>
      <c r="N107" s="14">
        <v>124.4</v>
      </c>
      <c r="O107" s="15">
        <v>0.0207120689425523</v>
      </c>
      <c r="P107" s="14">
        <v>53394</v>
      </c>
      <c r="Q107" s="14">
        <v>38181</v>
      </c>
      <c r="R107" s="14">
        <v>3415</v>
      </c>
      <c r="S107" s="14">
        <v>2009</v>
      </c>
    </row>
    <row r="108" ht="15" spans="1:19">
      <c r="A108" s="14" t="s">
        <v>39</v>
      </c>
      <c r="B108" s="14">
        <v>10</v>
      </c>
      <c r="C108" s="14">
        <v>2019</v>
      </c>
      <c r="D108" s="14">
        <v>404.66</v>
      </c>
      <c r="E108" s="14">
        <v>1216.49</v>
      </c>
      <c r="F108" s="14">
        <v>104298</v>
      </c>
      <c r="G108" s="15">
        <v>0.424743879145685</v>
      </c>
      <c r="H108" s="14">
        <v>1218171</v>
      </c>
      <c r="I108" s="15">
        <v>0.551377436948522</v>
      </c>
      <c r="J108" s="15">
        <v>0.745664778598119</v>
      </c>
      <c r="K108" s="14">
        <v>6651.51</v>
      </c>
      <c r="L108" s="14">
        <v>2532</v>
      </c>
      <c r="M108" s="14">
        <v>6.61</v>
      </c>
      <c r="N108" s="14">
        <v>140.31</v>
      </c>
      <c r="O108" s="15">
        <v>0.0212394283473935</v>
      </c>
      <c r="P108" s="14">
        <v>52315</v>
      </c>
      <c r="Q108" s="14">
        <v>37009</v>
      </c>
      <c r="R108" s="14">
        <v>3876</v>
      </c>
      <c r="S108" s="14">
        <v>2358</v>
      </c>
    </row>
    <row r="109" ht="15" spans="1:19">
      <c r="A109" s="14" t="s">
        <v>39</v>
      </c>
      <c r="B109" s="14">
        <v>10</v>
      </c>
      <c r="C109" s="14">
        <v>2020</v>
      </c>
      <c r="D109" s="14">
        <v>401.83</v>
      </c>
      <c r="E109" s="14">
        <v>1193.81</v>
      </c>
      <c r="F109" s="14">
        <v>120734</v>
      </c>
      <c r="G109" s="15">
        <v>0.400774678563211</v>
      </c>
      <c r="H109" s="14">
        <v>1293216</v>
      </c>
      <c r="I109" s="15">
        <v>0.564255566875273</v>
      </c>
      <c r="J109" s="15">
        <v>0.746975158889709</v>
      </c>
      <c r="K109" s="14">
        <v>7879.87</v>
      </c>
      <c r="L109" s="14">
        <v>2724</v>
      </c>
      <c r="M109" s="14">
        <v>6.37</v>
      </c>
      <c r="N109" s="14">
        <v>157.73</v>
      </c>
      <c r="O109" s="15">
        <v>0.0229559016154854</v>
      </c>
      <c r="P109" s="14">
        <v>65585</v>
      </c>
      <c r="Q109" s="14">
        <v>52199</v>
      </c>
      <c r="R109" s="14">
        <v>7189</v>
      </c>
      <c r="S109" s="14">
        <v>2596</v>
      </c>
    </row>
    <row r="110" ht="15" spans="1:19">
      <c r="A110" s="14" t="s">
        <v>39</v>
      </c>
      <c r="B110" s="14">
        <v>10</v>
      </c>
      <c r="C110" s="14">
        <v>2021</v>
      </c>
      <c r="D110" s="14">
        <v>447.04</v>
      </c>
      <c r="E110" s="14">
        <v>1226.2</v>
      </c>
      <c r="F110" s="14">
        <v>127533</v>
      </c>
      <c r="G110" s="15">
        <v>0.494428665064453</v>
      </c>
      <c r="H110" s="14">
        <v>1471802</v>
      </c>
      <c r="I110" s="15">
        <v>0.557547791694133</v>
      </c>
      <c r="J110" s="15">
        <v>0.748105032291404</v>
      </c>
      <c r="K110" s="14">
        <v>9850.34</v>
      </c>
      <c r="L110" s="14">
        <v>2981</v>
      </c>
      <c r="M110" s="14">
        <v>5.88</v>
      </c>
      <c r="N110" s="14">
        <v>182.7</v>
      </c>
      <c r="O110" s="15">
        <v>0.0240870138431114</v>
      </c>
      <c r="P110" s="18">
        <v>66734</v>
      </c>
      <c r="Q110" s="14">
        <v>61313</v>
      </c>
      <c r="R110" s="14">
        <v>5218</v>
      </c>
      <c r="S110" s="14">
        <v>3065</v>
      </c>
    </row>
    <row r="111" ht="15" spans="1:19">
      <c r="A111" s="14" t="s">
        <v>39</v>
      </c>
      <c r="B111" s="14">
        <v>10</v>
      </c>
      <c r="C111" s="14">
        <v>2022</v>
      </c>
      <c r="D111" s="14">
        <v>501</v>
      </c>
      <c r="E111" s="14">
        <v>1254.9</v>
      </c>
      <c r="F111" s="14">
        <v>146729</v>
      </c>
      <c r="G111" s="15">
        <v>0.494024267858772</v>
      </c>
      <c r="H111" s="14">
        <v>1474666</v>
      </c>
      <c r="I111" s="15">
        <v>0.556787048567871</v>
      </c>
      <c r="J111" s="15">
        <v>0.749089293083325</v>
      </c>
      <c r="K111" s="14">
        <v>10822.54</v>
      </c>
      <c r="L111" s="14">
        <v>3396</v>
      </c>
      <c r="M111" s="14">
        <v>6.48</v>
      </c>
      <c r="N111" s="14">
        <v>209.4</v>
      </c>
      <c r="O111" s="15">
        <v>0.0260772104607721</v>
      </c>
      <c r="P111" s="18">
        <v>71315.3111111111</v>
      </c>
      <c r="Q111" s="14">
        <v>55500</v>
      </c>
      <c r="R111" s="14">
        <v>3835</v>
      </c>
      <c r="S111" s="14">
        <v>3958</v>
      </c>
    </row>
    <row r="112" spans="1:19">
      <c r="A112" s="14" t="s">
        <v>40</v>
      </c>
      <c r="B112" s="14">
        <v>11</v>
      </c>
      <c r="C112" s="14">
        <v>2012</v>
      </c>
      <c r="D112" s="14">
        <v>30.53</v>
      </c>
      <c r="E112" s="14">
        <v>154.29</v>
      </c>
      <c r="F112" s="14">
        <v>22989</v>
      </c>
      <c r="G112" s="15">
        <v>0.50960219478738</v>
      </c>
      <c r="H112" s="14">
        <v>151569</v>
      </c>
      <c r="I112" s="15">
        <v>0.453808106144073</v>
      </c>
      <c r="J112" s="15">
        <v>0.65695758850333</v>
      </c>
      <c r="K112" s="14">
        <v>809.55</v>
      </c>
      <c r="L112" s="14">
        <v>259</v>
      </c>
      <c r="M112" s="14">
        <v>0.33</v>
      </c>
      <c r="N112" s="14">
        <v>11.57</v>
      </c>
      <c r="O112" s="15">
        <v>0.0135610304976676</v>
      </c>
      <c r="P112" s="14">
        <v>2200</v>
      </c>
      <c r="Q112" s="14">
        <v>1096</v>
      </c>
      <c r="R112" s="14">
        <v>115</v>
      </c>
      <c r="S112" s="14">
        <v>58</v>
      </c>
    </row>
    <row r="113" spans="1:19">
      <c r="A113" s="14" t="s">
        <v>40</v>
      </c>
      <c r="B113" s="14">
        <v>11</v>
      </c>
      <c r="C113" s="14">
        <v>2013</v>
      </c>
      <c r="D113" s="14">
        <v>35.6</v>
      </c>
      <c r="E113" s="14">
        <v>156.6</v>
      </c>
      <c r="F113" s="14">
        <v>23301</v>
      </c>
      <c r="G113" s="15">
        <v>0.426428079834824</v>
      </c>
      <c r="H113" s="14">
        <v>159517</v>
      </c>
      <c r="I113" s="15">
        <v>0.455035720040823</v>
      </c>
      <c r="J113" s="15">
        <v>0.659782405802512</v>
      </c>
      <c r="K113" s="14">
        <v>827.94</v>
      </c>
      <c r="L113" s="14">
        <v>296</v>
      </c>
      <c r="M113" s="14">
        <v>0.35</v>
      </c>
      <c r="N113" s="14">
        <v>13.19</v>
      </c>
      <c r="O113" s="15">
        <v>0.0141698447655369</v>
      </c>
      <c r="P113" s="14">
        <v>2483</v>
      </c>
      <c r="Q113" s="14">
        <v>1656</v>
      </c>
      <c r="R113" s="14">
        <v>211</v>
      </c>
      <c r="S113" s="14">
        <v>71</v>
      </c>
    </row>
    <row r="114" spans="1:19">
      <c r="A114" s="14" t="s">
        <v>40</v>
      </c>
      <c r="B114" s="14">
        <v>11</v>
      </c>
      <c r="C114" s="14">
        <v>2014</v>
      </c>
      <c r="D114" s="14">
        <v>129.61</v>
      </c>
      <c r="E114" s="14">
        <v>163.3</v>
      </c>
      <c r="F114" s="14">
        <v>22731</v>
      </c>
      <c r="G114" s="15">
        <v>0.452233584499462</v>
      </c>
      <c r="H114" s="14">
        <v>143283</v>
      </c>
      <c r="I114" s="15">
        <v>0.481738667927427</v>
      </c>
      <c r="J114" s="15">
        <v>0.680688535509117</v>
      </c>
      <c r="K114" s="14">
        <v>1278.64</v>
      </c>
      <c r="L114" s="14">
        <v>332</v>
      </c>
      <c r="M114" s="14">
        <v>0.38</v>
      </c>
      <c r="N114" s="14">
        <v>14.78</v>
      </c>
      <c r="O114" s="15">
        <v>0.0145578472509505</v>
      </c>
      <c r="P114" s="14">
        <v>3418</v>
      </c>
      <c r="Q114" s="14">
        <v>2088</v>
      </c>
      <c r="R114" s="14">
        <v>258</v>
      </c>
      <c r="S114" s="14">
        <v>115</v>
      </c>
    </row>
    <row r="115" spans="1:19">
      <c r="A115" s="14" t="s">
        <v>40</v>
      </c>
      <c r="B115" s="14">
        <v>11</v>
      </c>
      <c r="C115" s="14">
        <v>2015</v>
      </c>
      <c r="D115" s="14">
        <v>62.95</v>
      </c>
      <c r="E115" s="14">
        <v>167.62</v>
      </c>
      <c r="F115" s="14">
        <v>23468</v>
      </c>
      <c r="G115" s="15">
        <v>0.453557046979866</v>
      </c>
      <c r="H115" s="14">
        <v>136218</v>
      </c>
      <c r="I115" s="15">
        <v>0.48699272544265</v>
      </c>
      <c r="J115" s="15">
        <v>0.711912651133279</v>
      </c>
      <c r="K115" s="14">
        <v>1273.04</v>
      </c>
      <c r="L115" s="14">
        <v>334</v>
      </c>
      <c r="M115" s="14">
        <v>0.43</v>
      </c>
      <c r="N115" s="14">
        <v>15.45</v>
      </c>
      <c r="O115" s="15">
        <v>0.0141373473029235</v>
      </c>
      <c r="P115" s="14">
        <v>3799</v>
      </c>
      <c r="Q115" s="14">
        <v>2856</v>
      </c>
      <c r="R115" s="14">
        <v>406</v>
      </c>
      <c r="S115" s="14">
        <v>109</v>
      </c>
    </row>
    <row r="116" spans="1:19">
      <c r="A116" s="14" t="s">
        <v>40</v>
      </c>
      <c r="B116" s="14">
        <v>11</v>
      </c>
      <c r="C116" s="14">
        <v>2016</v>
      </c>
      <c r="D116" s="14">
        <v>45.85</v>
      </c>
      <c r="E116" s="14">
        <v>162.1</v>
      </c>
      <c r="F116" s="14">
        <v>24521</v>
      </c>
      <c r="G116" s="15">
        <v>0.455689424364123</v>
      </c>
      <c r="H116" s="14">
        <v>143706</v>
      </c>
      <c r="I116" s="15">
        <v>0.486988398324202</v>
      </c>
      <c r="J116" s="15">
        <v>0.717177418124685</v>
      </c>
      <c r="K116" s="14">
        <v>1482.66</v>
      </c>
      <c r="L116" s="14">
        <v>334</v>
      </c>
      <c r="M116" s="14">
        <v>0.47</v>
      </c>
      <c r="N116" s="14">
        <v>18.96</v>
      </c>
      <c r="O116" s="15">
        <v>0.0152755398001934</v>
      </c>
      <c r="P116" s="14">
        <v>3544</v>
      </c>
      <c r="Q116" s="14">
        <v>1836</v>
      </c>
      <c r="R116" s="14">
        <v>497</v>
      </c>
      <c r="S116" s="14">
        <v>125</v>
      </c>
    </row>
    <row r="117" spans="1:19">
      <c r="A117" s="14" t="s">
        <v>40</v>
      </c>
      <c r="B117" s="14">
        <v>11</v>
      </c>
      <c r="C117" s="14">
        <v>2017</v>
      </c>
      <c r="D117" s="14">
        <v>52.02</v>
      </c>
      <c r="E117" s="14">
        <v>178.52</v>
      </c>
      <c r="F117" s="14">
        <v>22059</v>
      </c>
      <c r="G117" s="15">
        <v>0.470533333333333</v>
      </c>
      <c r="H117" s="14">
        <v>136142</v>
      </c>
      <c r="I117" s="15">
        <v>0.554559018839463</v>
      </c>
      <c r="J117" s="15">
        <v>0.678648013183388</v>
      </c>
      <c r="K117" s="14">
        <v>1879.51</v>
      </c>
      <c r="L117" s="14">
        <v>339</v>
      </c>
      <c r="M117" s="14">
        <v>0.39</v>
      </c>
      <c r="N117" s="14">
        <v>14.11</v>
      </c>
      <c r="O117" s="15">
        <v>0.0115676597419207</v>
      </c>
      <c r="P117" s="14">
        <v>3649</v>
      </c>
      <c r="Q117" s="14">
        <v>1920</v>
      </c>
      <c r="R117" s="14">
        <v>501</v>
      </c>
      <c r="S117" s="14">
        <v>119</v>
      </c>
    </row>
    <row r="118" spans="1:19">
      <c r="A118" s="14" t="s">
        <v>40</v>
      </c>
      <c r="B118" s="14">
        <v>11</v>
      </c>
      <c r="C118" s="14">
        <v>2018</v>
      </c>
      <c r="D118" s="14">
        <v>55.38</v>
      </c>
      <c r="E118" s="14">
        <v>170.81</v>
      </c>
      <c r="F118" s="14">
        <v>23032</v>
      </c>
      <c r="G118" s="15">
        <v>0.470838881491345</v>
      </c>
      <c r="H118" s="14">
        <v>140672</v>
      </c>
      <c r="I118" s="15">
        <v>0.566340092655882</v>
      </c>
      <c r="J118" s="15">
        <v>0.746002498583588</v>
      </c>
      <c r="K118" s="14">
        <v>2373.28</v>
      </c>
      <c r="L118" s="14">
        <v>382</v>
      </c>
      <c r="M118" s="14">
        <v>0.38</v>
      </c>
      <c r="N118" s="14">
        <v>11</v>
      </c>
      <c r="O118" s="15">
        <v>0.00835421888053467</v>
      </c>
      <c r="P118" s="14">
        <v>3784</v>
      </c>
      <c r="Q118" s="14">
        <v>2216</v>
      </c>
      <c r="R118" s="14">
        <v>508</v>
      </c>
      <c r="S118" s="14">
        <v>117</v>
      </c>
    </row>
    <row r="119" ht="15" spans="1:19">
      <c r="A119" s="14" t="s">
        <v>41</v>
      </c>
      <c r="B119" s="14">
        <v>11</v>
      </c>
      <c r="C119" s="14">
        <v>2019</v>
      </c>
      <c r="D119" s="14">
        <v>56.25</v>
      </c>
      <c r="E119" s="14">
        <v>174.39</v>
      </c>
      <c r="F119" s="14">
        <v>24585</v>
      </c>
      <c r="G119" s="15">
        <v>0.479761904761905</v>
      </c>
      <c r="H119" s="14">
        <v>146576</v>
      </c>
      <c r="I119" s="15">
        <v>0.54656605424322</v>
      </c>
      <c r="J119" s="15">
        <v>0.726646566155469</v>
      </c>
      <c r="K119" s="14">
        <v>2847.25</v>
      </c>
      <c r="L119" s="14">
        <v>512</v>
      </c>
      <c r="M119" s="14">
        <v>0.53</v>
      </c>
      <c r="N119" s="14">
        <v>14.48</v>
      </c>
      <c r="O119" s="15">
        <v>0.01055701370662</v>
      </c>
      <c r="P119" s="14">
        <v>3418</v>
      </c>
      <c r="Q119" s="14">
        <v>2027</v>
      </c>
      <c r="R119" s="14">
        <v>580</v>
      </c>
      <c r="S119" s="14">
        <v>206</v>
      </c>
    </row>
    <row r="120" ht="15" spans="1:19">
      <c r="A120" s="14" t="s">
        <v>41</v>
      </c>
      <c r="B120" s="14">
        <v>11</v>
      </c>
      <c r="C120" s="14">
        <v>2020</v>
      </c>
      <c r="D120" s="14">
        <v>59.91</v>
      </c>
      <c r="E120" s="14">
        <v>192.72</v>
      </c>
      <c r="F120" s="14">
        <v>25162</v>
      </c>
      <c r="G120" s="15">
        <v>0.468591463506059</v>
      </c>
      <c r="H120" s="14">
        <v>155489</v>
      </c>
      <c r="I120" s="15">
        <v>0.508597883597884</v>
      </c>
      <c r="J120" s="15">
        <v>0.73036285755738</v>
      </c>
      <c r="K120" s="14">
        <v>3444.32</v>
      </c>
      <c r="L120" s="14">
        <v>493</v>
      </c>
      <c r="M120" s="14">
        <v>0.56</v>
      </c>
      <c r="N120" s="14">
        <v>26.38</v>
      </c>
      <c r="O120" s="15">
        <v>0.0174470899470899</v>
      </c>
      <c r="P120" s="14">
        <v>2947</v>
      </c>
      <c r="Q120" s="14">
        <v>2805</v>
      </c>
      <c r="R120" s="14">
        <v>863</v>
      </c>
      <c r="S120" s="14">
        <v>211</v>
      </c>
    </row>
    <row r="121" ht="15" spans="1:19">
      <c r="A121" s="14" t="s">
        <v>41</v>
      </c>
      <c r="B121" s="14">
        <v>11</v>
      </c>
      <c r="C121" s="14">
        <v>2021</v>
      </c>
      <c r="D121" s="14">
        <v>62.91</v>
      </c>
      <c r="E121" s="14">
        <v>181.46</v>
      </c>
      <c r="F121" s="14">
        <v>27735</v>
      </c>
      <c r="G121" s="15">
        <v>0.456012134583563</v>
      </c>
      <c r="H121" s="14">
        <v>178574</v>
      </c>
      <c r="I121" s="15">
        <v>0.464201877934272</v>
      </c>
      <c r="J121" s="15">
        <v>0.733487465839067</v>
      </c>
      <c r="K121" s="14">
        <v>4373.2</v>
      </c>
      <c r="L121" s="14">
        <v>583</v>
      </c>
      <c r="M121" s="14">
        <v>0.42</v>
      </c>
      <c r="N121" s="14">
        <v>34.1</v>
      </c>
      <c r="O121" s="15">
        <v>0.0200117370892019</v>
      </c>
      <c r="P121" s="18">
        <v>3780</v>
      </c>
      <c r="Q121" s="14">
        <v>3154</v>
      </c>
      <c r="R121" s="14">
        <v>957</v>
      </c>
      <c r="S121" s="14">
        <v>174</v>
      </c>
    </row>
    <row r="122" ht="15" spans="1:19">
      <c r="A122" s="14" t="s">
        <v>41</v>
      </c>
      <c r="B122" s="14">
        <v>11</v>
      </c>
      <c r="C122" s="14">
        <v>2022</v>
      </c>
      <c r="D122" s="14">
        <v>69</v>
      </c>
      <c r="E122" s="14">
        <v>187.34</v>
      </c>
      <c r="F122" s="14">
        <v>26182</v>
      </c>
      <c r="G122" s="15">
        <v>0.441282122133186</v>
      </c>
      <c r="H122" s="14">
        <v>193027</v>
      </c>
      <c r="I122" s="15">
        <v>0.425422860071758</v>
      </c>
      <c r="J122" s="15">
        <v>0.736151277333837</v>
      </c>
      <c r="K122" s="14">
        <v>5719.31</v>
      </c>
      <c r="L122" s="14">
        <v>620</v>
      </c>
      <c r="M122" s="14">
        <v>0.47</v>
      </c>
      <c r="N122" s="14">
        <v>40.91</v>
      </c>
      <c r="O122" s="15">
        <v>0.020968733982573</v>
      </c>
      <c r="P122" s="18">
        <v>3886.61111111112</v>
      </c>
      <c r="Q122" s="14">
        <v>2741</v>
      </c>
      <c r="R122" s="14">
        <v>743</v>
      </c>
      <c r="S122" s="14">
        <v>194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2"/>
  <sheetViews>
    <sheetView tabSelected="1" workbookViewId="0">
      <selection activeCell="M23" sqref="M23"/>
    </sheetView>
  </sheetViews>
  <sheetFormatPr defaultColWidth="9" defaultRowHeight="15.5"/>
  <cols>
    <col min="1" max="1" width="8.83636363636364" style="1"/>
    <col min="2" max="2" width="8.83636363636364" style="2"/>
    <col min="3" max="3" width="8.83636363636364" style="1"/>
    <col min="4" max="4" width="20.2909090909091" style="3" customWidth="1"/>
    <col min="5" max="5" width="39.9272727272727" style="3" customWidth="1"/>
    <col min="6" max="6" width="15.4909090909091" style="3" customWidth="1"/>
    <col min="7" max="7" width="22.6909090909091" style="3" customWidth="1"/>
    <col min="8" max="8" width="20.6181818181818" style="4" customWidth="1"/>
    <col min="9" max="9" width="28.3636363636364" style="3" customWidth="1"/>
    <col min="10" max="12" width="9.6" style="3"/>
  </cols>
  <sheetData>
    <row r="1" spans="1:13">
      <c r="A1" s="5" t="s">
        <v>0</v>
      </c>
      <c r="B1" s="5" t="s">
        <v>1</v>
      </c>
      <c r="C1" s="5" t="s">
        <v>2</v>
      </c>
      <c r="D1" s="6" t="s">
        <v>42</v>
      </c>
      <c r="E1" s="6" t="s">
        <v>43</v>
      </c>
      <c r="F1" s="7" t="s">
        <v>44</v>
      </c>
      <c r="G1" s="6" t="s">
        <v>45</v>
      </c>
      <c r="H1" s="8" t="s">
        <v>46</v>
      </c>
      <c r="I1" s="7" t="s">
        <v>47</v>
      </c>
      <c r="J1" s="6" t="s">
        <v>48</v>
      </c>
      <c r="K1" s="7" t="s">
        <v>49</v>
      </c>
      <c r="L1" s="6" t="s">
        <v>50</v>
      </c>
      <c r="M1" s="10"/>
    </row>
    <row r="2" spans="1:13">
      <c r="A2" s="5" t="s">
        <v>19</v>
      </c>
      <c r="B2" s="5">
        <v>1</v>
      </c>
      <c r="C2" s="5">
        <v>2012</v>
      </c>
      <c r="D2" s="9">
        <v>0.100779158191287</v>
      </c>
      <c r="E2" s="7">
        <v>35704</v>
      </c>
      <c r="F2" s="7">
        <v>0.4209701</v>
      </c>
      <c r="G2" s="7">
        <v>693</v>
      </c>
      <c r="H2" s="8">
        <v>412.62</v>
      </c>
      <c r="I2" s="7">
        <v>2944.63</v>
      </c>
      <c r="J2" s="7">
        <v>111.3</v>
      </c>
      <c r="K2" s="7">
        <v>591.72</v>
      </c>
      <c r="L2" s="7">
        <v>90862</v>
      </c>
      <c r="M2" s="10"/>
    </row>
    <row r="3" spans="1:13">
      <c r="A3" s="5" t="s">
        <v>19</v>
      </c>
      <c r="B3" s="5">
        <v>1</v>
      </c>
      <c r="C3" s="5">
        <v>2013</v>
      </c>
      <c r="D3" s="9">
        <v>0.102563426467486</v>
      </c>
      <c r="E3" s="7">
        <v>39310</v>
      </c>
      <c r="F3" s="7">
        <v>0.4547185</v>
      </c>
      <c r="G3" s="7">
        <v>665</v>
      </c>
      <c r="H3" s="8">
        <v>447.66</v>
      </c>
      <c r="I3" s="7">
        <v>3531.17</v>
      </c>
      <c r="J3" s="7">
        <v>109.5</v>
      </c>
      <c r="K3" s="7">
        <v>638.55</v>
      </c>
      <c r="L3" s="7">
        <v>97925</v>
      </c>
      <c r="M3" s="10"/>
    </row>
    <row r="4" spans="1:13">
      <c r="A4" s="5" t="s">
        <v>19</v>
      </c>
      <c r="B4" s="5">
        <v>1</v>
      </c>
      <c r="C4" s="5">
        <v>2014</v>
      </c>
      <c r="D4" s="9">
        <v>0.104406180209773</v>
      </c>
      <c r="E4" s="7">
        <v>44632</v>
      </c>
      <c r="F4" s="7">
        <v>0.4583343</v>
      </c>
      <c r="G4" s="7">
        <v>631</v>
      </c>
      <c r="H4" s="8">
        <v>491.66</v>
      </c>
      <c r="I4" s="7">
        <v>4201.46</v>
      </c>
      <c r="J4" s="7">
        <v>108.8</v>
      </c>
      <c r="K4" s="7">
        <v>640.19</v>
      </c>
      <c r="L4" s="7">
        <v>107152</v>
      </c>
      <c r="M4" s="10"/>
    </row>
    <row r="5" spans="1:13">
      <c r="A5" s="5" t="s">
        <v>19</v>
      </c>
      <c r="B5" s="5">
        <v>1</v>
      </c>
      <c r="C5" s="5">
        <v>2015</v>
      </c>
      <c r="D5" s="9">
        <v>0.119945752377314</v>
      </c>
      <c r="E5" s="7">
        <v>48316</v>
      </c>
      <c r="F5" s="7">
        <v>0.49454</v>
      </c>
      <c r="G5" s="7">
        <v>584</v>
      </c>
      <c r="H5" s="8">
        <v>500.67</v>
      </c>
      <c r="I5" s="7">
        <v>4697.23</v>
      </c>
      <c r="J5" s="7">
        <v>114.6</v>
      </c>
      <c r="K5" s="7">
        <v>646.38</v>
      </c>
      <c r="L5" s="7">
        <v>117200</v>
      </c>
      <c r="M5" s="10"/>
    </row>
    <row r="6" spans="1:13">
      <c r="A6" s="5" t="s">
        <v>19</v>
      </c>
      <c r="B6" s="5">
        <v>1</v>
      </c>
      <c r="C6" s="5">
        <v>2016</v>
      </c>
      <c r="D6" s="9">
        <v>0.124097113946606</v>
      </c>
      <c r="E6" s="7">
        <v>52185</v>
      </c>
      <c r="F6" s="7">
        <v>0.5164608</v>
      </c>
      <c r="G6" s="7">
        <v>511</v>
      </c>
      <c r="H6" s="8">
        <v>502.59</v>
      </c>
      <c r="I6" s="7">
        <v>5176.2</v>
      </c>
      <c r="J6" s="7">
        <v>113.6</v>
      </c>
      <c r="K6" s="7">
        <v>678.29</v>
      </c>
      <c r="L6" s="7">
        <v>128633</v>
      </c>
      <c r="M6" s="10"/>
    </row>
    <row r="7" spans="1:13">
      <c r="A7" s="5" t="s">
        <v>19</v>
      </c>
      <c r="B7" s="5">
        <v>1</v>
      </c>
      <c r="C7" s="5">
        <v>2017</v>
      </c>
      <c r="D7" s="9">
        <v>0.122262634725978</v>
      </c>
      <c r="E7" s="7">
        <v>56276</v>
      </c>
      <c r="F7" s="7">
        <v>0.5602033</v>
      </c>
      <c r="G7" s="7">
        <v>465</v>
      </c>
      <c r="H7" s="8">
        <v>467.81</v>
      </c>
      <c r="I7" s="7">
        <v>5717.43</v>
      </c>
      <c r="J7" s="7">
        <v>110.6</v>
      </c>
      <c r="K7" s="7">
        <v>738.03</v>
      </c>
      <c r="L7" s="7">
        <v>141088</v>
      </c>
      <c r="M7" s="10"/>
    </row>
    <row r="8" spans="1:13">
      <c r="A8" s="5" t="s">
        <v>19</v>
      </c>
      <c r="B8" s="5">
        <v>1</v>
      </c>
      <c r="C8" s="5">
        <v>2018</v>
      </c>
      <c r="D8" s="9">
        <v>0.127104962192292</v>
      </c>
      <c r="E8" s="7">
        <v>61172</v>
      </c>
      <c r="F8" s="7">
        <v>0.6031501</v>
      </c>
      <c r="G8" s="7">
        <v>457</v>
      </c>
      <c r="H8" s="8">
        <v>477.66</v>
      </c>
      <c r="I8" s="7">
        <v>5715.33</v>
      </c>
      <c r="J8" s="7">
        <v>107.5</v>
      </c>
      <c r="K8" s="7">
        <v>796.96</v>
      </c>
      <c r="L8" s="7">
        <v>148456</v>
      </c>
      <c r="M8" s="10"/>
    </row>
    <row r="9" spans="1:13">
      <c r="A9" s="5" t="s">
        <v>21</v>
      </c>
      <c r="B9" s="5">
        <v>1</v>
      </c>
      <c r="C9" s="5">
        <v>2019</v>
      </c>
      <c r="D9" s="9">
        <v>0.127030745362826</v>
      </c>
      <c r="E9" s="7">
        <v>66068</v>
      </c>
      <c r="F9" s="7">
        <v>0.6676742</v>
      </c>
      <c r="G9" s="7">
        <v>445</v>
      </c>
      <c r="H9" s="8">
        <v>485.499145645689</v>
      </c>
      <c r="I9" s="7">
        <v>6187.6</v>
      </c>
      <c r="J9" s="7">
        <v>108</v>
      </c>
      <c r="K9" s="7">
        <v>816.7</v>
      </c>
      <c r="L9" s="7">
        <v>152465</v>
      </c>
      <c r="M9" s="10"/>
    </row>
    <row r="10" spans="1:13">
      <c r="A10" s="5" t="s">
        <v>21</v>
      </c>
      <c r="B10" s="5">
        <v>1</v>
      </c>
      <c r="C10" s="5">
        <v>2020</v>
      </c>
      <c r="D10" s="9">
        <v>0.128502421457842</v>
      </c>
      <c r="E10" s="7">
        <v>68666</v>
      </c>
      <c r="F10" s="7">
        <v>0.7602642</v>
      </c>
      <c r="G10" s="7">
        <v>460</v>
      </c>
      <c r="H10" s="8">
        <v>534.801181615454</v>
      </c>
      <c r="I10" s="7">
        <v>6055.47</v>
      </c>
      <c r="J10" s="7">
        <v>105</v>
      </c>
      <c r="K10" s="7">
        <v>807.97</v>
      </c>
      <c r="L10" s="7">
        <v>137474</v>
      </c>
      <c r="M10" s="10"/>
    </row>
    <row r="11" spans="1:13">
      <c r="A11" s="5" t="s">
        <v>21</v>
      </c>
      <c r="B11" s="5">
        <v>1</v>
      </c>
      <c r="C11" s="5">
        <v>2021</v>
      </c>
      <c r="D11" s="9">
        <v>0.132091225357557</v>
      </c>
      <c r="E11" s="7">
        <v>74700</v>
      </c>
      <c r="F11" s="7">
        <v>0.8655646</v>
      </c>
      <c r="G11" s="7">
        <v>476</v>
      </c>
      <c r="H11" s="8">
        <v>672.915520287295</v>
      </c>
      <c r="I11" s="7">
        <v>6743.52</v>
      </c>
      <c r="J11" s="11">
        <v>112.117893968428</v>
      </c>
      <c r="K11" s="7">
        <v>910.33</v>
      </c>
      <c r="L11" s="12">
        <v>149857</v>
      </c>
      <c r="M11" s="10"/>
    </row>
    <row r="12" spans="1:13">
      <c r="A12" s="5" t="s">
        <v>21</v>
      </c>
      <c r="B12" s="5">
        <v>1</v>
      </c>
      <c r="C12" s="5">
        <v>2022</v>
      </c>
      <c r="D12" s="9">
        <v>0.135556444302245</v>
      </c>
      <c r="E12" s="7">
        <v>77043</v>
      </c>
      <c r="F12" s="7">
        <v>0.9347168</v>
      </c>
      <c r="G12" s="7">
        <v>464</v>
      </c>
      <c r="H12" s="8">
        <v>744.39601494396</v>
      </c>
      <c r="I12" s="7">
        <v>7293.56</v>
      </c>
      <c r="J12" s="11">
        <v>104.069341580532</v>
      </c>
      <c r="K12" s="7">
        <v>949.85</v>
      </c>
      <c r="L12" s="7">
        <v>152588</v>
      </c>
      <c r="M12" s="10"/>
    </row>
    <row r="13" spans="1:13">
      <c r="A13" s="5" t="s">
        <v>22</v>
      </c>
      <c r="B13" s="5">
        <v>2</v>
      </c>
      <c r="C13" s="5">
        <v>2012</v>
      </c>
      <c r="D13" s="9">
        <v>0.100648921468485</v>
      </c>
      <c r="E13" s="7">
        <v>32987</v>
      </c>
      <c r="F13" s="7">
        <v>0.0543724</v>
      </c>
      <c r="G13" s="7">
        <v>243</v>
      </c>
      <c r="H13" s="8">
        <v>73.96</v>
      </c>
      <c r="I13" s="7">
        <v>703.87</v>
      </c>
      <c r="J13" s="7">
        <v>110.2</v>
      </c>
      <c r="K13" s="7">
        <v>165.84</v>
      </c>
      <c r="L13" s="7">
        <v>60238</v>
      </c>
      <c r="M13" s="10"/>
    </row>
    <row r="14" spans="1:13">
      <c r="A14" s="5" t="s">
        <v>22</v>
      </c>
      <c r="B14" s="5">
        <v>2</v>
      </c>
      <c r="C14" s="5">
        <v>2013</v>
      </c>
      <c r="D14" s="9">
        <v>0.109591548124116</v>
      </c>
      <c r="E14" s="7">
        <v>36220</v>
      </c>
      <c r="F14" s="7">
        <v>0.0703751</v>
      </c>
      <c r="G14" s="7">
        <v>251</v>
      </c>
      <c r="H14" s="8">
        <v>80.88</v>
      </c>
      <c r="I14" s="7">
        <v>766.22</v>
      </c>
      <c r="J14" s="7">
        <v>111.1</v>
      </c>
      <c r="K14" s="7">
        <v>182.94</v>
      </c>
      <c r="L14" s="7">
        <v>66338</v>
      </c>
      <c r="M14" s="10"/>
    </row>
    <row r="15" spans="1:13">
      <c r="A15" s="5" t="s">
        <v>22</v>
      </c>
      <c r="B15" s="5">
        <v>2</v>
      </c>
      <c r="C15" s="5">
        <v>2014</v>
      </c>
      <c r="D15" s="9">
        <v>0.114810838445808</v>
      </c>
      <c r="E15" s="7">
        <v>38959</v>
      </c>
      <c r="F15" s="7">
        <v>0.0803284</v>
      </c>
      <c r="G15" s="7">
        <v>247</v>
      </c>
      <c r="H15" s="8">
        <v>88.06</v>
      </c>
      <c r="I15" s="7">
        <v>871.2</v>
      </c>
      <c r="J15" s="7">
        <v>108.4</v>
      </c>
      <c r="K15" s="7">
        <v>191.61</v>
      </c>
      <c r="L15" s="7">
        <v>71295</v>
      </c>
      <c r="M15" s="10"/>
    </row>
    <row r="16" spans="1:13">
      <c r="A16" s="5" t="s">
        <v>22</v>
      </c>
      <c r="B16" s="5">
        <v>2</v>
      </c>
      <c r="C16" s="5">
        <v>2015</v>
      </c>
      <c r="D16" s="9">
        <v>0.131336781399633</v>
      </c>
      <c r="E16" s="7">
        <v>42238</v>
      </c>
      <c r="F16" s="7">
        <v>0.0989902</v>
      </c>
      <c r="G16" s="7">
        <v>220</v>
      </c>
      <c r="H16" s="8">
        <v>88.55</v>
      </c>
      <c r="I16" s="7">
        <v>963.92</v>
      </c>
      <c r="J16" s="7">
        <v>112.3</v>
      </c>
      <c r="K16" s="7">
        <v>198.91</v>
      </c>
      <c r="L16" s="7">
        <v>75614</v>
      </c>
      <c r="M16" s="10"/>
    </row>
    <row r="17" spans="1:13">
      <c r="A17" s="5" t="s">
        <v>22</v>
      </c>
      <c r="B17" s="5">
        <v>2</v>
      </c>
      <c r="C17" s="5">
        <v>2016</v>
      </c>
      <c r="D17" s="9">
        <v>0.126511904814019</v>
      </c>
      <c r="E17" s="7">
        <v>45794</v>
      </c>
      <c r="F17" s="7">
        <v>0.1083947</v>
      </c>
      <c r="G17" s="7">
        <v>191</v>
      </c>
      <c r="H17" s="8">
        <v>90.16</v>
      </c>
      <c r="I17" s="7">
        <v>1068.86</v>
      </c>
      <c r="J17" s="7">
        <v>109.5</v>
      </c>
      <c r="K17" s="7">
        <v>222.2</v>
      </c>
      <c r="L17" s="7">
        <v>80713</v>
      </c>
      <c r="M17" s="10"/>
    </row>
    <row r="18" spans="1:13">
      <c r="A18" s="5" t="s">
        <v>22</v>
      </c>
      <c r="B18" s="5">
        <v>2</v>
      </c>
      <c r="C18" s="5">
        <v>2017</v>
      </c>
      <c r="D18" s="9">
        <v>0.131261282727482</v>
      </c>
      <c r="E18" s="7">
        <v>49934</v>
      </c>
      <c r="F18" s="7">
        <v>0.1142196</v>
      </c>
      <c r="G18" s="7">
        <v>174</v>
      </c>
      <c r="H18" s="8">
        <v>100.56</v>
      </c>
      <c r="I18" s="7">
        <v>1188.15</v>
      </c>
      <c r="J18" s="7">
        <v>110.5</v>
      </c>
      <c r="K18" s="7">
        <v>244.33</v>
      </c>
      <c r="L18" s="7">
        <v>87366</v>
      </c>
      <c r="M18" s="10"/>
    </row>
    <row r="19" spans="1:13">
      <c r="A19" s="5" t="s">
        <v>22</v>
      </c>
      <c r="B19" s="5">
        <v>2</v>
      </c>
      <c r="C19" s="5">
        <v>2018</v>
      </c>
      <c r="D19" s="9">
        <v>0.146204400769381</v>
      </c>
      <c r="E19" s="7">
        <v>54393</v>
      </c>
      <c r="F19" s="7">
        <v>0.1345351</v>
      </c>
      <c r="G19" s="7">
        <v>176</v>
      </c>
      <c r="H19" s="8">
        <v>116.83</v>
      </c>
      <c r="I19" s="7">
        <v>1297.24</v>
      </c>
      <c r="J19" s="7">
        <v>108.6</v>
      </c>
      <c r="K19" s="7">
        <v>274.8</v>
      </c>
      <c r="L19" s="7">
        <v>95690</v>
      </c>
      <c r="M19" s="10"/>
    </row>
    <row r="20" spans="1:13">
      <c r="A20" s="5" t="s">
        <v>23</v>
      </c>
      <c r="B20" s="5">
        <v>2</v>
      </c>
      <c r="C20" s="5">
        <v>2019</v>
      </c>
      <c r="D20" s="9">
        <v>0.149521366371704</v>
      </c>
      <c r="E20" s="7">
        <v>59028</v>
      </c>
      <c r="F20" s="7">
        <v>0.127638</v>
      </c>
      <c r="G20" s="7">
        <v>162</v>
      </c>
      <c r="H20" s="8">
        <v>121.432708737583</v>
      </c>
      <c r="I20" s="7">
        <v>1429.27</v>
      </c>
      <c r="J20" s="7">
        <v>108.7</v>
      </c>
      <c r="K20" s="7">
        <v>295.02</v>
      </c>
      <c r="L20" s="7">
        <v>102593</v>
      </c>
      <c r="M20" s="10"/>
    </row>
    <row r="21" spans="1:13">
      <c r="A21" s="5" t="s">
        <v>23</v>
      </c>
      <c r="B21" s="5">
        <v>2</v>
      </c>
      <c r="C21" s="5">
        <v>2020</v>
      </c>
      <c r="D21" s="9">
        <v>0.151333958138082</v>
      </c>
      <c r="E21" s="7">
        <v>61743</v>
      </c>
      <c r="F21" s="7">
        <v>0.1456533</v>
      </c>
      <c r="G21" s="7">
        <v>160</v>
      </c>
      <c r="H21" s="8">
        <v>148.540357380752</v>
      </c>
      <c r="I21" s="7">
        <v>1424.43</v>
      </c>
      <c r="J21" s="7">
        <v>104.9</v>
      </c>
      <c r="K21" s="7">
        <v>302.23</v>
      </c>
      <c r="L21" s="7">
        <v>95653</v>
      </c>
      <c r="M21" s="10"/>
    </row>
    <row r="22" spans="1:13">
      <c r="A22" s="5" t="s">
        <v>23</v>
      </c>
      <c r="B22" s="5">
        <v>2</v>
      </c>
      <c r="C22" s="5">
        <v>2021</v>
      </c>
      <c r="D22" s="9">
        <v>0.143893004115226</v>
      </c>
      <c r="E22" s="7">
        <v>67983</v>
      </c>
      <c r="F22" s="7">
        <v>0.1675778</v>
      </c>
      <c r="G22" s="7">
        <v>175</v>
      </c>
      <c r="H22" s="8">
        <v>196.384198789423</v>
      </c>
      <c r="I22" s="7">
        <v>1556.18</v>
      </c>
      <c r="J22" s="11">
        <v>110.726408689749</v>
      </c>
      <c r="K22" s="7">
        <v>345.02</v>
      </c>
      <c r="L22" s="12">
        <v>107534</v>
      </c>
      <c r="M22" s="10"/>
    </row>
    <row r="23" spans="1:13">
      <c r="A23" s="5" t="s">
        <v>23</v>
      </c>
      <c r="B23" s="5">
        <v>2</v>
      </c>
      <c r="C23" s="5">
        <v>2022</v>
      </c>
      <c r="D23" s="9">
        <v>0.156342857142857</v>
      </c>
      <c r="E23" s="7">
        <v>71044</v>
      </c>
      <c r="F23" s="7">
        <v>0.1749134</v>
      </c>
      <c r="G23" s="7">
        <v>177</v>
      </c>
      <c r="H23" s="8">
        <v>217.227547858322</v>
      </c>
      <c r="I23" s="7">
        <v>1596.15</v>
      </c>
      <c r="J23" s="11">
        <v>105.64071122011</v>
      </c>
      <c r="K23" s="7">
        <v>360.21</v>
      </c>
      <c r="L23" s="7">
        <v>112902</v>
      </c>
      <c r="M23" s="10"/>
    </row>
    <row r="24" spans="1:13">
      <c r="A24" s="5" t="s">
        <v>24</v>
      </c>
      <c r="B24" s="5">
        <v>3</v>
      </c>
      <c r="C24" s="5">
        <v>2012</v>
      </c>
      <c r="D24" s="9">
        <v>0.0901898241523298</v>
      </c>
      <c r="E24" s="7">
        <v>35696</v>
      </c>
      <c r="F24" s="7">
        <v>0.1069575</v>
      </c>
      <c r="G24" s="7">
        <v>580</v>
      </c>
      <c r="H24" s="8">
        <v>196.03</v>
      </c>
      <c r="I24" s="7">
        <v>1083.74</v>
      </c>
      <c r="J24" s="7">
        <v>111.6</v>
      </c>
      <c r="K24" s="7">
        <v>351.42</v>
      </c>
      <c r="L24" s="7">
        <v>64125</v>
      </c>
      <c r="M24" s="10"/>
    </row>
    <row r="25" spans="1:13">
      <c r="A25" s="5" t="s">
        <v>24</v>
      </c>
      <c r="B25" s="5">
        <v>3</v>
      </c>
      <c r="C25" s="5">
        <v>2013</v>
      </c>
      <c r="D25" s="9">
        <v>0.0963763557690475</v>
      </c>
      <c r="E25" s="7">
        <v>39087</v>
      </c>
      <c r="F25" s="7">
        <v>0.1262527</v>
      </c>
      <c r="G25" s="7">
        <v>581</v>
      </c>
      <c r="H25" s="8">
        <v>215.12</v>
      </c>
      <c r="I25" s="7">
        <v>1196.93</v>
      </c>
      <c r="J25" s="7">
        <v>109.2</v>
      </c>
      <c r="K25" s="7">
        <v>385.45</v>
      </c>
      <c r="L25" s="7">
        <v>71069</v>
      </c>
      <c r="M25" s="10"/>
    </row>
    <row r="26" spans="1:13">
      <c r="A26" s="5" t="s">
        <v>24</v>
      </c>
      <c r="B26" s="5">
        <v>3</v>
      </c>
      <c r="C26" s="5">
        <v>2014</v>
      </c>
      <c r="D26" s="9">
        <v>0.0998926206526278</v>
      </c>
      <c r="E26" s="7">
        <v>42143</v>
      </c>
      <c r="F26" s="7">
        <v>0.1417285</v>
      </c>
      <c r="G26" s="7">
        <v>568</v>
      </c>
      <c r="H26" s="8">
        <v>236.51</v>
      </c>
      <c r="I26" s="7">
        <v>1347.04</v>
      </c>
      <c r="J26" s="7">
        <v>108.4</v>
      </c>
      <c r="K26" s="7">
        <v>396.45</v>
      </c>
      <c r="L26" s="7">
        <v>76555</v>
      </c>
      <c r="M26" s="10"/>
    </row>
    <row r="27" spans="1:13">
      <c r="A27" s="5" t="s">
        <v>24</v>
      </c>
      <c r="B27" s="5">
        <v>3</v>
      </c>
      <c r="C27" s="5">
        <v>2015</v>
      </c>
      <c r="D27" s="9">
        <v>0.120566488809799</v>
      </c>
      <c r="E27" s="7">
        <v>45499</v>
      </c>
      <c r="F27" s="7">
        <v>0.1501745</v>
      </c>
      <c r="G27" s="7">
        <v>551</v>
      </c>
      <c r="H27" s="8">
        <v>229.27</v>
      </c>
      <c r="I27" s="7">
        <v>1494.57</v>
      </c>
      <c r="J27" s="7">
        <v>109.1</v>
      </c>
      <c r="K27" s="7">
        <v>413.35</v>
      </c>
      <c r="L27" s="7">
        <v>80756</v>
      </c>
      <c r="M27" s="10"/>
    </row>
    <row r="28" spans="1:13">
      <c r="A28" s="5" t="s">
        <v>24</v>
      </c>
      <c r="B28" s="5">
        <v>3</v>
      </c>
      <c r="C28" s="5">
        <v>2016</v>
      </c>
      <c r="D28" s="9">
        <v>0.114445212591045</v>
      </c>
      <c r="E28" s="7">
        <v>48926</v>
      </c>
      <c r="F28" s="7">
        <v>0.1662385</v>
      </c>
      <c r="G28" s="7">
        <v>527</v>
      </c>
      <c r="H28" s="8">
        <v>235.07</v>
      </c>
      <c r="I28" s="7">
        <v>1638.49</v>
      </c>
      <c r="J28" s="7">
        <v>109.2</v>
      </c>
      <c r="K28" s="7">
        <v>453.1</v>
      </c>
      <c r="L28" s="7">
        <v>86510</v>
      </c>
      <c r="M28" s="10"/>
    </row>
    <row r="29" spans="1:13">
      <c r="A29" s="5" t="s">
        <v>24</v>
      </c>
      <c r="B29" s="5">
        <v>3</v>
      </c>
      <c r="C29" s="5">
        <v>2017</v>
      </c>
      <c r="D29" s="9">
        <v>0.112931798051373</v>
      </c>
      <c r="E29" s="7">
        <v>53057</v>
      </c>
      <c r="F29" s="7">
        <v>0.173115</v>
      </c>
      <c r="G29" s="7">
        <v>529</v>
      </c>
      <c r="H29" s="8">
        <v>262.03</v>
      </c>
      <c r="I29" s="7">
        <v>1806.62</v>
      </c>
      <c r="J29" s="7">
        <v>107.9</v>
      </c>
      <c r="K29" s="7">
        <v>483.96</v>
      </c>
      <c r="L29" s="7">
        <v>97093</v>
      </c>
      <c r="M29" s="10"/>
    </row>
    <row r="30" spans="1:13">
      <c r="A30" s="5" t="s">
        <v>24</v>
      </c>
      <c r="B30" s="5">
        <v>3</v>
      </c>
      <c r="C30" s="5">
        <v>2018</v>
      </c>
      <c r="D30" s="9">
        <v>0.120868722778008</v>
      </c>
      <c r="E30" s="7">
        <v>57437</v>
      </c>
      <c r="F30" s="7">
        <v>0.1852322</v>
      </c>
      <c r="G30" s="7">
        <v>554</v>
      </c>
      <c r="H30" s="8">
        <v>305.85</v>
      </c>
      <c r="I30" s="7">
        <v>1938.59</v>
      </c>
      <c r="J30" s="7">
        <v>106.9</v>
      </c>
      <c r="K30" s="7">
        <v>522.06</v>
      </c>
      <c r="L30" s="7">
        <v>106979</v>
      </c>
      <c r="M30" s="10"/>
    </row>
    <row r="31" spans="1:13">
      <c r="A31" s="5" t="s">
        <v>25</v>
      </c>
      <c r="B31" s="5">
        <v>3</v>
      </c>
      <c r="C31" s="5">
        <v>2019</v>
      </c>
      <c r="D31" s="9">
        <v>0.142801546276572</v>
      </c>
      <c r="E31" s="7">
        <v>61940</v>
      </c>
      <c r="F31" s="7">
        <v>0.2153356</v>
      </c>
      <c r="G31" s="7">
        <v>599</v>
      </c>
      <c r="H31" s="8">
        <v>305.027657910742</v>
      </c>
      <c r="I31" s="7">
        <v>2102.54</v>
      </c>
      <c r="J31" s="7">
        <v>108.5</v>
      </c>
      <c r="K31" s="7">
        <v>538.03</v>
      </c>
      <c r="L31" s="7">
        <v>112751</v>
      </c>
      <c r="M31" s="10"/>
    </row>
    <row r="32" spans="1:13">
      <c r="A32" s="5" t="s">
        <v>25</v>
      </c>
      <c r="B32" s="5">
        <v>3</v>
      </c>
      <c r="C32" s="5">
        <v>2020</v>
      </c>
      <c r="D32" s="9">
        <v>0.129252268602541</v>
      </c>
      <c r="E32" s="7">
        <v>64124</v>
      </c>
      <c r="F32" s="7">
        <v>0.2582152</v>
      </c>
      <c r="G32" s="7">
        <v>608</v>
      </c>
      <c r="H32" s="8">
        <v>329.169683454487</v>
      </c>
      <c r="I32" s="7">
        <v>2092.34</v>
      </c>
      <c r="J32" s="7">
        <v>104.7</v>
      </c>
      <c r="K32" s="7">
        <v>549.1</v>
      </c>
      <c r="L32" s="7">
        <v>103547</v>
      </c>
      <c r="M32" s="10"/>
    </row>
    <row r="33" spans="1:13">
      <c r="A33" s="5" t="s">
        <v>25</v>
      </c>
      <c r="B33" s="5">
        <v>3</v>
      </c>
      <c r="C33" s="5">
        <v>2021</v>
      </c>
      <c r="D33" s="9">
        <v>0.124896931549961</v>
      </c>
      <c r="E33" s="7">
        <v>69839</v>
      </c>
      <c r="F33" s="7">
        <v>0.2778379</v>
      </c>
      <c r="G33" s="7">
        <v>637</v>
      </c>
      <c r="H33" s="8">
        <v>405.570679718498</v>
      </c>
      <c r="I33" s="7">
        <v>2275.03</v>
      </c>
      <c r="J33" s="11">
        <v>109.70297029703</v>
      </c>
      <c r="K33" s="7">
        <v>626.25</v>
      </c>
      <c r="L33" s="12">
        <v>116323</v>
      </c>
      <c r="M33" s="10"/>
    </row>
    <row r="34" spans="1:13">
      <c r="A34" s="5" t="s">
        <v>25</v>
      </c>
      <c r="B34" s="5">
        <v>3</v>
      </c>
      <c r="C34" s="5">
        <v>2022</v>
      </c>
      <c r="D34" s="9">
        <v>0.122823861106989</v>
      </c>
      <c r="E34" s="7">
        <v>72096</v>
      </c>
      <c r="F34" s="7">
        <v>0.3014765</v>
      </c>
      <c r="G34" s="7">
        <v>636</v>
      </c>
      <c r="H34" s="8">
        <v>465.272669350401</v>
      </c>
      <c r="I34" s="7">
        <v>2342.73</v>
      </c>
      <c r="J34" s="11">
        <v>103.826714801444</v>
      </c>
      <c r="K34" s="7">
        <v>653.34</v>
      </c>
      <c r="L34" s="7">
        <v>121794</v>
      </c>
      <c r="M34" s="10"/>
    </row>
    <row r="35" spans="1:13">
      <c r="A35" s="5" t="s">
        <v>26</v>
      </c>
      <c r="B35" s="5">
        <v>4</v>
      </c>
      <c r="C35" s="5">
        <v>2012</v>
      </c>
      <c r="D35" s="9">
        <v>0.100322048716785</v>
      </c>
      <c r="E35" s="7">
        <v>33164</v>
      </c>
      <c r="F35" s="7">
        <v>0.1138465</v>
      </c>
      <c r="G35" s="7">
        <v>147</v>
      </c>
      <c r="H35" s="8">
        <v>213.13</v>
      </c>
      <c r="I35" s="7">
        <v>1260.41</v>
      </c>
      <c r="J35" s="7">
        <v>113</v>
      </c>
      <c r="K35" s="7">
        <v>273.98</v>
      </c>
      <c r="L35" s="7">
        <v>49881</v>
      </c>
      <c r="M35" s="10"/>
    </row>
    <row r="36" spans="1:13">
      <c r="A36" s="5" t="s">
        <v>26</v>
      </c>
      <c r="B36" s="5">
        <v>4</v>
      </c>
      <c r="C36" s="5">
        <v>2013</v>
      </c>
      <c r="D36" s="9">
        <v>0.108913133115676</v>
      </c>
      <c r="E36" s="7">
        <v>36423</v>
      </c>
      <c r="F36" s="7">
        <v>0.1248152</v>
      </c>
      <c r="G36" s="7">
        <v>150</v>
      </c>
      <c r="H36" s="8">
        <v>325.32</v>
      </c>
      <c r="I36" s="7">
        <v>1406.98</v>
      </c>
      <c r="J36" s="7">
        <v>111.3</v>
      </c>
      <c r="K36" s="7">
        <v>290.68</v>
      </c>
      <c r="L36" s="7">
        <v>55065</v>
      </c>
      <c r="M36" s="10"/>
    </row>
    <row r="37" spans="1:13">
      <c r="A37" s="5" t="s">
        <v>26</v>
      </c>
      <c r="B37" s="5">
        <v>4</v>
      </c>
      <c r="C37" s="5">
        <v>2014</v>
      </c>
      <c r="D37" s="9">
        <v>0.109986908546849</v>
      </c>
      <c r="E37" s="7">
        <v>39807</v>
      </c>
      <c r="F37" s="7">
        <v>0.134891</v>
      </c>
      <c r="G37" s="7">
        <v>139</v>
      </c>
      <c r="H37" s="8">
        <v>396.71</v>
      </c>
      <c r="I37" s="7">
        <v>1592.7</v>
      </c>
      <c r="J37" s="7">
        <v>110.5</v>
      </c>
      <c r="K37" s="7">
        <v>284.79</v>
      </c>
      <c r="L37" s="7">
        <v>59184</v>
      </c>
      <c r="M37" s="10"/>
    </row>
    <row r="38" spans="1:13">
      <c r="A38" s="5" t="s">
        <v>26</v>
      </c>
      <c r="B38" s="5">
        <v>4</v>
      </c>
      <c r="C38" s="5">
        <v>2015</v>
      </c>
      <c r="D38" s="9">
        <v>0.1364884167955</v>
      </c>
      <c r="E38" s="7">
        <v>43193</v>
      </c>
      <c r="F38" s="7">
        <v>0.1356896</v>
      </c>
      <c r="G38" s="7">
        <v>118</v>
      </c>
      <c r="H38" s="8">
        <v>476.73</v>
      </c>
      <c r="I38" s="7">
        <v>1783.1</v>
      </c>
      <c r="J38" s="7">
        <v>110.9</v>
      </c>
      <c r="K38" s="7">
        <v>284.11</v>
      </c>
      <c r="L38" s="7">
        <v>63926</v>
      </c>
      <c r="M38" s="10"/>
    </row>
    <row r="39" spans="1:13">
      <c r="A39" s="5" t="s">
        <v>26</v>
      </c>
      <c r="B39" s="5">
        <v>4</v>
      </c>
      <c r="C39" s="5">
        <v>2016</v>
      </c>
      <c r="D39" s="9">
        <v>0.147085162852041</v>
      </c>
      <c r="E39" s="7">
        <v>46554</v>
      </c>
      <c r="F39" s="7">
        <v>0.1460345</v>
      </c>
      <c r="G39" s="7">
        <v>103</v>
      </c>
      <c r="H39" s="8">
        <v>471.75</v>
      </c>
      <c r="I39" s="7">
        <v>1977.87</v>
      </c>
      <c r="J39" s="7">
        <v>110.9</v>
      </c>
      <c r="K39" s="7">
        <v>309.75</v>
      </c>
      <c r="L39" s="7">
        <v>67528</v>
      </c>
      <c r="M39" s="10"/>
    </row>
    <row r="40" spans="1:13">
      <c r="A40" s="5" t="s">
        <v>26</v>
      </c>
      <c r="B40" s="5">
        <v>4</v>
      </c>
      <c r="C40" s="5">
        <v>2017</v>
      </c>
      <c r="D40" s="9">
        <v>0.13944998466983</v>
      </c>
      <c r="E40" s="7">
        <v>50653</v>
      </c>
      <c r="F40" s="7">
        <v>0.1576856</v>
      </c>
      <c r="G40" s="7">
        <v>83</v>
      </c>
      <c r="H40" s="8">
        <v>488.27</v>
      </c>
      <c r="I40" s="7">
        <v>2191.19</v>
      </c>
      <c r="J40" s="7">
        <v>107.9</v>
      </c>
      <c r="K40" s="7">
        <v>337.68</v>
      </c>
      <c r="L40" s="7">
        <v>71493</v>
      </c>
      <c r="M40" s="10"/>
    </row>
    <row r="41" spans="1:13">
      <c r="A41" s="5" t="s">
        <v>26</v>
      </c>
      <c r="B41" s="5">
        <v>4</v>
      </c>
      <c r="C41" s="5">
        <v>2018</v>
      </c>
      <c r="D41" s="9">
        <v>0.13999214678201</v>
      </c>
      <c r="E41" s="7">
        <v>54883</v>
      </c>
      <c r="F41" s="7">
        <v>0.1860842</v>
      </c>
      <c r="G41" s="7">
        <v>77</v>
      </c>
      <c r="H41" s="8">
        <v>554.97</v>
      </c>
      <c r="I41" s="7">
        <v>2253</v>
      </c>
      <c r="J41" s="7">
        <v>105.7</v>
      </c>
      <c r="K41" s="7">
        <v>370.57</v>
      </c>
      <c r="L41" s="7">
        <v>76001</v>
      </c>
      <c r="M41" s="10"/>
    </row>
    <row r="42" spans="1:13">
      <c r="A42" s="5" t="s">
        <v>27</v>
      </c>
      <c r="B42" s="5">
        <v>4</v>
      </c>
      <c r="C42" s="5">
        <v>2019</v>
      </c>
      <c r="D42" s="9">
        <v>0.145689278955067</v>
      </c>
      <c r="E42" s="7">
        <v>59348</v>
      </c>
      <c r="F42" s="7">
        <v>0.1933993</v>
      </c>
      <c r="G42" s="7">
        <v>84</v>
      </c>
      <c r="H42" s="8">
        <v>584.12204234122</v>
      </c>
      <c r="I42" s="7">
        <v>2722.88</v>
      </c>
      <c r="J42" s="7">
        <v>106.9</v>
      </c>
      <c r="K42" s="7">
        <v>394.67</v>
      </c>
      <c r="L42" s="7">
        <v>81224</v>
      </c>
      <c r="M42" s="10"/>
    </row>
    <row r="43" spans="1:13">
      <c r="A43" s="5" t="s">
        <v>27</v>
      </c>
      <c r="B43" s="5">
        <v>4</v>
      </c>
      <c r="C43" s="5">
        <v>2020</v>
      </c>
      <c r="D43" s="9">
        <v>0.14953443877551</v>
      </c>
      <c r="E43" s="7">
        <v>61545</v>
      </c>
      <c r="F43" s="7">
        <v>0.2308865</v>
      </c>
      <c r="G43" s="7">
        <v>83</v>
      </c>
      <c r="H43" s="8">
        <v>668.025427901184</v>
      </c>
      <c r="I43" s="7">
        <v>2611.93</v>
      </c>
      <c r="J43" s="7">
        <v>103.8</v>
      </c>
      <c r="K43" s="7">
        <v>403.84</v>
      </c>
      <c r="L43" s="7">
        <v>67356</v>
      </c>
      <c r="M43" s="10"/>
    </row>
    <row r="44" spans="1:13">
      <c r="A44" s="5" t="s">
        <v>27</v>
      </c>
      <c r="B44" s="5">
        <v>4</v>
      </c>
      <c r="C44" s="5">
        <v>2021</v>
      </c>
      <c r="D44" s="9">
        <v>0.14778898225957</v>
      </c>
      <c r="E44" s="7">
        <v>67374</v>
      </c>
      <c r="F44" s="7">
        <v>0.2573197</v>
      </c>
      <c r="G44" s="7">
        <v>84</v>
      </c>
      <c r="H44" s="8">
        <v>771.285006805873</v>
      </c>
      <c r="I44" s="7">
        <v>2881.92</v>
      </c>
      <c r="J44" s="11">
        <v>109.623124771314</v>
      </c>
      <c r="K44" s="7">
        <v>475.56</v>
      </c>
      <c r="L44" s="12">
        <v>75524</v>
      </c>
      <c r="M44" s="10"/>
    </row>
    <row r="45" spans="1:13">
      <c r="A45" s="5" t="s">
        <v>27</v>
      </c>
      <c r="B45" s="5">
        <v>4</v>
      </c>
      <c r="C45" s="5">
        <v>2022</v>
      </c>
      <c r="D45" s="9">
        <v>0.149298813376483</v>
      </c>
      <c r="E45" s="7">
        <v>69626</v>
      </c>
      <c r="F45" s="7">
        <v>0.2832772</v>
      </c>
      <c r="G45" s="7">
        <v>85</v>
      </c>
      <c r="H45" s="8">
        <v>862.54597584639</v>
      </c>
      <c r="I45" s="7">
        <v>2965.3</v>
      </c>
      <c r="J45" s="11">
        <v>102.536715620828</v>
      </c>
      <c r="K45" s="7">
        <v>505.17</v>
      </c>
      <c r="L45" s="7">
        <v>78086</v>
      </c>
      <c r="M45" s="10"/>
    </row>
    <row r="46" spans="1:13">
      <c r="A46" s="5" t="s">
        <v>28</v>
      </c>
      <c r="B46" s="5">
        <v>5</v>
      </c>
      <c r="C46" s="5">
        <v>2012</v>
      </c>
      <c r="D46" s="9">
        <v>0.187831338776423</v>
      </c>
      <c r="E46" s="7">
        <v>26309</v>
      </c>
      <c r="F46" s="7">
        <v>0.0294517</v>
      </c>
      <c r="G46" s="7">
        <v>23</v>
      </c>
      <c r="H46" s="8">
        <v>19.76</v>
      </c>
      <c r="I46" s="7">
        <v>371.09</v>
      </c>
      <c r="J46" s="7">
        <v>113.4</v>
      </c>
      <c r="K46" s="7">
        <v>70.9</v>
      </c>
      <c r="L46" s="7">
        <v>39888</v>
      </c>
      <c r="M46" s="10"/>
    </row>
    <row r="47" spans="1:13">
      <c r="A47" s="5" t="s">
        <v>28</v>
      </c>
      <c r="B47" s="5">
        <v>5</v>
      </c>
      <c r="C47" s="5">
        <v>2013</v>
      </c>
      <c r="D47" s="9">
        <v>0.198742726939822</v>
      </c>
      <c r="E47" s="7">
        <v>29045</v>
      </c>
      <c r="F47" s="7">
        <v>0.0351724</v>
      </c>
      <c r="G47" s="7">
        <v>18</v>
      </c>
      <c r="H47" s="8">
        <v>23.73</v>
      </c>
      <c r="I47" s="7">
        <v>420.8</v>
      </c>
      <c r="J47" s="7">
        <v>111.4</v>
      </c>
      <c r="K47" s="7">
        <v>77.71</v>
      </c>
      <c r="L47" s="7">
        <v>44185</v>
      </c>
      <c r="M47" s="10"/>
    </row>
    <row r="48" spans="1:13">
      <c r="A48" s="5" t="s">
        <v>28</v>
      </c>
      <c r="B48" s="5">
        <v>5</v>
      </c>
      <c r="C48" s="5">
        <v>2014</v>
      </c>
      <c r="D48" s="9">
        <v>0.20657951033991</v>
      </c>
      <c r="E48" s="7">
        <v>30413</v>
      </c>
      <c r="F48" s="7">
        <v>0.0360638</v>
      </c>
      <c r="G48" s="7">
        <v>17</v>
      </c>
      <c r="H48" s="8">
        <v>26.37</v>
      </c>
      <c r="I48" s="7">
        <v>476.35</v>
      </c>
      <c r="J48" s="7">
        <v>107.4</v>
      </c>
      <c r="K48" s="7">
        <v>78.42</v>
      </c>
      <c r="L48" s="7">
        <v>47031</v>
      </c>
      <c r="M48" s="10"/>
    </row>
    <row r="49" spans="1:13">
      <c r="A49" s="5" t="s">
        <v>28</v>
      </c>
      <c r="B49" s="5">
        <v>5</v>
      </c>
      <c r="C49" s="5">
        <v>2015</v>
      </c>
      <c r="D49" s="9">
        <v>0.253179127881155</v>
      </c>
      <c r="E49" s="7">
        <v>32875</v>
      </c>
      <c r="F49" s="7">
        <v>0.0446206</v>
      </c>
      <c r="G49" s="7">
        <v>16</v>
      </c>
      <c r="H49" s="8">
        <v>31.44</v>
      </c>
      <c r="I49" s="7">
        <v>519.28</v>
      </c>
      <c r="J49" s="7">
        <v>109.2</v>
      </c>
      <c r="K49" s="7">
        <v>78.06</v>
      </c>
      <c r="L49" s="7">
        <v>48648</v>
      </c>
      <c r="M49" s="10"/>
    </row>
    <row r="50" spans="1:13">
      <c r="A50" s="5" t="s">
        <v>28</v>
      </c>
      <c r="B50" s="5">
        <v>5</v>
      </c>
      <c r="C50" s="5">
        <v>2016</v>
      </c>
      <c r="D50" s="9">
        <v>0.282588577472237</v>
      </c>
      <c r="E50" s="7">
        <v>35968</v>
      </c>
      <c r="F50" s="7">
        <v>0.047972</v>
      </c>
      <c r="G50" s="7">
        <v>17</v>
      </c>
      <c r="H50" s="8">
        <v>31.58</v>
      </c>
      <c r="I50" s="7">
        <v>571.64</v>
      </c>
      <c r="J50" s="7">
        <v>109.5</v>
      </c>
      <c r="K50" s="7">
        <v>88.93</v>
      </c>
      <c r="L50" s="7">
        <v>52701</v>
      </c>
      <c r="M50" s="10"/>
    </row>
    <row r="51" spans="1:13">
      <c r="A51" s="5" t="s">
        <v>28</v>
      </c>
      <c r="B51" s="5">
        <v>5</v>
      </c>
      <c r="C51" s="5">
        <v>2017</v>
      </c>
      <c r="D51" s="9">
        <v>0.30268922073354</v>
      </c>
      <c r="E51" s="7">
        <v>38996</v>
      </c>
      <c r="F51" s="7">
        <v>0.0552111</v>
      </c>
      <c r="G51" s="7">
        <v>16</v>
      </c>
      <c r="H51" s="8">
        <v>30.3</v>
      </c>
      <c r="I51" s="7">
        <v>635.96</v>
      </c>
      <c r="J51" s="7">
        <v>108.1</v>
      </c>
      <c r="K51" s="7">
        <v>86.95</v>
      </c>
      <c r="L51" s="7">
        <v>55868</v>
      </c>
      <c r="M51" s="10"/>
    </row>
    <row r="52" spans="1:13">
      <c r="A52" s="5" t="s">
        <v>28</v>
      </c>
      <c r="B52" s="5">
        <v>5</v>
      </c>
      <c r="C52" s="5">
        <v>2018</v>
      </c>
      <c r="D52" s="9">
        <v>0.309765034022385</v>
      </c>
      <c r="E52" s="7">
        <v>42557</v>
      </c>
      <c r="F52" s="7">
        <v>0.0636715</v>
      </c>
      <c r="G52" s="7">
        <v>14</v>
      </c>
      <c r="H52" s="8">
        <v>34.02</v>
      </c>
      <c r="I52" s="7">
        <v>682.91</v>
      </c>
      <c r="J52" s="7">
        <v>109</v>
      </c>
      <c r="K52" s="7">
        <v>103.45</v>
      </c>
      <c r="L52" s="7">
        <v>61766</v>
      </c>
      <c r="M52" s="10"/>
    </row>
    <row r="53" spans="1:13">
      <c r="A53" s="5" t="s">
        <v>29</v>
      </c>
      <c r="B53" s="5">
        <v>5</v>
      </c>
      <c r="C53" s="5">
        <v>2019</v>
      </c>
      <c r="D53" s="9">
        <v>0.356559958282823</v>
      </c>
      <c r="E53" s="7">
        <v>46437</v>
      </c>
      <c r="F53" s="7">
        <v>0.0692442</v>
      </c>
      <c r="G53" s="7">
        <v>15</v>
      </c>
      <c r="H53" s="8">
        <v>38.7167308639115</v>
      </c>
      <c r="I53" s="7">
        <v>737.95</v>
      </c>
      <c r="J53" s="7">
        <v>108.7</v>
      </c>
      <c r="K53" s="7">
        <v>112.4</v>
      </c>
      <c r="L53" s="7">
        <v>66936</v>
      </c>
      <c r="M53" s="10"/>
    </row>
    <row r="54" spans="1:13">
      <c r="A54" s="5" t="s">
        <v>29</v>
      </c>
      <c r="B54" s="5">
        <v>5</v>
      </c>
      <c r="C54" s="5">
        <v>2020</v>
      </c>
      <c r="D54" s="9">
        <v>0.342272727272727</v>
      </c>
      <c r="E54" s="7">
        <v>48532</v>
      </c>
      <c r="F54" s="7">
        <v>0.0825618</v>
      </c>
      <c r="G54" s="7">
        <v>17</v>
      </c>
      <c r="H54" s="8">
        <v>43.544556749399</v>
      </c>
      <c r="I54" s="7">
        <v>727.48</v>
      </c>
      <c r="J54" s="7">
        <v>105</v>
      </c>
      <c r="K54" s="7">
        <v>118.1</v>
      </c>
      <c r="L54" s="7">
        <v>61318</v>
      </c>
      <c r="M54" s="10"/>
    </row>
    <row r="55" spans="1:13">
      <c r="A55" s="5" t="s">
        <v>29</v>
      </c>
      <c r="B55" s="5">
        <v>5</v>
      </c>
      <c r="C55" s="5">
        <v>2021</v>
      </c>
      <c r="D55" s="9">
        <v>0.319116959064328</v>
      </c>
      <c r="E55" s="7">
        <v>53259</v>
      </c>
      <c r="F55" s="7">
        <v>0.1044691</v>
      </c>
      <c r="G55" s="7">
        <v>15</v>
      </c>
      <c r="H55" s="8">
        <v>41.6128471719424</v>
      </c>
      <c r="I55" s="7">
        <v>772.87</v>
      </c>
      <c r="J55" s="11">
        <v>109.659090909091</v>
      </c>
      <c r="K55" s="7">
        <v>135.48</v>
      </c>
      <c r="L55" s="12">
        <v>68101</v>
      </c>
      <c r="M55" s="10"/>
    </row>
    <row r="56" spans="1:13">
      <c r="A56" s="5" t="s">
        <v>29</v>
      </c>
      <c r="B56" s="5">
        <v>5</v>
      </c>
      <c r="C56" s="5">
        <v>2022</v>
      </c>
      <c r="D56" s="9">
        <v>0.331567449481158</v>
      </c>
      <c r="E56" s="7">
        <v>55784</v>
      </c>
      <c r="F56" s="7">
        <v>0.1147446</v>
      </c>
      <c r="G56" s="7">
        <v>17</v>
      </c>
      <c r="H56" s="8">
        <v>41.8865301630513</v>
      </c>
      <c r="I56" s="7">
        <v>804.84</v>
      </c>
      <c r="J56" s="11">
        <v>104.352331606218</v>
      </c>
      <c r="K56" s="7">
        <v>139.08</v>
      </c>
      <c r="L56" s="7">
        <v>72812</v>
      </c>
      <c r="M56" s="10"/>
    </row>
    <row r="57" spans="1:13">
      <c r="A57" s="5" t="s">
        <v>30</v>
      </c>
      <c r="B57" s="5">
        <v>6</v>
      </c>
      <c r="C57" s="5">
        <v>2012</v>
      </c>
      <c r="D57" s="9">
        <v>0.125860463279051</v>
      </c>
      <c r="E57" s="7">
        <v>38043</v>
      </c>
      <c r="F57" s="7">
        <v>0.2793819</v>
      </c>
      <c r="G57" s="7">
        <v>983</v>
      </c>
      <c r="H57" s="8">
        <v>614.45</v>
      </c>
      <c r="I57" s="7">
        <v>2329.26</v>
      </c>
      <c r="J57" s="7">
        <v>109.8</v>
      </c>
      <c r="K57" s="7">
        <v>514.09</v>
      </c>
      <c r="L57" s="7">
        <v>89893</v>
      </c>
      <c r="M57" s="10"/>
    </row>
    <row r="58" spans="1:13">
      <c r="A58" s="5" t="s">
        <v>30</v>
      </c>
      <c r="B58" s="5">
        <v>6</v>
      </c>
      <c r="C58" s="5">
        <v>2013</v>
      </c>
      <c r="D58" s="9">
        <v>0.131842774521067</v>
      </c>
      <c r="E58" s="7">
        <v>41657</v>
      </c>
      <c r="F58" s="7">
        <v>0.3115808</v>
      </c>
      <c r="G58" s="7">
        <v>930</v>
      </c>
      <c r="H58" s="8">
        <v>657.1</v>
      </c>
      <c r="I58" s="7">
        <v>2635.71</v>
      </c>
      <c r="J58" s="7">
        <v>109.6</v>
      </c>
      <c r="K58" s="7">
        <v>559.39</v>
      </c>
      <c r="L58" s="7">
        <v>97139</v>
      </c>
      <c r="M58" s="10"/>
    </row>
    <row r="59" spans="1:13">
      <c r="A59" s="5" t="s">
        <v>30</v>
      </c>
      <c r="B59" s="5">
        <v>6</v>
      </c>
      <c r="C59" s="5">
        <v>2014</v>
      </c>
      <c r="D59" s="9">
        <v>0.131514214982892</v>
      </c>
      <c r="E59" s="7">
        <v>44155</v>
      </c>
      <c r="F59" s="7">
        <v>0.3264565</v>
      </c>
      <c r="G59" s="7">
        <v>885</v>
      </c>
      <c r="H59" s="8">
        <v>731.09</v>
      </c>
      <c r="I59" s="7">
        <v>2992.03</v>
      </c>
      <c r="J59" s="7">
        <v>106.3</v>
      </c>
      <c r="K59" s="7">
        <v>576.78</v>
      </c>
      <c r="L59" s="7">
        <v>102169</v>
      </c>
      <c r="M59" s="10"/>
    </row>
    <row r="60" spans="1:13">
      <c r="A60" s="5" t="s">
        <v>30</v>
      </c>
      <c r="B60" s="5">
        <v>6</v>
      </c>
      <c r="C60" s="5">
        <v>2015</v>
      </c>
      <c r="D60" s="9">
        <v>0.156509375144466</v>
      </c>
      <c r="E60" s="7">
        <v>47852</v>
      </c>
      <c r="F60" s="7">
        <v>0.3452795</v>
      </c>
      <c r="G60" s="7">
        <v>824</v>
      </c>
      <c r="H60" s="8">
        <v>713.73</v>
      </c>
      <c r="I60" s="7">
        <v>3349.63</v>
      </c>
      <c r="J60" s="7">
        <v>106.7</v>
      </c>
      <c r="K60" s="7">
        <v>585.07</v>
      </c>
      <c r="L60" s="7">
        <v>106106</v>
      </c>
      <c r="M60" s="10"/>
    </row>
    <row r="61" spans="1:13">
      <c r="A61" s="5" t="s">
        <v>30</v>
      </c>
      <c r="B61" s="5">
        <v>6</v>
      </c>
      <c r="C61" s="5">
        <v>2016</v>
      </c>
      <c r="D61" s="9">
        <v>0.148391352548613</v>
      </c>
      <c r="E61" s="7">
        <v>51560</v>
      </c>
      <c r="F61" s="7">
        <v>0.3569497</v>
      </c>
      <c r="G61" s="7">
        <v>727</v>
      </c>
      <c r="H61" s="8">
        <v>660.97</v>
      </c>
      <c r="I61" s="7">
        <v>3667.63</v>
      </c>
      <c r="J61" s="7">
        <v>106.7</v>
      </c>
      <c r="K61" s="7">
        <v>646.54</v>
      </c>
      <c r="L61" s="7">
        <v>114304</v>
      </c>
      <c r="M61" s="10"/>
    </row>
    <row r="62" spans="1:13">
      <c r="A62" s="5" t="s">
        <v>30</v>
      </c>
      <c r="B62" s="5">
        <v>6</v>
      </c>
      <c r="C62" s="5">
        <v>2017</v>
      </c>
      <c r="D62" s="9">
        <v>0.143323653787926</v>
      </c>
      <c r="E62" s="7">
        <v>55656</v>
      </c>
      <c r="F62" s="7">
        <v>0.38461</v>
      </c>
      <c r="G62" s="7">
        <v>661</v>
      </c>
      <c r="H62" s="8">
        <v>735.34</v>
      </c>
      <c r="I62" s="7">
        <v>4047.81</v>
      </c>
      <c r="J62" s="7">
        <v>109.7</v>
      </c>
      <c r="K62" s="7">
        <v>709.23</v>
      </c>
      <c r="L62" s="7">
        <v>127790</v>
      </c>
      <c r="M62" s="10"/>
    </row>
    <row r="63" spans="1:13">
      <c r="A63" s="5" t="s">
        <v>30</v>
      </c>
      <c r="B63" s="5">
        <v>6</v>
      </c>
      <c r="C63" s="5">
        <v>2018</v>
      </c>
      <c r="D63" s="9">
        <v>0.148351024525707</v>
      </c>
      <c r="E63" s="7">
        <v>60134</v>
      </c>
      <c r="F63" s="7">
        <v>0.4236465</v>
      </c>
      <c r="G63" s="7">
        <v>647</v>
      </c>
      <c r="H63" s="8">
        <v>841.68</v>
      </c>
      <c r="I63" s="7">
        <v>4154.93</v>
      </c>
      <c r="J63" s="7">
        <v>111.4</v>
      </c>
      <c r="K63" s="7">
        <v>775.28</v>
      </c>
      <c r="L63" s="7">
        <v>138127</v>
      </c>
      <c r="M63" s="10"/>
    </row>
    <row r="64" spans="1:13">
      <c r="A64" s="5" t="s">
        <v>31</v>
      </c>
      <c r="B64" s="5">
        <v>6</v>
      </c>
      <c r="C64" s="5">
        <v>2019</v>
      </c>
      <c r="D64" s="9">
        <v>0.147507075440213</v>
      </c>
      <c r="E64" s="7">
        <v>64886</v>
      </c>
      <c r="F64" s="7">
        <v>0.4610702</v>
      </c>
      <c r="G64" s="7">
        <v>687</v>
      </c>
      <c r="H64" s="8">
        <v>864.437139795534</v>
      </c>
      <c r="I64" s="7">
        <v>4268.56</v>
      </c>
      <c r="J64" s="7">
        <v>107.6</v>
      </c>
      <c r="K64" s="7">
        <v>807.92</v>
      </c>
      <c r="L64" s="7">
        <v>143157</v>
      </c>
      <c r="M64" s="10"/>
    </row>
    <row r="65" spans="1:13">
      <c r="A65" s="5" t="s">
        <v>31</v>
      </c>
      <c r="B65" s="5">
        <v>6</v>
      </c>
      <c r="C65" s="5">
        <v>2020</v>
      </c>
      <c r="D65" s="9">
        <v>0.140389233620759</v>
      </c>
      <c r="E65" s="7">
        <v>68008</v>
      </c>
      <c r="F65" s="7">
        <v>0.5173628</v>
      </c>
      <c r="G65" s="7">
        <v>686</v>
      </c>
      <c r="H65" s="8">
        <v>927.766515103247</v>
      </c>
      <c r="I65" s="7">
        <v>4238.26</v>
      </c>
      <c r="J65" s="7">
        <v>103.5</v>
      </c>
      <c r="K65" s="7">
        <v>832.15</v>
      </c>
      <c r="L65" s="7">
        <v>134650</v>
      </c>
      <c r="M65" s="10"/>
    </row>
    <row r="66" spans="1:13">
      <c r="A66" s="5" t="s">
        <v>31</v>
      </c>
      <c r="B66" s="5">
        <v>6</v>
      </c>
      <c r="C66" s="5">
        <v>2021</v>
      </c>
      <c r="D66" s="9">
        <v>0.133225077081192</v>
      </c>
      <c r="E66" s="7">
        <v>73869</v>
      </c>
      <c r="F66" s="7">
        <v>0.5919417</v>
      </c>
      <c r="G66" s="7">
        <v>690</v>
      </c>
      <c r="H66" s="8">
        <v>1104.04587448232</v>
      </c>
      <c r="I66" s="7">
        <v>4649.1</v>
      </c>
      <c r="J66" s="11">
        <v>113.582183186951</v>
      </c>
      <c r="K66" s="7">
        <v>938.41</v>
      </c>
      <c r="L66" s="12">
        <v>153922</v>
      </c>
      <c r="M66" s="10"/>
    </row>
    <row r="67" spans="1:13">
      <c r="A67" s="5" t="s">
        <v>31</v>
      </c>
      <c r="B67" s="5">
        <v>6</v>
      </c>
      <c r="C67" s="5">
        <v>2022</v>
      </c>
      <c r="D67" s="9">
        <v>0.139315461029037</v>
      </c>
      <c r="E67" s="7">
        <v>76690</v>
      </c>
      <c r="F67" s="7">
        <v>0.6511782</v>
      </c>
      <c r="G67" s="7">
        <v>689</v>
      </c>
      <c r="H67" s="8">
        <v>1191.83729618581</v>
      </c>
      <c r="I67" s="7">
        <v>4896.72</v>
      </c>
      <c r="J67" s="11">
        <v>109.210162938415</v>
      </c>
      <c r="K67" s="7">
        <v>972.66</v>
      </c>
      <c r="L67" s="7">
        <v>163911</v>
      </c>
      <c r="M67" s="10"/>
    </row>
    <row r="68" spans="1:13">
      <c r="A68" s="5" t="s">
        <v>32</v>
      </c>
      <c r="B68" s="5">
        <v>7</v>
      </c>
      <c r="C68" s="5">
        <v>2012</v>
      </c>
      <c r="D68" s="9">
        <v>0.142854204165595</v>
      </c>
      <c r="E68" s="7">
        <v>26232</v>
      </c>
      <c r="F68" s="7">
        <v>0.0079041</v>
      </c>
      <c r="G68" s="7">
        <v>33</v>
      </c>
      <c r="H68" s="8">
        <v>18.59</v>
      </c>
      <c r="I68" s="7">
        <v>396.36</v>
      </c>
      <c r="J68" s="7">
        <v>109.3</v>
      </c>
      <c r="K68" s="7">
        <v>116.08</v>
      </c>
      <c r="L68" s="7">
        <v>45503</v>
      </c>
      <c r="M68" s="10"/>
    </row>
    <row r="69" spans="1:13">
      <c r="A69" s="5" t="s">
        <v>32</v>
      </c>
      <c r="B69" s="5">
        <v>7</v>
      </c>
      <c r="C69" s="5">
        <v>2013</v>
      </c>
      <c r="D69" s="9">
        <v>0.156648400011358</v>
      </c>
      <c r="E69" s="7">
        <v>28883</v>
      </c>
      <c r="F69" s="7">
        <v>0.0132462</v>
      </c>
      <c r="G69" s="7">
        <v>33</v>
      </c>
      <c r="H69" s="8">
        <v>23.9</v>
      </c>
      <c r="I69" s="7">
        <v>443.67</v>
      </c>
      <c r="J69" s="7">
        <v>111.1</v>
      </c>
      <c r="K69" s="7">
        <v>125.79</v>
      </c>
      <c r="L69" s="7">
        <v>49159</v>
      </c>
      <c r="M69" s="10"/>
    </row>
    <row r="70" spans="1:13">
      <c r="A70" s="5" t="s">
        <v>32</v>
      </c>
      <c r="B70" s="5">
        <v>7</v>
      </c>
      <c r="C70" s="5">
        <v>2014</v>
      </c>
      <c r="D70" s="9">
        <v>0.172128060263653</v>
      </c>
      <c r="E70" s="7">
        <v>30583</v>
      </c>
      <c r="F70" s="7">
        <v>0.0279335</v>
      </c>
      <c r="G70" s="7">
        <v>34</v>
      </c>
      <c r="H70" s="8">
        <v>28.85</v>
      </c>
      <c r="I70" s="7">
        <v>503.79</v>
      </c>
      <c r="J70" s="7">
        <v>110.2</v>
      </c>
      <c r="K70" s="7">
        <v>128.3</v>
      </c>
      <c r="L70" s="7">
        <v>51594</v>
      </c>
      <c r="M70" s="10"/>
    </row>
    <row r="71" spans="1:13">
      <c r="A71" s="5" t="s">
        <v>32</v>
      </c>
      <c r="B71" s="5">
        <v>7</v>
      </c>
      <c r="C71" s="5">
        <v>2015</v>
      </c>
      <c r="D71" s="9">
        <v>0.20125989198433</v>
      </c>
      <c r="E71" s="7">
        <v>33212</v>
      </c>
      <c r="F71" s="7">
        <v>0.0283308</v>
      </c>
      <c r="G71" s="7">
        <v>32</v>
      </c>
      <c r="H71" s="8">
        <v>32.92</v>
      </c>
      <c r="I71" s="7">
        <v>550.98</v>
      </c>
      <c r="J71" s="7">
        <v>111.3</v>
      </c>
      <c r="K71" s="7">
        <v>133.86</v>
      </c>
      <c r="L71" s="7">
        <v>53073</v>
      </c>
      <c r="M71" s="10"/>
    </row>
    <row r="72" spans="1:13">
      <c r="A72" s="5" t="s">
        <v>32</v>
      </c>
      <c r="B72" s="5">
        <v>7</v>
      </c>
      <c r="C72" s="5">
        <v>2016</v>
      </c>
      <c r="D72" s="9">
        <v>0.214127629655079</v>
      </c>
      <c r="E72" s="7">
        <v>36188</v>
      </c>
      <c r="F72" s="7">
        <v>0.0333992</v>
      </c>
      <c r="G72" s="7">
        <v>29</v>
      </c>
      <c r="H72" s="8">
        <v>30.26</v>
      </c>
      <c r="I72" s="7">
        <v>609.31</v>
      </c>
      <c r="J72" s="7">
        <v>111.2</v>
      </c>
      <c r="K72" s="7">
        <v>143.48</v>
      </c>
      <c r="L72" s="7">
        <v>57271</v>
      </c>
      <c r="M72" s="10"/>
    </row>
    <row r="73" spans="1:13">
      <c r="A73" s="5" t="s">
        <v>32</v>
      </c>
      <c r="B73" s="5">
        <v>7</v>
      </c>
      <c r="C73" s="5">
        <v>2017</v>
      </c>
      <c r="D73" s="9">
        <v>0.225701773494483</v>
      </c>
      <c r="E73" s="7">
        <v>39577</v>
      </c>
      <c r="F73" s="7">
        <v>0.0411215</v>
      </c>
      <c r="G73" s="7">
        <v>30</v>
      </c>
      <c r="H73" s="8">
        <v>38.23</v>
      </c>
      <c r="I73" s="7">
        <v>677.89</v>
      </c>
      <c r="J73" s="7">
        <v>108.6</v>
      </c>
      <c r="K73" s="7">
        <v>155.28</v>
      </c>
      <c r="L73" s="7">
        <v>60707</v>
      </c>
      <c r="M73" s="10"/>
    </row>
    <row r="74" spans="1:13">
      <c r="A74" s="5" t="s">
        <v>32</v>
      </c>
      <c r="B74" s="5">
        <v>7</v>
      </c>
      <c r="C74" s="5">
        <v>2018</v>
      </c>
      <c r="D74" s="9">
        <v>0.24204055542711</v>
      </c>
      <c r="E74" s="7">
        <v>43126</v>
      </c>
      <c r="F74" s="7">
        <v>0.0476392</v>
      </c>
      <c r="G74" s="7">
        <v>31</v>
      </c>
      <c r="H74" s="8">
        <v>35.04</v>
      </c>
      <c r="I74" s="7">
        <v>717.46</v>
      </c>
      <c r="J74" s="7">
        <v>106.9</v>
      </c>
      <c r="K74" s="7">
        <v>171.76</v>
      </c>
      <c r="L74" s="7">
        <v>66321</v>
      </c>
      <c r="M74" s="10"/>
    </row>
    <row r="75" spans="1:13">
      <c r="A75" s="5" t="s">
        <v>33</v>
      </c>
      <c r="B75" s="5">
        <v>7</v>
      </c>
      <c r="C75" s="5">
        <v>2019</v>
      </c>
      <c r="D75" s="9">
        <v>0.285347501143932</v>
      </c>
      <c r="E75" s="7">
        <v>46933</v>
      </c>
      <c r="F75" s="7">
        <v>0.0549849</v>
      </c>
      <c r="G75" s="7">
        <v>35</v>
      </c>
      <c r="H75" s="8">
        <v>34.5246025080367</v>
      </c>
      <c r="I75" s="7">
        <v>757.08</v>
      </c>
      <c r="J75" s="7">
        <v>108.2</v>
      </c>
      <c r="K75" s="7">
        <v>184.25</v>
      </c>
      <c r="L75" s="7">
        <v>71087</v>
      </c>
      <c r="M75" s="10"/>
    </row>
    <row r="76" spans="1:13">
      <c r="A76" s="5" t="s">
        <v>33</v>
      </c>
      <c r="B76" s="5">
        <v>7</v>
      </c>
      <c r="C76" s="5">
        <v>2020</v>
      </c>
      <c r="D76" s="9">
        <v>0.280445393532642</v>
      </c>
      <c r="E76" s="7">
        <v>49300</v>
      </c>
      <c r="F76" s="7">
        <v>0.064031</v>
      </c>
      <c r="G76" s="7">
        <v>38</v>
      </c>
      <c r="H76" s="8">
        <v>36.7213067276782</v>
      </c>
      <c r="I76" s="7">
        <v>751.82</v>
      </c>
      <c r="J76" s="7">
        <v>104.4</v>
      </c>
      <c r="K76" s="7">
        <v>187.97</v>
      </c>
      <c r="L76" s="7">
        <v>71668</v>
      </c>
      <c r="M76" s="10"/>
    </row>
    <row r="77" spans="1:13">
      <c r="A77" s="5" t="s">
        <v>33</v>
      </c>
      <c r="B77" s="5">
        <v>7</v>
      </c>
      <c r="C77" s="5">
        <v>2021</v>
      </c>
      <c r="D77" s="9">
        <v>0.27658315565032</v>
      </c>
      <c r="E77" s="7">
        <v>54577</v>
      </c>
      <c r="F77" s="7">
        <v>0.0814057</v>
      </c>
      <c r="G77" s="7">
        <v>34</v>
      </c>
      <c r="H77" s="8">
        <v>45.7253323293463</v>
      </c>
      <c r="I77" s="7">
        <v>839.16</v>
      </c>
      <c r="J77" s="11">
        <v>110.146561443067</v>
      </c>
      <c r="K77" s="7">
        <v>210.6</v>
      </c>
      <c r="L77" s="12">
        <v>82174</v>
      </c>
      <c r="M77" s="10"/>
    </row>
    <row r="78" spans="1:13">
      <c r="A78" s="5" t="s">
        <v>33</v>
      </c>
      <c r="B78" s="5">
        <v>7</v>
      </c>
      <c r="C78" s="5">
        <v>2022</v>
      </c>
      <c r="D78" s="9">
        <v>0.283424862705941</v>
      </c>
      <c r="E78" s="7">
        <v>57465</v>
      </c>
      <c r="F78" s="7">
        <v>0.0918935</v>
      </c>
      <c r="G78" s="7">
        <v>31</v>
      </c>
      <c r="H78" s="8">
        <v>58.2018013843436</v>
      </c>
      <c r="I78" s="7">
        <v>878.06</v>
      </c>
      <c r="J78" s="11">
        <v>106.03889457523</v>
      </c>
      <c r="K78" s="7">
        <v>225.05</v>
      </c>
      <c r="L78" s="7">
        <v>87544</v>
      </c>
      <c r="M78" s="10"/>
    </row>
    <row r="79" spans="1:13">
      <c r="A79" s="5" t="s">
        <v>34</v>
      </c>
      <c r="B79" s="5">
        <v>8</v>
      </c>
      <c r="C79" s="5">
        <v>2012</v>
      </c>
      <c r="D79" s="9">
        <v>0.076274688494621</v>
      </c>
      <c r="E79" s="7">
        <v>36911</v>
      </c>
      <c r="F79" s="7">
        <v>0.1063655</v>
      </c>
      <c r="G79" s="7">
        <v>279</v>
      </c>
      <c r="H79" s="8">
        <v>255.57</v>
      </c>
      <c r="I79" s="7">
        <v>1158.66</v>
      </c>
      <c r="J79" s="7">
        <v>110.5</v>
      </c>
      <c r="K79" s="7">
        <v>337.71</v>
      </c>
      <c r="L79" s="7">
        <v>74470</v>
      </c>
      <c r="M79" s="10"/>
    </row>
    <row r="80" spans="1:13">
      <c r="A80" s="5" t="s">
        <v>34</v>
      </c>
      <c r="B80" s="5">
        <v>8</v>
      </c>
      <c r="C80" s="5">
        <v>2013</v>
      </c>
      <c r="D80" s="9">
        <v>0.0786708307181981</v>
      </c>
      <c r="E80" s="7">
        <v>40454</v>
      </c>
      <c r="F80" s="7">
        <v>0.124211</v>
      </c>
      <c r="G80" s="7">
        <v>289</v>
      </c>
      <c r="H80" s="8">
        <v>279.16</v>
      </c>
      <c r="I80" s="7">
        <v>1318.39</v>
      </c>
      <c r="J80" s="7">
        <v>108.5</v>
      </c>
      <c r="K80" s="7">
        <v>359.56</v>
      </c>
      <c r="L80" s="7">
        <v>81098</v>
      </c>
      <c r="M80" s="10"/>
    </row>
    <row r="81" spans="1:13">
      <c r="A81" s="5" t="s">
        <v>34</v>
      </c>
      <c r="B81" s="5">
        <v>8</v>
      </c>
      <c r="C81" s="5">
        <v>2014</v>
      </c>
      <c r="D81" s="9">
        <v>0.0812118484345551</v>
      </c>
      <c r="E81" s="7">
        <v>43167</v>
      </c>
      <c r="F81" s="7">
        <v>0.136462</v>
      </c>
      <c r="G81" s="7">
        <v>286</v>
      </c>
      <c r="H81" s="8">
        <v>297.51</v>
      </c>
      <c r="I81" s="7">
        <v>1487.14</v>
      </c>
      <c r="J81" s="7">
        <v>108.1</v>
      </c>
      <c r="K81" s="7">
        <v>364.93</v>
      </c>
      <c r="L81" s="7">
        <v>85519</v>
      </c>
      <c r="M81" s="10"/>
    </row>
    <row r="82" spans="1:13">
      <c r="A82" s="5" t="s">
        <v>34</v>
      </c>
      <c r="B82" s="5">
        <v>8</v>
      </c>
      <c r="C82" s="5">
        <v>2015</v>
      </c>
      <c r="D82" s="9">
        <v>0.0943602397687401</v>
      </c>
      <c r="E82" s="7">
        <v>46747</v>
      </c>
      <c r="F82" s="7">
        <v>0.162552</v>
      </c>
      <c r="G82" s="7">
        <v>262</v>
      </c>
      <c r="H82" s="8">
        <v>271.42</v>
      </c>
      <c r="I82" s="7">
        <v>1621.06</v>
      </c>
      <c r="J82" s="7">
        <v>109.2</v>
      </c>
      <c r="K82" s="7">
        <v>366.25</v>
      </c>
      <c r="L82" s="7">
        <v>89172</v>
      </c>
      <c r="M82" s="10"/>
    </row>
    <row r="83" spans="1:13">
      <c r="A83" s="5" t="s">
        <v>34</v>
      </c>
      <c r="B83" s="5">
        <v>8</v>
      </c>
      <c r="C83" s="5">
        <v>2016</v>
      </c>
      <c r="D83" s="9">
        <v>0.0952176119172359</v>
      </c>
      <c r="E83" s="7">
        <v>50305</v>
      </c>
      <c r="F83" s="7">
        <v>0.1867073</v>
      </c>
      <c r="G83" s="7">
        <v>239</v>
      </c>
      <c r="H83" s="8">
        <v>255.64</v>
      </c>
      <c r="I83" s="7">
        <v>1783.34</v>
      </c>
      <c r="J83" s="7">
        <v>106.8</v>
      </c>
      <c r="K83" s="7">
        <v>374.51</v>
      </c>
      <c r="L83" s="7">
        <v>94358</v>
      </c>
      <c r="M83" s="10"/>
    </row>
    <row r="84" spans="1:13">
      <c r="A84" s="5" t="s">
        <v>34</v>
      </c>
      <c r="B84" s="5">
        <v>8</v>
      </c>
      <c r="C84" s="5">
        <v>2017</v>
      </c>
      <c r="D84" s="9">
        <v>0.0925159056941499</v>
      </c>
      <c r="E84" s="7">
        <v>54445</v>
      </c>
      <c r="F84" s="7">
        <v>0.1903503</v>
      </c>
      <c r="G84" s="7">
        <v>208</v>
      </c>
      <c r="H84" s="8">
        <v>273.15</v>
      </c>
      <c r="I84" s="7">
        <v>1977.66</v>
      </c>
      <c r="J84" s="7">
        <v>107.9</v>
      </c>
      <c r="K84" s="7">
        <v>411.55</v>
      </c>
      <c r="L84" s="7">
        <v>100570</v>
      </c>
      <c r="M84" s="10"/>
    </row>
    <row r="85" spans="1:13">
      <c r="A85" s="5" t="s">
        <v>34</v>
      </c>
      <c r="B85" s="5">
        <v>8</v>
      </c>
      <c r="C85" s="5">
        <v>2018</v>
      </c>
      <c r="D85" s="9">
        <v>0.102761727187137</v>
      </c>
      <c r="E85" s="7">
        <v>59049</v>
      </c>
      <c r="F85" s="7">
        <v>0.2014558</v>
      </c>
      <c r="G85" s="7">
        <v>221</v>
      </c>
      <c r="H85" s="8">
        <v>310.52</v>
      </c>
      <c r="I85" s="7">
        <v>2007.61</v>
      </c>
      <c r="J85" s="7">
        <v>107.7</v>
      </c>
      <c r="K85" s="7">
        <v>437.72</v>
      </c>
      <c r="L85" s="7">
        <v>107172</v>
      </c>
      <c r="M85" s="10"/>
    </row>
    <row r="86" spans="1:13">
      <c r="A86" s="5" t="s">
        <v>35</v>
      </c>
      <c r="B86" s="5">
        <v>8</v>
      </c>
      <c r="C86" s="5">
        <v>2019</v>
      </c>
      <c r="D86" s="9">
        <v>0.110862969100842</v>
      </c>
      <c r="E86" s="7">
        <v>63935</v>
      </c>
      <c r="F86" s="7">
        <v>0.2062524</v>
      </c>
      <c r="G86" s="7">
        <v>185</v>
      </c>
      <c r="H86" s="8">
        <v>325.968026875959</v>
      </c>
      <c r="I86" s="7">
        <v>2352.56</v>
      </c>
      <c r="J86" s="7">
        <v>107.8</v>
      </c>
      <c r="K86" s="7">
        <v>462.37</v>
      </c>
      <c r="L86" s="7">
        <v>114561</v>
      </c>
      <c r="M86" s="10"/>
    </row>
    <row r="87" spans="1:13">
      <c r="A87" s="5" t="s">
        <v>35</v>
      </c>
      <c r="B87" s="5">
        <v>8</v>
      </c>
      <c r="C87" s="5">
        <v>2020</v>
      </c>
      <c r="D87" s="9">
        <v>0.1111748041993</v>
      </c>
      <c r="E87" s="7">
        <v>66694</v>
      </c>
      <c r="F87" s="7">
        <v>0.2324892</v>
      </c>
      <c r="G87" s="7">
        <v>168</v>
      </c>
      <c r="H87" s="8">
        <v>345.512467780706</v>
      </c>
      <c r="I87" s="7">
        <v>2322.5</v>
      </c>
      <c r="J87" s="7">
        <v>105</v>
      </c>
      <c r="K87" s="7">
        <v>453.4</v>
      </c>
      <c r="L87" s="7">
        <v>113046</v>
      </c>
      <c r="M87" s="10"/>
    </row>
    <row r="88" spans="1:13">
      <c r="A88" s="5" t="s">
        <v>35</v>
      </c>
      <c r="B88" s="5">
        <v>8</v>
      </c>
      <c r="C88" s="5">
        <v>2021</v>
      </c>
      <c r="D88" s="9">
        <v>0.105150846210449</v>
      </c>
      <c r="E88" s="7">
        <v>73101</v>
      </c>
      <c r="F88" s="7">
        <v>0.2604839</v>
      </c>
      <c r="G88" s="7">
        <v>164</v>
      </c>
      <c r="H88" s="8">
        <v>399.176054910365</v>
      </c>
      <c r="I88" s="7">
        <v>2477.06</v>
      </c>
      <c r="J88" s="11">
        <v>108.794788273616</v>
      </c>
      <c r="K88" s="7">
        <v>515.79</v>
      </c>
      <c r="L88" s="12">
        <v>127875</v>
      </c>
      <c r="M88" s="10"/>
    </row>
    <row r="89" spans="1:13">
      <c r="A89" s="5" t="s">
        <v>35</v>
      </c>
      <c r="B89" s="5">
        <v>8</v>
      </c>
      <c r="C89" s="5">
        <v>2022</v>
      </c>
      <c r="D89" s="9">
        <v>0.109489865324446</v>
      </c>
      <c r="E89" s="7">
        <v>76199</v>
      </c>
      <c r="F89" s="7">
        <v>0.280387</v>
      </c>
      <c r="G89" s="7">
        <v>163</v>
      </c>
      <c r="H89" s="8">
        <v>493.640128587564</v>
      </c>
      <c r="I89" s="7">
        <v>2585.91</v>
      </c>
      <c r="J89" s="11">
        <v>105.059880239521</v>
      </c>
      <c r="K89" s="7">
        <v>526.39</v>
      </c>
      <c r="L89" s="7">
        <v>137522</v>
      </c>
      <c r="M89" s="10"/>
    </row>
    <row r="90" spans="1:13">
      <c r="A90" s="5" t="s">
        <v>36</v>
      </c>
      <c r="B90" s="5">
        <v>9</v>
      </c>
      <c r="C90" s="5">
        <v>2012</v>
      </c>
      <c r="D90" s="9">
        <v>0.0989021935519328</v>
      </c>
      <c r="E90" s="7">
        <v>33979</v>
      </c>
      <c r="F90" s="7">
        <v>0.1036364</v>
      </c>
      <c r="G90" s="7">
        <v>156</v>
      </c>
      <c r="H90" s="8">
        <v>172.39</v>
      </c>
      <c r="I90" s="7">
        <v>1304.3</v>
      </c>
      <c r="J90" s="7">
        <v>109.1</v>
      </c>
      <c r="K90" s="7">
        <v>227.33</v>
      </c>
      <c r="L90" s="7">
        <v>49054</v>
      </c>
      <c r="M90" s="10"/>
    </row>
    <row r="91" spans="1:13">
      <c r="A91" s="5" t="s">
        <v>36</v>
      </c>
      <c r="B91" s="5">
        <v>9</v>
      </c>
      <c r="C91" s="5">
        <v>2013</v>
      </c>
      <c r="D91" s="9">
        <v>0.104343331198031</v>
      </c>
      <c r="E91" s="7">
        <v>37038</v>
      </c>
      <c r="F91" s="7">
        <v>0.1114501</v>
      </c>
      <c r="G91" s="7">
        <v>146</v>
      </c>
      <c r="H91" s="8">
        <v>187.21</v>
      </c>
      <c r="I91" s="7">
        <v>1449.27</v>
      </c>
      <c r="J91" s="7">
        <v>108.5</v>
      </c>
      <c r="K91" s="7">
        <v>247.97</v>
      </c>
      <c r="L91" s="7">
        <v>53021</v>
      </c>
      <c r="M91" s="10"/>
    </row>
    <row r="92" spans="1:13">
      <c r="A92" s="5" t="s">
        <v>36</v>
      </c>
      <c r="B92" s="5">
        <v>9</v>
      </c>
      <c r="C92" s="5">
        <v>2014</v>
      </c>
      <c r="D92" s="9">
        <v>0.10966292532872</v>
      </c>
      <c r="E92" s="7">
        <v>39763</v>
      </c>
      <c r="F92" s="7">
        <v>0.1217457</v>
      </c>
      <c r="G92" s="7">
        <v>130</v>
      </c>
      <c r="H92" s="8">
        <v>193.51</v>
      </c>
      <c r="I92" s="7">
        <v>1646.32</v>
      </c>
      <c r="J92" s="7">
        <v>107.2</v>
      </c>
      <c r="K92" s="7">
        <v>254.42</v>
      </c>
      <c r="L92" s="7">
        <v>56586</v>
      </c>
      <c r="M92" s="10"/>
    </row>
    <row r="93" spans="1:13">
      <c r="A93" s="5" t="s">
        <v>36</v>
      </c>
      <c r="B93" s="5">
        <v>9</v>
      </c>
      <c r="C93" s="5">
        <v>2015</v>
      </c>
      <c r="D93" s="9">
        <v>0.128652025268371</v>
      </c>
      <c r="E93" s="7">
        <v>43266</v>
      </c>
      <c r="F93" s="7">
        <v>0.1318469</v>
      </c>
      <c r="G93" s="7">
        <v>111</v>
      </c>
      <c r="H93" s="8">
        <v>188.29</v>
      </c>
      <c r="I93" s="7">
        <v>1826.68</v>
      </c>
      <c r="J93" s="7">
        <v>110.1</v>
      </c>
      <c r="K93" s="7">
        <v>252.75</v>
      </c>
      <c r="L93" s="7">
        <v>59209</v>
      </c>
      <c r="M93" s="10"/>
    </row>
    <row r="94" spans="1:13">
      <c r="A94" s="5" t="s">
        <v>36</v>
      </c>
      <c r="B94" s="5">
        <v>9</v>
      </c>
      <c r="C94" s="5">
        <v>2016</v>
      </c>
      <c r="D94" s="9">
        <v>0.131840170725326</v>
      </c>
      <c r="E94" s="7">
        <v>47162</v>
      </c>
      <c r="F94" s="7">
        <v>0.1399567</v>
      </c>
      <c r="G94" s="7">
        <v>88</v>
      </c>
      <c r="H94" s="8">
        <v>177.33</v>
      </c>
      <c r="I94" s="7">
        <v>2013.14</v>
      </c>
      <c r="J94" s="7">
        <v>108</v>
      </c>
      <c r="K94" s="7">
        <v>282.15</v>
      </c>
      <c r="L94" s="7">
        <v>63894</v>
      </c>
      <c r="M94" s="10"/>
    </row>
    <row r="95" spans="1:13">
      <c r="A95" s="5" t="s">
        <v>36</v>
      </c>
      <c r="B95" s="5">
        <v>9</v>
      </c>
      <c r="C95" s="5">
        <v>2017</v>
      </c>
      <c r="D95" s="9">
        <v>0.12832082256587</v>
      </c>
      <c r="E95" s="7">
        <v>51374</v>
      </c>
      <c r="F95" s="7">
        <v>0.1491092</v>
      </c>
      <c r="G95" s="7">
        <v>75</v>
      </c>
      <c r="H95" s="8">
        <v>203.62</v>
      </c>
      <c r="I95" s="7">
        <v>2235.73</v>
      </c>
      <c r="J95" s="7">
        <v>107</v>
      </c>
      <c r="K95" s="7">
        <v>310.51</v>
      </c>
      <c r="L95" s="7">
        <v>71914</v>
      </c>
      <c r="M95" s="10"/>
    </row>
    <row r="96" spans="1:13">
      <c r="A96" s="5" t="s">
        <v>36</v>
      </c>
      <c r="B96" s="5">
        <v>9</v>
      </c>
      <c r="C96" s="5">
        <v>2018</v>
      </c>
      <c r="D96" s="9">
        <v>0.134111642429129</v>
      </c>
      <c r="E96" s="7">
        <v>55705</v>
      </c>
      <c r="F96" s="7">
        <v>0.1661316</v>
      </c>
      <c r="G96" s="7">
        <v>69</v>
      </c>
      <c r="H96" s="8">
        <v>232.93</v>
      </c>
      <c r="I96" s="7">
        <v>2366.88</v>
      </c>
      <c r="J96" s="7">
        <v>107.1</v>
      </c>
      <c r="K96" s="7">
        <v>329.57</v>
      </c>
      <c r="L96" s="7">
        <v>79633</v>
      </c>
      <c r="M96" s="10"/>
    </row>
    <row r="97" spans="1:13">
      <c r="A97" s="5" t="s">
        <v>37</v>
      </c>
      <c r="B97" s="5">
        <v>9</v>
      </c>
      <c r="C97" s="5">
        <v>2019</v>
      </c>
      <c r="D97" s="9">
        <v>0.150043338105394</v>
      </c>
      <c r="E97" s="7">
        <v>60351</v>
      </c>
      <c r="F97" s="7">
        <v>0.1774071</v>
      </c>
      <c r="G97" s="7">
        <v>73</v>
      </c>
      <c r="H97" s="8">
        <v>226.642821975731</v>
      </c>
      <c r="I97" s="7">
        <v>2544.63</v>
      </c>
      <c r="J97" s="7">
        <v>106.9</v>
      </c>
      <c r="K97" s="7">
        <v>331.22</v>
      </c>
      <c r="L97" s="7">
        <v>83555</v>
      </c>
      <c r="M97" s="10"/>
    </row>
    <row r="98" spans="1:13">
      <c r="A98" s="5" t="s">
        <v>37</v>
      </c>
      <c r="B98" s="5">
        <v>9</v>
      </c>
      <c r="C98" s="5">
        <v>2020</v>
      </c>
      <c r="D98" s="9">
        <v>0.133030590917728</v>
      </c>
      <c r="E98" s="7">
        <v>62598</v>
      </c>
      <c r="F98" s="7">
        <v>0.2009454</v>
      </c>
      <c r="G98" s="7">
        <v>76</v>
      </c>
      <c r="H98" s="8">
        <v>254.982768107967</v>
      </c>
      <c r="I98" s="7">
        <v>2396.07</v>
      </c>
      <c r="J98" s="7">
        <v>104</v>
      </c>
      <c r="K98" s="7">
        <v>348.85</v>
      </c>
      <c r="L98" s="7">
        <v>79520</v>
      </c>
      <c r="M98" s="10"/>
    </row>
    <row r="99" spans="1:13">
      <c r="A99" s="5" t="s">
        <v>37</v>
      </c>
      <c r="B99" s="5">
        <v>9</v>
      </c>
      <c r="C99" s="5">
        <v>2021</v>
      </c>
      <c r="D99" s="9">
        <v>0.126997926028344</v>
      </c>
      <c r="E99" s="7">
        <v>68053</v>
      </c>
      <c r="F99" s="7">
        <v>0.2343652</v>
      </c>
      <c r="G99" s="7">
        <v>78</v>
      </c>
      <c r="H99" s="8">
        <v>318.151408960584</v>
      </c>
      <c r="I99" s="7">
        <v>2605.62</v>
      </c>
      <c r="J99" s="11">
        <v>110.074906367041</v>
      </c>
      <c r="K99" s="7">
        <v>397.26</v>
      </c>
      <c r="L99" s="12">
        <v>87089</v>
      </c>
      <c r="M99" s="10"/>
    </row>
    <row r="100" spans="1:13">
      <c r="A100" s="5" t="s">
        <v>37</v>
      </c>
      <c r="B100" s="5">
        <v>9</v>
      </c>
      <c r="C100" s="5">
        <v>2022</v>
      </c>
      <c r="D100" s="9">
        <v>0.13821056116537</v>
      </c>
      <c r="E100" s="7">
        <v>70737</v>
      </c>
      <c r="F100" s="7">
        <v>0.2463144</v>
      </c>
      <c r="G100" s="7">
        <v>78</v>
      </c>
      <c r="H100" s="8">
        <v>365.879405716934</v>
      </c>
      <c r="I100" s="7">
        <v>2585.98</v>
      </c>
      <c r="J100" s="11">
        <v>104.525348758081</v>
      </c>
      <c r="K100" s="7">
        <v>410.87</v>
      </c>
      <c r="L100" s="7">
        <v>90572</v>
      </c>
      <c r="M100" s="10"/>
    </row>
    <row r="101" spans="1:13">
      <c r="A101" s="5" t="s">
        <v>38</v>
      </c>
      <c r="B101" s="5">
        <v>10</v>
      </c>
      <c r="C101" s="5">
        <v>2012</v>
      </c>
      <c r="D101" s="9">
        <v>0.105688464452548</v>
      </c>
      <c r="E101" s="7">
        <v>34820</v>
      </c>
      <c r="F101" s="7">
        <v>0.1783547</v>
      </c>
      <c r="G101" s="7">
        <v>182</v>
      </c>
      <c r="H101" s="8">
        <v>176.96</v>
      </c>
      <c r="I101" s="7">
        <v>1929.29</v>
      </c>
      <c r="J101" s="7">
        <v>108.2</v>
      </c>
      <c r="K101" s="7">
        <v>326.95</v>
      </c>
      <c r="L101" s="7">
        <v>40511</v>
      </c>
      <c r="M101" s="10"/>
    </row>
    <row r="102" spans="1:13">
      <c r="A102" s="5" t="s">
        <v>38</v>
      </c>
      <c r="B102" s="5">
        <v>10</v>
      </c>
      <c r="C102" s="5">
        <v>2013</v>
      </c>
      <c r="D102" s="9">
        <v>0.109384444011529</v>
      </c>
      <c r="E102" s="7">
        <v>37852</v>
      </c>
      <c r="F102" s="7">
        <v>0.1984094</v>
      </c>
      <c r="G102" s="7">
        <v>162</v>
      </c>
      <c r="H102" s="8">
        <v>181.46</v>
      </c>
      <c r="I102" s="7">
        <v>2136.38</v>
      </c>
      <c r="J102" s="7">
        <v>107.8</v>
      </c>
      <c r="K102" s="7">
        <v>343.33</v>
      </c>
      <c r="L102" s="7">
        <v>44330</v>
      </c>
      <c r="M102" s="10"/>
    </row>
    <row r="103" spans="1:13">
      <c r="A103" s="5" t="s">
        <v>38</v>
      </c>
      <c r="B103" s="5">
        <v>10</v>
      </c>
      <c r="C103" s="5">
        <v>2014</v>
      </c>
      <c r="D103" s="9">
        <v>0.113635677019788</v>
      </c>
      <c r="E103" s="7">
        <v>40510</v>
      </c>
      <c r="F103" s="7">
        <v>0.2003767</v>
      </c>
      <c r="G103" s="7">
        <v>142</v>
      </c>
      <c r="H103" s="8">
        <v>185.51</v>
      </c>
      <c r="I103" s="7">
        <v>2410.36</v>
      </c>
      <c r="J103" s="7">
        <v>104</v>
      </c>
      <c r="K103" s="7">
        <v>349.27</v>
      </c>
      <c r="L103" s="7">
        <v>47639</v>
      </c>
      <c r="M103" s="10"/>
    </row>
    <row r="104" spans="1:13">
      <c r="A104" s="5" t="s">
        <v>38</v>
      </c>
      <c r="B104" s="5">
        <v>10</v>
      </c>
      <c r="C104" s="5">
        <v>2015</v>
      </c>
      <c r="D104" s="9">
        <v>0.123304490177736</v>
      </c>
      <c r="E104" s="7">
        <v>44026</v>
      </c>
      <c r="F104" s="7">
        <v>0.2198336</v>
      </c>
      <c r="G104" s="7">
        <v>114</v>
      </c>
      <c r="H104" s="8">
        <v>171.15</v>
      </c>
      <c r="I104" s="7">
        <v>2674.38</v>
      </c>
      <c r="J104" s="7">
        <v>108.7</v>
      </c>
      <c r="K104" s="7">
        <v>344</v>
      </c>
      <c r="L104" s="7">
        <v>51365</v>
      </c>
      <c r="M104" s="10"/>
    </row>
    <row r="105" spans="1:13">
      <c r="A105" s="5" t="s">
        <v>38</v>
      </c>
      <c r="B105" s="5">
        <v>10</v>
      </c>
      <c r="C105" s="5">
        <v>2016</v>
      </c>
      <c r="D105" s="9">
        <v>0.130744321344844</v>
      </c>
      <c r="E105" s="7">
        <v>47785</v>
      </c>
      <c r="F105" s="7">
        <v>0.2404492</v>
      </c>
      <c r="G105" s="7">
        <v>99</v>
      </c>
      <c r="H105" s="8">
        <v>160.77</v>
      </c>
      <c r="I105" s="7">
        <v>3006.9</v>
      </c>
      <c r="J105" s="7">
        <v>111.4</v>
      </c>
      <c r="K105" s="7">
        <v>378.32</v>
      </c>
      <c r="L105" s="7">
        <v>56036</v>
      </c>
      <c r="M105" s="10"/>
    </row>
    <row r="106" spans="1:13">
      <c r="A106" s="5" t="s">
        <v>38</v>
      </c>
      <c r="B106" s="5">
        <v>10</v>
      </c>
      <c r="C106" s="5">
        <v>2017</v>
      </c>
      <c r="D106" s="9">
        <v>0.140736825960577</v>
      </c>
      <c r="E106" s="7">
        <v>51866</v>
      </c>
      <c r="F106" s="7">
        <v>0.2559043</v>
      </c>
      <c r="G106" s="7">
        <v>77</v>
      </c>
      <c r="H106" s="8">
        <v>170.81</v>
      </c>
      <c r="I106" s="7">
        <v>3062.57</v>
      </c>
      <c r="J106" s="7">
        <v>109.6</v>
      </c>
      <c r="K106" s="7">
        <v>399.12</v>
      </c>
      <c r="L106" s="7">
        <v>58860</v>
      </c>
      <c r="M106" s="10"/>
    </row>
    <row r="107" spans="1:13">
      <c r="A107" s="5" t="s">
        <v>38</v>
      </c>
      <c r="B107" s="5">
        <v>10</v>
      </c>
      <c r="C107" s="5">
        <v>2018</v>
      </c>
      <c r="D107" s="9">
        <v>0.145540578339571</v>
      </c>
      <c r="E107" s="7">
        <v>56097</v>
      </c>
      <c r="F107" s="7">
        <v>0.2876027</v>
      </c>
      <c r="G107" s="7">
        <v>78</v>
      </c>
      <c r="H107" s="8">
        <v>197.24</v>
      </c>
      <c r="I107" s="7">
        <v>3337.11</v>
      </c>
      <c r="J107" s="7">
        <v>109</v>
      </c>
      <c r="K107" s="7">
        <v>423.3</v>
      </c>
      <c r="L107" s="7">
        <v>65419</v>
      </c>
      <c r="M107" s="10"/>
    </row>
    <row r="108" spans="1:13">
      <c r="A108" s="5" t="s">
        <v>39</v>
      </c>
      <c r="B108" s="5">
        <v>10</v>
      </c>
      <c r="C108" s="5">
        <v>2019</v>
      </c>
      <c r="D108" s="9">
        <v>0.164108681205732</v>
      </c>
      <c r="E108" s="7">
        <v>60957</v>
      </c>
      <c r="F108" s="7">
        <v>0.309496</v>
      </c>
      <c r="G108" s="7">
        <v>68</v>
      </c>
      <c r="H108" s="8">
        <v>244.048480986996</v>
      </c>
      <c r="I108" s="7">
        <v>3655.87</v>
      </c>
      <c r="J108" s="7">
        <v>110.1</v>
      </c>
      <c r="K108" s="7">
        <v>441.08</v>
      </c>
      <c r="L108" s="7">
        <v>71225</v>
      </c>
      <c r="M108" s="10"/>
    </row>
    <row r="109" spans="1:13">
      <c r="A109" s="5" t="s">
        <v>39</v>
      </c>
      <c r="B109" s="5">
        <v>10</v>
      </c>
      <c r="C109" s="5">
        <v>2020</v>
      </c>
      <c r="D109" s="9">
        <v>0.149493523504585</v>
      </c>
      <c r="E109" s="7">
        <v>63481</v>
      </c>
      <c r="F109" s="7">
        <v>0.3471844</v>
      </c>
      <c r="G109" s="7">
        <v>66</v>
      </c>
      <c r="H109" s="8">
        <v>271.958353847491</v>
      </c>
      <c r="I109" s="7">
        <v>3497.79</v>
      </c>
      <c r="J109" s="7">
        <v>103.8</v>
      </c>
      <c r="K109" s="7">
        <v>449.48</v>
      </c>
      <c r="L109" s="7">
        <v>71553</v>
      </c>
      <c r="M109" s="10"/>
    </row>
    <row r="110" spans="1:13">
      <c r="A110" s="5" t="s">
        <v>39</v>
      </c>
      <c r="B110" s="5">
        <v>10</v>
      </c>
      <c r="C110" s="5">
        <v>2021</v>
      </c>
      <c r="D110" s="9">
        <v>0.140648648648649</v>
      </c>
      <c r="E110" s="7">
        <v>69678</v>
      </c>
      <c r="F110" s="7">
        <v>0.3782283</v>
      </c>
      <c r="G110" s="7">
        <v>69</v>
      </c>
      <c r="H110" s="8">
        <v>294.798575110776</v>
      </c>
      <c r="I110" s="7">
        <v>3807.67</v>
      </c>
      <c r="J110" s="11">
        <v>109.079184936807</v>
      </c>
      <c r="K110" s="7">
        <v>513.83</v>
      </c>
      <c r="L110" s="12">
        <v>78879</v>
      </c>
      <c r="M110" s="10"/>
    </row>
    <row r="111" spans="1:13">
      <c r="A111" s="5" t="s">
        <v>39</v>
      </c>
      <c r="B111" s="5">
        <v>10</v>
      </c>
      <c r="C111" s="5">
        <v>2022</v>
      </c>
      <c r="D111" s="9">
        <v>0.141686176836862</v>
      </c>
      <c r="E111" s="7">
        <v>73326</v>
      </c>
      <c r="F111" s="7">
        <v>0.4058034</v>
      </c>
      <c r="G111" s="7">
        <v>73</v>
      </c>
      <c r="H111" s="8">
        <v>362.304150134669</v>
      </c>
      <c r="I111" s="7">
        <v>3944.1</v>
      </c>
      <c r="J111" s="11">
        <v>105.722393000709</v>
      </c>
      <c r="K111" s="7">
        <v>536.45</v>
      </c>
      <c r="L111" s="7">
        <v>83107</v>
      </c>
      <c r="M111" s="10"/>
    </row>
    <row r="112" spans="1:13">
      <c r="A112" s="5" t="s">
        <v>40</v>
      </c>
      <c r="B112" s="5">
        <v>11</v>
      </c>
      <c r="C112" s="5">
        <v>2012</v>
      </c>
      <c r="D112" s="9">
        <v>0.181931128249607</v>
      </c>
      <c r="E112" s="7">
        <v>34224</v>
      </c>
      <c r="F112" s="7">
        <v>0.0413821</v>
      </c>
      <c r="G112" s="7">
        <v>22</v>
      </c>
      <c r="H112" s="8">
        <v>92.24</v>
      </c>
      <c r="I112" s="7">
        <v>290.54</v>
      </c>
      <c r="J112" s="7">
        <v>110.1</v>
      </c>
      <c r="K112" s="7">
        <v>41.77</v>
      </c>
      <c r="L112" s="7">
        <v>66400</v>
      </c>
      <c r="M112" s="10"/>
    </row>
    <row r="113" spans="1:13">
      <c r="A113" s="5" t="s">
        <v>40</v>
      </c>
      <c r="B113" s="5">
        <v>11</v>
      </c>
      <c r="C113" s="5">
        <v>2013</v>
      </c>
      <c r="D113" s="9">
        <v>0.203931890207875</v>
      </c>
      <c r="E113" s="7">
        <v>37646</v>
      </c>
      <c r="F113" s="7">
        <v>0.0370101</v>
      </c>
      <c r="G113" s="7">
        <v>20</v>
      </c>
      <c r="H113" s="8">
        <v>66.49</v>
      </c>
      <c r="I113" s="7">
        <v>331.65</v>
      </c>
      <c r="J113" s="7">
        <v>107.4</v>
      </c>
      <c r="K113" s="7">
        <v>42.57</v>
      </c>
      <c r="L113" s="7">
        <v>71991</v>
      </c>
      <c r="M113" s="10"/>
    </row>
    <row r="114" spans="1:13">
      <c r="A114" s="5" t="s">
        <v>40</v>
      </c>
      <c r="B114" s="5">
        <v>11</v>
      </c>
      <c r="C114" s="5">
        <v>2014</v>
      </c>
      <c r="D114" s="9">
        <v>0.185361385260918</v>
      </c>
      <c r="E114" s="7">
        <v>41466</v>
      </c>
      <c r="F114" s="7">
        <v>0.05215</v>
      </c>
      <c r="G114" s="7">
        <v>17</v>
      </c>
      <c r="H114" s="8">
        <v>57.76</v>
      </c>
      <c r="I114" s="7">
        <v>376.58</v>
      </c>
      <c r="J114" s="7">
        <v>108.1</v>
      </c>
      <c r="K114" s="7">
        <v>45.43</v>
      </c>
      <c r="L114" s="7">
        <v>77457</v>
      </c>
      <c r="M114" s="10"/>
    </row>
    <row r="115" spans="1:13">
      <c r="A115" s="5" t="s">
        <v>40</v>
      </c>
      <c r="B115" s="5">
        <v>11</v>
      </c>
      <c r="C115" s="5">
        <v>2015</v>
      </c>
      <c r="D115" s="9">
        <v>0.219289014960882</v>
      </c>
      <c r="E115" s="7">
        <v>44845</v>
      </c>
      <c r="F115" s="7">
        <v>0.0504438</v>
      </c>
      <c r="G115" s="7">
        <v>15</v>
      </c>
      <c r="H115" s="8">
        <v>61.85</v>
      </c>
      <c r="I115" s="7">
        <v>415.52</v>
      </c>
      <c r="J115" s="7">
        <v>106.3</v>
      </c>
      <c r="K115" s="7">
        <v>46.03</v>
      </c>
      <c r="L115" s="7">
        <v>81016</v>
      </c>
      <c r="M115" s="10"/>
    </row>
    <row r="116" spans="1:13">
      <c r="A116" s="5" t="s">
        <v>40</v>
      </c>
      <c r="B116" s="5">
        <v>11</v>
      </c>
      <c r="C116" s="5">
        <v>2016</v>
      </c>
      <c r="D116" s="9">
        <v>0.202223654527876</v>
      </c>
      <c r="E116" s="7">
        <v>48423</v>
      </c>
      <c r="F116" s="7">
        <v>0.0517975</v>
      </c>
      <c r="G116" s="7">
        <v>14</v>
      </c>
      <c r="H116" s="8">
        <v>62.63</v>
      </c>
      <c r="I116" s="7">
        <v>457.4</v>
      </c>
      <c r="J116" s="7">
        <v>114.1</v>
      </c>
      <c r="K116" s="7">
        <v>48.91</v>
      </c>
      <c r="L116" s="7">
        <v>93176</v>
      </c>
      <c r="M116" s="10"/>
    </row>
    <row r="117" spans="1:13">
      <c r="A117" s="5" t="s">
        <v>40</v>
      </c>
      <c r="B117" s="5">
        <v>11</v>
      </c>
      <c r="C117" s="5">
        <v>2017</v>
      </c>
      <c r="D117" s="9">
        <v>0.212005443604584</v>
      </c>
      <c r="E117" s="7">
        <v>52516</v>
      </c>
      <c r="F117" s="7">
        <v>0.0556528</v>
      </c>
      <c r="G117" s="7">
        <v>15</v>
      </c>
      <c r="H117" s="8">
        <v>56.65</v>
      </c>
      <c r="I117" s="7">
        <v>505.68</v>
      </c>
      <c r="J117" s="7">
        <v>110.1</v>
      </c>
      <c r="K117" s="7">
        <v>52.52</v>
      </c>
      <c r="L117" s="7">
        <v>97125</v>
      </c>
      <c r="M117" s="10"/>
    </row>
    <row r="118" spans="1:13">
      <c r="A118" s="5" t="s">
        <v>40</v>
      </c>
      <c r="B118" s="5">
        <v>11</v>
      </c>
      <c r="C118" s="5">
        <v>2018</v>
      </c>
      <c r="D118" s="9">
        <v>0.234290271132376</v>
      </c>
      <c r="E118" s="7">
        <v>56622</v>
      </c>
      <c r="F118" s="7">
        <v>0.0590497</v>
      </c>
      <c r="G118" s="7">
        <v>14</v>
      </c>
      <c r="H118" s="8">
        <v>64.18</v>
      </c>
      <c r="I118" s="7">
        <v>536.85</v>
      </c>
      <c r="J118" s="7">
        <v>106.1</v>
      </c>
      <c r="K118" s="7">
        <v>55.67</v>
      </c>
      <c r="L118" s="7">
        <v>106554</v>
      </c>
      <c r="M118" s="10"/>
    </row>
    <row r="119" spans="1:13">
      <c r="A119" s="5" t="s">
        <v>41</v>
      </c>
      <c r="B119" s="5">
        <v>11</v>
      </c>
      <c r="C119" s="5">
        <v>2019</v>
      </c>
      <c r="D119" s="9">
        <v>0.235753864100321</v>
      </c>
      <c r="E119" s="7">
        <v>61479</v>
      </c>
      <c r="F119" s="7">
        <v>0.0641196</v>
      </c>
      <c r="G119" s="7">
        <v>16</v>
      </c>
      <c r="H119" s="8">
        <v>72.5766746792551</v>
      </c>
      <c r="I119" s="7">
        <v>576.1</v>
      </c>
      <c r="J119" s="7">
        <v>105.7</v>
      </c>
      <c r="K119" s="7">
        <v>65.5</v>
      </c>
      <c r="L119" s="7">
        <v>116781</v>
      </c>
      <c r="M119" s="10"/>
    </row>
    <row r="120" spans="1:13">
      <c r="A120" s="5" t="s">
        <v>41</v>
      </c>
      <c r="B120" s="5">
        <v>11</v>
      </c>
      <c r="C120" s="5">
        <v>2020</v>
      </c>
      <c r="D120" s="9">
        <v>0.206805555555556</v>
      </c>
      <c r="E120" s="7">
        <v>63702</v>
      </c>
      <c r="F120" s="7">
        <v>0.0700092</v>
      </c>
      <c r="G120" s="7">
        <v>17</v>
      </c>
      <c r="H120" s="8">
        <v>85.1603000376495</v>
      </c>
      <c r="I120" s="7">
        <v>511.72</v>
      </c>
      <c r="J120" s="7">
        <v>101.7</v>
      </c>
      <c r="K120" s="7">
        <v>103.38</v>
      </c>
      <c r="L120" s="7">
        <v>129991</v>
      </c>
      <c r="M120" s="10"/>
    </row>
    <row r="121" spans="1:13">
      <c r="A121" s="5" t="s">
        <v>41</v>
      </c>
      <c r="B121" s="5">
        <v>11</v>
      </c>
      <c r="C121" s="5">
        <v>2021</v>
      </c>
      <c r="D121" s="9">
        <v>0.19724765258216</v>
      </c>
      <c r="E121" s="7">
        <v>69103</v>
      </c>
      <c r="F121" s="7">
        <v>0.0717419</v>
      </c>
      <c r="G121" s="7">
        <v>15</v>
      </c>
      <c r="H121" s="8">
        <v>112.066668597411</v>
      </c>
      <c r="I121" s="7">
        <v>552.41</v>
      </c>
      <c r="J121" s="11">
        <v>102.860858257477</v>
      </c>
      <c r="K121" s="7">
        <v>134.8</v>
      </c>
      <c r="L121" s="12">
        <v>146611</v>
      </c>
      <c r="M121" s="10"/>
    </row>
    <row r="122" spans="1:13">
      <c r="A122" s="5" t="s">
        <v>41</v>
      </c>
      <c r="B122" s="5">
        <v>11</v>
      </c>
      <c r="C122" s="5">
        <v>2022</v>
      </c>
      <c r="D122" s="9">
        <v>0.181583803177857</v>
      </c>
      <c r="E122" s="7">
        <v>71965</v>
      </c>
      <c r="F122" s="7">
        <v>0.0727891</v>
      </c>
      <c r="G122" s="7">
        <v>18</v>
      </c>
      <c r="H122" s="8">
        <v>167.323119696487</v>
      </c>
      <c r="I122" s="7">
        <v>575.24</v>
      </c>
      <c r="J122" s="11">
        <v>104.930467762326</v>
      </c>
      <c r="K122" s="7">
        <v>182.62</v>
      </c>
      <c r="L122" s="7">
        <v>167134</v>
      </c>
      <c r="M122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测度</vt:lpstr>
      <vt:lpstr>影响因素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庄怡康</dc:creator>
  <cp:lastModifiedBy>浮光掠影</cp:lastModifiedBy>
  <dcterms:created xsi:type="dcterms:W3CDTF">2023-05-12T11:15:00Z</dcterms:created>
  <dcterms:modified xsi:type="dcterms:W3CDTF">2025-01-04T04:02:37Z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41EA70335B7C407C96CCABC141F6C766_12</vt:lpwstr>
  </property>
</Properties>
</file>