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34_45\"/>
    </mc:Choice>
  </mc:AlternateContent>
  <xr:revisionPtr revIDLastSave="0" documentId="13_ncr:1_{3CF8B6CB-8135-4670-A747-8425EE7C28D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Sheet1!$A$8:$CP$88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O10" i="1" l="1"/>
  <c r="CP10" i="1"/>
  <c r="CR10" i="1" s="1"/>
  <c r="CO11" i="1"/>
  <c r="CP11" i="1"/>
  <c r="CO12" i="1"/>
  <c r="CP12" i="1"/>
  <c r="CR12" i="1" s="1"/>
  <c r="CO13" i="1"/>
  <c r="CP13" i="1"/>
  <c r="CR13" i="1" s="1"/>
  <c r="CO14" i="1"/>
  <c r="CP14" i="1"/>
  <c r="CO15" i="1"/>
  <c r="CP15" i="1"/>
  <c r="CO16" i="1"/>
  <c r="CP16" i="1"/>
  <c r="CR16" i="1" s="1"/>
  <c r="CO17" i="1"/>
  <c r="CP17" i="1"/>
  <c r="CR17" i="1" s="1"/>
  <c r="CO18" i="1"/>
  <c r="CP18" i="1"/>
  <c r="CR18" i="1" s="1"/>
  <c r="CO19" i="1"/>
  <c r="CP19" i="1"/>
  <c r="CO20" i="1"/>
  <c r="CP20" i="1"/>
  <c r="CR20" i="1" s="1"/>
  <c r="CO21" i="1"/>
  <c r="CP21" i="1"/>
  <c r="CR21" i="1" s="1"/>
  <c r="CO22" i="1"/>
  <c r="CP22" i="1"/>
  <c r="CR22" i="1" s="1"/>
  <c r="CO23" i="1"/>
  <c r="CP23" i="1"/>
  <c r="CO24" i="1"/>
  <c r="CP24" i="1"/>
  <c r="CR24" i="1" s="1"/>
  <c r="CO25" i="1"/>
  <c r="CP25" i="1"/>
  <c r="CR25" i="1" s="1"/>
  <c r="CO26" i="1"/>
  <c r="CP26" i="1"/>
  <c r="CR26" i="1" s="1"/>
  <c r="CO27" i="1"/>
  <c r="CP27" i="1"/>
  <c r="CO28" i="1"/>
  <c r="CP28" i="1"/>
  <c r="CR28" i="1" s="1"/>
  <c r="CO29" i="1"/>
  <c r="CP29" i="1"/>
  <c r="CR29" i="1" s="1"/>
  <c r="CO30" i="1"/>
  <c r="CP30" i="1"/>
  <c r="CR30" i="1" s="1"/>
  <c r="CO31" i="1"/>
  <c r="CP31" i="1"/>
  <c r="CO32" i="1"/>
  <c r="CP32" i="1"/>
  <c r="CR32" i="1" s="1"/>
  <c r="CO33" i="1"/>
  <c r="CP33" i="1"/>
  <c r="CR33" i="1" s="1"/>
  <c r="CO34" i="1"/>
  <c r="CP34" i="1"/>
  <c r="CR34" i="1" s="1"/>
  <c r="CO35" i="1"/>
  <c r="CP35" i="1"/>
  <c r="CO36" i="1"/>
  <c r="CP36" i="1"/>
  <c r="CR36" i="1" s="1"/>
  <c r="CO37" i="1"/>
  <c r="CP37" i="1"/>
  <c r="CR37" i="1" s="1"/>
  <c r="CO38" i="1"/>
  <c r="CP38" i="1"/>
  <c r="CR38" i="1" s="1"/>
  <c r="CO39" i="1"/>
  <c r="CP39" i="1"/>
  <c r="CO40" i="1"/>
  <c r="CP40" i="1"/>
  <c r="CR40" i="1" s="1"/>
  <c r="CO41" i="1"/>
  <c r="CP41" i="1"/>
  <c r="CR41" i="1" s="1"/>
  <c r="CO42" i="1"/>
  <c r="CP42" i="1"/>
  <c r="CO43" i="1"/>
  <c r="CP43" i="1"/>
  <c r="CO44" i="1"/>
  <c r="CP44" i="1"/>
  <c r="CR44" i="1" s="1"/>
  <c r="CO45" i="1"/>
  <c r="CP45" i="1"/>
  <c r="CR45" i="1" s="1"/>
  <c r="CO46" i="1"/>
  <c r="CP46" i="1"/>
  <c r="CR46" i="1" s="1"/>
  <c r="CO47" i="1"/>
  <c r="CP47" i="1"/>
  <c r="CO48" i="1"/>
  <c r="CP48" i="1"/>
  <c r="CR48" i="1" s="1"/>
  <c r="CO49" i="1"/>
  <c r="CP49" i="1"/>
  <c r="CR49" i="1" s="1"/>
  <c r="CO50" i="1"/>
  <c r="CP50" i="1"/>
  <c r="CR50" i="1" s="1"/>
  <c r="CO51" i="1"/>
  <c r="CP51" i="1"/>
  <c r="CO52" i="1"/>
  <c r="CP52" i="1"/>
  <c r="CR52" i="1" s="1"/>
  <c r="CO53" i="1"/>
  <c r="CP53" i="1"/>
  <c r="CR53" i="1" s="1"/>
  <c r="CO54" i="1"/>
  <c r="CP54" i="1"/>
  <c r="CR54" i="1" s="1"/>
  <c r="CO55" i="1"/>
  <c r="CP55" i="1"/>
  <c r="CO56" i="1"/>
  <c r="CP56" i="1"/>
  <c r="CR56" i="1" s="1"/>
  <c r="CO57" i="1"/>
  <c r="CP57" i="1"/>
  <c r="CR57" i="1" s="1"/>
  <c r="CO58" i="1"/>
  <c r="CP58" i="1"/>
  <c r="CR58" i="1" s="1"/>
  <c r="CO59" i="1"/>
  <c r="CP59" i="1"/>
  <c r="CO60" i="1"/>
  <c r="CP60" i="1"/>
  <c r="CR60" i="1" s="1"/>
  <c r="CO61" i="1"/>
  <c r="CP61" i="1"/>
  <c r="CR61" i="1" s="1"/>
  <c r="CO62" i="1"/>
  <c r="CP62" i="1"/>
  <c r="CR62" i="1" s="1"/>
  <c r="CO63" i="1"/>
  <c r="CP63" i="1"/>
  <c r="CO64" i="1"/>
  <c r="CP64" i="1"/>
  <c r="CR64" i="1" s="1"/>
  <c r="CO65" i="1"/>
  <c r="CP65" i="1"/>
  <c r="CR65" i="1" s="1"/>
  <c r="CO66" i="1"/>
  <c r="CP66" i="1"/>
  <c r="CR66" i="1" s="1"/>
  <c r="CO67" i="1"/>
  <c r="CP67" i="1"/>
  <c r="CO68" i="1"/>
  <c r="CP68" i="1"/>
  <c r="CR68" i="1" s="1"/>
  <c r="CO69" i="1"/>
  <c r="CP69" i="1"/>
  <c r="CR69" i="1" s="1"/>
  <c r="CO70" i="1"/>
  <c r="CP70" i="1"/>
  <c r="CO71" i="1"/>
  <c r="CP71" i="1"/>
  <c r="CO72" i="1"/>
  <c r="CP72" i="1"/>
  <c r="CR72" i="1" s="1"/>
  <c r="CO73" i="1"/>
  <c r="CP73" i="1"/>
  <c r="CR73" i="1" s="1"/>
  <c r="CO74" i="1"/>
  <c r="CP74" i="1"/>
  <c r="CR74" i="1" s="1"/>
  <c r="CO75" i="1"/>
  <c r="CP75" i="1"/>
  <c r="CO76" i="1"/>
  <c r="CP76" i="1"/>
  <c r="CR76" i="1" s="1"/>
  <c r="CO77" i="1"/>
  <c r="CP77" i="1"/>
  <c r="CR77" i="1" s="1"/>
  <c r="CO78" i="1"/>
  <c r="CP78" i="1"/>
  <c r="CR78" i="1" s="1"/>
  <c r="CO79" i="1"/>
  <c r="CP79" i="1"/>
  <c r="CO80" i="1"/>
  <c r="CP80" i="1"/>
  <c r="CR80" i="1" s="1"/>
  <c r="CO81" i="1"/>
  <c r="CP81" i="1"/>
  <c r="CR81" i="1" s="1"/>
  <c r="CO82" i="1"/>
  <c r="CP82" i="1"/>
  <c r="CR82" i="1" s="1"/>
  <c r="CO83" i="1"/>
  <c r="CP83" i="1"/>
  <c r="CR83" i="1" s="1"/>
  <c r="CO84" i="1"/>
  <c r="CP84" i="1"/>
  <c r="CR84" i="1" s="1"/>
  <c r="CO85" i="1"/>
  <c r="CP85" i="1"/>
  <c r="CR85" i="1" s="1"/>
  <c r="CO86" i="1"/>
  <c r="CP86" i="1"/>
  <c r="CR86" i="1" s="1"/>
  <c r="CO87" i="1"/>
  <c r="CP87" i="1"/>
  <c r="CR87" i="1" s="1"/>
  <c r="CO88" i="1"/>
  <c r="CP88" i="1"/>
  <c r="CR88" i="1" s="1"/>
  <c r="CP9" i="1"/>
  <c r="CR9" i="1" s="1"/>
  <c r="CO9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79" i="1"/>
  <c r="CR75" i="1"/>
  <c r="CR71" i="1"/>
  <c r="CR70" i="1"/>
  <c r="CR67" i="1"/>
  <c r="CR63" i="1"/>
  <c r="CR59" i="1"/>
  <c r="CR55" i="1"/>
  <c r="CR51" i="1"/>
  <c r="CR47" i="1"/>
  <c r="CR43" i="1"/>
  <c r="CR42" i="1"/>
  <c r="CR39" i="1"/>
  <c r="CR35" i="1"/>
  <c r="CR31" i="1"/>
  <c r="CR27" i="1"/>
  <c r="CR23" i="1"/>
  <c r="CR19" i="1"/>
  <c r="CR15" i="1"/>
  <c r="CR14" i="1"/>
  <c r="CR11" i="1"/>
  <c r="L2" i="1"/>
  <c r="E2" i="1"/>
  <c r="I5" i="1" s="1"/>
  <c r="L3" i="1" l="1"/>
  <c r="L4" i="1" s="1"/>
  <c r="I6" i="1"/>
  <c r="I2" i="1"/>
  <c r="I3" i="1"/>
  <c r="I4" i="1"/>
  <c r="I1" i="1"/>
</calcChain>
</file>

<file path=xl/sharedStrings.xml><?xml version="1.0" encoding="utf-8"?>
<sst xmlns="http://schemas.openxmlformats.org/spreadsheetml/2006/main" count="902" uniqueCount="449">
  <si>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</si>
  <si>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</si>
  <si>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</si>
  <si>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</si>
  <si>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</si>
  <si>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</si>
  <si>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</si>
  <si>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</si>
  <si>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</si>
  <si>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</si>
  <si>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</si>
  <si>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CLOSE_prev</t>
  </si>
  <si>
    <t>Percentage_1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</si>
  <si>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</si>
  <si>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</si>
  <si>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</si>
  <si>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</si>
  <si>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</si>
  <si>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</si>
  <si>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</si>
  <si>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</si>
  <si>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</si>
  <si>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</si>
  <si>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</si>
  <si>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</si>
  <si>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</si>
  <si>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</si>
  <si>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</si>
  <si>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</si>
  <si>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</si>
  <si>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</si>
  <si>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Percentage_2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</si>
  <si>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</si>
  <si>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</si>
  <si>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</si>
  <si>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</si>
  <si>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</si>
  <si>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</si>
  <si>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</si>
  <si>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</si>
  <si>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</si>
  <si>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</si>
  <si>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</si>
  <si>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</si>
  <si>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</si>
  <si>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</si>
  <si>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</si>
  <si>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</si>
  <si>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</si>
  <si>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</si>
  <si>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Percentage_3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</si>
  <si>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</si>
  <si>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</si>
  <si>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</si>
  <si>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</si>
  <si>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</si>
  <si>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</si>
  <si>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</si>
  <si>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</si>
  <si>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</si>
  <si>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</si>
  <si>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</si>
  <si>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</si>
  <si>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</si>
  <si>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</si>
  <si>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</si>
  <si>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</si>
  <si>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</si>
  <si>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</si>
  <si>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Percentage_4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</si>
  <si>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</si>
  <si>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</si>
  <si>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</si>
  <si>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</si>
  <si>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</si>
  <si>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</si>
  <si>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</si>
  <si>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</si>
  <si>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</si>
  <si>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</si>
  <si>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</si>
  <si>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</si>
  <si>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</si>
  <si>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</si>
  <si>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</si>
  <si>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</si>
  <si>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</si>
  <si>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</si>
  <si>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Open_point</t>
  </si>
  <si>
    <t>High_point</t>
  </si>
  <si>
    <t>Exchange</t>
  </si>
  <si>
    <t>TCOM</t>
  </si>
  <si>
    <t>buy</t>
  </si>
  <si>
    <t>+4.76%</t>
  </si>
  <si>
    <t>+1.11%</t>
  </si>
  <si>
    <t>+1.62%</t>
  </si>
  <si>
    <t>-1.01%</t>
  </si>
  <si>
    <t>NASDAQ</t>
  </si>
  <si>
    <t>MGM</t>
  </si>
  <si>
    <t>-0.54%</t>
  </si>
  <si>
    <t>+5.08%</t>
  </si>
  <si>
    <t>-2.56%</t>
  </si>
  <si>
    <t>+3.31%</t>
  </si>
  <si>
    <t>NYSE</t>
  </si>
  <si>
    <t>TPR</t>
  </si>
  <si>
    <t>+1.23%</t>
  </si>
  <si>
    <t>+3.86%</t>
  </si>
  <si>
    <t>-3.28%</t>
  </si>
  <si>
    <t>+0.62%</t>
  </si>
  <si>
    <t>WFC</t>
  </si>
  <si>
    <t>+2.8%</t>
  </si>
  <si>
    <t>-0.68%</t>
  </si>
  <si>
    <t>-0.88%</t>
  </si>
  <si>
    <t>+1.25%</t>
  </si>
  <si>
    <t>KBH</t>
  </si>
  <si>
    <t>-1.13%</t>
  </si>
  <si>
    <t>+3.57%</t>
  </si>
  <si>
    <t>-0.59%</t>
  </si>
  <si>
    <t>+4.73%</t>
  </si>
  <si>
    <t>JBL</t>
  </si>
  <si>
    <t>+1.47%</t>
  </si>
  <si>
    <t>+0.89%</t>
  </si>
  <si>
    <t>+3.34%</t>
  </si>
  <si>
    <t>+1.09%</t>
  </si>
  <si>
    <t>NCR</t>
  </si>
  <si>
    <t>+0.08%</t>
  </si>
  <si>
    <t>+3.25%</t>
  </si>
  <si>
    <t>-1.47%</t>
  </si>
  <si>
    <t>+3.96%</t>
  </si>
  <si>
    <t>JWN</t>
  </si>
  <si>
    <t>+10.61%</t>
  </si>
  <si>
    <t>+10.68%</t>
  </si>
  <si>
    <t>-2.03%</t>
  </si>
  <si>
    <t>-2.05%</t>
  </si>
  <si>
    <t>ATGE</t>
  </si>
  <si>
    <t>+3.91%</t>
  </si>
  <si>
    <t>-2.01%</t>
  </si>
  <si>
    <t>+1.31%</t>
  </si>
  <si>
    <t>FLS</t>
  </si>
  <si>
    <t>+1.45%</t>
  </si>
  <si>
    <t>-1.04%</t>
  </si>
  <si>
    <t>-2.49%</t>
  </si>
  <si>
    <t>+1.0%</t>
  </si>
  <si>
    <t>VER</t>
  </si>
  <si>
    <t>+1.13%</t>
  </si>
  <si>
    <t>+2.42%</t>
  </si>
  <si>
    <t>-1.54%</t>
  </si>
  <si>
    <t>+1.72%</t>
  </si>
  <si>
    <t>BMTC</t>
  </si>
  <si>
    <t>-0.95%</t>
  </si>
  <si>
    <t>-1.51%</t>
  </si>
  <si>
    <t>+0.15%</t>
  </si>
  <si>
    <t>CATY</t>
  </si>
  <si>
    <t>+3.03%</t>
  </si>
  <si>
    <t>-3.45%</t>
  </si>
  <si>
    <t>-0.14%</t>
  </si>
  <si>
    <t>+0.12%</t>
  </si>
  <si>
    <t>FOXA</t>
  </si>
  <si>
    <t>+2.22%</t>
  </si>
  <si>
    <t>-0.19%</t>
  </si>
  <si>
    <t>+3.47%</t>
  </si>
  <si>
    <t>-2.85%</t>
  </si>
  <si>
    <t>FOX</t>
  </si>
  <si>
    <t>+1.5%</t>
  </si>
  <si>
    <t>+0.25%</t>
  </si>
  <si>
    <t>-2.39%</t>
  </si>
  <si>
    <t>ECPG</t>
  </si>
  <si>
    <t>+0.58%</t>
  </si>
  <si>
    <t>+1.63%</t>
  </si>
  <si>
    <t>-3.64%</t>
  </si>
  <si>
    <t>+1.2%</t>
  </si>
  <si>
    <t>EGLE</t>
  </si>
  <si>
    <t>+0.23%</t>
  </si>
  <si>
    <t>-0.74%</t>
  </si>
  <si>
    <t>-3.37%</t>
  </si>
  <si>
    <t>+0.16%</t>
  </si>
  <si>
    <t>GNTX</t>
  </si>
  <si>
    <t>+0.54%</t>
  </si>
  <si>
    <t>+0.65%</t>
  </si>
  <si>
    <t>-1.15%</t>
  </si>
  <si>
    <t>-0.38%</t>
  </si>
  <si>
    <t>HOFT</t>
  </si>
  <si>
    <t>-0.56%</t>
  </si>
  <si>
    <t>-2.52%</t>
  </si>
  <si>
    <t>-0.13%</t>
  </si>
  <si>
    <t>+2.38%</t>
  </si>
  <si>
    <t>KLIC</t>
  </si>
  <si>
    <t>-0.49%</t>
  </si>
  <si>
    <t>+4.61%</t>
  </si>
  <si>
    <t>+3.12%</t>
  </si>
  <si>
    <t>+1.39%</t>
  </si>
  <si>
    <t>LSCC</t>
  </si>
  <si>
    <t>+2.02%</t>
  </si>
  <si>
    <t>+1.44%</t>
  </si>
  <si>
    <t>+2.37%</t>
  </si>
  <si>
    <t>+1.67%</t>
  </si>
  <si>
    <t>MLHR</t>
  </si>
  <si>
    <t>+1.14%</t>
  </si>
  <si>
    <t>-0.64%</t>
  </si>
  <si>
    <t>-1.42%</t>
  </si>
  <si>
    <t>NBTB</t>
  </si>
  <si>
    <t>+1.92%</t>
  </si>
  <si>
    <t>-2.24%</t>
  </si>
  <si>
    <t>-0.58%</t>
  </si>
  <si>
    <t>-1.02%</t>
  </si>
  <si>
    <t>ON</t>
  </si>
  <si>
    <t>-0.8%</t>
  </si>
  <si>
    <t>+2.03%</t>
  </si>
  <si>
    <t>+3.54%</t>
  </si>
  <si>
    <t>+2.88%</t>
  </si>
  <si>
    <t>OZK</t>
  </si>
  <si>
    <t>+2.36%</t>
  </si>
  <si>
    <t>-0.9%</t>
  </si>
  <si>
    <t>-1.73%</t>
  </si>
  <si>
    <t>DRE</t>
  </si>
  <si>
    <t>+2.29%</t>
  </si>
  <si>
    <t>+1.01%</t>
  </si>
  <si>
    <t>+1.19%</t>
  </si>
  <si>
    <t>UDR</t>
  </si>
  <si>
    <t>+0.0%</t>
  </si>
  <si>
    <t>-1.93%</t>
  </si>
  <si>
    <t>+1.07%</t>
  </si>
  <si>
    <t>PW</t>
  </si>
  <si>
    <t>+3.74%</t>
  </si>
  <si>
    <t>+1.46%</t>
  </si>
  <si>
    <t>+1.69%</t>
  </si>
  <si>
    <t>NYSE Amex</t>
  </si>
  <si>
    <t>SAVE</t>
  </si>
  <si>
    <t>+5.78%</t>
  </si>
  <si>
    <t>+1.79%</t>
  </si>
  <si>
    <t>-3.26%</t>
  </si>
  <si>
    <t>+4.5%</t>
  </si>
  <si>
    <t>FR</t>
  </si>
  <si>
    <t>+1.73%</t>
  </si>
  <si>
    <t>+1.54%</t>
  </si>
  <si>
    <t>+1.17%</t>
  </si>
  <si>
    <t>-0.37%</t>
  </si>
  <si>
    <t>BAM</t>
  </si>
  <si>
    <t>+0.81%</t>
  </si>
  <si>
    <t>-0.07%</t>
  </si>
  <si>
    <t>+0.53%</t>
  </si>
  <si>
    <t>+4.3%</t>
  </si>
  <si>
    <t>HVT</t>
  </si>
  <si>
    <t>+0.91%</t>
  </si>
  <si>
    <t>+3.51%</t>
  </si>
  <si>
    <t>-0.97%</t>
  </si>
  <si>
    <t>+0.98%</t>
  </si>
  <si>
    <t>MEI</t>
  </si>
  <si>
    <t>+2.35%</t>
  </si>
  <si>
    <t>+1.41%</t>
  </si>
  <si>
    <t>-0.66%</t>
  </si>
  <si>
    <t>-1.57%</t>
  </si>
  <si>
    <t>CUZ</t>
  </si>
  <si>
    <t>+2.98%</t>
  </si>
  <si>
    <t>+0.74%</t>
  </si>
  <si>
    <t>MLI</t>
  </si>
  <si>
    <t>+1.02%</t>
  </si>
  <si>
    <t>+0.09%</t>
  </si>
  <si>
    <t>-2.25%</t>
  </si>
  <si>
    <t>+0.76%</t>
  </si>
  <si>
    <t>HTH</t>
  </si>
  <si>
    <t>+1.97%</t>
  </si>
  <si>
    <t>-3.48%</t>
  </si>
  <si>
    <t>-0.29%</t>
  </si>
  <si>
    <t>FSS</t>
  </si>
  <si>
    <t>+2.19%</t>
  </si>
  <si>
    <t>-0.91%</t>
  </si>
  <si>
    <t>-0.79%</t>
  </si>
  <si>
    <t>SKX</t>
  </si>
  <si>
    <t>+3.02%</t>
  </si>
  <si>
    <t>+6.68%</t>
  </si>
  <si>
    <t>-4.42%</t>
  </si>
  <si>
    <t>+2.95%</t>
  </si>
  <si>
    <t>PLT</t>
  </si>
  <si>
    <t>+0.41%</t>
  </si>
  <si>
    <t>+4.65%</t>
  </si>
  <si>
    <t>+1.04%</t>
  </si>
  <si>
    <t>SRI</t>
  </si>
  <si>
    <t>+0.13%</t>
  </si>
  <si>
    <t>-3.17%</t>
  </si>
  <si>
    <t>-0.08%</t>
  </si>
  <si>
    <t>+2.14%</t>
  </si>
  <si>
    <t>SKY</t>
  </si>
  <si>
    <t>-2.53%</t>
  </si>
  <si>
    <t>+1.82%</t>
  </si>
  <si>
    <t>-0.16%</t>
  </si>
  <si>
    <t>+2.92%</t>
  </si>
  <si>
    <t>AVA</t>
  </si>
  <si>
    <t>+4.34%</t>
  </si>
  <si>
    <t>-2.36%</t>
  </si>
  <si>
    <t>ACC</t>
  </si>
  <si>
    <t>+2.56%</t>
  </si>
  <si>
    <t>+1.32%</t>
  </si>
  <si>
    <t>NNN</t>
  </si>
  <si>
    <t>+3.17%</t>
  </si>
  <si>
    <t>-2.06%</t>
  </si>
  <si>
    <t>-0.65%</t>
  </si>
  <si>
    <t>HIW</t>
  </si>
  <si>
    <t>+0.3%</t>
  </si>
  <si>
    <t>-0.98%</t>
  </si>
  <si>
    <t>+0.39%</t>
  </si>
  <si>
    <t>SRC</t>
  </si>
  <si>
    <t>+2.68%</t>
  </si>
  <si>
    <t>-1.39%</t>
  </si>
  <si>
    <t>+0.69%</t>
  </si>
  <si>
    <t>UGI</t>
  </si>
  <si>
    <t>+0.02%</t>
  </si>
  <si>
    <t>-1.46%</t>
  </si>
  <si>
    <t>POR</t>
  </si>
  <si>
    <t>+1.98%</t>
  </si>
  <si>
    <t>-1.28%</t>
  </si>
  <si>
    <t>-1.88%</t>
  </si>
  <si>
    <t>PPBI</t>
  </si>
  <si>
    <t>+1.59%</t>
  </si>
  <si>
    <t>-2.08%</t>
  </si>
  <si>
    <t>-0.48%</t>
  </si>
  <si>
    <t>RBCAA</t>
  </si>
  <si>
    <t>+1.94%</t>
  </si>
  <si>
    <t>-1.32%</t>
  </si>
  <si>
    <t>+0.83%</t>
  </si>
  <si>
    <t>RNST</t>
  </si>
  <si>
    <t>+2.72%</t>
  </si>
  <si>
    <t>-1.91%</t>
  </si>
  <si>
    <t>-1.11%</t>
  </si>
  <si>
    <t>SASR</t>
  </si>
  <si>
    <t>+1.87%</t>
  </si>
  <si>
    <t>-0.33%</t>
  </si>
  <si>
    <t>+0.28%</t>
  </si>
  <si>
    <t>AUB</t>
  </si>
  <si>
    <t>+2.89%</t>
  </si>
  <si>
    <t>-2.47%</t>
  </si>
  <si>
    <t>-0.75%</t>
  </si>
  <si>
    <t>+0.33%</t>
  </si>
  <si>
    <t>VBFC</t>
  </si>
  <si>
    <t>+0.64%</t>
  </si>
  <si>
    <t>+2.09%</t>
  </si>
  <si>
    <t>+1.57%</t>
  </si>
  <si>
    <t>WSBC</t>
  </si>
  <si>
    <t>+2.25%</t>
  </si>
  <si>
    <t>-0.21%</t>
  </si>
  <si>
    <t>-1.26%</t>
  </si>
  <si>
    <t>+1.36%</t>
  </si>
  <si>
    <t>ABTX</t>
  </si>
  <si>
    <t>+3.08%</t>
  </si>
  <si>
    <t>-0.51%</t>
  </si>
  <si>
    <t>ICHR</t>
  </si>
  <si>
    <t>-2.17%</t>
  </si>
  <si>
    <t>+4.48%</t>
  </si>
  <si>
    <t>+2.78%</t>
  </si>
  <si>
    <t>BHF</t>
  </si>
  <si>
    <t>-4.32%</t>
  </si>
  <si>
    <t>+4.01%</t>
  </si>
  <si>
    <t>RRGB</t>
  </si>
  <si>
    <t>+1.48%</t>
  </si>
  <si>
    <t>+9.04%</t>
  </si>
  <si>
    <t>-6.49%</t>
  </si>
  <si>
    <t>+2.34%</t>
  </si>
  <si>
    <t>SBGI</t>
  </si>
  <si>
    <t>-0.26%</t>
  </si>
  <si>
    <t>-1.3%</t>
  </si>
  <si>
    <t>-0.63%</t>
  </si>
  <si>
    <t>+0.77%</t>
  </si>
  <si>
    <t>SCHN</t>
  </si>
  <si>
    <t>-3.04%</t>
  </si>
  <si>
    <t>-4.14%</t>
  </si>
  <si>
    <t>-1.56%</t>
  </si>
  <si>
    <t>+1.76%</t>
  </si>
  <si>
    <t>SYKE</t>
  </si>
  <si>
    <t>-0.15%</t>
  </si>
  <si>
    <t>-0.89%</t>
  </si>
  <si>
    <t>-0.45%</t>
  </si>
  <si>
    <t>CHUY</t>
  </si>
  <si>
    <t>+0.9%</t>
  </si>
  <si>
    <t>+1.6%</t>
  </si>
  <si>
    <t>-3.54%</t>
  </si>
  <si>
    <t>+1.03%</t>
  </si>
  <si>
    <t>PLAY</t>
  </si>
  <si>
    <t>-0.47%</t>
  </si>
  <si>
    <t>-2.61%</t>
  </si>
  <si>
    <t>+3.24%</t>
  </si>
  <si>
    <t>LSXMA</t>
  </si>
  <si>
    <t>-0.04%</t>
  </si>
  <si>
    <t>+0.79%</t>
  </si>
  <si>
    <t>+0.66%</t>
  </si>
  <si>
    <t>LSXMK</t>
  </si>
  <si>
    <t>-0.24%</t>
  </si>
  <si>
    <t>SONO</t>
  </si>
  <si>
    <t>+0.29%</t>
  </si>
  <si>
    <t>+2.74%</t>
  </si>
  <si>
    <t>-1.05%</t>
  </si>
  <si>
    <t>+1.99%</t>
  </si>
  <si>
    <t>CG</t>
  </si>
  <si>
    <t>-0.6%</t>
  </si>
  <si>
    <t>+2.16%</t>
  </si>
  <si>
    <t>+0.38%</t>
  </si>
  <si>
    <t>ATEX</t>
  </si>
  <si>
    <t>+3.41%</t>
  </si>
  <si>
    <t>+2.06%</t>
  </si>
  <si>
    <t>-1.95%</t>
  </si>
  <si>
    <t>CMBM</t>
  </si>
  <si>
    <t>+4.29%</t>
  </si>
  <si>
    <t>-1.37%</t>
  </si>
  <si>
    <t>+1.88%</t>
  </si>
  <si>
    <t>PTR</t>
  </si>
  <si>
    <t>-1.43%</t>
  </si>
  <si>
    <t>+2.4%</t>
  </si>
  <si>
    <t>-0.96%</t>
  </si>
  <si>
    <t>-0.05%</t>
  </si>
  <si>
    <t>BTI</t>
  </si>
  <si>
    <t>+0.43%</t>
  </si>
  <si>
    <t>+0.8%</t>
  </si>
  <si>
    <t>ALSN</t>
  </si>
  <si>
    <t>-2.2%</t>
  </si>
  <si>
    <t>TPX</t>
  </si>
  <si>
    <t>+3.11%</t>
  </si>
  <si>
    <t>-1.63%</t>
  </si>
  <si>
    <t>+1.66%</t>
  </si>
  <si>
    <t>YELP</t>
  </si>
  <si>
    <t>+3.58%</t>
  </si>
  <si>
    <t>-3.44%</t>
  </si>
  <si>
    <t>+3.7%</t>
  </si>
  <si>
    <t>KMT</t>
  </si>
  <si>
    <t>-3.03%</t>
  </si>
  <si>
    <t>+1.51%</t>
  </si>
  <si>
    <t>BKE</t>
  </si>
  <si>
    <t>+5.46%</t>
  </si>
  <si>
    <t>-1.77%</t>
  </si>
  <si>
    <t>-0.43%</t>
  </si>
  <si>
    <t>CPS</t>
  </si>
  <si>
    <t>-2.8%</t>
  </si>
  <si>
    <t>-5.46%</t>
  </si>
  <si>
    <t>AIR</t>
  </si>
  <si>
    <t>-1.83%</t>
  </si>
  <si>
    <t>+0.34%</t>
  </si>
  <si>
    <t>-1.97%</t>
  </si>
  <si>
    <t>NSA</t>
  </si>
  <si>
    <t>-0.34%</t>
  </si>
  <si>
    <t>-0.46%</t>
  </si>
  <si>
    <t>indx</t>
  </si>
  <si>
    <t>C-O</t>
  </si>
  <si>
    <t>O-H</t>
  </si>
  <si>
    <t>больше 2,0%</t>
  </si>
  <si>
    <t>1,5% vs 2%</t>
  </si>
  <si>
    <t>Заход</t>
  </si>
  <si>
    <t>1% vs 1,5%</t>
  </si>
  <si>
    <t>Выход</t>
  </si>
  <si>
    <t xml:space="preserve">0,5% vs 1%  </t>
  </si>
  <si>
    <t>%</t>
  </si>
  <si>
    <t>0,0% vs 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</si>
</sst>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DF0C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9" fontId="0" fillId="0" borderId="0" xfId="1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  <xf numFmtId="0" fontId="0" fillId="5" borderId="1" xfId="0" applyFill="1" applyBorder="1"/>
    <xf numFmtId="10" fontId="0" fillId="6" borderId="1" xfId="1" applyNumberFormat="1" applyFont="1" applyFill="1" applyBorder="1"/>
    <xf numFmtId="0" fontId="0" fillId="7" borderId="1" xfId="0" applyFill="1" applyBorder="1"/>
    <xf numFmtId="10" fontId="0" fillId="0" borderId="1" xfId="0" applyNumberFormat="1" applyBorder="1"/>
    <xf numFmtId="0" fontId="0" fillId="8" borderId="1" xfId="0" applyFill="1" applyBorder="1"/>
    <xf numFmtId="2" fontId="0" fillId="0" borderId="0" xfId="0" applyNumberForma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7">
    <dxf>
      <fill>
        <patternFill patternType="solid">
          <fgColor rgb="FF948A54"/>
          <bgColor rgb="FF000000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52"/>
  <sheetViews>
    <sheetView tabSelected="1" workbookViewId="0">
      <selection activeCell="CT12" sqref="CT12"/>
    </sheetView>
  </sheetViews>
  <sheetFormatPr defaultRowHeight="15" outlineLevelCol="2" x14ac:dyDescent="0.25"/>
  <cols>
    <col min="14" max="14" width="0" hidden="1" customWidth="1" outlineLevel="1"/>
    <col min="15" max="19" width="0" hidden="1" customWidth="1" outlineLevel="2"/>
    <col min="20" max="20" width="0" hidden="1" customWidth="1" outlineLevel="1" collapsed="1"/>
    <col min="21" max="23" width="0" hidden="1" customWidth="1" outlineLevel="1"/>
    <col min="24" max="28" width="0" hidden="1" customWidth="1" outlineLevel="2"/>
    <col min="29" max="29" width="0" hidden="1" customWidth="1" outlineLevel="1" collapsed="1"/>
    <col min="30" max="33" width="0" hidden="1" customWidth="1" outlineLevel="1"/>
    <col min="34" max="38" width="0" hidden="1" customWidth="1" outlineLevel="2"/>
    <col min="39" max="39" width="0" hidden="1" customWidth="1" outlineLevel="1" collapsed="1"/>
    <col min="40" max="42" width="0" hidden="1" customWidth="1" outlineLevel="1"/>
    <col min="43" max="47" width="0" hidden="1" customWidth="1" outlineLevel="2"/>
    <col min="48" max="48" width="0" hidden="1" customWidth="1" outlineLevel="1" collapsed="1"/>
    <col min="49" max="52" width="0" hidden="1" customWidth="1" outlineLevel="1"/>
    <col min="53" max="57" width="0" hidden="1" customWidth="1" outlineLevel="2"/>
    <col min="58" max="58" width="0" hidden="1" customWidth="1" outlineLevel="1" collapsed="1"/>
    <col min="59" max="61" width="0" hidden="1" customWidth="1" outlineLevel="1"/>
    <col min="62" max="66" width="0" hidden="1" customWidth="1" outlineLevel="2"/>
    <col min="67" max="67" width="0" hidden="1" customWidth="1" outlineLevel="1" collapsed="1"/>
    <col min="68" max="71" width="0" hidden="1" customWidth="1" outlineLevel="1"/>
    <col min="72" max="76" width="0" hidden="1" customWidth="1" outlineLevel="2"/>
    <col min="77" max="77" width="0" hidden="1" customWidth="1" outlineLevel="1" collapsed="1"/>
    <col min="78" max="80" width="0" hidden="1" customWidth="1" outlineLevel="1"/>
    <col min="81" max="85" width="0" hidden="1" customWidth="1" outlineLevel="2"/>
    <col min="86" max="86" width="0" hidden="1" customWidth="1" outlineLevel="1" collapsed="1"/>
    <col min="87" max="89" width="0" hidden="1" customWidth="1" outlineLevel="1"/>
    <col min="90" max="90" width="9.140625" collapsed="1"/>
    <col min="96" max="96" width="12.28515625" hidden="1" customWidth="1"/>
  </cols>
  <sheetData>
    <row r="1" spans="1:96" x14ac:dyDescent="0.25">
      <c r="G1" s="3" t="s">
        <v>441</v>
      </c>
      <c r="H1" s="4">
        <v>35</v>
      </c>
      <c r="I1" s="5">
        <f>H1/$E$2</f>
        <v>0.4375</v>
      </c>
    </row>
    <row r="2" spans="1:96" x14ac:dyDescent="0.25">
      <c r="B2" s="6">
        <v>44273</v>
      </c>
      <c r="C2" s="7"/>
      <c r="E2">
        <f>SUBTOTAL(  2,A:A)</f>
        <v>80</v>
      </c>
      <c r="G2" s="3" t="s">
        <v>442</v>
      </c>
      <c r="H2" s="8">
        <v>7</v>
      </c>
      <c r="I2" s="5">
        <f t="shared" ref="I2:I6" si="0">H2/$E$2</f>
        <v>8.7499999999999994E-2</v>
      </c>
      <c r="K2" s="3" t="s">
        <v>443</v>
      </c>
      <c r="L2" s="3">
        <f>SUBTOTAL( 9,CL:CL)</f>
        <v>3406.0099999999998</v>
      </c>
    </row>
    <row r="3" spans="1:96" x14ac:dyDescent="0.25">
      <c r="G3" s="3" t="s">
        <v>444</v>
      </c>
      <c r="H3" s="9">
        <v>9</v>
      </c>
      <c r="I3" s="5">
        <f t="shared" si="0"/>
        <v>0.1125</v>
      </c>
      <c r="K3" s="3" t="s">
        <v>445</v>
      </c>
      <c r="L3" s="10">
        <f>SUBTOTAL( 9,CR:CR)</f>
        <v>3472.1721075343207</v>
      </c>
    </row>
    <row r="4" spans="1:96" x14ac:dyDescent="0.25">
      <c r="G4" s="3" t="s">
        <v>446</v>
      </c>
      <c r="H4" s="11">
        <v>9</v>
      </c>
      <c r="I4" s="5">
        <f t="shared" si="0"/>
        <v>0.1125</v>
      </c>
      <c r="K4" s="3" t="s">
        <v>447</v>
      </c>
      <c r="L4" s="12">
        <f>100%-(L2/L3)</f>
        <v>1.905496199072465E-2</v>
      </c>
    </row>
    <row r="5" spans="1:96" x14ac:dyDescent="0.25">
      <c r="G5" s="3" t="s">
        <v>448</v>
      </c>
      <c r="H5" s="13">
        <v>16</v>
      </c>
      <c r="I5" s="5">
        <f t="shared" si="0"/>
        <v>0.2</v>
      </c>
    </row>
    <row r="6" spans="1:96" x14ac:dyDescent="0.25">
      <c r="G6" s="14">
        <v>0</v>
      </c>
      <c r="H6" s="15">
        <v>4</v>
      </c>
      <c r="I6" s="5">
        <f t="shared" si="0"/>
        <v>0.05</v>
      </c>
    </row>
    <row r="8" spans="1:96" x14ac:dyDescent="0.25">
      <c r="A8" s="2" t="s">
        <v>438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39</v>
      </c>
      <c r="AP8" s="1" t="s">
        <v>40</v>
      </c>
      <c r="AQ8" s="1" t="s">
        <v>41</v>
      </c>
      <c r="AR8" s="1" t="s">
        <v>42</v>
      </c>
      <c r="AS8" s="1" t="s">
        <v>43</v>
      </c>
      <c r="AT8" s="1" t="s">
        <v>44</v>
      </c>
      <c r="AU8" s="1" t="s">
        <v>45</v>
      </c>
      <c r="AV8" s="1" t="s">
        <v>46</v>
      </c>
      <c r="AW8" s="1" t="s">
        <v>47</v>
      </c>
      <c r="AX8" s="1" t="s">
        <v>48</v>
      </c>
      <c r="AY8" s="1" t="s">
        <v>49</v>
      </c>
      <c r="AZ8" s="1" t="s">
        <v>50</v>
      </c>
      <c r="BA8" s="1" t="s">
        <v>51</v>
      </c>
      <c r="BB8" s="1" t="s">
        <v>52</v>
      </c>
      <c r="BC8" s="1" t="s">
        <v>53</v>
      </c>
      <c r="BD8" s="1" t="s">
        <v>54</v>
      </c>
      <c r="BE8" s="1" t="s">
        <v>55</v>
      </c>
      <c r="BF8" s="1" t="s">
        <v>56</v>
      </c>
      <c r="BG8" s="1" t="s">
        <v>57</v>
      </c>
      <c r="BH8" s="1" t="s">
        <v>58</v>
      </c>
      <c r="BI8" s="1" t="s">
        <v>59</v>
      </c>
      <c r="BJ8" s="1" t="s">
        <v>60</v>
      </c>
      <c r="BK8" s="1" t="s">
        <v>61</v>
      </c>
      <c r="BL8" s="1" t="s">
        <v>62</v>
      </c>
      <c r="BM8" s="1" t="s">
        <v>63</v>
      </c>
      <c r="BN8" s="1" t="s">
        <v>64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  <c r="BX8" s="1" t="s">
        <v>74</v>
      </c>
      <c r="BY8" s="1" t="s">
        <v>75</v>
      </c>
      <c r="BZ8" s="1" t="s">
        <v>76</v>
      </c>
      <c r="CA8" s="1" t="s">
        <v>77</v>
      </c>
      <c r="CB8" s="1" t="s">
        <v>78</v>
      </c>
      <c r="CC8" s="1" t="s">
        <v>79</v>
      </c>
      <c r="CD8" s="1" t="s">
        <v>80</v>
      </c>
      <c r="CE8" s="1" t="s">
        <v>81</v>
      </c>
      <c r="CF8" s="1" t="s">
        <v>82</v>
      </c>
      <c r="CG8" s="1" t="s">
        <v>83</v>
      </c>
      <c r="CH8" s="1" t="s">
        <v>84</v>
      </c>
      <c r="CI8" s="1" t="s">
        <v>85</v>
      </c>
      <c r="CJ8" s="1" t="s">
        <v>86</v>
      </c>
      <c r="CK8" s="1" t="s">
        <v>87</v>
      </c>
      <c r="CL8" s="1" t="s">
        <v>88</v>
      </c>
      <c r="CM8" s="1" t="s">
        <v>89</v>
      </c>
      <c r="CN8" s="1" t="s">
        <v>90</v>
      </c>
      <c r="CO8" s="2" t="s">
        <v>439</v>
      </c>
      <c r="CP8" s="2" t="s">
        <v>440</v>
      </c>
    </row>
    <row r="9" spans="1:96" x14ac:dyDescent="0.25">
      <c r="A9">
        <v>0</v>
      </c>
      <c r="B9" t="s">
        <v>91</v>
      </c>
      <c r="C9">
        <v>9</v>
      </c>
      <c r="D9">
        <v>0</v>
      </c>
      <c r="E9">
        <v>6</v>
      </c>
      <c r="F9">
        <v>0</v>
      </c>
      <c r="G9" t="s">
        <v>92</v>
      </c>
      <c r="H9" t="s">
        <v>92</v>
      </c>
      <c r="I9">
        <v>6</v>
      </c>
      <c r="J9">
        <v>0</v>
      </c>
      <c r="K9" t="s">
        <v>92</v>
      </c>
      <c r="L9" t="s">
        <v>92</v>
      </c>
      <c r="M9">
        <v>44.12</v>
      </c>
      <c r="N9" t="s">
        <v>93</v>
      </c>
      <c r="O9">
        <v>0</v>
      </c>
      <c r="P9">
        <v>0</v>
      </c>
      <c r="Q9">
        <v>0</v>
      </c>
      <c r="R9">
        <v>0</v>
      </c>
      <c r="S9">
        <v>89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21</v>
      </c>
      <c r="AC9">
        <v>1</v>
      </c>
      <c r="AD9">
        <v>21</v>
      </c>
      <c r="AE9">
        <v>1</v>
      </c>
      <c r="AF9">
        <v>21</v>
      </c>
      <c r="AG9" t="s">
        <v>94</v>
      </c>
      <c r="AH9">
        <v>38</v>
      </c>
      <c r="AI9">
        <v>39</v>
      </c>
      <c r="AJ9">
        <v>18</v>
      </c>
      <c r="AK9">
        <v>3</v>
      </c>
      <c r="AL9">
        <v>0</v>
      </c>
      <c r="AM9">
        <v>2</v>
      </c>
      <c r="AN9">
        <v>21</v>
      </c>
      <c r="AO9">
        <v>0</v>
      </c>
      <c r="AP9">
        <v>0</v>
      </c>
      <c r="AQ9">
        <v>22</v>
      </c>
      <c r="AR9">
        <v>11</v>
      </c>
      <c r="AS9">
        <v>4</v>
      </c>
      <c r="AT9">
        <v>3</v>
      </c>
      <c r="AU9">
        <v>7</v>
      </c>
      <c r="AV9">
        <v>2</v>
      </c>
      <c r="AW9">
        <v>3</v>
      </c>
      <c r="AX9">
        <v>0</v>
      </c>
      <c r="AY9">
        <v>0</v>
      </c>
      <c r="AZ9" t="s">
        <v>95</v>
      </c>
      <c r="BA9">
        <v>6</v>
      </c>
      <c r="BB9">
        <v>30</v>
      </c>
      <c r="BC9">
        <v>46</v>
      </c>
      <c r="BD9">
        <v>6</v>
      </c>
      <c r="BE9">
        <v>2</v>
      </c>
      <c r="BF9">
        <v>0</v>
      </c>
      <c r="BG9">
        <v>0</v>
      </c>
      <c r="BH9">
        <v>0</v>
      </c>
      <c r="BI9">
        <v>0</v>
      </c>
      <c r="BJ9">
        <v>2</v>
      </c>
      <c r="BK9">
        <v>3</v>
      </c>
      <c r="BL9">
        <v>1</v>
      </c>
      <c r="BM9">
        <v>1</v>
      </c>
      <c r="BN9">
        <v>2</v>
      </c>
      <c r="BO9">
        <v>1</v>
      </c>
      <c r="BP9">
        <v>7</v>
      </c>
      <c r="BQ9">
        <v>1</v>
      </c>
      <c r="BR9">
        <v>0</v>
      </c>
      <c r="BS9" t="s">
        <v>96</v>
      </c>
      <c r="BT9">
        <v>7</v>
      </c>
      <c r="BU9">
        <v>3</v>
      </c>
      <c r="BV9">
        <v>0</v>
      </c>
      <c r="BW9">
        <v>2</v>
      </c>
      <c r="BX9">
        <v>0</v>
      </c>
      <c r="BY9">
        <v>1</v>
      </c>
      <c r="BZ9">
        <v>2</v>
      </c>
      <c r="CA9">
        <v>0</v>
      </c>
      <c r="CB9">
        <v>0</v>
      </c>
      <c r="CC9">
        <v>1</v>
      </c>
      <c r="CD9">
        <v>1</v>
      </c>
      <c r="CE9">
        <v>4</v>
      </c>
      <c r="CF9">
        <v>8</v>
      </c>
      <c r="CG9">
        <v>79</v>
      </c>
      <c r="CH9">
        <v>1</v>
      </c>
      <c r="CI9">
        <v>0</v>
      </c>
      <c r="CJ9">
        <v>0</v>
      </c>
      <c r="CK9">
        <v>0</v>
      </c>
      <c r="CL9">
        <v>43.77</v>
      </c>
      <c r="CM9">
        <v>43.77</v>
      </c>
      <c r="CN9" t="s">
        <v>97</v>
      </c>
      <c r="CO9" s="17">
        <f>100%-(M9/CL9)</f>
        <v>-7.9963445282156265E-3</v>
      </c>
      <c r="CP9" s="17">
        <f>100%-(CL9/CM9)</f>
        <v>0</v>
      </c>
      <c r="CR9" s="16">
        <f>CL9*CP9+CL9</f>
        <v>43.77</v>
      </c>
    </row>
    <row r="10" spans="1:96" x14ac:dyDescent="0.25">
      <c r="A10">
        <v>1</v>
      </c>
      <c r="B10" t="s">
        <v>98</v>
      </c>
      <c r="C10">
        <v>9</v>
      </c>
      <c r="D10">
        <v>0</v>
      </c>
      <c r="E10">
        <v>6</v>
      </c>
      <c r="F10">
        <v>0</v>
      </c>
      <c r="G10" t="s">
        <v>92</v>
      </c>
      <c r="H10" t="s">
        <v>92</v>
      </c>
      <c r="I10">
        <v>6</v>
      </c>
      <c r="J10">
        <v>0</v>
      </c>
      <c r="K10" t="s">
        <v>92</v>
      </c>
      <c r="L10" t="s">
        <v>92</v>
      </c>
      <c r="M10">
        <v>41.23</v>
      </c>
      <c r="N10" t="s">
        <v>99</v>
      </c>
      <c r="O10">
        <v>49</v>
      </c>
      <c r="P10">
        <v>34</v>
      </c>
      <c r="Q10">
        <v>11</v>
      </c>
      <c r="R10">
        <v>4</v>
      </c>
      <c r="S10">
        <v>0</v>
      </c>
      <c r="T10">
        <v>2</v>
      </c>
      <c r="U10">
        <v>15</v>
      </c>
      <c r="V10">
        <v>0</v>
      </c>
      <c r="W10">
        <v>0</v>
      </c>
      <c r="X10">
        <v>18</v>
      </c>
      <c r="Y10">
        <v>2</v>
      </c>
      <c r="Z10">
        <v>3</v>
      </c>
      <c r="AA10">
        <v>6</v>
      </c>
      <c r="AB10">
        <v>3</v>
      </c>
      <c r="AC10">
        <v>2</v>
      </c>
      <c r="AD10">
        <v>7</v>
      </c>
      <c r="AE10">
        <v>0</v>
      </c>
      <c r="AF10">
        <v>0</v>
      </c>
      <c r="AG10" t="s">
        <v>100</v>
      </c>
      <c r="AH10">
        <v>27</v>
      </c>
      <c r="AI10">
        <v>7</v>
      </c>
      <c r="AJ10">
        <v>2</v>
      </c>
      <c r="AK10">
        <v>1</v>
      </c>
      <c r="AL10">
        <v>3</v>
      </c>
      <c r="AM10">
        <v>2</v>
      </c>
      <c r="AN10">
        <v>6</v>
      </c>
      <c r="AO10">
        <v>1</v>
      </c>
      <c r="AP10">
        <v>3</v>
      </c>
      <c r="AQ10">
        <v>28</v>
      </c>
      <c r="AR10">
        <v>9</v>
      </c>
      <c r="AS10">
        <v>11</v>
      </c>
      <c r="AT10">
        <v>7</v>
      </c>
      <c r="AU10">
        <v>66</v>
      </c>
      <c r="AV10">
        <v>2</v>
      </c>
      <c r="AW10">
        <v>29</v>
      </c>
      <c r="AX10">
        <v>1</v>
      </c>
      <c r="AY10">
        <v>0</v>
      </c>
      <c r="AZ10" t="s">
        <v>101</v>
      </c>
      <c r="BA10">
        <v>17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N10">
        <v>96</v>
      </c>
      <c r="BO10">
        <v>0</v>
      </c>
      <c r="BP10">
        <v>0</v>
      </c>
      <c r="BQ10">
        <v>0</v>
      </c>
      <c r="BR10">
        <v>0</v>
      </c>
      <c r="BS10" t="s">
        <v>102</v>
      </c>
      <c r="BT10">
        <v>5</v>
      </c>
      <c r="BU10">
        <v>3</v>
      </c>
      <c r="BV10">
        <v>10</v>
      </c>
      <c r="BW10">
        <v>25</v>
      </c>
      <c r="BX10">
        <v>63</v>
      </c>
      <c r="BY10">
        <v>0</v>
      </c>
      <c r="BZ10">
        <v>0</v>
      </c>
      <c r="CA10">
        <v>0</v>
      </c>
      <c r="CB10">
        <v>0</v>
      </c>
      <c r="CC10">
        <v>4</v>
      </c>
      <c r="CD10">
        <v>2</v>
      </c>
      <c r="CE10">
        <v>4</v>
      </c>
      <c r="CF10">
        <v>7</v>
      </c>
      <c r="CG10">
        <v>0</v>
      </c>
      <c r="CH10">
        <v>1</v>
      </c>
      <c r="CI10">
        <v>13</v>
      </c>
      <c r="CJ10">
        <v>1</v>
      </c>
      <c r="CK10">
        <v>13</v>
      </c>
      <c r="CL10">
        <v>40.97</v>
      </c>
      <c r="CM10">
        <v>41.27</v>
      </c>
      <c r="CN10" t="s">
        <v>103</v>
      </c>
      <c r="CO10" s="17">
        <f t="shared" ref="CO10:CO73" si="1">100%-(M10/CL10)</f>
        <v>-6.3461069074932652E-3</v>
      </c>
      <c r="CP10" s="17">
        <f t="shared" ref="CP10:CP73" si="2">100%-(CL10/CM10)</f>
        <v>7.2692028107584905E-3</v>
      </c>
      <c r="CR10" s="16">
        <f t="shared" ref="CR10:CR73" si="3">CL10*CP10+CL10</f>
        <v>41.267819239156772</v>
      </c>
    </row>
    <row r="11" spans="1:96" x14ac:dyDescent="0.25">
      <c r="A11">
        <v>2</v>
      </c>
      <c r="B11" t="s">
        <v>104</v>
      </c>
      <c r="C11">
        <v>9</v>
      </c>
      <c r="D11">
        <v>1</v>
      </c>
      <c r="E11">
        <v>6</v>
      </c>
      <c r="F11">
        <v>0</v>
      </c>
      <c r="G11" t="s">
        <v>92</v>
      </c>
      <c r="H11" t="s">
        <v>92</v>
      </c>
      <c r="I11">
        <v>6</v>
      </c>
      <c r="J11">
        <v>0</v>
      </c>
      <c r="K11" t="s">
        <v>92</v>
      </c>
      <c r="L11" t="s">
        <v>92</v>
      </c>
      <c r="M11">
        <v>45.09</v>
      </c>
      <c r="N11" t="s">
        <v>105</v>
      </c>
      <c r="O11">
        <v>1</v>
      </c>
      <c r="P11">
        <v>20</v>
      </c>
      <c r="Q11">
        <v>31</v>
      </c>
      <c r="R11">
        <v>11</v>
      </c>
      <c r="S11">
        <v>16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4</v>
      </c>
      <c r="AC11">
        <v>1</v>
      </c>
      <c r="AD11">
        <v>7</v>
      </c>
      <c r="AE11">
        <v>1</v>
      </c>
      <c r="AF11">
        <v>7</v>
      </c>
      <c r="AG11" t="s">
        <v>106</v>
      </c>
      <c r="AH11">
        <v>8</v>
      </c>
      <c r="AI11">
        <v>12</v>
      </c>
      <c r="AJ11">
        <v>13</v>
      </c>
      <c r="AK11">
        <v>4</v>
      </c>
      <c r="AL11">
        <v>46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2</v>
      </c>
      <c r="AU11">
        <v>4</v>
      </c>
      <c r="AV11">
        <v>1</v>
      </c>
      <c r="AW11">
        <v>7</v>
      </c>
      <c r="AX11">
        <v>1</v>
      </c>
      <c r="AY11">
        <v>7</v>
      </c>
      <c r="AZ11" t="s">
        <v>107</v>
      </c>
      <c r="BA11">
        <v>4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88</v>
      </c>
      <c r="BO11">
        <v>0</v>
      </c>
      <c r="BP11">
        <v>0</v>
      </c>
      <c r="BQ11">
        <v>0</v>
      </c>
      <c r="BR11">
        <v>0</v>
      </c>
      <c r="BS11" t="s">
        <v>108</v>
      </c>
      <c r="BT11">
        <v>3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89</v>
      </c>
      <c r="CH11">
        <v>0</v>
      </c>
      <c r="CI11">
        <v>0</v>
      </c>
      <c r="CJ11">
        <v>0</v>
      </c>
      <c r="CK11">
        <v>0</v>
      </c>
      <c r="CL11">
        <v>45.27</v>
      </c>
      <c r="CM11">
        <v>46.37</v>
      </c>
      <c r="CN11" t="s">
        <v>103</v>
      </c>
      <c r="CO11" s="17">
        <f t="shared" si="1"/>
        <v>3.9761431411530213E-3</v>
      </c>
      <c r="CP11" s="17">
        <f t="shared" si="2"/>
        <v>2.3722234203148451E-2</v>
      </c>
      <c r="CR11" s="16">
        <f t="shared" si="3"/>
        <v>46.343905542376532</v>
      </c>
    </row>
    <row r="12" spans="1:96" x14ac:dyDescent="0.25">
      <c r="A12">
        <v>3</v>
      </c>
      <c r="B12" t="s">
        <v>109</v>
      </c>
      <c r="C12">
        <v>9</v>
      </c>
      <c r="D12">
        <v>1</v>
      </c>
      <c r="E12">
        <v>6</v>
      </c>
      <c r="F12">
        <v>0</v>
      </c>
      <c r="G12" t="s">
        <v>92</v>
      </c>
      <c r="H12" t="s">
        <v>92</v>
      </c>
      <c r="I12">
        <v>6</v>
      </c>
      <c r="J12">
        <v>0</v>
      </c>
      <c r="K12" t="s">
        <v>92</v>
      </c>
      <c r="L12" t="s">
        <v>92</v>
      </c>
      <c r="M12">
        <v>39.840000000000003</v>
      </c>
      <c r="N12" t="s">
        <v>110</v>
      </c>
      <c r="O12">
        <v>9</v>
      </c>
      <c r="P12">
        <v>48</v>
      </c>
      <c r="Q12">
        <v>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</v>
      </c>
      <c r="Y12">
        <v>0</v>
      </c>
      <c r="Z12">
        <v>1</v>
      </c>
      <c r="AA12">
        <v>3</v>
      </c>
      <c r="AB12">
        <v>5</v>
      </c>
      <c r="AC12">
        <v>1</v>
      </c>
      <c r="AD12">
        <v>9</v>
      </c>
      <c r="AE12">
        <v>0</v>
      </c>
      <c r="AF12">
        <v>0</v>
      </c>
      <c r="AG12" t="s">
        <v>111</v>
      </c>
      <c r="AH12">
        <v>32</v>
      </c>
      <c r="AI12">
        <v>14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1</v>
      </c>
      <c r="AS12">
        <v>0</v>
      </c>
      <c r="AT12">
        <v>0</v>
      </c>
      <c r="AU12">
        <v>107</v>
      </c>
      <c r="AV12">
        <v>0</v>
      </c>
      <c r="AW12">
        <v>0</v>
      </c>
      <c r="AX12">
        <v>0</v>
      </c>
      <c r="AY12">
        <v>0</v>
      </c>
      <c r="AZ12" t="s">
        <v>112</v>
      </c>
      <c r="BA12">
        <v>51</v>
      </c>
      <c r="BB12">
        <v>19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39</v>
      </c>
      <c r="BK12">
        <v>18</v>
      </c>
      <c r="BL12">
        <v>6</v>
      </c>
      <c r="BM12">
        <v>5</v>
      </c>
      <c r="BN12">
        <v>34</v>
      </c>
      <c r="BO12">
        <v>0</v>
      </c>
      <c r="BP12">
        <v>0</v>
      </c>
      <c r="BQ12">
        <v>0</v>
      </c>
      <c r="BR12">
        <v>0</v>
      </c>
      <c r="BS12" t="s">
        <v>113</v>
      </c>
      <c r="BT12">
        <v>72</v>
      </c>
      <c r="BU12">
        <v>10</v>
      </c>
      <c r="BV12">
        <v>1</v>
      </c>
      <c r="BW12">
        <v>2</v>
      </c>
      <c r="BX12">
        <v>0</v>
      </c>
      <c r="BY12">
        <v>1</v>
      </c>
      <c r="BZ12">
        <v>3</v>
      </c>
      <c r="CA12">
        <v>0</v>
      </c>
      <c r="CB12">
        <v>0</v>
      </c>
      <c r="CC12">
        <v>25</v>
      </c>
      <c r="CD12">
        <v>13</v>
      </c>
      <c r="CE12">
        <v>4</v>
      </c>
      <c r="CF12">
        <v>12</v>
      </c>
      <c r="CG12">
        <v>27</v>
      </c>
      <c r="CH12">
        <v>1</v>
      </c>
      <c r="CI12">
        <v>0</v>
      </c>
      <c r="CJ12">
        <v>0</v>
      </c>
      <c r="CK12">
        <v>0</v>
      </c>
      <c r="CL12">
        <v>40.200000000000003</v>
      </c>
      <c r="CM12">
        <v>41.54</v>
      </c>
      <c r="CN12" t="s">
        <v>103</v>
      </c>
      <c r="CO12" s="17">
        <f t="shared" si="1"/>
        <v>8.9552238805969964E-3</v>
      </c>
      <c r="CP12" s="17">
        <f t="shared" si="2"/>
        <v>3.2258064516128893E-2</v>
      </c>
      <c r="CR12" s="16">
        <f t="shared" si="3"/>
        <v>41.496774193548383</v>
      </c>
    </row>
    <row r="13" spans="1:96" x14ac:dyDescent="0.25">
      <c r="A13">
        <v>4</v>
      </c>
      <c r="B13" t="s">
        <v>114</v>
      </c>
      <c r="C13">
        <v>9</v>
      </c>
      <c r="D13">
        <v>0</v>
      </c>
      <c r="E13">
        <v>6</v>
      </c>
      <c r="F13">
        <v>0</v>
      </c>
      <c r="G13" t="s">
        <v>92</v>
      </c>
      <c r="H13" t="s">
        <v>92</v>
      </c>
      <c r="I13">
        <v>6</v>
      </c>
      <c r="J13">
        <v>0</v>
      </c>
      <c r="K13" t="s">
        <v>92</v>
      </c>
      <c r="L13" t="s">
        <v>92</v>
      </c>
      <c r="M13">
        <v>47.37</v>
      </c>
      <c r="N13" t="s">
        <v>115</v>
      </c>
      <c r="O13">
        <v>7</v>
      </c>
      <c r="P13">
        <v>8</v>
      </c>
      <c r="Q13">
        <v>35</v>
      </c>
      <c r="R13">
        <v>16</v>
      </c>
      <c r="S13">
        <v>0</v>
      </c>
      <c r="T13">
        <v>1</v>
      </c>
      <c r="U13">
        <v>4</v>
      </c>
      <c r="V13">
        <v>0</v>
      </c>
      <c r="W13">
        <v>0</v>
      </c>
      <c r="X13">
        <v>4</v>
      </c>
      <c r="Y13">
        <v>2</v>
      </c>
      <c r="Z13">
        <v>1</v>
      </c>
      <c r="AA13">
        <v>0</v>
      </c>
      <c r="AB13">
        <v>19</v>
      </c>
      <c r="AC13">
        <v>1</v>
      </c>
      <c r="AD13">
        <v>22</v>
      </c>
      <c r="AE13">
        <v>0</v>
      </c>
      <c r="AF13">
        <v>0</v>
      </c>
      <c r="AG13" t="s">
        <v>116</v>
      </c>
      <c r="AH13">
        <v>14</v>
      </c>
      <c r="AI13">
        <v>23</v>
      </c>
      <c r="AJ13">
        <v>31</v>
      </c>
      <c r="AK13">
        <v>4</v>
      </c>
      <c r="AL13">
        <v>8</v>
      </c>
      <c r="AM13">
        <v>0</v>
      </c>
      <c r="AN13">
        <v>0</v>
      </c>
      <c r="AO13">
        <v>0</v>
      </c>
      <c r="AP13">
        <v>0</v>
      </c>
      <c r="AQ13">
        <v>8</v>
      </c>
      <c r="AR13">
        <v>0</v>
      </c>
      <c r="AS13">
        <v>3</v>
      </c>
      <c r="AT13">
        <v>2</v>
      </c>
      <c r="AU13">
        <v>5</v>
      </c>
      <c r="AV13">
        <v>1</v>
      </c>
      <c r="AW13">
        <v>10</v>
      </c>
      <c r="AX13">
        <v>1</v>
      </c>
      <c r="AY13">
        <v>10</v>
      </c>
      <c r="AZ13" t="s">
        <v>117</v>
      </c>
      <c r="BA13">
        <v>15</v>
      </c>
      <c r="BB13">
        <v>15</v>
      </c>
      <c r="BC13">
        <v>8</v>
      </c>
      <c r="BD13">
        <v>0</v>
      </c>
      <c r="BE13">
        <v>0</v>
      </c>
      <c r="BF13">
        <v>1</v>
      </c>
      <c r="BG13">
        <v>8</v>
      </c>
      <c r="BH13">
        <v>0</v>
      </c>
      <c r="BI13">
        <v>0</v>
      </c>
      <c r="BJ13">
        <v>5</v>
      </c>
      <c r="BK13">
        <v>5</v>
      </c>
      <c r="BL13">
        <v>8</v>
      </c>
      <c r="BM13">
        <v>1</v>
      </c>
      <c r="BN13">
        <v>38</v>
      </c>
      <c r="BO13">
        <v>1</v>
      </c>
      <c r="BP13">
        <v>0</v>
      </c>
      <c r="BQ13">
        <v>0</v>
      </c>
      <c r="BR13">
        <v>0</v>
      </c>
      <c r="BS13" t="s">
        <v>118</v>
      </c>
      <c r="BT13">
        <v>9</v>
      </c>
      <c r="BU13">
        <v>1</v>
      </c>
      <c r="BV13">
        <v>1</v>
      </c>
      <c r="BW13">
        <v>2</v>
      </c>
      <c r="BX13">
        <v>60</v>
      </c>
      <c r="BY13">
        <v>2</v>
      </c>
      <c r="BZ13">
        <v>2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5</v>
      </c>
      <c r="CG13">
        <v>23</v>
      </c>
      <c r="CH13">
        <v>2</v>
      </c>
      <c r="CI13">
        <v>28</v>
      </c>
      <c r="CJ13">
        <v>1</v>
      </c>
      <c r="CK13">
        <v>28</v>
      </c>
      <c r="CL13">
        <v>46.37</v>
      </c>
      <c r="CM13">
        <v>46.54</v>
      </c>
      <c r="CN13" t="s">
        <v>103</v>
      </c>
      <c r="CO13" s="17">
        <f t="shared" si="1"/>
        <v>-2.1565667457407844E-2</v>
      </c>
      <c r="CP13" s="17">
        <f t="shared" si="2"/>
        <v>3.6527718091964312E-3</v>
      </c>
      <c r="CR13" s="16">
        <f t="shared" si="3"/>
        <v>46.539379028792439</v>
      </c>
    </row>
    <row r="14" spans="1:96" x14ac:dyDescent="0.25">
      <c r="A14">
        <v>5</v>
      </c>
      <c r="B14" t="s">
        <v>119</v>
      </c>
      <c r="C14">
        <v>9</v>
      </c>
      <c r="D14">
        <v>0</v>
      </c>
      <c r="E14">
        <v>6</v>
      </c>
      <c r="F14">
        <v>0</v>
      </c>
      <c r="G14" t="s">
        <v>92</v>
      </c>
      <c r="H14" t="s">
        <v>92</v>
      </c>
      <c r="I14">
        <v>6</v>
      </c>
      <c r="J14">
        <v>0</v>
      </c>
      <c r="K14" t="s">
        <v>92</v>
      </c>
      <c r="L14" t="s">
        <v>92</v>
      </c>
      <c r="M14">
        <v>51.02</v>
      </c>
      <c r="N14" t="s">
        <v>120</v>
      </c>
      <c r="O14">
        <v>5</v>
      </c>
      <c r="P14">
        <v>12</v>
      </c>
      <c r="Q14">
        <v>21</v>
      </c>
      <c r="R14">
        <v>30</v>
      </c>
      <c r="S14">
        <v>13</v>
      </c>
      <c r="T14">
        <v>1</v>
      </c>
      <c r="U14">
        <v>7</v>
      </c>
      <c r="V14">
        <v>0</v>
      </c>
      <c r="W14">
        <v>0</v>
      </c>
      <c r="X14">
        <v>2</v>
      </c>
      <c r="Y14">
        <v>0</v>
      </c>
      <c r="Z14">
        <v>2</v>
      </c>
      <c r="AA14">
        <v>1</v>
      </c>
      <c r="AB14">
        <v>0</v>
      </c>
      <c r="AC14">
        <v>2</v>
      </c>
      <c r="AD14">
        <v>3</v>
      </c>
      <c r="AE14">
        <v>1</v>
      </c>
      <c r="AF14">
        <v>3</v>
      </c>
      <c r="AG14" t="s">
        <v>121</v>
      </c>
      <c r="AH14">
        <v>27</v>
      </c>
      <c r="AI14">
        <v>52</v>
      </c>
      <c r="AJ14">
        <v>4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</v>
      </c>
      <c r="AR14">
        <v>3</v>
      </c>
      <c r="AS14">
        <v>1</v>
      </c>
      <c r="AT14">
        <v>1</v>
      </c>
      <c r="AU14">
        <v>3</v>
      </c>
      <c r="AV14">
        <v>1</v>
      </c>
      <c r="AW14">
        <v>8</v>
      </c>
      <c r="AX14">
        <v>0</v>
      </c>
      <c r="AY14">
        <v>0</v>
      </c>
      <c r="AZ14" t="s">
        <v>122</v>
      </c>
      <c r="BA14">
        <v>32</v>
      </c>
      <c r="BB14">
        <v>14</v>
      </c>
      <c r="BC14">
        <v>7</v>
      </c>
      <c r="BD14">
        <v>0</v>
      </c>
      <c r="BE14">
        <v>2</v>
      </c>
      <c r="BF14">
        <v>3</v>
      </c>
      <c r="BG14">
        <v>9</v>
      </c>
      <c r="BH14">
        <v>1</v>
      </c>
      <c r="BI14">
        <v>2</v>
      </c>
      <c r="BJ14">
        <v>13</v>
      </c>
      <c r="BK14">
        <v>10</v>
      </c>
      <c r="BL14">
        <v>19</v>
      </c>
      <c r="BM14">
        <v>7</v>
      </c>
      <c r="BN14">
        <v>31</v>
      </c>
      <c r="BO14">
        <v>3</v>
      </c>
      <c r="BP14">
        <v>0</v>
      </c>
      <c r="BQ14">
        <v>1</v>
      </c>
      <c r="BR14">
        <v>0</v>
      </c>
      <c r="BS14" t="s">
        <v>123</v>
      </c>
      <c r="BT14">
        <v>10</v>
      </c>
      <c r="BU14">
        <v>9</v>
      </c>
      <c r="BV14">
        <v>11</v>
      </c>
      <c r="BW14">
        <v>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3</v>
      </c>
      <c r="CE14">
        <v>1</v>
      </c>
      <c r="CF14">
        <v>3</v>
      </c>
      <c r="CG14">
        <v>48</v>
      </c>
      <c r="CH14">
        <v>1</v>
      </c>
      <c r="CI14">
        <v>55</v>
      </c>
      <c r="CJ14">
        <v>0</v>
      </c>
      <c r="CK14">
        <v>0</v>
      </c>
      <c r="CL14">
        <v>49.8</v>
      </c>
      <c r="CM14">
        <v>51.25</v>
      </c>
      <c r="CN14" t="s">
        <v>103</v>
      </c>
      <c r="CO14" s="17">
        <f t="shared" si="1"/>
        <v>-2.4497991967871613E-2</v>
      </c>
      <c r="CP14" s="17">
        <f t="shared" si="2"/>
        <v>2.8292682926829293E-2</v>
      </c>
      <c r="CR14" s="16">
        <f t="shared" si="3"/>
        <v>51.208975609756095</v>
      </c>
    </row>
    <row r="15" spans="1:96" x14ac:dyDescent="0.25">
      <c r="A15">
        <v>6</v>
      </c>
      <c r="B15" t="s">
        <v>124</v>
      </c>
      <c r="C15">
        <v>9</v>
      </c>
      <c r="D15">
        <v>0</v>
      </c>
      <c r="E15">
        <v>6</v>
      </c>
      <c r="F15">
        <v>0</v>
      </c>
      <c r="G15" t="s">
        <v>92</v>
      </c>
      <c r="H15" t="s">
        <v>92</v>
      </c>
      <c r="I15">
        <v>6</v>
      </c>
      <c r="J15">
        <v>0</v>
      </c>
      <c r="K15" t="s">
        <v>92</v>
      </c>
      <c r="L15" t="s">
        <v>92</v>
      </c>
      <c r="M15">
        <v>39.08</v>
      </c>
      <c r="N15" t="s">
        <v>125</v>
      </c>
      <c r="O15">
        <v>3</v>
      </c>
      <c r="P15">
        <v>40</v>
      </c>
      <c r="Q15">
        <v>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126</v>
      </c>
      <c r="AH15">
        <v>22</v>
      </c>
      <c r="AI15">
        <v>20</v>
      </c>
      <c r="AJ15">
        <v>0</v>
      </c>
      <c r="AK15">
        <v>2</v>
      </c>
      <c r="AL15">
        <v>25</v>
      </c>
      <c r="AM15">
        <v>0</v>
      </c>
      <c r="AN15">
        <v>0</v>
      </c>
      <c r="AO15">
        <v>0</v>
      </c>
      <c r="AP15">
        <v>0</v>
      </c>
      <c r="AQ15">
        <v>6</v>
      </c>
      <c r="AR15">
        <v>8</v>
      </c>
      <c r="AS15">
        <v>5</v>
      </c>
      <c r="AT15">
        <v>1</v>
      </c>
      <c r="AU15">
        <v>6</v>
      </c>
      <c r="AV15">
        <v>1</v>
      </c>
      <c r="AW15">
        <v>20</v>
      </c>
      <c r="AX15">
        <v>1</v>
      </c>
      <c r="AY15">
        <v>20</v>
      </c>
      <c r="AZ15" t="s">
        <v>127</v>
      </c>
      <c r="BA15">
        <v>25</v>
      </c>
      <c r="BB15">
        <v>6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13</v>
      </c>
      <c r="BK15">
        <v>6</v>
      </c>
      <c r="BL15">
        <v>9</v>
      </c>
      <c r="BM15">
        <v>1</v>
      </c>
      <c r="BN15">
        <v>42</v>
      </c>
      <c r="BO15">
        <v>0</v>
      </c>
      <c r="BP15">
        <v>0</v>
      </c>
      <c r="BQ15">
        <v>0</v>
      </c>
      <c r="BR15">
        <v>0</v>
      </c>
      <c r="BS15" t="s">
        <v>128</v>
      </c>
      <c r="BT15">
        <v>16</v>
      </c>
      <c r="BU15">
        <v>19</v>
      </c>
      <c r="BV15">
        <v>11</v>
      </c>
      <c r="BW15">
        <v>2</v>
      </c>
      <c r="BX15">
        <v>25</v>
      </c>
      <c r="BY15">
        <v>0</v>
      </c>
      <c r="BZ15">
        <v>0</v>
      </c>
      <c r="CA15">
        <v>0</v>
      </c>
      <c r="CB15">
        <v>0</v>
      </c>
      <c r="CC15">
        <v>8</v>
      </c>
      <c r="CD15">
        <v>1</v>
      </c>
      <c r="CE15">
        <v>2</v>
      </c>
      <c r="CF15">
        <v>3</v>
      </c>
      <c r="CG15">
        <v>5</v>
      </c>
      <c r="CH15">
        <v>1</v>
      </c>
      <c r="CI15">
        <v>11</v>
      </c>
      <c r="CJ15">
        <v>1</v>
      </c>
      <c r="CK15">
        <v>11</v>
      </c>
      <c r="CL15">
        <v>38.86</v>
      </c>
      <c r="CM15">
        <v>39.200000000000003</v>
      </c>
      <c r="CN15" t="s">
        <v>103</v>
      </c>
      <c r="CO15" s="17">
        <f t="shared" si="1"/>
        <v>-5.6613484302625583E-3</v>
      </c>
      <c r="CP15" s="17">
        <f t="shared" si="2"/>
        <v>8.6734693877551505E-3</v>
      </c>
      <c r="CR15" s="16">
        <f t="shared" si="3"/>
        <v>39.197051020408168</v>
      </c>
    </row>
    <row r="16" spans="1:96" x14ac:dyDescent="0.25">
      <c r="A16">
        <v>7</v>
      </c>
      <c r="B16" t="s">
        <v>129</v>
      </c>
      <c r="C16">
        <v>10</v>
      </c>
      <c r="D16">
        <v>0</v>
      </c>
      <c r="E16">
        <v>6</v>
      </c>
      <c r="F16">
        <v>0</v>
      </c>
      <c r="G16" t="s">
        <v>92</v>
      </c>
      <c r="H16" t="s">
        <v>92</v>
      </c>
      <c r="I16">
        <v>6</v>
      </c>
      <c r="J16">
        <v>0</v>
      </c>
      <c r="K16" t="s">
        <v>92</v>
      </c>
      <c r="L16" t="s">
        <v>92</v>
      </c>
      <c r="M16">
        <v>43.94</v>
      </c>
      <c r="N16" t="s">
        <v>130</v>
      </c>
      <c r="O16">
        <v>0</v>
      </c>
      <c r="P16">
        <v>0</v>
      </c>
      <c r="Q16">
        <v>0</v>
      </c>
      <c r="R16">
        <v>1</v>
      </c>
      <c r="S16">
        <v>92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11</v>
      </c>
      <c r="AC16">
        <v>1</v>
      </c>
      <c r="AD16">
        <v>12</v>
      </c>
      <c r="AE16">
        <v>1</v>
      </c>
      <c r="AF16">
        <v>12</v>
      </c>
      <c r="AG16" t="s">
        <v>131</v>
      </c>
      <c r="AH16">
        <v>0</v>
      </c>
      <c r="AI16">
        <v>5</v>
      </c>
      <c r="AJ16">
        <v>5</v>
      </c>
      <c r="AK16">
        <v>3</v>
      </c>
      <c r="AL16">
        <v>104</v>
      </c>
      <c r="AM16">
        <v>1</v>
      </c>
      <c r="AN16">
        <v>14</v>
      </c>
      <c r="AO16">
        <v>1</v>
      </c>
      <c r="AP16">
        <v>9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132</v>
      </c>
      <c r="BA16">
        <v>19</v>
      </c>
      <c r="BB16">
        <v>32</v>
      </c>
      <c r="BC16">
        <v>36</v>
      </c>
      <c r="BD16">
        <v>17</v>
      </c>
      <c r="BE16">
        <v>8</v>
      </c>
      <c r="BF16">
        <v>4</v>
      </c>
      <c r="BG16">
        <v>49</v>
      </c>
      <c r="BH16">
        <v>1</v>
      </c>
      <c r="BI16">
        <v>7</v>
      </c>
      <c r="BJ16">
        <v>6</v>
      </c>
      <c r="BK16">
        <v>1</v>
      </c>
      <c r="BL16">
        <v>1</v>
      </c>
      <c r="BM16">
        <v>2</v>
      </c>
      <c r="BN16">
        <v>9</v>
      </c>
      <c r="BO16">
        <v>4</v>
      </c>
      <c r="BP16">
        <v>13</v>
      </c>
      <c r="BQ16">
        <v>1</v>
      </c>
      <c r="BR16">
        <v>0</v>
      </c>
      <c r="BS16" t="s">
        <v>133</v>
      </c>
      <c r="BT16">
        <v>17</v>
      </c>
      <c r="BU16">
        <v>18</v>
      </c>
      <c r="BV16">
        <v>1</v>
      </c>
      <c r="BW16">
        <v>4</v>
      </c>
      <c r="BX16">
        <v>2</v>
      </c>
      <c r="BY16">
        <v>2</v>
      </c>
      <c r="BZ16">
        <v>7</v>
      </c>
      <c r="CA16">
        <v>2</v>
      </c>
      <c r="CB16">
        <v>2</v>
      </c>
      <c r="CC16">
        <v>8</v>
      </c>
      <c r="CD16">
        <v>3</v>
      </c>
      <c r="CE16">
        <v>3</v>
      </c>
      <c r="CF16">
        <v>5</v>
      </c>
      <c r="CG16">
        <v>67</v>
      </c>
      <c r="CH16">
        <v>1</v>
      </c>
      <c r="CI16">
        <v>2</v>
      </c>
      <c r="CJ16">
        <v>1</v>
      </c>
      <c r="CK16">
        <v>0</v>
      </c>
      <c r="CL16">
        <v>43.72</v>
      </c>
      <c r="CM16">
        <v>44.67</v>
      </c>
      <c r="CN16" t="s">
        <v>103</v>
      </c>
      <c r="CO16" s="17">
        <f t="shared" si="1"/>
        <v>-5.032021957914079E-3</v>
      </c>
      <c r="CP16" s="17">
        <f t="shared" si="2"/>
        <v>2.1267069621670132E-2</v>
      </c>
      <c r="CR16" s="16">
        <f t="shared" si="3"/>
        <v>44.649796283859416</v>
      </c>
    </row>
    <row r="17" spans="1:96" x14ac:dyDescent="0.25">
      <c r="A17">
        <v>8</v>
      </c>
      <c r="B17" t="s">
        <v>134</v>
      </c>
      <c r="C17">
        <v>9</v>
      </c>
      <c r="D17">
        <v>0</v>
      </c>
      <c r="E17">
        <v>6</v>
      </c>
      <c r="F17">
        <v>0</v>
      </c>
      <c r="G17" t="s">
        <v>92</v>
      </c>
      <c r="H17" t="s">
        <v>92</v>
      </c>
      <c r="I17">
        <v>6</v>
      </c>
      <c r="J17">
        <v>0</v>
      </c>
      <c r="K17" t="s">
        <v>92</v>
      </c>
      <c r="L17" t="s">
        <v>92</v>
      </c>
      <c r="M17">
        <v>40.97</v>
      </c>
      <c r="N17" t="s">
        <v>135</v>
      </c>
      <c r="O17">
        <v>4</v>
      </c>
      <c r="P17">
        <v>6</v>
      </c>
      <c r="Q17">
        <v>4</v>
      </c>
      <c r="R17">
        <v>10</v>
      </c>
      <c r="S17">
        <v>51</v>
      </c>
      <c r="T17">
        <v>1</v>
      </c>
      <c r="U17">
        <v>3</v>
      </c>
      <c r="V17">
        <v>0</v>
      </c>
      <c r="W17">
        <v>0</v>
      </c>
      <c r="X17">
        <v>3</v>
      </c>
      <c r="Y17">
        <v>0</v>
      </c>
      <c r="Z17">
        <v>2</v>
      </c>
      <c r="AA17">
        <v>0</v>
      </c>
      <c r="AB17">
        <v>0</v>
      </c>
      <c r="AC17">
        <v>1</v>
      </c>
      <c r="AD17">
        <v>2</v>
      </c>
      <c r="AE17">
        <v>1</v>
      </c>
      <c r="AF17">
        <v>2</v>
      </c>
      <c r="AG17" t="s">
        <v>96</v>
      </c>
      <c r="AH17">
        <v>23</v>
      </c>
      <c r="AI17">
        <v>18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15</v>
      </c>
      <c r="AR17">
        <v>11</v>
      </c>
      <c r="AS17">
        <v>3</v>
      </c>
      <c r="AT17">
        <v>9</v>
      </c>
      <c r="AU17">
        <v>12</v>
      </c>
      <c r="AV17">
        <v>0</v>
      </c>
      <c r="AW17">
        <v>0</v>
      </c>
      <c r="AX17">
        <v>0</v>
      </c>
      <c r="AY17">
        <v>0</v>
      </c>
      <c r="AZ17" t="s">
        <v>136</v>
      </c>
      <c r="BA17">
        <v>18</v>
      </c>
      <c r="BB17">
        <v>11</v>
      </c>
      <c r="BC17">
        <v>2</v>
      </c>
      <c r="BD17">
        <v>0</v>
      </c>
      <c r="BE17">
        <v>0</v>
      </c>
      <c r="BF17">
        <v>1</v>
      </c>
      <c r="BG17">
        <v>2</v>
      </c>
      <c r="BH17">
        <v>0</v>
      </c>
      <c r="BI17">
        <v>0</v>
      </c>
      <c r="BJ17">
        <v>6</v>
      </c>
      <c r="BK17">
        <v>7</v>
      </c>
      <c r="BL17">
        <v>10</v>
      </c>
      <c r="BM17">
        <v>0</v>
      </c>
      <c r="BN17">
        <v>38</v>
      </c>
      <c r="BO17">
        <v>1</v>
      </c>
      <c r="BP17">
        <v>0</v>
      </c>
      <c r="BQ17">
        <v>0</v>
      </c>
      <c r="BR17">
        <v>0</v>
      </c>
      <c r="BS17" t="s">
        <v>137</v>
      </c>
      <c r="BT17">
        <v>10</v>
      </c>
      <c r="BU17">
        <v>8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</v>
      </c>
      <c r="CD17">
        <v>1</v>
      </c>
      <c r="CE17">
        <v>0</v>
      </c>
      <c r="CF17">
        <v>0</v>
      </c>
      <c r="CG17">
        <v>58</v>
      </c>
      <c r="CH17">
        <v>1</v>
      </c>
      <c r="CI17">
        <v>0</v>
      </c>
      <c r="CJ17">
        <v>0</v>
      </c>
      <c r="CK17">
        <v>0</v>
      </c>
      <c r="CL17">
        <v>40.799999999999997</v>
      </c>
      <c r="CM17">
        <v>41.47</v>
      </c>
      <c r="CN17" t="s">
        <v>103</v>
      </c>
      <c r="CO17" s="17">
        <f t="shared" si="1"/>
        <v>-4.1666666666666519E-3</v>
      </c>
      <c r="CP17" s="17">
        <f t="shared" si="2"/>
        <v>1.6156257535567931E-2</v>
      </c>
      <c r="CR17" s="16">
        <f t="shared" si="3"/>
        <v>41.459175307451169</v>
      </c>
    </row>
    <row r="18" spans="1:96" x14ac:dyDescent="0.25">
      <c r="A18">
        <v>9</v>
      </c>
      <c r="B18" t="s">
        <v>138</v>
      </c>
      <c r="C18">
        <v>9</v>
      </c>
      <c r="D18">
        <v>0</v>
      </c>
      <c r="E18">
        <v>5</v>
      </c>
      <c r="F18">
        <v>1</v>
      </c>
      <c r="G18" t="s">
        <v>92</v>
      </c>
      <c r="H18" t="s">
        <v>92</v>
      </c>
      <c r="I18">
        <v>5</v>
      </c>
      <c r="J18">
        <v>1</v>
      </c>
      <c r="K18" t="s">
        <v>92</v>
      </c>
      <c r="L18" t="s">
        <v>92</v>
      </c>
      <c r="M18">
        <v>40.35</v>
      </c>
      <c r="N18" t="s">
        <v>139</v>
      </c>
      <c r="O18">
        <v>29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</v>
      </c>
      <c r="Y18">
        <v>8</v>
      </c>
      <c r="Z18">
        <v>8</v>
      </c>
      <c r="AA18">
        <v>6</v>
      </c>
      <c r="AB18">
        <v>22</v>
      </c>
      <c r="AC18">
        <v>0</v>
      </c>
      <c r="AD18">
        <v>0</v>
      </c>
      <c r="AE18">
        <v>0</v>
      </c>
      <c r="AF18">
        <v>0</v>
      </c>
      <c r="AG18" t="s">
        <v>140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78</v>
      </c>
      <c r="AV18">
        <v>0</v>
      </c>
      <c r="AW18">
        <v>0</v>
      </c>
      <c r="AX18">
        <v>0</v>
      </c>
      <c r="AY18">
        <v>0</v>
      </c>
      <c r="AZ18" t="s">
        <v>141</v>
      </c>
      <c r="BA18">
        <v>4</v>
      </c>
      <c r="BB18">
        <v>5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3</v>
      </c>
      <c r="BL18">
        <v>1</v>
      </c>
      <c r="BM18">
        <v>0</v>
      </c>
      <c r="BN18">
        <v>69</v>
      </c>
      <c r="BO18">
        <v>0</v>
      </c>
      <c r="BP18">
        <v>0</v>
      </c>
      <c r="BQ18">
        <v>0</v>
      </c>
      <c r="BR18">
        <v>0</v>
      </c>
      <c r="BS18" t="s">
        <v>142</v>
      </c>
      <c r="BT18">
        <v>37</v>
      </c>
      <c r="BU18">
        <v>17</v>
      </c>
      <c r="BV18">
        <v>2</v>
      </c>
      <c r="BW18">
        <v>0</v>
      </c>
      <c r="BX18">
        <v>0</v>
      </c>
      <c r="BY18">
        <v>1</v>
      </c>
      <c r="BZ18">
        <v>2</v>
      </c>
      <c r="CA18">
        <v>0</v>
      </c>
      <c r="CB18">
        <v>0</v>
      </c>
      <c r="CC18">
        <v>14</v>
      </c>
      <c r="CD18">
        <v>5</v>
      </c>
      <c r="CE18">
        <v>9</v>
      </c>
      <c r="CF18">
        <v>1</v>
      </c>
      <c r="CG18">
        <v>10</v>
      </c>
      <c r="CH18">
        <v>1</v>
      </c>
      <c r="CI18">
        <v>0</v>
      </c>
      <c r="CJ18">
        <v>0</v>
      </c>
      <c r="CK18">
        <v>0</v>
      </c>
      <c r="CL18">
        <v>40.53</v>
      </c>
      <c r="CM18">
        <v>42.24</v>
      </c>
      <c r="CN18" t="s">
        <v>103</v>
      </c>
      <c r="CO18" s="17">
        <f t="shared" si="1"/>
        <v>4.4411547002221052E-3</v>
      </c>
      <c r="CP18" s="17">
        <f t="shared" si="2"/>
        <v>4.0482954545454586E-2</v>
      </c>
      <c r="CR18" s="16">
        <f t="shared" si="3"/>
        <v>42.170774147727272</v>
      </c>
    </row>
    <row r="19" spans="1:96" x14ac:dyDescent="0.25">
      <c r="A19">
        <v>10</v>
      </c>
      <c r="B19" t="s">
        <v>143</v>
      </c>
      <c r="C19">
        <v>9</v>
      </c>
      <c r="D19">
        <v>0</v>
      </c>
      <c r="E19">
        <v>6</v>
      </c>
      <c r="F19">
        <v>0</v>
      </c>
      <c r="G19" t="s">
        <v>92</v>
      </c>
      <c r="H19" t="s">
        <v>92</v>
      </c>
      <c r="I19">
        <v>6</v>
      </c>
      <c r="J19">
        <v>0</v>
      </c>
      <c r="K19" t="s">
        <v>92</v>
      </c>
      <c r="L19" t="s">
        <v>92</v>
      </c>
      <c r="M19">
        <v>40.229999999999997</v>
      </c>
      <c r="N19" t="s">
        <v>144</v>
      </c>
      <c r="O19">
        <v>5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13</v>
      </c>
      <c r="Z19">
        <v>15</v>
      </c>
      <c r="AA19">
        <v>16</v>
      </c>
      <c r="AB19">
        <v>28</v>
      </c>
      <c r="AC19">
        <v>0</v>
      </c>
      <c r="AD19">
        <v>0</v>
      </c>
      <c r="AE19">
        <v>0</v>
      </c>
      <c r="AF19">
        <v>0</v>
      </c>
      <c r="AG19" t="s">
        <v>145</v>
      </c>
      <c r="AH19">
        <v>8</v>
      </c>
      <c r="AI19">
        <v>3</v>
      </c>
      <c r="AJ19">
        <v>9</v>
      </c>
      <c r="AK19">
        <v>19</v>
      </c>
      <c r="AL19">
        <v>40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</v>
      </c>
      <c r="AT19">
        <v>0</v>
      </c>
      <c r="AU19">
        <v>0</v>
      </c>
      <c r="AV19">
        <v>1</v>
      </c>
      <c r="AW19">
        <v>3</v>
      </c>
      <c r="AX19">
        <v>1</v>
      </c>
      <c r="AY19">
        <v>3</v>
      </c>
      <c r="AZ19" t="s">
        <v>146</v>
      </c>
      <c r="BA19">
        <v>6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>
        <v>3</v>
      </c>
      <c r="BN19">
        <v>70</v>
      </c>
      <c r="BO19">
        <v>0</v>
      </c>
      <c r="BP19">
        <v>0</v>
      </c>
      <c r="BQ19">
        <v>0</v>
      </c>
      <c r="BR19">
        <v>0</v>
      </c>
      <c r="BS19" t="s">
        <v>147</v>
      </c>
      <c r="BT19">
        <v>17</v>
      </c>
      <c r="BU19">
        <v>33</v>
      </c>
      <c r="BV19">
        <v>4</v>
      </c>
      <c r="BW19">
        <v>18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3</v>
      </c>
      <c r="CE19">
        <v>2</v>
      </c>
      <c r="CF19">
        <v>1</v>
      </c>
      <c r="CG19">
        <v>0</v>
      </c>
      <c r="CH19">
        <v>1</v>
      </c>
      <c r="CI19">
        <v>6</v>
      </c>
      <c r="CJ19">
        <v>1</v>
      </c>
      <c r="CK19">
        <v>0</v>
      </c>
      <c r="CL19">
        <v>39.97</v>
      </c>
      <c r="CM19">
        <v>40.01</v>
      </c>
      <c r="CN19" t="s">
        <v>103</v>
      </c>
      <c r="CO19" s="17">
        <f t="shared" si="1"/>
        <v>-6.5048786589942953E-3</v>
      </c>
      <c r="CP19" s="17">
        <f t="shared" si="2"/>
        <v>9.9975006248431697E-4</v>
      </c>
      <c r="CR19" s="16">
        <f t="shared" si="3"/>
        <v>40.009960009997499</v>
      </c>
    </row>
    <row r="20" spans="1:96" x14ac:dyDescent="0.25">
      <c r="A20">
        <v>11</v>
      </c>
      <c r="B20" t="s">
        <v>148</v>
      </c>
      <c r="C20">
        <v>9</v>
      </c>
      <c r="D20">
        <v>1</v>
      </c>
      <c r="E20">
        <v>5</v>
      </c>
      <c r="F20">
        <v>1</v>
      </c>
      <c r="G20" t="s">
        <v>92</v>
      </c>
      <c r="H20" t="s">
        <v>92</v>
      </c>
      <c r="I20">
        <v>6</v>
      </c>
      <c r="J20">
        <v>0</v>
      </c>
      <c r="K20" t="s">
        <v>92</v>
      </c>
      <c r="L20" t="s">
        <v>92</v>
      </c>
      <c r="M20">
        <v>46.43</v>
      </c>
      <c r="N20" t="s">
        <v>117</v>
      </c>
      <c r="O20">
        <v>2</v>
      </c>
      <c r="P20">
        <v>4</v>
      </c>
      <c r="Q20">
        <v>0</v>
      </c>
      <c r="R20">
        <v>1</v>
      </c>
      <c r="S20">
        <v>2</v>
      </c>
      <c r="T20">
        <v>1</v>
      </c>
      <c r="U20">
        <v>3</v>
      </c>
      <c r="V20">
        <v>1</v>
      </c>
      <c r="W20">
        <v>2</v>
      </c>
      <c r="X20">
        <v>2</v>
      </c>
      <c r="Y20">
        <v>0</v>
      </c>
      <c r="Z20">
        <v>0</v>
      </c>
      <c r="AA20">
        <v>0</v>
      </c>
      <c r="AB20">
        <v>70</v>
      </c>
      <c r="AC20">
        <v>0</v>
      </c>
      <c r="AD20">
        <v>0</v>
      </c>
      <c r="AE20">
        <v>0</v>
      </c>
      <c r="AF20">
        <v>0</v>
      </c>
      <c r="AG20" t="s">
        <v>149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76</v>
      </c>
      <c r="AV20">
        <v>0</v>
      </c>
      <c r="AW20">
        <v>0</v>
      </c>
      <c r="AX20">
        <v>0</v>
      </c>
      <c r="AY20">
        <v>0</v>
      </c>
      <c r="AZ20" t="s">
        <v>150</v>
      </c>
      <c r="BA20">
        <v>15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2</v>
      </c>
      <c r="BM20">
        <v>3</v>
      </c>
      <c r="BN20">
        <v>72</v>
      </c>
      <c r="BO20">
        <v>0</v>
      </c>
      <c r="BP20">
        <v>0</v>
      </c>
      <c r="BQ20">
        <v>0</v>
      </c>
      <c r="BR20">
        <v>0</v>
      </c>
      <c r="BS20" t="s">
        <v>151</v>
      </c>
      <c r="BT20">
        <v>1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2</v>
      </c>
      <c r="CF20">
        <v>1</v>
      </c>
      <c r="CG20">
        <v>61</v>
      </c>
      <c r="CH20">
        <v>0</v>
      </c>
      <c r="CI20">
        <v>0</v>
      </c>
      <c r="CJ20">
        <v>0</v>
      </c>
      <c r="CK20">
        <v>0</v>
      </c>
      <c r="CL20">
        <v>46.91</v>
      </c>
      <c r="CM20">
        <v>48.54</v>
      </c>
      <c r="CN20" t="s">
        <v>97</v>
      </c>
      <c r="CO20" s="17">
        <f t="shared" si="1"/>
        <v>1.0232359837987537E-2</v>
      </c>
      <c r="CP20" s="17">
        <f t="shared" si="2"/>
        <v>3.3580552121961316E-2</v>
      </c>
      <c r="CR20" s="16">
        <f t="shared" si="3"/>
        <v>48.485263700041202</v>
      </c>
    </row>
    <row r="21" spans="1:96" x14ac:dyDescent="0.25">
      <c r="A21">
        <v>12</v>
      </c>
      <c r="B21" t="s">
        <v>152</v>
      </c>
      <c r="C21">
        <v>9</v>
      </c>
      <c r="D21">
        <v>1</v>
      </c>
      <c r="E21">
        <v>5</v>
      </c>
      <c r="F21">
        <v>1</v>
      </c>
      <c r="G21" t="s">
        <v>92</v>
      </c>
      <c r="H21" t="s">
        <v>92</v>
      </c>
      <c r="I21">
        <v>5</v>
      </c>
      <c r="J21">
        <v>1</v>
      </c>
      <c r="K21" t="s">
        <v>92</v>
      </c>
      <c r="L21" t="s">
        <v>92</v>
      </c>
      <c r="M21">
        <v>43.36</v>
      </c>
      <c r="N21" t="s">
        <v>153</v>
      </c>
      <c r="O21">
        <v>25</v>
      </c>
      <c r="P21">
        <v>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</v>
      </c>
      <c r="Y21">
        <v>16</v>
      </c>
      <c r="Z21">
        <v>4</v>
      </c>
      <c r="AA21">
        <v>4</v>
      </c>
      <c r="AB21">
        <v>14</v>
      </c>
      <c r="AC21">
        <v>0</v>
      </c>
      <c r="AD21">
        <v>0</v>
      </c>
      <c r="AE21">
        <v>0</v>
      </c>
      <c r="AF21">
        <v>0</v>
      </c>
      <c r="AG21" t="s">
        <v>154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79</v>
      </c>
      <c r="AV21">
        <v>0</v>
      </c>
      <c r="AW21">
        <v>0</v>
      </c>
      <c r="AX21">
        <v>0</v>
      </c>
      <c r="AY21">
        <v>0</v>
      </c>
      <c r="AZ21" t="s">
        <v>155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3</v>
      </c>
      <c r="BM21">
        <v>7</v>
      </c>
      <c r="BN21">
        <v>65</v>
      </c>
      <c r="BO21">
        <v>0</v>
      </c>
      <c r="BP21">
        <v>0</v>
      </c>
      <c r="BQ21">
        <v>0</v>
      </c>
      <c r="BR21">
        <v>0</v>
      </c>
      <c r="BS21" t="s">
        <v>156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75</v>
      </c>
      <c r="CH21">
        <v>0</v>
      </c>
      <c r="CI21">
        <v>0</v>
      </c>
      <c r="CJ21">
        <v>0</v>
      </c>
      <c r="CK21">
        <v>0</v>
      </c>
      <c r="CL21">
        <v>43.84</v>
      </c>
      <c r="CM21">
        <v>45.19</v>
      </c>
      <c r="CN21" t="s">
        <v>97</v>
      </c>
      <c r="CO21" s="17">
        <f t="shared" si="1"/>
        <v>1.0948905109489093E-2</v>
      </c>
      <c r="CP21" s="17">
        <f t="shared" si="2"/>
        <v>2.9873865899535224E-2</v>
      </c>
      <c r="CR21" s="16">
        <f t="shared" si="3"/>
        <v>45.149670281035625</v>
      </c>
    </row>
    <row r="22" spans="1:96" x14ac:dyDescent="0.25">
      <c r="A22">
        <v>13</v>
      </c>
      <c r="B22" t="s">
        <v>157</v>
      </c>
      <c r="C22">
        <v>10</v>
      </c>
      <c r="D22">
        <v>0</v>
      </c>
      <c r="E22">
        <v>6</v>
      </c>
      <c r="F22">
        <v>0</v>
      </c>
      <c r="G22" t="s">
        <v>92</v>
      </c>
      <c r="H22" t="s">
        <v>92</v>
      </c>
      <c r="I22">
        <v>6</v>
      </c>
      <c r="J22">
        <v>0</v>
      </c>
      <c r="K22" t="s">
        <v>92</v>
      </c>
      <c r="L22" t="s">
        <v>92</v>
      </c>
      <c r="M22">
        <v>42.92</v>
      </c>
      <c r="N22" t="s">
        <v>158</v>
      </c>
      <c r="O22">
        <v>1</v>
      </c>
      <c r="P22">
        <v>2</v>
      </c>
      <c r="Q22">
        <v>6</v>
      </c>
      <c r="R22">
        <v>15</v>
      </c>
      <c r="S22">
        <v>59</v>
      </c>
      <c r="T22">
        <v>1</v>
      </c>
      <c r="U22">
        <v>3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3</v>
      </c>
      <c r="AC22">
        <v>2</v>
      </c>
      <c r="AD22">
        <v>6</v>
      </c>
      <c r="AE22">
        <v>1</v>
      </c>
      <c r="AF22">
        <v>6</v>
      </c>
      <c r="AG22" t="s">
        <v>159</v>
      </c>
      <c r="AH22">
        <v>14</v>
      </c>
      <c r="AI22">
        <v>8</v>
      </c>
      <c r="AJ22">
        <v>12</v>
      </c>
      <c r="AK22">
        <v>1</v>
      </c>
      <c r="AL22">
        <v>0</v>
      </c>
      <c r="AM22">
        <v>2</v>
      </c>
      <c r="AN22">
        <v>13</v>
      </c>
      <c r="AO22">
        <v>0</v>
      </c>
      <c r="AP22">
        <v>0</v>
      </c>
      <c r="AQ22">
        <v>3</v>
      </c>
      <c r="AR22">
        <v>4</v>
      </c>
      <c r="AS22">
        <v>0</v>
      </c>
      <c r="AT22">
        <v>1</v>
      </c>
      <c r="AU22">
        <v>60</v>
      </c>
      <c r="AV22">
        <v>1</v>
      </c>
      <c r="AW22">
        <v>7</v>
      </c>
      <c r="AX22">
        <v>0</v>
      </c>
      <c r="AY22">
        <v>0</v>
      </c>
      <c r="AZ22" t="s">
        <v>160</v>
      </c>
      <c r="BA22">
        <v>1</v>
      </c>
      <c r="BB22">
        <v>1</v>
      </c>
      <c r="BC22">
        <v>1</v>
      </c>
      <c r="BD22">
        <v>1</v>
      </c>
      <c r="BE22">
        <v>84</v>
      </c>
      <c r="BF22">
        <v>1</v>
      </c>
      <c r="BG22">
        <v>2</v>
      </c>
      <c r="BH22">
        <v>1</v>
      </c>
      <c r="BI22">
        <v>2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2</v>
      </c>
      <c r="BQ22">
        <v>1</v>
      </c>
      <c r="BR22">
        <v>2</v>
      </c>
      <c r="BS22" t="s">
        <v>161</v>
      </c>
      <c r="BT22">
        <v>5</v>
      </c>
      <c r="BU22">
        <v>1</v>
      </c>
      <c r="BV22">
        <v>2</v>
      </c>
      <c r="BW22">
        <v>0</v>
      </c>
      <c r="BX22">
        <v>0</v>
      </c>
      <c r="BY22">
        <v>1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84</v>
      </c>
      <c r="CH22">
        <v>0</v>
      </c>
      <c r="CI22">
        <v>0</v>
      </c>
      <c r="CJ22">
        <v>0</v>
      </c>
      <c r="CK22">
        <v>0</v>
      </c>
      <c r="CL22">
        <v>42.7</v>
      </c>
      <c r="CM22">
        <v>43.65</v>
      </c>
      <c r="CN22" t="s">
        <v>97</v>
      </c>
      <c r="CO22" s="17">
        <f t="shared" si="1"/>
        <v>-5.1522248243558444E-3</v>
      </c>
      <c r="CP22" s="17">
        <f t="shared" si="2"/>
        <v>2.1764032073310347E-2</v>
      </c>
      <c r="CR22" s="16">
        <f t="shared" si="3"/>
        <v>43.629324169530356</v>
      </c>
    </row>
    <row r="23" spans="1:96" x14ac:dyDescent="0.25">
      <c r="A23">
        <v>14</v>
      </c>
      <c r="B23" t="s">
        <v>162</v>
      </c>
      <c r="C23">
        <v>10</v>
      </c>
      <c r="D23">
        <v>0</v>
      </c>
      <c r="E23">
        <v>6</v>
      </c>
      <c r="F23">
        <v>0</v>
      </c>
      <c r="G23" t="s">
        <v>92</v>
      </c>
      <c r="H23" t="s">
        <v>92</v>
      </c>
      <c r="I23">
        <v>6</v>
      </c>
      <c r="J23">
        <v>0</v>
      </c>
      <c r="K23" t="s">
        <v>92</v>
      </c>
      <c r="L23" t="s">
        <v>92</v>
      </c>
      <c r="M23">
        <v>40.450000000000003</v>
      </c>
      <c r="N23" t="s">
        <v>163</v>
      </c>
      <c r="O23">
        <v>2</v>
      </c>
      <c r="P23">
        <v>15</v>
      </c>
      <c r="Q23">
        <v>48</v>
      </c>
      <c r="R23">
        <v>15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3</v>
      </c>
      <c r="AB23">
        <v>4</v>
      </c>
      <c r="AC23">
        <v>1</v>
      </c>
      <c r="AD23">
        <v>9</v>
      </c>
      <c r="AE23">
        <v>0</v>
      </c>
      <c r="AF23">
        <v>0</v>
      </c>
      <c r="AG23" t="s">
        <v>164</v>
      </c>
      <c r="AH23">
        <v>14</v>
      </c>
      <c r="AI23">
        <v>11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4</v>
      </c>
      <c r="AS23">
        <v>1</v>
      </c>
      <c r="AT23">
        <v>2</v>
      </c>
      <c r="AU23">
        <v>62</v>
      </c>
      <c r="AV23">
        <v>0</v>
      </c>
      <c r="AW23">
        <v>0</v>
      </c>
      <c r="AX23">
        <v>0</v>
      </c>
      <c r="AY23">
        <v>0</v>
      </c>
      <c r="AZ23" t="s">
        <v>122</v>
      </c>
      <c r="BA23">
        <v>3</v>
      </c>
      <c r="BB23">
        <v>1</v>
      </c>
      <c r="BC23">
        <v>5</v>
      </c>
      <c r="BD23">
        <v>11</v>
      </c>
      <c r="BE23">
        <v>71</v>
      </c>
      <c r="BF23">
        <v>1</v>
      </c>
      <c r="BG23">
        <v>9</v>
      </c>
      <c r="BH23">
        <v>1</v>
      </c>
      <c r="BI23">
        <v>7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 t="s">
        <v>165</v>
      </c>
      <c r="BT23">
        <v>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80</v>
      </c>
      <c r="CH23">
        <v>0</v>
      </c>
      <c r="CI23">
        <v>0</v>
      </c>
      <c r="CJ23">
        <v>0</v>
      </c>
      <c r="CK23">
        <v>0</v>
      </c>
      <c r="CL23">
        <v>40.1</v>
      </c>
      <c r="CM23">
        <v>41.26</v>
      </c>
      <c r="CN23" t="s">
        <v>97</v>
      </c>
      <c r="CO23" s="17">
        <f t="shared" si="1"/>
        <v>-8.7281795511222615E-3</v>
      </c>
      <c r="CP23" s="17">
        <f t="shared" si="2"/>
        <v>2.8114396509936856E-2</v>
      </c>
      <c r="CR23" s="16">
        <f t="shared" si="3"/>
        <v>41.22738730004847</v>
      </c>
    </row>
    <row r="24" spans="1:96" x14ac:dyDescent="0.25">
      <c r="A24">
        <v>15</v>
      </c>
      <c r="B24" t="s">
        <v>166</v>
      </c>
      <c r="C24">
        <v>9</v>
      </c>
      <c r="D24">
        <v>0</v>
      </c>
      <c r="E24">
        <v>5</v>
      </c>
      <c r="F24">
        <v>1</v>
      </c>
      <c r="G24" t="s">
        <v>92</v>
      </c>
      <c r="H24" t="s">
        <v>92</v>
      </c>
      <c r="I24">
        <v>6</v>
      </c>
      <c r="J24">
        <v>0</v>
      </c>
      <c r="K24" t="s">
        <v>92</v>
      </c>
      <c r="L24" t="s">
        <v>92</v>
      </c>
      <c r="M24">
        <v>41.25</v>
      </c>
      <c r="N24" t="s">
        <v>167</v>
      </c>
      <c r="O24">
        <v>4</v>
      </c>
      <c r="P24">
        <v>24</v>
      </c>
      <c r="Q24">
        <v>13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3</v>
      </c>
      <c r="Z24">
        <v>3</v>
      </c>
      <c r="AA24">
        <v>3</v>
      </c>
      <c r="AB24">
        <v>28</v>
      </c>
      <c r="AC24">
        <v>1</v>
      </c>
      <c r="AD24">
        <v>37</v>
      </c>
      <c r="AE24">
        <v>0</v>
      </c>
      <c r="AF24">
        <v>0</v>
      </c>
      <c r="AG24" t="s">
        <v>168</v>
      </c>
      <c r="AH24">
        <v>0</v>
      </c>
      <c r="AI24">
        <v>0</v>
      </c>
      <c r="AJ24">
        <v>1</v>
      </c>
      <c r="AK24">
        <v>6</v>
      </c>
      <c r="AL24">
        <v>70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169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2</v>
      </c>
      <c r="BM24">
        <v>1</v>
      </c>
      <c r="BN24">
        <v>73</v>
      </c>
      <c r="BO24">
        <v>0</v>
      </c>
      <c r="BP24">
        <v>0</v>
      </c>
      <c r="BQ24">
        <v>0</v>
      </c>
      <c r="BR24">
        <v>0</v>
      </c>
      <c r="BS24" t="s">
        <v>170</v>
      </c>
      <c r="BT24">
        <v>6</v>
      </c>
      <c r="BU24">
        <v>26</v>
      </c>
      <c r="BV24">
        <v>30</v>
      </c>
      <c r="BW24">
        <v>2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1</v>
      </c>
      <c r="CG24">
        <v>16</v>
      </c>
      <c r="CH24">
        <v>2</v>
      </c>
      <c r="CI24">
        <v>18</v>
      </c>
      <c r="CJ24">
        <v>0</v>
      </c>
      <c r="CK24">
        <v>0</v>
      </c>
      <c r="CL24">
        <v>41.41</v>
      </c>
      <c r="CM24">
        <v>41.82</v>
      </c>
      <c r="CN24" t="s">
        <v>97</v>
      </c>
      <c r="CO24" s="17">
        <f t="shared" si="1"/>
        <v>3.8638010142476586E-3</v>
      </c>
      <c r="CP24" s="17">
        <f t="shared" si="2"/>
        <v>9.8039215686275272E-3</v>
      </c>
      <c r="CR24" s="16">
        <f t="shared" si="3"/>
        <v>41.81598039215686</v>
      </c>
    </row>
    <row r="25" spans="1:96" x14ac:dyDescent="0.25">
      <c r="A25">
        <v>16</v>
      </c>
      <c r="B25" t="s">
        <v>171</v>
      </c>
      <c r="C25">
        <v>9</v>
      </c>
      <c r="D25">
        <v>1</v>
      </c>
      <c r="E25">
        <v>5</v>
      </c>
      <c r="F25">
        <v>1</v>
      </c>
      <c r="G25" t="s">
        <v>92</v>
      </c>
      <c r="H25" t="s">
        <v>92</v>
      </c>
      <c r="I25">
        <v>5</v>
      </c>
      <c r="J25">
        <v>1</v>
      </c>
      <c r="K25" t="s">
        <v>92</v>
      </c>
      <c r="L25" t="s">
        <v>92</v>
      </c>
      <c r="M25">
        <v>37.65</v>
      </c>
      <c r="N25" t="s">
        <v>172</v>
      </c>
      <c r="O25">
        <v>8</v>
      </c>
      <c r="P25">
        <v>8</v>
      </c>
      <c r="Q25">
        <v>8</v>
      </c>
      <c r="R25">
        <v>12</v>
      </c>
      <c r="S25">
        <v>20</v>
      </c>
      <c r="T25">
        <v>2</v>
      </c>
      <c r="U25">
        <v>40</v>
      </c>
      <c r="V25">
        <v>1</v>
      </c>
      <c r="W25">
        <v>20</v>
      </c>
      <c r="X25">
        <v>4</v>
      </c>
      <c r="Y25">
        <v>4</v>
      </c>
      <c r="Z25">
        <v>6</v>
      </c>
      <c r="AA25">
        <v>4</v>
      </c>
      <c r="AB25">
        <v>4</v>
      </c>
      <c r="AC25">
        <v>2</v>
      </c>
      <c r="AD25">
        <v>1</v>
      </c>
      <c r="AE25">
        <v>1</v>
      </c>
      <c r="AF25">
        <v>1</v>
      </c>
      <c r="AG25" t="s">
        <v>173</v>
      </c>
      <c r="AH25">
        <v>11</v>
      </c>
      <c r="AI25">
        <v>2</v>
      </c>
      <c r="AJ25">
        <v>2</v>
      </c>
      <c r="AK25">
        <v>2</v>
      </c>
      <c r="AL25">
        <v>0</v>
      </c>
      <c r="AM25">
        <v>1</v>
      </c>
      <c r="AN25">
        <v>4</v>
      </c>
      <c r="AO25">
        <v>0</v>
      </c>
      <c r="AP25">
        <v>0</v>
      </c>
      <c r="AQ25">
        <v>0</v>
      </c>
      <c r="AR25">
        <v>1</v>
      </c>
      <c r="AS25">
        <v>3</v>
      </c>
      <c r="AT25">
        <v>2</v>
      </c>
      <c r="AU25">
        <v>68</v>
      </c>
      <c r="AV25">
        <v>0</v>
      </c>
      <c r="AW25">
        <v>0</v>
      </c>
      <c r="AX25">
        <v>0</v>
      </c>
      <c r="AY25">
        <v>0</v>
      </c>
      <c r="AZ25" t="s">
        <v>174</v>
      </c>
      <c r="BA25">
        <v>6</v>
      </c>
      <c r="BB25">
        <v>0</v>
      </c>
      <c r="BC25">
        <v>3</v>
      </c>
      <c r="BD25">
        <v>0</v>
      </c>
      <c r="BE25">
        <v>0</v>
      </c>
      <c r="BF25">
        <v>2</v>
      </c>
      <c r="BG25">
        <v>3</v>
      </c>
      <c r="BH25">
        <v>0</v>
      </c>
      <c r="BI25">
        <v>0</v>
      </c>
      <c r="BJ25">
        <v>6</v>
      </c>
      <c r="BK25">
        <v>1</v>
      </c>
      <c r="BL25">
        <v>1</v>
      </c>
      <c r="BM25">
        <v>2</v>
      </c>
      <c r="BN25">
        <v>57</v>
      </c>
      <c r="BO25">
        <v>2</v>
      </c>
      <c r="BP25">
        <v>0</v>
      </c>
      <c r="BQ25">
        <v>0</v>
      </c>
      <c r="BR25">
        <v>0</v>
      </c>
      <c r="BS25" t="s">
        <v>175</v>
      </c>
      <c r="BT25">
        <v>7</v>
      </c>
      <c r="BU25">
        <v>26</v>
      </c>
      <c r="BV25">
        <v>30</v>
      </c>
      <c r="BW25">
        <v>7</v>
      </c>
      <c r="BX25">
        <v>4</v>
      </c>
      <c r="BY25">
        <v>1</v>
      </c>
      <c r="BZ25">
        <v>3</v>
      </c>
      <c r="CA25">
        <v>1</v>
      </c>
      <c r="CB25">
        <v>2</v>
      </c>
      <c r="CC25">
        <v>5</v>
      </c>
      <c r="CD25">
        <v>1</v>
      </c>
      <c r="CE25">
        <v>0</v>
      </c>
      <c r="CF25">
        <v>2</v>
      </c>
      <c r="CG25">
        <v>0</v>
      </c>
      <c r="CH25">
        <v>1</v>
      </c>
      <c r="CI25">
        <v>3</v>
      </c>
      <c r="CJ25">
        <v>1</v>
      </c>
      <c r="CK25">
        <v>0</v>
      </c>
      <c r="CL25">
        <v>37.89</v>
      </c>
      <c r="CM25">
        <v>38.99</v>
      </c>
      <c r="CN25" t="s">
        <v>97</v>
      </c>
      <c r="CO25" s="17">
        <f t="shared" si="1"/>
        <v>6.3341250989707998E-3</v>
      </c>
      <c r="CP25" s="17">
        <f t="shared" si="2"/>
        <v>2.821236214413958E-2</v>
      </c>
      <c r="CR25" s="16">
        <f t="shared" si="3"/>
        <v>38.958966401641447</v>
      </c>
    </row>
    <row r="26" spans="1:96" x14ac:dyDescent="0.25">
      <c r="A26">
        <v>17</v>
      </c>
      <c r="B26" t="s">
        <v>176</v>
      </c>
      <c r="C26">
        <v>10</v>
      </c>
      <c r="D26">
        <v>0</v>
      </c>
      <c r="E26">
        <v>5</v>
      </c>
      <c r="F26">
        <v>1</v>
      </c>
      <c r="G26" t="s">
        <v>92</v>
      </c>
      <c r="H26" t="s">
        <v>92</v>
      </c>
      <c r="I26">
        <v>5</v>
      </c>
      <c r="J26">
        <v>1</v>
      </c>
      <c r="K26" t="s">
        <v>92</v>
      </c>
      <c r="L26" t="s">
        <v>92</v>
      </c>
      <c r="M26">
        <v>36.69</v>
      </c>
      <c r="N26" t="s">
        <v>177</v>
      </c>
      <c r="O26">
        <v>49</v>
      </c>
      <c r="P26">
        <v>30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178</v>
      </c>
      <c r="AH26">
        <v>30</v>
      </c>
      <c r="AI26">
        <v>14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3</v>
      </c>
      <c r="AU26">
        <v>28</v>
      </c>
      <c r="AV26">
        <v>1</v>
      </c>
      <c r="AW26">
        <v>33</v>
      </c>
      <c r="AX26">
        <v>0</v>
      </c>
      <c r="AY26">
        <v>0</v>
      </c>
      <c r="AZ26" t="s">
        <v>179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78</v>
      </c>
      <c r="BO26">
        <v>0</v>
      </c>
      <c r="BP26">
        <v>0</v>
      </c>
      <c r="BQ26">
        <v>0</v>
      </c>
      <c r="BR26">
        <v>0</v>
      </c>
      <c r="BS26" t="s">
        <v>180</v>
      </c>
      <c r="BT26">
        <v>29</v>
      </c>
      <c r="BU26">
        <v>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</v>
      </c>
      <c r="CD26">
        <v>9</v>
      </c>
      <c r="CE26">
        <v>5</v>
      </c>
      <c r="CF26">
        <v>10</v>
      </c>
      <c r="CG26">
        <v>19</v>
      </c>
      <c r="CH26">
        <v>0</v>
      </c>
      <c r="CI26">
        <v>0</v>
      </c>
      <c r="CJ26">
        <v>0</v>
      </c>
      <c r="CK26">
        <v>0</v>
      </c>
      <c r="CL26">
        <v>36.549999999999997</v>
      </c>
      <c r="CM26">
        <v>37.020000000000003</v>
      </c>
      <c r="CN26" t="s">
        <v>97</v>
      </c>
      <c r="CO26" s="17">
        <f t="shared" si="1"/>
        <v>-3.8303693570451713E-3</v>
      </c>
      <c r="CP26" s="17">
        <f t="shared" si="2"/>
        <v>1.2695840086439869E-2</v>
      </c>
      <c r="CR26" s="16">
        <f t="shared" si="3"/>
        <v>37.014032955159372</v>
      </c>
    </row>
    <row r="27" spans="1:96" x14ac:dyDescent="0.25">
      <c r="A27">
        <v>18</v>
      </c>
      <c r="B27" t="s">
        <v>181</v>
      </c>
      <c r="C27">
        <v>9</v>
      </c>
      <c r="D27">
        <v>0</v>
      </c>
      <c r="E27">
        <v>6</v>
      </c>
      <c r="F27">
        <v>0</v>
      </c>
      <c r="G27" t="s">
        <v>92</v>
      </c>
      <c r="H27" t="s">
        <v>92</v>
      </c>
      <c r="I27">
        <v>6</v>
      </c>
      <c r="J27">
        <v>0</v>
      </c>
      <c r="K27" t="s">
        <v>92</v>
      </c>
      <c r="L27" t="s">
        <v>92</v>
      </c>
      <c r="M27">
        <v>39.130000000000003</v>
      </c>
      <c r="N27" t="s">
        <v>182</v>
      </c>
      <c r="O27">
        <v>0</v>
      </c>
      <c r="P27">
        <v>0</v>
      </c>
      <c r="Q27">
        <v>0</v>
      </c>
      <c r="R27">
        <v>1</v>
      </c>
      <c r="S27">
        <v>42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2</v>
      </c>
      <c r="AG27" t="s">
        <v>183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54</v>
      </c>
      <c r="AV27">
        <v>0</v>
      </c>
      <c r="AW27">
        <v>0</v>
      </c>
      <c r="AX27">
        <v>0</v>
      </c>
      <c r="AY27">
        <v>0</v>
      </c>
      <c r="AZ27" t="s">
        <v>184</v>
      </c>
      <c r="BA27">
        <v>4</v>
      </c>
      <c r="BB27">
        <v>2</v>
      </c>
      <c r="BC27">
        <v>0</v>
      </c>
      <c r="BD27">
        <v>1</v>
      </c>
      <c r="BE27">
        <v>4</v>
      </c>
      <c r="BF27">
        <v>3</v>
      </c>
      <c r="BG27">
        <v>5</v>
      </c>
      <c r="BH27">
        <v>2</v>
      </c>
      <c r="BI27">
        <v>4</v>
      </c>
      <c r="BJ27">
        <v>3</v>
      </c>
      <c r="BK27">
        <v>1</v>
      </c>
      <c r="BL27">
        <v>1</v>
      </c>
      <c r="BM27">
        <v>3</v>
      </c>
      <c r="BN27">
        <v>38</v>
      </c>
      <c r="BO27">
        <v>3</v>
      </c>
      <c r="BP27">
        <v>33</v>
      </c>
      <c r="BQ27">
        <v>2</v>
      </c>
      <c r="BR27">
        <v>31</v>
      </c>
      <c r="BS27" t="s">
        <v>185</v>
      </c>
      <c r="BT27">
        <v>7</v>
      </c>
      <c r="BU27">
        <v>6</v>
      </c>
      <c r="BV27">
        <v>4</v>
      </c>
      <c r="BW27">
        <v>5</v>
      </c>
      <c r="BX27">
        <v>4</v>
      </c>
      <c r="BY27">
        <v>1</v>
      </c>
      <c r="BZ27">
        <v>8</v>
      </c>
      <c r="CA27">
        <v>1</v>
      </c>
      <c r="CB27">
        <v>1</v>
      </c>
      <c r="CC27">
        <v>5</v>
      </c>
      <c r="CD27">
        <v>1</v>
      </c>
      <c r="CE27">
        <v>4</v>
      </c>
      <c r="CF27">
        <v>2</v>
      </c>
      <c r="CG27">
        <v>12</v>
      </c>
      <c r="CH27">
        <v>2</v>
      </c>
      <c r="CI27">
        <v>19</v>
      </c>
      <c r="CJ27">
        <v>2</v>
      </c>
      <c r="CK27">
        <v>19</v>
      </c>
      <c r="CL27">
        <v>39</v>
      </c>
      <c r="CM27">
        <v>39.68</v>
      </c>
      <c r="CN27" t="s">
        <v>97</v>
      </c>
      <c r="CO27" s="17">
        <f t="shared" si="1"/>
        <v>-3.3333333333334103E-3</v>
      </c>
      <c r="CP27" s="17">
        <f t="shared" si="2"/>
        <v>1.7137096774193505E-2</v>
      </c>
      <c r="CR27" s="16">
        <f t="shared" si="3"/>
        <v>39.668346774193544</v>
      </c>
    </row>
    <row r="28" spans="1:96" x14ac:dyDescent="0.25">
      <c r="A28">
        <v>19</v>
      </c>
      <c r="B28" t="s">
        <v>186</v>
      </c>
      <c r="C28">
        <v>9</v>
      </c>
      <c r="D28">
        <v>0</v>
      </c>
      <c r="E28">
        <v>6</v>
      </c>
      <c r="F28">
        <v>0</v>
      </c>
      <c r="G28" t="s">
        <v>92</v>
      </c>
      <c r="H28" t="s">
        <v>92</v>
      </c>
      <c r="I28">
        <v>6</v>
      </c>
      <c r="J28">
        <v>0</v>
      </c>
      <c r="K28" t="s">
        <v>92</v>
      </c>
      <c r="L28" t="s">
        <v>92</v>
      </c>
      <c r="M28">
        <v>50.98</v>
      </c>
      <c r="N28" t="s">
        <v>187</v>
      </c>
      <c r="O28">
        <v>17</v>
      </c>
      <c r="P28">
        <v>6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</v>
      </c>
      <c r="Y28">
        <v>3</v>
      </c>
      <c r="Z28">
        <v>5</v>
      </c>
      <c r="AA28">
        <v>0</v>
      </c>
      <c r="AB28">
        <v>56</v>
      </c>
      <c r="AC28">
        <v>1</v>
      </c>
      <c r="AD28">
        <v>64</v>
      </c>
      <c r="AE28">
        <v>0</v>
      </c>
      <c r="AF28">
        <v>0</v>
      </c>
      <c r="AG28" t="s">
        <v>188</v>
      </c>
      <c r="AH28">
        <v>2</v>
      </c>
      <c r="AI28">
        <v>4</v>
      </c>
      <c r="AJ28">
        <v>3</v>
      </c>
      <c r="AK28">
        <v>6</v>
      </c>
      <c r="AL28">
        <v>72</v>
      </c>
      <c r="AM28">
        <v>1</v>
      </c>
      <c r="AN28">
        <v>8</v>
      </c>
      <c r="AO28">
        <v>1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0</v>
      </c>
      <c r="AV28">
        <v>1</v>
      </c>
      <c r="AW28">
        <v>3</v>
      </c>
      <c r="AX28">
        <v>1</v>
      </c>
      <c r="AY28">
        <v>3</v>
      </c>
      <c r="AZ28" t="s">
        <v>189</v>
      </c>
      <c r="BA28">
        <v>4</v>
      </c>
      <c r="BB28">
        <v>5</v>
      </c>
      <c r="BC28">
        <v>3</v>
      </c>
      <c r="BD28">
        <v>13</v>
      </c>
      <c r="BE28">
        <v>54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4</v>
      </c>
      <c r="BO28">
        <v>1</v>
      </c>
      <c r="BP28">
        <v>6</v>
      </c>
      <c r="BQ28">
        <v>1</v>
      </c>
      <c r="BR28">
        <v>6</v>
      </c>
      <c r="BS28" t="s">
        <v>190</v>
      </c>
      <c r="BT28">
        <v>14</v>
      </c>
      <c r="BU28">
        <v>22</v>
      </c>
      <c r="BV28">
        <v>10</v>
      </c>
      <c r="BW28">
        <v>3</v>
      </c>
      <c r="BX28">
        <v>28</v>
      </c>
      <c r="BY28">
        <v>2</v>
      </c>
      <c r="BZ28">
        <v>13</v>
      </c>
      <c r="CA28">
        <v>2</v>
      </c>
      <c r="CB28">
        <v>5</v>
      </c>
      <c r="CC28">
        <v>6</v>
      </c>
      <c r="CD28">
        <v>2</v>
      </c>
      <c r="CE28">
        <v>1</v>
      </c>
      <c r="CF28">
        <v>0</v>
      </c>
      <c r="CG28">
        <v>4</v>
      </c>
      <c r="CH28">
        <v>2</v>
      </c>
      <c r="CI28">
        <v>7</v>
      </c>
      <c r="CJ28">
        <v>2</v>
      </c>
      <c r="CK28">
        <v>7</v>
      </c>
      <c r="CL28">
        <v>50.02</v>
      </c>
      <c r="CM28">
        <v>51.05</v>
      </c>
      <c r="CN28" t="s">
        <v>97</v>
      </c>
      <c r="CO28" s="17">
        <f t="shared" si="1"/>
        <v>-1.9192323070771566E-2</v>
      </c>
      <c r="CP28" s="17">
        <f t="shared" si="2"/>
        <v>2.0176297747306449E-2</v>
      </c>
      <c r="CR28" s="16">
        <f t="shared" si="3"/>
        <v>51.029218413320272</v>
      </c>
    </row>
    <row r="29" spans="1:96" x14ac:dyDescent="0.25">
      <c r="A29">
        <v>20</v>
      </c>
      <c r="B29" t="s">
        <v>191</v>
      </c>
      <c r="C29">
        <v>10</v>
      </c>
      <c r="D29">
        <v>0</v>
      </c>
      <c r="E29">
        <v>6</v>
      </c>
      <c r="F29">
        <v>0</v>
      </c>
      <c r="G29" t="s">
        <v>92</v>
      </c>
      <c r="H29" t="s">
        <v>92</v>
      </c>
      <c r="I29">
        <v>6</v>
      </c>
      <c r="J29">
        <v>0</v>
      </c>
      <c r="K29" t="s">
        <v>92</v>
      </c>
      <c r="L29" t="s">
        <v>92</v>
      </c>
      <c r="M29">
        <v>47.52</v>
      </c>
      <c r="N29" t="s">
        <v>192</v>
      </c>
      <c r="O29">
        <v>8</v>
      </c>
      <c r="P29">
        <v>7</v>
      </c>
      <c r="Q29">
        <v>13</v>
      </c>
      <c r="R29">
        <v>15</v>
      </c>
      <c r="S29">
        <v>36</v>
      </c>
      <c r="T29">
        <v>2</v>
      </c>
      <c r="U29">
        <v>7</v>
      </c>
      <c r="V29">
        <v>0</v>
      </c>
      <c r="W29">
        <v>0</v>
      </c>
      <c r="X29">
        <v>2</v>
      </c>
      <c r="Y29">
        <v>1</v>
      </c>
      <c r="Z29">
        <v>0</v>
      </c>
      <c r="AA29">
        <v>1</v>
      </c>
      <c r="AB29">
        <v>4</v>
      </c>
      <c r="AC29">
        <v>2</v>
      </c>
      <c r="AD29">
        <v>6</v>
      </c>
      <c r="AE29">
        <v>1</v>
      </c>
      <c r="AF29">
        <v>6</v>
      </c>
      <c r="AG29" t="s">
        <v>193</v>
      </c>
      <c r="AH29">
        <v>12</v>
      </c>
      <c r="AI29">
        <v>20</v>
      </c>
      <c r="AJ29">
        <v>18</v>
      </c>
      <c r="AK29">
        <v>24</v>
      </c>
      <c r="AL29">
        <v>7</v>
      </c>
      <c r="AM29">
        <v>1</v>
      </c>
      <c r="AN29">
        <v>17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2</v>
      </c>
      <c r="AU29">
        <v>2</v>
      </c>
      <c r="AV29">
        <v>2</v>
      </c>
      <c r="AW29">
        <v>5</v>
      </c>
      <c r="AX29">
        <v>1</v>
      </c>
      <c r="AY29">
        <v>5</v>
      </c>
      <c r="AZ29" t="s">
        <v>194</v>
      </c>
      <c r="BA29">
        <v>7</v>
      </c>
      <c r="BB29">
        <v>16</v>
      </c>
      <c r="BC29">
        <v>8</v>
      </c>
      <c r="BD29">
        <v>10</v>
      </c>
      <c r="BE29">
        <v>39</v>
      </c>
      <c r="BF29">
        <v>1</v>
      </c>
      <c r="BG29">
        <v>54</v>
      </c>
      <c r="BH29">
        <v>1</v>
      </c>
      <c r="BI29">
        <v>39</v>
      </c>
      <c r="BJ29">
        <v>2</v>
      </c>
      <c r="BK29">
        <v>2</v>
      </c>
      <c r="BL29">
        <v>2</v>
      </c>
      <c r="BM29">
        <v>0</v>
      </c>
      <c r="BN29">
        <v>3</v>
      </c>
      <c r="BO29">
        <v>2</v>
      </c>
      <c r="BP29">
        <v>5</v>
      </c>
      <c r="BQ29">
        <v>1</v>
      </c>
      <c r="BR29">
        <v>5</v>
      </c>
      <c r="BS29" t="s">
        <v>195</v>
      </c>
      <c r="BT29">
        <v>9</v>
      </c>
      <c r="BU29">
        <v>2</v>
      </c>
      <c r="BV29">
        <v>3</v>
      </c>
      <c r="BW29">
        <v>5</v>
      </c>
      <c r="BX29">
        <v>17</v>
      </c>
      <c r="BY29">
        <v>1</v>
      </c>
      <c r="BZ29">
        <v>2</v>
      </c>
      <c r="CA29">
        <v>0</v>
      </c>
      <c r="CB29">
        <v>0</v>
      </c>
      <c r="CC29">
        <v>3</v>
      </c>
      <c r="CD29">
        <v>2</v>
      </c>
      <c r="CE29">
        <v>1</v>
      </c>
      <c r="CF29">
        <v>2</v>
      </c>
      <c r="CG29">
        <v>47</v>
      </c>
      <c r="CH29">
        <v>1</v>
      </c>
      <c r="CI29">
        <v>52</v>
      </c>
      <c r="CJ29">
        <v>1</v>
      </c>
      <c r="CK29">
        <v>52</v>
      </c>
      <c r="CL29">
        <v>46.76</v>
      </c>
      <c r="CM29">
        <v>46.77</v>
      </c>
      <c r="CN29" t="s">
        <v>97</v>
      </c>
      <c r="CO29" s="17">
        <f t="shared" si="1"/>
        <v>-1.6253207869974418E-2</v>
      </c>
      <c r="CP29" s="17">
        <f t="shared" si="2"/>
        <v>2.1381227282457616E-4</v>
      </c>
      <c r="CR29" s="16">
        <f t="shared" si="3"/>
        <v>46.769997861877272</v>
      </c>
    </row>
    <row r="30" spans="1:96" x14ac:dyDescent="0.25">
      <c r="A30">
        <v>21</v>
      </c>
      <c r="B30" t="s">
        <v>196</v>
      </c>
      <c r="C30">
        <v>9</v>
      </c>
      <c r="D30">
        <v>0</v>
      </c>
      <c r="E30">
        <v>5</v>
      </c>
      <c r="F30">
        <v>1</v>
      </c>
      <c r="G30" t="s">
        <v>92</v>
      </c>
      <c r="H30" t="s">
        <v>92</v>
      </c>
      <c r="I30">
        <v>5</v>
      </c>
      <c r="J30">
        <v>1</v>
      </c>
      <c r="K30" t="s">
        <v>92</v>
      </c>
      <c r="L30" t="s">
        <v>92</v>
      </c>
      <c r="M30">
        <v>41.63</v>
      </c>
      <c r="N30" t="s">
        <v>197</v>
      </c>
      <c r="O30">
        <v>51</v>
      </c>
      <c r="P30">
        <v>13</v>
      </c>
      <c r="Q30">
        <v>1</v>
      </c>
      <c r="R30">
        <v>1</v>
      </c>
      <c r="S30">
        <v>0</v>
      </c>
      <c r="T30">
        <v>1</v>
      </c>
      <c r="U30">
        <v>2</v>
      </c>
      <c r="V30">
        <v>0</v>
      </c>
      <c r="W30">
        <v>0</v>
      </c>
      <c r="X30">
        <v>24</v>
      </c>
      <c r="Y30">
        <v>10</v>
      </c>
      <c r="Z30">
        <v>2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 t="s">
        <v>198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78</v>
      </c>
      <c r="AV30">
        <v>0</v>
      </c>
      <c r="AW30">
        <v>0</v>
      </c>
      <c r="AX30">
        <v>0</v>
      </c>
      <c r="AY30">
        <v>0</v>
      </c>
      <c r="AZ30" t="s">
        <v>199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77</v>
      </c>
      <c r="BO30">
        <v>0</v>
      </c>
      <c r="BP30">
        <v>0</v>
      </c>
      <c r="BQ30">
        <v>0</v>
      </c>
      <c r="BR30">
        <v>0</v>
      </c>
      <c r="BS30" t="s">
        <v>156</v>
      </c>
      <c r="BT30">
        <v>42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21</v>
      </c>
      <c r="CD30">
        <v>12</v>
      </c>
      <c r="CE30">
        <v>11</v>
      </c>
      <c r="CF30">
        <v>10</v>
      </c>
      <c r="CG30">
        <v>25</v>
      </c>
      <c r="CH30">
        <v>1</v>
      </c>
      <c r="CI30">
        <v>0</v>
      </c>
      <c r="CJ30">
        <v>0</v>
      </c>
      <c r="CK30">
        <v>0</v>
      </c>
      <c r="CL30">
        <v>39.94</v>
      </c>
      <c r="CM30">
        <v>44.81</v>
      </c>
      <c r="CN30" t="s">
        <v>97</v>
      </c>
      <c r="CO30" s="17">
        <f t="shared" si="1"/>
        <v>-4.2313470205308068E-2</v>
      </c>
      <c r="CP30" s="17">
        <f t="shared" si="2"/>
        <v>0.10868109796920344</v>
      </c>
      <c r="CR30" s="16">
        <f t="shared" si="3"/>
        <v>44.280723052889982</v>
      </c>
    </row>
    <row r="31" spans="1:96" x14ac:dyDescent="0.25">
      <c r="A31">
        <v>22</v>
      </c>
      <c r="B31" t="s">
        <v>200</v>
      </c>
      <c r="C31">
        <v>9</v>
      </c>
      <c r="D31">
        <v>2</v>
      </c>
      <c r="E31">
        <v>5</v>
      </c>
      <c r="F31">
        <v>1</v>
      </c>
      <c r="G31" t="s">
        <v>92</v>
      </c>
      <c r="H31" t="s">
        <v>92</v>
      </c>
      <c r="I31">
        <v>5</v>
      </c>
      <c r="J31">
        <v>1</v>
      </c>
      <c r="K31" t="s">
        <v>92</v>
      </c>
      <c r="L31" t="s">
        <v>92</v>
      </c>
      <c r="M31">
        <v>40.76</v>
      </c>
      <c r="N31" t="s">
        <v>201</v>
      </c>
      <c r="O31">
        <v>12</v>
      </c>
      <c r="P31">
        <v>17</v>
      </c>
      <c r="Q31">
        <v>13</v>
      </c>
      <c r="R31">
        <v>1</v>
      </c>
      <c r="S31">
        <v>0</v>
      </c>
      <c r="T31">
        <v>1</v>
      </c>
      <c r="U31">
        <v>8</v>
      </c>
      <c r="V31">
        <v>0</v>
      </c>
      <c r="W31">
        <v>0</v>
      </c>
      <c r="X31">
        <v>7</v>
      </c>
      <c r="Y31">
        <v>3</v>
      </c>
      <c r="Z31">
        <v>6</v>
      </c>
      <c r="AA31">
        <v>9</v>
      </c>
      <c r="AB31">
        <v>5</v>
      </c>
      <c r="AC31">
        <v>2</v>
      </c>
      <c r="AD31">
        <v>23</v>
      </c>
      <c r="AE31">
        <v>0</v>
      </c>
      <c r="AF31">
        <v>0</v>
      </c>
      <c r="AG31" t="s">
        <v>202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74</v>
      </c>
      <c r="AV31">
        <v>0</v>
      </c>
      <c r="AW31">
        <v>0</v>
      </c>
      <c r="AX31">
        <v>0</v>
      </c>
      <c r="AY31">
        <v>0</v>
      </c>
      <c r="AZ31" t="s">
        <v>203</v>
      </c>
      <c r="BA31">
        <v>2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2</v>
      </c>
      <c r="BK31">
        <v>3</v>
      </c>
      <c r="BL31">
        <v>6</v>
      </c>
      <c r="BM31">
        <v>4</v>
      </c>
      <c r="BN31">
        <v>47</v>
      </c>
      <c r="BO31">
        <v>0</v>
      </c>
      <c r="BP31">
        <v>0</v>
      </c>
      <c r="BQ31">
        <v>0</v>
      </c>
      <c r="BR31">
        <v>0</v>
      </c>
      <c r="BS31" t="s">
        <v>204</v>
      </c>
      <c r="BT31">
        <v>13</v>
      </c>
      <c r="BU31">
        <v>14</v>
      </c>
      <c r="BV31">
        <v>6</v>
      </c>
      <c r="BW31">
        <v>3</v>
      </c>
      <c r="BX31">
        <v>0</v>
      </c>
      <c r="BY31">
        <v>1</v>
      </c>
      <c r="BZ31">
        <v>9</v>
      </c>
      <c r="CA31">
        <v>0</v>
      </c>
      <c r="CB31">
        <v>0</v>
      </c>
      <c r="CC31">
        <v>13</v>
      </c>
      <c r="CD31">
        <v>3</v>
      </c>
      <c r="CE31">
        <v>0</v>
      </c>
      <c r="CF31">
        <v>2</v>
      </c>
      <c r="CG31">
        <v>16</v>
      </c>
      <c r="CH31">
        <v>0</v>
      </c>
      <c r="CI31">
        <v>0</v>
      </c>
      <c r="CJ31">
        <v>0</v>
      </c>
      <c r="CK31">
        <v>0</v>
      </c>
      <c r="CL31">
        <v>41.31</v>
      </c>
      <c r="CM31">
        <v>42.12</v>
      </c>
      <c r="CN31" t="s">
        <v>97</v>
      </c>
      <c r="CO31" s="17">
        <f t="shared" si="1"/>
        <v>1.3313967562333717E-2</v>
      </c>
      <c r="CP31" s="17">
        <f t="shared" si="2"/>
        <v>1.9230769230769162E-2</v>
      </c>
      <c r="CR31" s="16">
        <f t="shared" si="3"/>
        <v>42.104423076923077</v>
      </c>
    </row>
    <row r="32" spans="1:96" x14ac:dyDescent="0.25">
      <c r="A32">
        <v>23</v>
      </c>
      <c r="B32" t="s">
        <v>205</v>
      </c>
      <c r="C32">
        <v>9</v>
      </c>
      <c r="D32">
        <v>0</v>
      </c>
      <c r="E32">
        <v>6</v>
      </c>
      <c r="F32">
        <v>0</v>
      </c>
      <c r="G32" t="s">
        <v>92</v>
      </c>
      <c r="H32" t="s">
        <v>92</v>
      </c>
      <c r="I32">
        <v>6</v>
      </c>
      <c r="J32">
        <v>0</v>
      </c>
      <c r="K32" t="s">
        <v>92</v>
      </c>
      <c r="L32" t="s">
        <v>92</v>
      </c>
      <c r="M32">
        <v>41.83</v>
      </c>
      <c r="N32" t="s">
        <v>206</v>
      </c>
      <c r="O32">
        <v>18</v>
      </c>
      <c r="P32">
        <v>19</v>
      </c>
      <c r="Q32">
        <v>11</v>
      </c>
      <c r="R32">
        <v>33</v>
      </c>
      <c r="S32">
        <v>12</v>
      </c>
      <c r="T32">
        <v>1</v>
      </c>
      <c r="U32">
        <v>6</v>
      </c>
      <c r="V32">
        <v>0</v>
      </c>
      <c r="W32">
        <v>0</v>
      </c>
      <c r="X32">
        <v>8</v>
      </c>
      <c r="Y32">
        <v>3</v>
      </c>
      <c r="Z32">
        <v>1</v>
      </c>
      <c r="AA32">
        <v>1</v>
      </c>
      <c r="AB32">
        <v>8</v>
      </c>
      <c r="AC32">
        <v>2</v>
      </c>
      <c r="AD32">
        <v>13</v>
      </c>
      <c r="AE32">
        <v>1</v>
      </c>
      <c r="AF32">
        <v>13</v>
      </c>
      <c r="AG32" t="s">
        <v>207</v>
      </c>
      <c r="AH32">
        <v>14</v>
      </c>
      <c r="AI32">
        <v>21</v>
      </c>
      <c r="AJ32">
        <v>10</v>
      </c>
      <c r="AK32">
        <v>5</v>
      </c>
      <c r="AL32">
        <v>3</v>
      </c>
      <c r="AM32">
        <v>3</v>
      </c>
      <c r="AN32">
        <v>4</v>
      </c>
      <c r="AO32">
        <v>0</v>
      </c>
      <c r="AP32">
        <v>0</v>
      </c>
      <c r="AQ32">
        <v>6</v>
      </c>
      <c r="AR32">
        <v>4</v>
      </c>
      <c r="AS32">
        <v>16</v>
      </c>
      <c r="AT32">
        <v>10</v>
      </c>
      <c r="AU32">
        <v>20</v>
      </c>
      <c r="AV32">
        <v>4</v>
      </c>
      <c r="AW32">
        <v>50</v>
      </c>
      <c r="AX32">
        <v>1</v>
      </c>
      <c r="AY32">
        <v>50</v>
      </c>
      <c r="AZ32" t="s">
        <v>208</v>
      </c>
      <c r="BA32">
        <v>1</v>
      </c>
      <c r="BB32">
        <v>18</v>
      </c>
      <c r="BC32">
        <v>6</v>
      </c>
      <c r="BD32">
        <v>1</v>
      </c>
      <c r="BE32">
        <v>87</v>
      </c>
      <c r="BF32">
        <v>1</v>
      </c>
      <c r="BG32">
        <v>1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 t="s">
        <v>209</v>
      </c>
      <c r="BT32">
        <v>2</v>
      </c>
      <c r="BU32">
        <v>1</v>
      </c>
      <c r="BV32">
        <v>6</v>
      </c>
      <c r="BW32">
        <v>29</v>
      </c>
      <c r="BX32">
        <v>68</v>
      </c>
      <c r="BY32">
        <v>2</v>
      </c>
      <c r="BZ32">
        <v>6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2</v>
      </c>
      <c r="CG32">
        <v>13</v>
      </c>
      <c r="CH32">
        <v>2</v>
      </c>
      <c r="CI32">
        <v>15</v>
      </c>
      <c r="CJ32">
        <v>1</v>
      </c>
      <c r="CK32">
        <v>15</v>
      </c>
      <c r="CL32">
        <v>41.15</v>
      </c>
      <c r="CM32">
        <v>41.3</v>
      </c>
      <c r="CN32" t="s">
        <v>97</v>
      </c>
      <c r="CO32" s="17">
        <f t="shared" si="1"/>
        <v>-1.652490886998792E-2</v>
      </c>
      <c r="CP32" s="17">
        <f t="shared" si="2"/>
        <v>3.63196125907983E-3</v>
      </c>
      <c r="CR32" s="16">
        <f t="shared" si="3"/>
        <v>41.299455205811135</v>
      </c>
    </row>
    <row r="33" spans="1:96" x14ac:dyDescent="0.25">
      <c r="A33">
        <v>24</v>
      </c>
      <c r="B33" t="s">
        <v>210</v>
      </c>
      <c r="C33">
        <v>9</v>
      </c>
      <c r="D33">
        <v>1</v>
      </c>
      <c r="E33">
        <v>5</v>
      </c>
      <c r="F33">
        <v>1</v>
      </c>
      <c r="G33" t="s">
        <v>92</v>
      </c>
      <c r="H33" t="s">
        <v>92</v>
      </c>
      <c r="I33">
        <v>5</v>
      </c>
      <c r="J33">
        <v>1</v>
      </c>
      <c r="K33" t="s">
        <v>92</v>
      </c>
      <c r="L33" t="s">
        <v>92</v>
      </c>
      <c r="M33">
        <v>44.35</v>
      </c>
      <c r="N33" t="s">
        <v>211</v>
      </c>
      <c r="O33">
        <v>22</v>
      </c>
      <c r="P33">
        <v>36</v>
      </c>
      <c r="Q33">
        <v>21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 t="s">
        <v>212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81</v>
      </c>
      <c r="AV33">
        <v>0</v>
      </c>
      <c r="AW33">
        <v>0</v>
      </c>
      <c r="AX33">
        <v>0</v>
      </c>
      <c r="AY33">
        <v>0</v>
      </c>
      <c r="AZ33" t="s">
        <v>213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79</v>
      </c>
      <c r="BO33">
        <v>0</v>
      </c>
      <c r="BP33">
        <v>0</v>
      </c>
      <c r="BQ33">
        <v>0</v>
      </c>
      <c r="BR33">
        <v>0</v>
      </c>
      <c r="BS33" t="s">
        <v>175</v>
      </c>
      <c r="BT33">
        <v>3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3</v>
      </c>
      <c r="CE33">
        <v>0</v>
      </c>
      <c r="CF33">
        <v>0</v>
      </c>
      <c r="CG33">
        <v>75</v>
      </c>
      <c r="CH33">
        <v>0</v>
      </c>
      <c r="CI33">
        <v>0</v>
      </c>
      <c r="CJ33">
        <v>0</v>
      </c>
      <c r="CK33">
        <v>0</v>
      </c>
      <c r="CL33">
        <v>44.79</v>
      </c>
      <c r="CM33">
        <v>45.83</v>
      </c>
      <c r="CN33" t="s">
        <v>97</v>
      </c>
      <c r="CO33" s="17">
        <f t="shared" si="1"/>
        <v>9.8236213440500153E-3</v>
      </c>
      <c r="CP33" s="17">
        <f t="shared" si="2"/>
        <v>2.2692559458869721E-2</v>
      </c>
      <c r="CR33" s="16">
        <f t="shared" si="3"/>
        <v>45.806399738162774</v>
      </c>
    </row>
    <row r="34" spans="1:96" x14ac:dyDescent="0.25">
      <c r="A34">
        <v>25</v>
      </c>
      <c r="B34" t="s">
        <v>214</v>
      </c>
      <c r="C34">
        <v>9</v>
      </c>
      <c r="D34">
        <v>0</v>
      </c>
      <c r="E34">
        <v>6</v>
      </c>
      <c r="F34">
        <v>0</v>
      </c>
      <c r="G34" t="s">
        <v>92</v>
      </c>
      <c r="H34" t="s">
        <v>92</v>
      </c>
      <c r="I34">
        <v>6</v>
      </c>
      <c r="J34">
        <v>0</v>
      </c>
      <c r="K34" t="s">
        <v>92</v>
      </c>
      <c r="L34" t="s">
        <v>92</v>
      </c>
      <c r="M34">
        <v>41.32</v>
      </c>
      <c r="N34" t="s">
        <v>215</v>
      </c>
      <c r="O34">
        <v>18</v>
      </c>
      <c r="P34">
        <v>20</v>
      </c>
      <c r="Q34">
        <v>18</v>
      </c>
      <c r="R34">
        <v>9</v>
      </c>
      <c r="S34">
        <v>5</v>
      </c>
      <c r="T34">
        <v>0</v>
      </c>
      <c r="U34">
        <v>0</v>
      </c>
      <c r="V34">
        <v>0</v>
      </c>
      <c r="W34">
        <v>0</v>
      </c>
      <c r="X34">
        <v>11</v>
      </c>
      <c r="Y34">
        <v>3</v>
      </c>
      <c r="Z34">
        <v>2</v>
      </c>
      <c r="AA34">
        <v>3</v>
      </c>
      <c r="AB34">
        <v>2</v>
      </c>
      <c r="AC34">
        <v>1</v>
      </c>
      <c r="AD34">
        <v>10</v>
      </c>
      <c r="AE34">
        <v>1</v>
      </c>
      <c r="AF34">
        <v>10</v>
      </c>
      <c r="AG34" t="s">
        <v>216</v>
      </c>
      <c r="AH34">
        <v>11</v>
      </c>
      <c r="AI34">
        <v>9</v>
      </c>
      <c r="AJ34">
        <v>15</v>
      </c>
      <c r="AK34">
        <v>11</v>
      </c>
      <c r="AL34">
        <v>30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</v>
      </c>
      <c r="AT34">
        <v>3</v>
      </c>
      <c r="AU34">
        <v>0</v>
      </c>
      <c r="AV34">
        <v>1</v>
      </c>
      <c r="AW34">
        <v>6</v>
      </c>
      <c r="AX34">
        <v>1</v>
      </c>
      <c r="AY34">
        <v>6</v>
      </c>
      <c r="AZ34" t="s">
        <v>217</v>
      </c>
      <c r="BA34">
        <v>2</v>
      </c>
      <c r="BB34">
        <v>40</v>
      </c>
      <c r="BC34">
        <v>33</v>
      </c>
      <c r="BD34">
        <v>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173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2</v>
      </c>
      <c r="CF34">
        <v>8</v>
      </c>
      <c r="CG34">
        <v>67</v>
      </c>
      <c r="CH34">
        <v>0</v>
      </c>
      <c r="CI34">
        <v>0</v>
      </c>
      <c r="CJ34">
        <v>0</v>
      </c>
      <c r="CK34">
        <v>0</v>
      </c>
      <c r="CL34">
        <v>41.12</v>
      </c>
      <c r="CM34">
        <v>41.62</v>
      </c>
      <c r="CN34" t="s">
        <v>103</v>
      </c>
      <c r="CO34" s="17">
        <f t="shared" si="1"/>
        <v>-4.8638132295719672E-3</v>
      </c>
      <c r="CP34" s="17">
        <f t="shared" si="2"/>
        <v>1.2013455069677992E-2</v>
      </c>
      <c r="CR34" s="16">
        <f t="shared" si="3"/>
        <v>41.613993272465159</v>
      </c>
    </row>
    <row r="35" spans="1:96" x14ac:dyDescent="0.25">
      <c r="A35">
        <v>26</v>
      </c>
      <c r="B35" t="s">
        <v>218</v>
      </c>
      <c r="C35">
        <v>10</v>
      </c>
      <c r="D35">
        <v>0</v>
      </c>
      <c r="E35">
        <v>6</v>
      </c>
      <c r="F35">
        <v>0</v>
      </c>
      <c r="G35" t="s">
        <v>92</v>
      </c>
      <c r="H35" t="s">
        <v>92</v>
      </c>
      <c r="I35">
        <v>6</v>
      </c>
      <c r="J35">
        <v>0</v>
      </c>
      <c r="K35" t="s">
        <v>92</v>
      </c>
      <c r="L35" t="s">
        <v>92</v>
      </c>
      <c r="M35">
        <v>45.2</v>
      </c>
      <c r="N35" t="s">
        <v>219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2</v>
      </c>
      <c r="AA35">
        <v>5</v>
      </c>
      <c r="AB35">
        <v>67</v>
      </c>
      <c r="AC35">
        <v>0</v>
      </c>
      <c r="AD35">
        <v>0</v>
      </c>
      <c r="AE35">
        <v>0</v>
      </c>
      <c r="AF35">
        <v>0</v>
      </c>
      <c r="AG35" t="s">
        <v>142</v>
      </c>
      <c r="AH35">
        <v>23</v>
      </c>
      <c r="AI35">
        <v>21</v>
      </c>
      <c r="AJ35">
        <v>8</v>
      </c>
      <c r="AK35">
        <v>0</v>
      </c>
      <c r="AL35">
        <v>0</v>
      </c>
      <c r="AM35">
        <v>1</v>
      </c>
      <c r="AN35">
        <v>8</v>
      </c>
      <c r="AO35">
        <v>0</v>
      </c>
      <c r="AP35">
        <v>0</v>
      </c>
      <c r="AQ35">
        <v>7</v>
      </c>
      <c r="AR35">
        <v>1</v>
      </c>
      <c r="AS35">
        <v>8</v>
      </c>
      <c r="AT35">
        <v>6</v>
      </c>
      <c r="AU35">
        <v>16</v>
      </c>
      <c r="AV35">
        <v>1</v>
      </c>
      <c r="AW35">
        <v>28</v>
      </c>
      <c r="AX35">
        <v>0</v>
      </c>
      <c r="AY35">
        <v>0</v>
      </c>
      <c r="AZ35" t="s">
        <v>220</v>
      </c>
      <c r="BA35">
        <v>2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3</v>
      </c>
      <c r="BM35">
        <v>1</v>
      </c>
      <c r="BN35">
        <v>73</v>
      </c>
      <c r="BO35">
        <v>0</v>
      </c>
      <c r="BP35">
        <v>0</v>
      </c>
      <c r="BQ35">
        <v>0</v>
      </c>
      <c r="BR35">
        <v>0</v>
      </c>
      <c r="BS35" t="s">
        <v>221</v>
      </c>
      <c r="BT35">
        <v>11</v>
      </c>
      <c r="BU35">
        <v>22</v>
      </c>
      <c r="BV35">
        <v>1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15</v>
      </c>
      <c r="CD35">
        <v>19</v>
      </c>
      <c r="CE35">
        <v>3</v>
      </c>
      <c r="CF35">
        <v>4</v>
      </c>
      <c r="CG35">
        <v>14</v>
      </c>
      <c r="CH35">
        <v>1</v>
      </c>
      <c r="CI35">
        <v>40</v>
      </c>
      <c r="CJ35">
        <v>1</v>
      </c>
      <c r="CK35">
        <v>40</v>
      </c>
      <c r="CL35">
        <v>45.21</v>
      </c>
      <c r="CM35">
        <v>45.25</v>
      </c>
      <c r="CN35" t="s">
        <v>103</v>
      </c>
      <c r="CO35" s="17">
        <f t="shared" si="1"/>
        <v>2.2119000221187957E-4</v>
      </c>
      <c r="CP35" s="17">
        <f t="shared" si="2"/>
        <v>8.8397790055250169E-4</v>
      </c>
      <c r="CR35" s="16">
        <f t="shared" si="3"/>
        <v>45.249964640883981</v>
      </c>
    </row>
    <row r="36" spans="1:96" x14ac:dyDescent="0.25">
      <c r="A36">
        <v>27</v>
      </c>
      <c r="B36" t="s">
        <v>222</v>
      </c>
      <c r="C36">
        <v>9</v>
      </c>
      <c r="D36">
        <v>0</v>
      </c>
      <c r="E36">
        <v>6</v>
      </c>
      <c r="F36">
        <v>0</v>
      </c>
      <c r="G36" t="s">
        <v>92</v>
      </c>
      <c r="H36" t="s">
        <v>92</v>
      </c>
      <c r="I36">
        <v>6</v>
      </c>
      <c r="J36">
        <v>0</v>
      </c>
      <c r="K36" t="s">
        <v>92</v>
      </c>
      <c r="L36" t="s">
        <v>92</v>
      </c>
      <c r="M36">
        <v>40.340000000000003</v>
      </c>
      <c r="N36" t="s">
        <v>175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34</v>
      </c>
      <c r="AC36">
        <v>0</v>
      </c>
      <c r="AD36">
        <v>0</v>
      </c>
      <c r="AE36">
        <v>0</v>
      </c>
      <c r="AF36">
        <v>0</v>
      </c>
      <c r="AG36" t="s">
        <v>223</v>
      </c>
      <c r="AH36">
        <v>3</v>
      </c>
      <c r="AI36">
        <v>3</v>
      </c>
      <c r="AJ36">
        <v>4</v>
      </c>
      <c r="AK36">
        <v>8</v>
      </c>
      <c r="AL36">
        <v>13</v>
      </c>
      <c r="AM36">
        <v>2</v>
      </c>
      <c r="AN36">
        <v>8</v>
      </c>
      <c r="AO36">
        <v>1</v>
      </c>
      <c r="AP36">
        <v>4</v>
      </c>
      <c r="AQ36">
        <v>1</v>
      </c>
      <c r="AR36">
        <v>1</v>
      </c>
      <c r="AS36">
        <v>0</v>
      </c>
      <c r="AT36">
        <v>2</v>
      </c>
      <c r="AU36">
        <v>4</v>
      </c>
      <c r="AV36">
        <v>3</v>
      </c>
      <c r="AW36">
        <v>7</v>
      </c>
      <c r="AX36">
        <v>2</v>
      </c>
      <c r="AY36">
        <v>7</v>
      </c>
      <c r="AZ36" t="s">
        <v>224</v>
      </c>
      <c r="BA36">
        <v>0</v>
      </c>
      <c r="BB36">
        <v>1</v>
      </c>
      <c r="BC36">
        <v>23</v>
      </c>
      <c r="BD36">
        <v>6</v>
      </c>
      <c r="BE36">
        <v>9</v>
      </c>
      <c r="BF36">
        <v>3</v>
      </c>
      <c r="BG36">
        <v>24</v>
      </c>
      <c r="BH36">
        <v>1</v>
      </c>
      <c r="BI36">
        <v>6</v>
      </c>
      <c r="BJ36">
        <v>3</v>
      </c>
      <c r="BK36">
        <v>0</v>
      </c>
      <c r="BL36">
        <v>0</v>
      </c>
      <c r="BM36">
        <v>0</v>
      </c>
      <c r="BN36">
        <v>18</v>
      </c>
      <c r="BO36">
        <v>4</v>
      </c>
      <c r="BP36">
        <v>18</v>
      </c>
      <c r="BQ36">
        <v>2</v>
      </c>
      <c r="BR36">
        <v>18</v>
      </c>
      <c r="BS36" t="s">
        <v>225</v>
      </c>
      <c r="BT36">
        <v>6</v>
      </c>
      <c r="BU36">
        <v>4</v>
      </c>
      <c r="BV36">
        <v>2</v>
      </c>
      <c r="BW36">
        <v>1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1</v>
      </c>
      <c r="CE36">
        <v>0</v>
      </c>
      <c r="CF36">
        <v>4</v>
      </c>
      <c r="CG36">
        <v>10</v>
      </c>
      <c r="CH36">
        <v>1</v>
      </c>
      <c r="CI36">
        <v>15</v>
      </c>
      <c r="CJ36">
        <v>1</v>
      </c>
      <c r="CK36">
        <v>15</v>
      </c>
      <c r="CL36">
        <v>38.700000000000003</v>
      </c>
      <c r="CM36">
        <v>40.340000000000003</v>
      </c>
      <c r="CN36" t="s">
        <v>226</v>
      </c>
      <c r="CO36" s="17">
        <f t="shared" si="1"/>
        <v>-4.237726098191219E-2</v>
      </c>
      <c r="CP36" s="17">
        <f t="shared" si="2"/>
        <v>4.0654437283093703E-2</v>
      </c>
      <c r="CR36" s="16">
        <f t="shared" si="3"/>
        <v>40.273326722855728</v>
      </c>
    </row>
    <row r="37" spans="1:96" x14ac:dyDescent="0.25">
      <c r="A37">
        <v>28</v>
      </c>
      <c r="B37" t="s">
        <v>227</v>
      </c>
      <c r="C37">
        <v>9</v>
      </c>
      <c r="D37">
        <v>0</v>
      </c>
      <c r="E37">
        <v>6</v>
      </c>
      <c r="F37">
        <v>0</v>
      </c>
      <c r="G37" t="s">
        <v>92</v>
      </c>
      <c r="H37" t="s">
        <v>92</v>
      </c>
      <c r="I37">
        <v>6</v>
      </c>
      <c r="J37">
        <v>0</v>
      </c>
      <c r="K37" t="s">
        <v>92</v>
      </c>
      <c r="L37" t="s">
        <v>92</v>
      </c>
      <c r="M37">
        <v>39.74</v>
      </c>
      <c r="N37" t="s">
        <v>228</v>
      </c>
      <c r="O37">
        <v>4</v>
      </c>
      <c r="P37">
        <v>0</v>
      </c>
      <c r="Q37">
        <v>0</v>
      </c>
      <c r="R37">
        <v>1</v>
      </c>
      <c r="S37">
        <v>105</v>
      </c>
      <c r="T37">
        <v>0</v>
      </c>
      <c r="U37">
        <v>0</v>
      </c>
      <c r="V37">
        <v>0</v>
      </c>
      <c r="W37">
        <v>0</v>
      </c>
      <c r="X37">
        <v>3</v>
      </c>
      <c r="Y37">
        <v>3</v>
      </c>
      <c r="Z37">
        <v>4</v>
      </c>
      <c r="AA37">
        <v>0</v>
      </c>
      <c r="AB37">
        <v>8</v>
      </c>
      <c r="AC37">
        <v>1</v>
      </c>
      <c r="AD37">
        <v>15</v>
      </c>
      <c r="AE37">
        <v>1</v>
      </c>
      <c r="AF37">
        <v>15</v>
      </c>
      <c r="AG37" t="s">
        <v>229</v>
      </c>
      <c r="AH37">
        <v>23</v>
      </c>
      <c r="AI37">
        <v>11</v>
      </c>
      <c r="AJ37">
        <v>5</v>
      </c>
      <c r="AK37">
        <v>0</v>
      </c>
      <c r="AL37">
        <v>0</v>
      </c>
      <c r="AM37">
        <v>3</v>
      </c>
      <c r="AN37">
        <v>5</v>
      </c>
      <c r="AO37">
        <v>0</v>
      </c>
      <c r="AP37">
        <v>0</v>
      </c>
      <c r="AQ37">
        <v>9</v>
      </c>
      <c r="AR37">
        <v>5</v>
      </c>
      <c r="AS37">
        <v>2</v>
      </c>
      <c r="AT37">
        <v>4</v>
      </c>
      <c r="AU37">
        <v>99</v>
      </c>
      <c r="AV37">
        <v>3</v>
      </c>
      <c r="AW37">
        <v>0</v>
      </c>
      <c r="AX37">
        <v>0</v>
      </c>
      <c r="AY37">
        <v>0</v>
      </c>
      <c r="AZ37" t="s">
        <v>230</v>
      </c>
      <c r="BA37">
        <v>3</v>
      </c>
      <c r="BB37">
        <v>13</v>
      </c>
      <c r="BC37">
        <v>5</v>
      </c>
      <c r="BD37">
        <v>0</v>
      </c>
      <c r="BE37">
        <v>0</v>
      </c>
      <c r="BF37">
        <v>1</v>
      </c>
      <c r="BG37">
        <v>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98</v>
      </c>
      <c r="BO37">
        <v>0</v>
      </c>
      <c r="BP37">
        <v>0</v>
      </c>
      <c r="BQ37">
        <v>0</v>
      </c>
      <c r="BR37">
        <v>0</v>
      </c>
      <c r="BS37" t="s">
        <v>231</v>
      </c>
      <c r="BT37">
        <v>6</v>
      </c>
      <c r="BU37">
        <v>6</v>
      </c>
      <c r="BV37">
        <v>14</v>
      </c>
      <c r="BW37">
        <v>13</v>
      </c>
      <c r="BX37">
        <v>74</v>
      </c>
      <c r="BY37">
        <v>1</v>
      </c>
      <c r="BZ37">
        <v>2</v>
      </c>
      <c r="CA37">
        <v>0</v>
      </c>
      <c r="CB37">
        <v>0</v>
      </c>
      <c r="CC37">
        <v>3</v>
      </c>
      <c r="CD37">
        <v>0</v>
      </c>
      <c r="CE37">
        <v>2</v>
      </c>
      <c r="CF37">
        <v>3</v>
      </c>
      <c r="CG37">
        <v>3</v>
      </c>
      <c r="CH37">
        <v>1</v>
      </c>
      <c r="CI37">
        <v>8</v>
      </c>
      <c r="CJ37">
        <v>1</v>
      </c>
      <c r="CK37">
        <v>8</v>
      </c>
      <c r="CL37">
        <v>39.159999999999997</v>
      </c>
      <c r="CM37">
        <v>40.75</v>
      </c>
      <c r="CN37" t="s">
        <v>103</v>
      </c>
      <c r="CO37" s="17">
        <f t="shared" si="1"/>
        <v>-1.4811031664964336E-2</v>
      </c>
      <c r="CP37" s="17">
        <f t="shared" si="2"/>
        <v>3.901840490797559E-2</v>
      </c>
      <c r="CR37" s="16">
        <f t="shared" si="3"/>
        <v>40.687960736196324</v>
      </c>
    </row>
    <row r="38" spans="1:96" x14ac:dyDescent="0.25">
      <c r="A38">
        <v>29</v>
      </c>
      <c r="B38" t="s">
        <v>232</v>
      </c>
      <c r="C38">
        <v>9</v>
      </c>
      <c r="D38">
        <v>0</v>
      </c>
      <c r="E38">
        <v>6</v>
      </c>
      <c r="F38">
        <v>0</v>
      </c>
      <c r="G38" t="s">
        <v>92</v>
      </c>
      <c r="H38" t="s">
        <v>92</v>
      </c>
      <c r="I38">
        <v>6</v>
      </c>
      <c r="J38">
        <v>0</v>
      </c>
      <c r="K38" t="s">
        <v>92</v>
      </c>
      <c r="L38" t="s">
        <v>92</v>
      </c>
      <c r="M38">
        <v>45.81</v>
      </c>
      <c r="N38" t="s">
        <v>233</v>
      </c>
      <c r="O38">
        <v>47</v>
      </c>
      <c r="P38">
        <v>16</v>
      </c>
      <c r="Q38">
        <v>3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18</v>
      </c>
      <c r="Y38">
        <v>7</v>
      </c>
      <c r="Z38">
        <v>2</v>
      </c>
      <c r="AA38">
        <v>1</v>
      </c>
      <c r="AB38">
        <v>0</v>
      </c>
      <c r="AC38">
        <v>1</v>
      </c>
      <c r="AD38">
        <v>10</v>
      </c>
      <c r="AE38">
        <v>0</v>
      </c>
      <c r="AF38">
        <v>0</v>
      </c>
      <c r="AG38" t="s">
        <v>234</v>
      </c>
      <c r="AH38">
        <v>10</v>
      </c>
      <c r="AI38">
        <v>7</v>
      </c>
      <c r="AJ38">
        <v>17</v>
      </c>
      <c r="AK38">
        <v>44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3</v>
      </c>
      <c r="AS38">
        <v>1</v>
      </c>
      <c r="AT38">
        <v>0</v>
      </c>
      <c r="AU38">
        <v>0</v>
      </c>
      <c r="AV38">
        <v>1</v>
      </c>
      <c r="AW38">
        <v>4</v>
      </c>
      <c r="AX38">
        <v>0</v>
      </c>
      <c r="AY38">
        <v>0</v>
      </c>
      <c r="AZ38" t="s">
        <v>235</v>
      </c>
      <c r="BA38">
        <v>3</v>
      </c>
      <c r="BB38">
        <v>51</v>
      </c>
      <c r="BC38">
        <v>12</v>
      </c>
      <c r="BD38">
        <v>13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236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4</v>
      </c>
      <c r="CF38">
        <v>0</v>
      </c>
      <c r="CG38">
        <v>73</v>
      </c>
      <c r="CH38">
        <v>0</v>
      </c>
      <c r="CI38">
        <v>0</v>
      </c>
      <c r="CJ38">
        <v>0</v>
      </c>
      <c r="CK38">
        <v>0</v>
      </c>
      <c r="CL38">
        <v>45.47</v>
      </c>
      <c r="CM38">
        <v>46.02</v>
      </c>
      <c r="CN38" t="s">
        <v>103</v>
      </c>
      <c r="CO38" s="17">
        <f t="shared" si="1"/>
        <v>-7.477457664394116E-3</v>
      </c>
      <c r="CP38" s="17">
        <f t="shared" si="2"/>
        <v>1.1951325510647592E-2</v>
      </c>
      <c r="CR38" s="16">
        <f t="shared" si="3"/>
        <v>46.013426770969147</v>
      </c>
    </row>
    <row r="39" spans="1:96" x14ac:dyDescent="0.25">
      <c r="A39">
        <v>30</v>
      </c>
      <c r="B39" t="s">
        <v>237</v>
      </c>
      <c r="C39">
        <v>9</v>
      </c>
      <c r="D39">
        <v>0</v>
      </c>
      <c r="E39">
        <v>6</v>
      </c>
      <c r="F39">
        <v>0</v>
      </c>
      <c r="G39" t="s">
        <v>92</v>
      </c>
      <c r="H39" t="s">
        <v>92</v>
      </c>
      <c r="I39">
        <v>6</v>
      </c>
      <c r="J39">
        <v>0</v>
      </c>
      <c r="K39" t="s">
        <v>92</v>
      </c>
      <c r="L39" t="s">
        <v>92</v>
      </c>
      <c r="M39">
        <v>45.63</v>
      </c>
      <c r="N39" t="s">
        <v>238</v>
      </c>
      <c r="O39">
        <v>30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</v>
      </c>
      <c r="Y39">
        <v>13</v>
      </c>
      <c r="Z39">
        <v>12</v>
      </c>
      <c r="AA39">
        <v>10</v>
      </c>
      <c r="AB39">
        <v>6</v>
      </c>
      <c r="AC39">
        <v>0</v>
      </c>
      <c r="AD39">
        <v>0</v>
      </c>
      <c r="AE39">
        <v>0</v>
      </c>
      <c r="AF39">
        <v>0</v>
      </c>
      <c r="AG39" t="s">
        <v>239</v>
      </c>
      <c r="AH39">
        <v>23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30</v>
      </c>
      <c r="AR39">
        <v>8</v>
      </c>
      <c r="AS39">
        <v>3</v>
      </c>
      <c r="AT39">
        <v>6</v>
      </c>
      <c r="AU39">
        <v>30</v>
      </c>
      <c r="AV39">
        <v>0</v>
      </c>
      <c r="AW39">
        <v>0</v>
      </c>
      <c r="AX39">
        <v>0</v>
      </c>
      <c r="AY39">
        <v>0</v>
      </c>
      <c r="AZ39" t="s">
        <v>240</v>
      </c>
      <c r="BA39">
        <v>28</v>
      </c>
      <c r="BB39">
        <v>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11</v>
      </c>
      <c r="BK39">
        <v>0</v>
      </c>
      <c r="BL39">
        <v>1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0</v>
      </c>
      <c r="BS39" t="s">
        <v>241</v>
      </c>
      <c r="BT39">
        <v>0</v>
      </c>
      <c r="BU39">
        <v>1</v>
      </c>
      <c r="BV39">
        <v>1</v>
      </c>
      <c r="BW39">
        <v>17</v>
      </c>
      <c r="BX39">
        <v>61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45.58</v>
      </c>
      <c r="CM39">
        <v>45.78</v>
      </c>
      <c r="CN39" t="s">
        <v>103</v>
      </c>
      <c r="CO39" s="17">
        <f t="shared" si="1"/>
        <v>-1.0969723562967992E-3</v>
      </c>
      <c r="CP39" s="17">
        <f t="shared" si="2"/>
        <v>4.3687199650502828E-3</v>
      </c>
      <c r="CR39" s="16">
        <f t="shared" si="3"/>
        <v>45.77912625600699</v>
      </c>
    </row>
    <row r="40" spans="1:96" x14ac:dyDescent="0.25">
      <c r="A40">
        <v>31</v>
      </c>
      <c r="B40" t="s">
        <v>242</v>
      </c>
      <c r="C40">
        <v>9</v>
      </c>
      <c r="D40">
        <v>1</v>
      </c>
      <c r="E40">
        <v>6</v>
      </c>
      <c r="F40">
        <v>0</v>
      </c>
      <c r="G40" t="s">
        <v>92</v>
      </c>
      <c r="H40" t="s">
        <v>92</v>
      </c>
      <c r="I40">
        <v>6</v>
      </c>
      <c r="J40">
        <v>0</v>
      </c>
      <c r="K40" t="s">
        <v>92</v>
      </c>
      <c r="L40" t="s">
        <v>92</v>
      </c>
      <c r="M40">
        <v>37.99</v>
      </c>
      <c r="N40" t="s">
        <v>243</v>
      </c>
      <c r="O40">
        <v>19</v>
      </c>
      <c r="P40">
        <v>27</v>
      </c>
      <c r="Q40">
        <v>16</v>
      </c>
      <c r="R40">
        <v>10</v>
      </c>
      <c r="S40">
        <v>0</v>
      </c>
      <c r="T40">
        <v>2</v>
      </c>
      <c r="U40">
        <v>4</v>
      </c>
      <c r="V40">
        <v>0</v>
      </c>
      <c r="W40">
        <v>0</v>
      </c>
      <c r="X40">
        <v>6</v>
      </c>
      <c r="Y40">
        <v>1</v>
      </c>
      <c r="Z40">
        <v>2</v>
      </c>
      <c r="AA40">
        <v>1</v>
      </c>
      <c r="AB40">
        <v>2</v>
      </c>
      <c r="AC40">
        <v>3</v>
      </c>
      <c r="AD40">
        <v>6</v>
      </c>
      <c r="AE40">
        <v>0</v>
      </c>
      <c r="AF40">
        <v>0</v>
      </c>
      <c r="AG40" t="s">
        <v>244</v>
      </c>
      <c r="AH40">
        <v>6</v>
      </c>
      <c r="AI40">
        <v>3</v>
      </c>
      <c r="AJ40">
        <v>4</v>
      </c>
      <c r="AK40">
        <v>8</v>
      </c>
      <c r="AL40">
        <v>51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1</v>
      </c>
      <c r="AT40">
        <v>6</v>
      </c>
      <c r="AU40">
        <v>4</v>
      </c>
      <c r="AV40">
        <v>1</v>
      </c>
      <c r="AW40">
        <v>13</v>
      </c>
      <c r="AX40">
        <v>1</v>
      </c>
      <c r="AY40">
        <v>13</v>
      </c>
      <c r="AZ40" t="s">
        <v>245</v>
      </c>
      <c r="BA40">
        <v>7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</v>
      </c>
      <c r="BK40">
        <v>3</v>
      </c>
      <c r="BL40">
        <v>8</v>
      </c>
      <c r="BM40">
        <v>6</v>
      </c>
      <c r="BN40">
        <v>47</v>
      </c>
      <c r="BO40">
        <v>0</v>
      </c>
      <c r="BP40">
        <v>0</v>
      </c>
      <c r="BQ40">
        <v>0</v>
      </c>
      <c r="BR40">
        <v>0</v>
      </c>
      <c r="BS40" t="s">
        <v>246</v>
      </c>
      <c r="BT40">
        <v>4</v>
      </c>
      <c r="BU40">
        <v>8</v>
      </c>
      <c r="BV40">
        <v>6</v>
      </c>
      <c r="BW40">
        <v>13</v>
      </c>
      <c r="BX40">
        <v>37</v>
      </c>
      <c r="BY40">
        <v>1</v>
      </c>
      <c r="BZ40">
        <v>1</v>
      </c>
      <c r="CA40">
        <v>0</v>
      </c>
      <c r="CB40">
        <v>0</v>
      </c>
      <c r="CC40">
        <v>3</v>
      </c>
      <c r="CD40">
        <v>1</v>
      </c>
      <c r="CE40">
        <v>2</v>
      </c>
      <c r="CF40">
        <v>0</v>
      </c>
      <c r="CG40">
        <v>2</v>
      </c>
      <c r="CH40">
        <v>2</v>
      </c>
      <c r="CI40">
        <v>5</v>
      </c>
      <c r="CJ40">
        <v>1</v>
      </c>
      <c r="CK40">
        <v>5</v>
      </c>
      <c r="CL40">
        <v>37.99</v>
      </c>
      <c r="CM40">
        <v>40.35</v>
      </c>
      <c r="CN40" t="s">
        <v>103</v>
      </c>
      <c r="CO40" s="17">
        <f t="shared" si="1"/>
        <v>0</v>
      </c>
      <c r="CP40" s="17">
        <f t="shared" si="2"/>
        <v>5.8488228004956566E-2</v>
      </c>
      <c r="CR40" s="16">
        <f t="shared" si="3"/>
        <v>40.211967781908299</v>
      </c>
    </row>
    <row r="41" spans="1:96" x14ac:dyDescent="0.25">
      <c r="A41">
        <v>32</v>
      </c>
      <c r="B41" t="s">
        <v>247</v>
      </c>
      <c r="C41">
        <v>9</v>
      </c>
      <c r="D41">
        <v>0</v>
      </c>
      <c r="E41">
        <v>5</v>
      </c>
      <c r="F41">
        <v>1</v>
      </c>
      <c r="G41" t="s">
        <v>92</v>
      </c>
      <c r="H41" t="s">
        <v>92</v>
      </c>
      <c r="I41">
        <v>5</v>
      </c>
      <c r="J41">
        <v>1</v>
      </c>
      <c r="K41" t="s">
        <v>92</v>
      </c>
      <c r="L41" t="s">
        <v>92</v>
      </c>
      <c r="M41">
        <v>45.78</v>
      </c>
      <c r="N41" t="s">
        <v>248</v>
      </c>
      <c r="O41">
        <v>18</v>
      </c>
      <c r="P41">
        <v>6</v>
      </c>
      <c r="Q41">
        <v>15</v>
      </c>
      <c r="R41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9</v>
      </c>
      <c r="Y41">
        <v>7</v>
      </c>
      <c r="Z41">
        <v>8</v>
      </c>
      <c r="AA41">
        <v>7</v>
      </c>
      <c r="AB41">
        <v>8</v>
      </c>
      <c r="AC41">
        <v>1</v>
      </c>
      <c r="AD41">
        <v>30</v>
      </c>
      <c r="AE41">
        <v>0</v>
      </c>
      <c r="AF41">
        <v>0</v>
      </c>
      <c r="AG41" t="s">
        <v>249</v>
      </c>
      <c r="AH41">
        <v>6</v>
      </c>
      <c r="AI41">
        <v>12</v>
      </c>
      <c r="AJ41">
        <v>5</v>
      </c>
      <c r="AK41">
        <v>32</v>
      </c>
      <c r="AL41">
        <v>12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</v>
      </c>
      <c r="AT41">
        <v>1</v>
      </c>
      <c r="AU41">
        <v>3</v>
      </c>
      <c r="AV41">
        <v>1</v>
      </c>
      <c r="AW41">
        <v>7</v>
      </c>
      <c r="AX41">
        <v>1</v>
      </c>
      <c r="AY41">
        <v>7</v>
      </c>
      <c r="AZ41" t="s">
        <v>250</v>
      </c>
      <c r="BA41">
        <v>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16</v>
      </c>
      <c r="BK41">
        <v>8</v>
      </c>
      <c r="BL41">
        <v>4</v>
      </c>
      <c r="BM41">
        <v>6</v>
      </c>
      <c r="BN41">
        <v>33</v>
      </c>
      <c r="BO41">
        <v>0</v>
      </c>
      <c r="BP41">
        <v>0</v>
      </c>
      <c r="BQ41">
        <v>0</v>
      </c>
      <c r="BR41">
        <v>0</v>
      </c>
      <c r="BS41" t="s">
        <v>251</v>
      </c>
      <c r="BT41">
        <v>8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</v>
      </c>
      <c r="CD41">
        <v>3</v>
      </c>
      <c r="CE41">
        <v>3</v>
      </c>
      <c r="CF41">
        <v>2</v>
      </c>
      <c r="CG41">
        <v>55</v>
      </c>
      <c r="CH41">
        <v>0</v>
      </c>
      <c r="CI41">
        <v>0</v>
      </c>
      <c r="CJ41">
        <v>0</v>
      </c>
      <c r="CK41">
        <v>0</v>
      </c>
      <c r="CL41">
        <v>45.81</v>
      </c>
      <c r="CM41">
        <v>46.58</v>
      </c>
      <c r="CN41" t="s">
        <v>103</v>
      </c>
      <c r="CO41" s="17">
        <f t="shared" si="1"/>
        <v>6.5487884741322056E-4</v>
      </c>
      <c r="CP41" s="17">
        <f t="shared" si="2"/>
        <v>1.6530699871189269E-2</v>
      </c>
      <c r="CR41" s="16">
        <f t="shared" si="3"/>
        <v>46.567271361099181</v>
      </c>
    </row>
    <row r="42" spans="1:96" x14ac:dyDescent="0.25">
      <c r="A42">
        <v>33</v>
      </c>
      <c r="B42" t="s">
        <v>252</v>
      </c>
      <c r="C42">
        <v>9</v>
      </c>
      <c r="D42">
        <v>1</v>
      </c>
      <c r="E42">
        <v>6</v>
      </c>
      <c r="F42">
        <v>0</v>
      </c>
      <c r="G42" t="s">
        <v>92</v>
      </c>
      <c r="H42" t="s">
        <v>92</v>
      </c>
      <c r="I42">
        <v>6</v>
      </c>
      <c r="J42">
        <v>0</v>
      </c>
      <c r="K42" t="s">
        <v>92</v>
      </c>
      <c r="L42" t="s">
        <v>92</v>
      </c>
      <c r="M42">
        <v>36.380000000000003</v>
      </c>
      <c r="N42" t="s">
        <v>253</v>
      </c>
      <c r="O42">
        <v>29</v>
      </c>
      <c r="P42">
        <v>6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</v>
      </c>
      <c r="Y42">
        <v>9</v>
      </c>
      <c r="Z42">
        <v>8</v>
      </c>
      <c r="AA42">
        <v>7</v>
      </c>
      <c r="AB42">
        <v>15</v>
      </c>
      <c r="AC42">
        <v>1</v>
      </c>
      <c r="AD42">
        <v>39</v>
      </c>
      <c r="AE42">
        <v>0</v>
      </c>
      <c r="AF42">
        <v>0</v>
      </c>
      <c r="AG42" t="s">
        <v>254</v>
      </c>
      <c r="AH42">
        <v>21</v>
      </c>
      <c r="AI42">
        <v>9</v>
      </c>
      <c r="AJ42">
        <v>22</v>
      </c>
      <c r="AK42">
        <v>5</v>
      </c>
      <c r="AL42">
        <v>0</v>
      </c>
      <c r="AM42">
        <v>1</v>
      </c>
      <c r="AN42">
        <v>27</v>
      </c>
      <c r="AO42">
        <v>0</v>
      </c>
      <c r="AP42">
        <v>0</v>
      </c>
      <c r="AQ42">
        <v>11</v>
      </c>
      <c r="AR42">
        <v>7</v>
      </c>
      <c r="AS42">
        <v>0</v>
      </c>
      <c r="AT42">
        <v>5</v>
      </c>
      <c r="AU42">
        <v>15</v>
      </c>
      <c r="AV42">
        <v>1</v>
      </c>
      <c r="AW42">
        <v>23</v>
      </c>
      <c r="AX42">
        <v>0</v>
      </c>
      <c r="AY42">
        <v>0</v>
      </c>
      <c r="AZ42" t="s">
        <v>175</v>
      </c>
      <c r="BA42">
        <v>17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</v>
      </c>
      <c r="BK42">
        <v>4</v>
      </c>
      <c r="BL42">
        <v>4</v>
      </c>
      <c r="BM42">
        <v>1</v>
      </c>
      <c r="BN42">
        <v>51</v>
      </c>
      <c r="BO42">
        <v>0</v>
      </c>
      <c r="BP42">
        <v>0</v>
      </c>
      <c r="BQ42">
        <v>0</v>
      </c>
      <c r="BR42">
        <v>0</v>
      </c>
      <c r="BS42" t="s">
        <v>173</v>
      </c>
      <c r="BT42">
        <v>21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12</v>
      </c>
      <c r="CD42">
        <v>1</v>
      </c>
      <c r="CE42">
        <v>4</v>
      </c>
      <c r="CF42">
        <v>1</v>
      </c>
      <c r="CG42">
        <v>55</v>
      </c>
      <c r="CH42">
        <v>0</v>
      </c>
      <c r="CI42">
        <v>0</v>
      </c>
      <c r="CJ42">
        <v>0</v>
      </c>
      <c r="CK42">
        <v>0</v>
      </c>
      <c r="CL42">
        <v>36.200000000000003</v>
      </c>
      <c r="CM42">
        <v>37.11</v>
      </c>
      <c r="CN42" t="s">
        <v>103</v>
      </c>
      <c r="CO42" s="17">
        <f t="shared" si="1"/>
        <v>-4.972375690607711E-3</v>
      </c>
      <c r="CP42" s="17">
        <f t="shared" si="2"/>
        <v>2.4521692266235462E-2</v>
      </c>
      <c r="CR42" s="16">
        <f t="shared" si="3"/>
        <v>37.087685260037723</v>
      </c>
    </row>
    <row r="43" spans="1:96" x14ac:dyDescent="0.25">
      <c r="A43">
        <v>34</v>
      </c>
      <c r="B43" t="s">
        <v>255</v>
      </c>
      <c r="C43">
        <v>10</v>
      </c>
      <c r="D43">
        <v>0</v>
      </c>
      <c r="E43">
        <v>5</v>
      </c>
      <c r="F43">
        <v>1</v>
      </c>
      <c r="G43" t="s">
        <v>92</v>
      </c>
      <c r="H43" t="s">
        <v>92</v>
      </c>
      <c r="I43">
        <v>6</v>
      </c>
      <c r="J43">
        <v>0</v>
      </c>
      <c r="K43" t="s">
        <v>92</v>
      </c>
      <c r="L43" t="s">
        <v>92</v>
      </c>
      <c r="M43">
        <v>43.8</v>
      </c>
      <c r="N43" t="s">
        <v>256</v>
      </c>
      <c r="O43">
        <v>6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  <c r="Y43">
        <v>4</v>
      </c>
      <c r="Z43">
        <v>2</v>
      </c>
      <c r="AA43">
        <v>5</v>
      </c>
      <c r="AB43">
        <v>57</v>
      </c>
      <c r="AC43">
        <v>0</v>
      </c>
      <c r="AD43">
        <v>0</v>
      </c>
      <c r="AE43">
        <v>0</v>
      </c>
      <c r="AF43">
        <v>0</v>
      </c>
      <c r="AG43" t="s">
        <v>257</v>
      </c>
      <c r="AH43">
        <v>11</v>
      </c>
      <c r="AI43">
        <v>39</v>
      </c>
      <c r="AJ43">
        <v>16</v>
      </c>
      <c r="AK43">
        <v>5</v>
      </c>
      <c r="AL43">
        <v>0</v>
      </c>
      <c r="AM43">
        <v>2</v>
      </c>
      <c r="AN43">
        <v>4</v>
      </c>
      <c r="AO43">
        <v>0</v>
      </c>
      <c r="AP43">
        <v>0</v>
      </c>
      <c r="AQ43">
        <v>5</v>
      </c>
      <c r="AR43">
        <v>2</v>
      </c>
      <c r="AS43">
        <v>1</v>
      </c>
      <c r="AT43">
        <v>1</v>
      </c>
      <c r="AU43">
        <v>4</v>
      </c>
      <c r="AV43">
        <v>2</v>
      </c>
      <c r="AW43">
        <v>8</v>
      </c>
      <c r="AX43">
        <v>0</v>
      </c>
      <c r="AY43">
        <v>0</v>
      </c>
      <c r="AZ43" t="s">
        <v>258</v>
      </c>
      <c r="BA43">
        <v>6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1</v>
      </c>
      <c r="BL43">
        <v>2</v>
      </c>
      <c r="BM43">
        <v>2</v>
      </c>
      <c r="BN43">
        <v>65</v>
      </c>
      <c r="BO43">
        <v>0</v>
      </c>
      <c r="BP43">
        <v>0</v>
      </c>
      <c r="BQ43">
        <v>0</v>
      </c>
      <c r="BR43">
        <v>0</v>
      </c>
      <c r="BS43" t="s">
        <v>259</v>
      </c>
      <c r="BT43">
        <v>32</v>
      </c>
      <c r="BU43">
        <v>14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</v>
      </c>
      <c r="CD43">
        <v>7</v>
      </c>
      <c r="CE43">
        <v>5</v>
      </c>
      <c r="CF43">
        <v>2</v>
      </c>
      <c r="CG43">
        <v>13</v>
      </c>
      <c r="CH43">
        <v>0</v>
      </c>
      <c r="CI43">
        <v>0</v>
      </c>
      <c r="CJ43">
        <v>0</v>
      </c>
      <c r="CK43">
        <v>0</v>
      </c>
      <c r="CL43">
        <v>43.64</v>
      </c>
      <c r="CM43">
        <v>44.29</v>
      </c>
      <c r="CN43" t="s">
        <v>103</v>
      </c>
      <c r="CO43" s="17">
        <f t="shared" si="1"/>
        <v>-3.6663611365719273E-3</v>
      </c>
      <c r="CP43" s="17">
        <f t="shared" si="2"/>
        <v>1.4675999096861569E-2</v>
      </c>
      <c r="CR43" s="16">
        <f t="shared" si="3"/>
        <v>44.280460600587041</v>
      </c>
    </row>
    <row r="44" spans="1:96" x14ac:dyDescent="0.25">
      <c r="A44">
        <v>35</v>
      </c>
      <c r="B44" t="s">
        <v>260</v>
      </c>
      <c r="C44">
        <v>10</v>
      </c>
      <c r="D44">
        <v>1</v>
      </c>
      <c r="E44">
        <v>5</v>
      </c>
      <c r="F44">
        <v>1</v>
      </c>
      <c r="G44" t="s">
        <v>92</v>
      </c>
      <c r="H44" t="s">
        <v>92</v>
      </c>
      <c r="I44">
        <v>5</v>
      </c>
      <c r="J44">
        <v>1</v>
      </c>
      <c r="K44" t="s">
        <v>92</v>
      </c>
      <c r="L44" t="s">
        <v>92</v>
      </c>
      <c r="M44">
        <v>37.46</v>
      </c>
      <c r="N44" t="s">
        <v>261</v>
      </c>
      <c r="O44">
        <v>24</v>
      </c>
      <c r="P44">
        <v>30</v>
      </c>
      <c r="Q44">
        <v>16</v>
      </c>
      <c r="R44">
        <v>1</v>
      </c>
      <c r="S44">
        <v>0</v>
      </c>
      <c r="T44">
        <v>1</v>
      </c>
      <c r="U44">
        <v>10</v>
      </c>
      <c r="V44">
        <v>0</v>
      </c>
      <c r="W44">
        <v>0</v>
      </c>
      <c r="X44">
        <v>4</v>
      </c>
      <c r="Y44">
        <v>4</v>
      </c>
      <c r="Z44">
        <v>3</v>
      </c>
      <c r="AA44">
        <v>3</v>
      </c>
      <c r="AB44">
        <v>1</v>
      </c>
      <c r="AC44">
        <v>2</v>
      </c>
      <c r="AD44">
        <v>1</v>
      </c>
      <c r="AE44">
        <v>0</v>
      </c>
      <c r="AF44">
        <v>0</v>
      </c>
      <c r="AG44" t="s">
        <v>262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79</v>
      </c>
      <c r="AV44">
        <v>0</v>
      </c>
      <c r="AW44">
        <v>0</v>
      </c>
      <c r="AX44">
        <v>0</v>
      </c>
      <c r="AY44">
        <v>0</v>
      </c>
      <c r="AZ44" t="s">
        <v>115</v>
      </c>
      <c r="BA44">
        <v>22</v>
      </c>
      <c r="BB44">
        <v>1</v>
      </c>
      <c r="BC44">
        <v>3</v>
      </c>
      <c r="BD44">
        <v>0</v>
      </c>
      <c r="BE44">
        <v>0</v>
      </c>
      <c r="BF44">
        <v>2</v>
      </c>
      <c r="BG44">
        <v>3</v>
      </c>
      <c r="BH44">
        <v>0</v>
      </c>
      <c r="BI44">
        <v>0</v>
      </c>
      <c r="BJ44">
        <v>14</v>
      </c>
      <c r="BK44">
        <v>16</v>
      </c>
      <c r="BL44">
        <v>12</v>
      </c>
      <c r="BM44">
        <v>9</v>
      </c>
      <c r="BN44">
        <v>18</v>
      </c>
      <c r="BO44">
        <v>1</v>
      </c>
      <c r="BP44">
        <v>0</v>
      </c>
      <c r="BQ44">
        <v>0</v>
      </c>
      <c r="BR44">
        <v>0</v>
      </c>
      <c r="BS44" t="s">
        <v>263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2</v>
      </c>
      <c r="CF44">
        <v>4</v>
      </c>
      <c r="CG44">
        <v>71</v>
      </c>
      <c r="CH44">
        <v>0</v>
      </c>
      <c r="CI44">
        <v>0</v>
      </c>
      <c r="CJ44">
        <v>0</v>
      </c>
      <c r="CK44">
        <v>0</v>
      </c>
      <c r="CL44">
        <v>37.840000000000003</v>
      </c>
      <c r="CM44">
        <v>39.15</v>
      </c>
      <c r="CN44" t="s">
        <v>103</v>
      </c>
      <c r="CO44" s="17">
        <f t="shared" si="1"/>
        <v>1.004228329809731E-2</v>
      </c>
      <c r="CP44" s="17">
        <f t="shared" si="2"/>
        <v>3.3461047254150555E-2</v>
      </c>
      <c r="CR44" s="16">
        <f t="shared" si="3"/>
        <v>39.106166028097057</v>
      </c>
    </row>
    <row r="45" spans="1:96" x14ac:dyDescent="0.25">
      <c r="A45">
        <v>36</v>
      </c>
      <c r="B45" t="s">
        <v>264</v>
      </c>
      <c r="C45">
        <v>9</v>
      </c>
      <c r="D45">
        <v>0</v>
      </c>
      <c r="E45">
        <v>5</v>
      </c>
      <c r="F45">
        <v>1</v>
      </c>
      <c r="G45" t="s">
        <v>92</v>
      </c>
      <c r="H45" t="s">
        <v>92</v>
      </c>
      <c r="I45">
        <v>6</v>
      </c>
      <c r="J45">
        <v>0</v>
      </c>
      <c r="K45" t="s">
        <v>92</v>
      </c>
      <c r="L45" t="s">
        <v>92</v>
      </c>
      <c r="M45">
        <v>39.04</v>
      </c>
      <c r="N45" t="s">
        <v>265</v>
      </c>
      <c r="O45">
        <v>12</v>
      </c>
      <c r="P45">
        <v>27</v>
      </c>
      <c r="Q45">
        <v>16</v>
      </c>
      <c r="R45">
        <v>16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266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71</v>
      </c>
      <c r="AV45">
        <v>0</v>
      </c>
      <c r="AW45">
        <v>0</v>
      </c>
      <c r="AX45">
        <v>0</v>
      </c>
      <c r="AY45">
        <v>0</v>
      </c>
      <c r="AZ45" t="s">
        <v>267</v>
      </c>
      <c r="BA45">
        <v>10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6</v>
      </c>
      <c r="BK45">
        <v>7</v>
      </c>
      <c r="BL45">
        <v>2</v>
      </c>
      <c r="BM45">
        <v>5</v>
      </c>
      <c r="BN45">
        <v>46</v>
      </c>
      <c r="BO45">
        <v>0</v>
      </c>
      <c r="BP45">
        <v>0</v>
      </c>
      <c r="BQ45">
        <v>0</v>
      </c>
      <c r="BR45">
        <v>0</v>
      </c>
      <c r="BS45" t="s">
        <v>151</v>
      </c>
      <c r="BT45">
        <v>24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13</v>
      </c>
      <c r="CD45">
        <v>18</v>
      </c>
      <c r="CE45">
        <v>6</v>
      </c>
      <c r="CF45">
        <v>5</v>
      </c>
      <c r="CG45">
        <v>10</v>
      </c>
      <c r="CH45">
        <v>0</v>
      </c>
      <c r="CI45">
        <v>0</v>
      </c>
      <c r="CJ45">
        <v>0</v>
      </c>
      <c r="CK45">
        <v>0</v>
      </c>
      <c r="CL45">
        <v>38.89</v>
      </c>
      <c r="CM45">
        <v>39.47</v>
      </c>
      <c r="CN45" t="s">
        <v>103</v>
      </c>
      <c r="CO45" s="17">
        <f t="shared" si="1"/>
        <v>-3.8570326562097357E-3</v>
      </c>
      <c r="CP45" s="17">
        <f t="shared" si="2"/>
        <v>1.4694704839118278E-2</v>
      </c>
      <c r="CR45" s="16">
        <f t="shared" si="3"/>
        <v>39.461477071193308</v>
      </c>
    </row>
    <row r="46" spans="1:96" x14ac:dyDescent="0.25">
      <c r="A46">
        <v>37</v>
      </c>
      <c r="B46" t="s">
        <v>268</v>
      </c>
      <c r="C46">
        <v>10</v>
      </c>
      <c r="D46">
        <v>0</v>
      </c>
      <c r="E46">
        <v>6</v>
      </c>
      <c r="F46">
        <v>0</v>
      </c>
      <c r="G46" t="s">
        <v>92</v>
      </c>
      <c r="H46" t="s">
        <v>92</v>
      </c>
      <c r="I46">
        <v>6</v>
      </c>
      <c r="J46">
        <v>0</v>
      </c>
      <c r="K46" t="s">
        <v>92</v>
      </c>
      <c r="L46" t="s">
        <v>92</v>
      </c>
      <c r="M46">
        <v>41.2</v>
      </c>
      <c r="N46" t="s">
        <v>269</v>
      </c>
      <c r="O46">
        <v>15</v>
      </c>
      <c r="P46">
        <v>9</v>
      </c>
      <c r="Q46">
        <v>11</v>
      </c>
      <c r="R46">
        <v>19</v>
      </c>
      <c r="S46">
        <v>18</v>
      </c>
      <c r="T46">
        <v>1</v>
      </c>
      <c r="U46">
        <v>19</v>
      </c>
      <c r="V46">
        <v>1</v>
      </c>
      <c r="W46">
        <v>2</v>
      </c>
      <c r="X46">
        <v>8</v>
      </c>
      <c r="Y46">
        <v>7</v>
      </c>
      <c r="Z46">
        <v>3</v>
      </c>
      <c r="AA46">
        <v>0</v>
      </c>
      <c r="AB46">
        <v>1</v>
      </c>
      <c r="AC46">
        <v>2</v>
      </c>
      <c r="AD46">
        <v>11</v>
      </c>
      <c r="AE46">
        <v>2</v>
      </c>
      <c r="AF46">
        <v>11</v>
      </c>
      <c r="AG46" t="s">
        <v>270</v>
      </c>
      <c r="AH46">
        <v>0</v>
      </c>
      <c r="AI46">
        <v>3</v>
      </c>
      <c r="AJ46">
        <v>3</v>
      </c>
      <c r="AK46">
        <v>4</v>
      </c>
      <c r="AL46">
        <v>70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271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80</v>
      </c>
      <c r="BO46">
        <v>0</v>
      </c>
      <c r="BP46">
        <v>0</v>
      </c>
      <c r="BQ46">
        <v>0</v>
      </c>
      <c r="BR46">
        <v>0</v>
      </c>
      <c r="BS46" t="s">
        <v>272</v>
      </c>
      <c r="BT46">
        <v>0</v>
      </c>
      <c r="BU46">
        <v>5</v>
      </c>
      <c r="BV46">
        <v>5</v>
      </c>
      <c r="BW46">
        <v>24</v>
      </c>
      <c r="BX46">
        <v>45</v>
      </c>
      <c r="BY46">
        <v>0</v>
      </c>
      <c r="BZ46">
        <v>0</v>
      </c>
      <c r="CA46">
        <v>0</v>
      </c>
      <c r="CB46">
        <v>0</v>
      </c>
      <c r="CC46">
        <v>5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2</v>
      </c>
      <c r="CJ46">
        <v>1</v>
      </c>
      <c r="CK46">
        <v>2</v>
      </c>
      <c r="CL46">
        <v>41.17</v>
      </c>
      <c r="CM46">
        <v>42.35</v>
      </c>
      <c r="CN46" t="s">
        <v>103</v>
      </c>
      <c r="CO46" s="17">
        <f t="shared" si="1"/>
        <v>-7.2868593636155055E-4</v>
      </c>
      <c r="CP46" s="17">
        <f t="shared" si="2"/>
        <v>2.7863046044864226E-2</v>
      </c>
      <c r="CR46" s="16">
        <f t="shared" si="3"/>
        <v>42.317121605667062</v>
      </c>
    </row>
    <row r="47" spans="1:96" x14ac:dyDescent="0.25">
      <c r="A47">
        <v>38</v>
      </c>
      <c r="B47" t="s">
        <v>273</v>
      </c>
      <c r="C47">
        <v>9</v>
      </c>
      <c r="D47">
        <v>0</v>
      </c>
      <c r="E47">
        <v>6</v>
      </c>
      <c r="F47">
        <v>0</v>
      </c>
      <c r="G47" t="s">
        <v>92</v>
      </c>
      <c r="H47" t="s">
        <v>92</v>
      </c>
      <c r="I47">
        <v>6</v>
      </c>
      <c r="J47">
        <v>0</v>
      </c>
      <c r="K47" t="s">
        <v>92</v>
      </c>
      <c r="L47" t="s">
        <v>92</v>
      </c>
      <c r="M47">
        <v>44.55</v>
      </c>
      <c r="N47" t="s">
        <v>274</v>
      </c>
      <c r="O47">
        <v>2</v>
      </c>
      <c r="P47">
        <v>7</v>
      </c>
      <c r="Q47">
        <v>6</v>
      </c>
      <c r="R47">
        <v>25</v>
      </c>
      <c r="S47">
        <v>38</v>
      </c>
      <c r="T47">
        <v>2</v>
      </c>
      <c r="U47">
        <v>9</v>
      </c>
      <c r="V47">
        <v>1</v>
      </c>
      <c r="W47">
        <v>3</v>
      </c>
      <c r="X47">
        <v>1</v>
      </c>
      <c r="Y47">
        <v>0</v>
      </c>
      <c r="Z47">
        <v>2</v>
      </c>
      <c r="AA47">
        <v>1</v>
      </c>
      <c r="AB47">
        <v>2</v>
      </c>
      <c r="AC47">
        <v>2</v>
      </c>
      <c r="AD47">
        <v>5</v>
      </c>
      <c r="AE47">
        <v>2</v>
      </c>
      <c r="AF47">
        <v>5</v>
      </c>
      <c r="AG47" t="s">
        <v>275</v>
      </c>
      <c r="AH47">
        <v>2</v>
      </c>
      <c r="AI47">
        <v>7</v>
      </c>
      <c r="AJ47">
        <v>16</v>
      </c>
      <c r="AK47">
        <v>17</v>
      </c>
      <c r="AL47">
        <v>43</v>
      </c>
      <c r="AM47">
        <v>1</v>
      </c>
      <c r="AN47">
        <v>10</v>
      </c>
      <c r="AO47">
        <v>1</v>
      </c>
      <c r="AP47">
        <v>1</v>
      </c>
      <c r="AQ47">
        <v>0</v>
      </c>
      <c r="AR47">
        <v>0</v>
      </c>
      <c r="AS47">
        <v>2</v>
      </c>
      <c r="AT47">
        <v>0</v>
      </c>
      <c r="AU47">
        <v>1</v>
      </c>
      <c r="AV47">
        <v>2</v>
      </c>
      <c r="AW47">
        <v>3</v>
      </c>
      <c r="AX47">
        <v>2</v>
      </c>
      <c r="AY47">
        <v>3</v>
      </c>
      <c r="AZ47" t="s">
        <v>246</v>
      </c>
      <c r="BA47">
        <v>6</v>
      </c>
      <c r="BB47">
        <v>9</v>
      </c>
      <c r="BC47">
        <v>7</v>
      </c>
      <c r="BD47">
        <v>5</v>
      </c>
      <c r="BE47">
        <v>44</v>
      </c>
      <c r="BF47">
        <v>1</v>
      </c>
      <c r="BG47">
        <v>51</v>
      </c>
      <c r="BH47">
        <v>1</v>
      </c>
      <c r="BI47">
        <v>44</v>
      </c>
      <c r="BJ47">
        <v>0</v>
      </c>
      <c r="BK47">
        <v>1</v>
      </c>
      <c r="BL47">
        <v>0</v>
      </c>
      <c r="BM47">
        <v>0</v>
      </c>
      <c r="BN47">
        <v>14</v>
      </c>
      <c r="BO47">
        <v>2</v>
      </c>
      <c r="BP47">
        <v>8</v>
      </c>
      <c r="BQ47">
        <v>1</v>
      </c>
      <c r="BR47">
        <v>8</v>
      </c>
      <c r="BS47" t="s">
        <v>276</v>
      </c>
      <c r="BT47">
        <v>4</v>
      </c>
      <c r="BU47">
        <v>3</v>
      </c>
      <c r="BV47">
        <v>0</v>
      </c>
      <c r="BW47">
        <v>1</v>
      </c>
      <c r="BX47">
        <v>17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55</v>
      </c>
      <c r="CH47">
        <v>1</v>
      </c>
      <c r="CI47">
        <v>58</v>
      </c>
      <c r="CJ47">
        <v>1</v>
      </c>
      <c r="CK47">
        <v>58</v>
      </c>
      <c r="CL47">
        <v>43.33</v>
      </c>
      <c r="CM47">
        <v>44.02</v>
      </c>
      <c r="CN47" t="s">
        <v>103</v>
      </c>
      <c r="CO47" s="17">
        <f t="shared" si="1"/>
        <v>-2.8156012000923214E-2</v>
      </c>
      <c r="CP47" s="17">
        <f t="shared" si="2"/>
        <v>1.5674693321217736E-2</v>
      </c>
      <c r="CR47" s="16">
        <f t="shared" si="3"/>
        <v>44.009184461608363</v>
      </c>
    </row>
    <row r="48" spans="1:96" x14ac:dyDescent="0.25">
      <c r="A48">
        <v>39</v>
      </c>
      <c r="B48" t="s">
        <v>277</v>
      </c>
      <c r="C48">
        <v>9</v>
      </c>
      <c r="D48">
        <v>0</v>
      </c>
      <c r="E48">
        <v>6</v>
      </c>
      <c r="F48">
        <v>0</v>
      </c>
      <c r="G48" t="s">
        <v>92</v>
      </c>
      <c r="H48" t="s">
        <v>92</v>
      </c>
      <c r="I48">
        <v>6</v>
      </c>
      <c r="J48">
        <v>0</v>
      </c>
      <c r="K48" t="s">
        <v>92</v>
      </c>
      <c r="L48" t="s">
        <v>92</v>
      </c>
      <c r="M48">
        <v>36.75</v>
      </c>
      <c r="N48" t="s">
        <v>278</v>
      </c>
      <c r="O48">
        <v>11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8</v>
      </c>
      <c r="Z48">
        <v>3</v>
      </c>
      <c r="AA48">
        <v>3</v>
      </c>
      <c r="AB48">
        <v>30</v>
      </c>
      <c r="AC48">
        <v>0</v>
      </c>
      <c r="AD48">
        <v>0</v>
      </c>
      <c r="AE48">
        <v>0</v>
      </c>
      <c r="AF48">
        <v>0</v>
      </c>
      <c r="AG48" t="s">
        <v>279</v>
      </c>
      <c r="AH48">
        <v>4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4</v>
      </c>
      <c r="AS48">
        <v>1</v>
      </c>
      <c r="AT48">
        <v>0</v>
      </c>
      <c r="AU48">
        <v>62</v>
      </c>
      <c r="AV48">
        <v>0</v>
      </c>
      <c r="AW48">
        <v>0</v>
      </c>
      <c r="AX48">
        <v>0</v>
      </c>
      <c r="AY48">
        <v>0</v>
      </c>
      <c r="AZ48" t="s">
        <v>280</v>
      </c>
      <c r="BA48">
        <v>4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3</v>
      </c>
      <c r="BK48">
        <v>1</v>
      </c>
      <c r="BL48">
        <v>3</v>
      </c>
      <c r="BM48">
        <v>3</v>
      </c>
      <c r="BN48">
        <v>63</v>
      </c>
      <c r="BO48">
        <v>0</v>
      </c>
      <c r="BP48">
        <v>0</v>
      </c>
      <c r="BQ48">
        <v>0</v>
      </c>
      <c r="BR48">
        <v>0</v>
      </c>
      <c r="BS48" t="s">
        <v>281</v>
      </c>
      <c r="BT48">
        <v>5</v>
      </c>
      <c r="BU48">
        <v>14</v>
      </c>
      <c r="BV48">
        <v>12</v>
      </c>
      <c r="BW48">
        <v>12</v>
      </c>
      <c r="BX48">
        <v>14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36.700000000000003</v>
      </c>
      <c r="CM48">
        <v>36.74</v>
      </c>
      <c r="CN48" t="s">
        <v>103</v>
      </c>
      <c r="CO48" s="17">
        <f t="shared" si="1"/>
        <v>-1.3623978201633413E-3</v>
      </c>
      <c r="CP48" s="17">
        <f t="shared" si="2"/>
        <v>1.0887316276537717E-3</v>
      </c>
      <c r="CR48" s="16">
        <f t="shared" si="3"/>
        <v>36.739956450734894</v>
      </c>
    </row>
    <row r="49" spans="1:96" x14ac:dyDescent="0.25">
      <c r="A49">
        <v>40</v>
      </c>
      <c r="B49" t="s">
        <v>282</v>
      </c>
      <c r="C49">
        <v>9</v>
      </c>
      <c r="D49">
        <v>1</v>
      </c>
      <c r="E49">
        <v>6</v>
      </c>
      <c r="F49">
        <v>0</v>
      </c>
      <c r="G49" t="s">
        <v>92</v>
      </c>
      <c r="H49" t="s">
        <v>92</v>
      </c>
      <c r="I49">
        <v>6</v>
      </c>
      <c r="J49">
        <v>0</v>
      </c>
      <c r="K49" t="s">
        <v>92</v>
      </c>
      <c r="L49" t="s">
        <v>92</v>
      </c>
      <c r="M49">
        <v>45.89</v>
      </c>
      <c r="N49" t="s">
        <v>283</v>
      </c>
      <c r="O49">
        <v>10</v>
      </c>
      <c r="P49">
        <v>34</v>
      </c>
      <c r="Q49">
        <v>7</v>
      </c>
      <c r="R49">
        <v>0</v>
      </c>
      <c r="S49">
        <v>0</v>
      </c>
      <c r="T49">
        <v>1</v>
      </c>
      <c r="U49">
        <v>7</v>
      </c>
      <c r="V49">
        <v>0</v>
      </c>
      <c r="W49">
        <v>0</v>
      </c>
      <c r="X49">
        <v>3</v>
      </c>
      <c r="Y49">
        <v>1</v>
      </c>
      <c r="Z49">
        <v>1</v>
      </c>
      <c r="AA49">
        <v>1</v>
      </c>
      <c r="AB49">
        <v>28</v>
      </c>
      <c r="AC49">
        <v>1</v>
      </c>
      <c r="AD49">
        <v>2</v>
      </c>
      <c r="AE49">
        <v>0</v>
      </c>
      <c r="AF49">
        <v>0</v>
      </c>
      <c r="AG49" t="s">
        <v>284</v>
      </c>
      <c r="AH49">
        <v>23</v>
      </c>
      <c r="AI49">
        <v>10</v>
      </c>
      <c r="AJ49">
        <v>17</v>
      </c>
      <c r="AK49">
        <v>8</v>
      </c>
      <c r="AL49">
        <v>7</v>
      </c>
      <c r="AM49">
        <v>1</v>
      </c>
      <c r="AN49">
        <v>2</v>
      </c>
      <c r="AO49">
        <v>0</v>
      </c>
      <c r="AP49">
        <v>0</v>
      </c>
      <c r="AQ49">
        <v>15</v>
      </c>
      <c r="AR49">
        <v>4</v>
      </c>
      <c r="AS49">
        <v>2</v>
      </c>
      <c r="AT49">
        <v>4</v>
      </c>
      <c r="AU49">
        <v>8</v>
      </c>
      <c r="AV49">
        <v>2</v>
      </c>
      <c r="AW49">
        <v>18</v>
      </c>
      <c r="AX49">
        <v>1</v>
      </c>
      <c r="AY49">
        <v>18</v>
      </c>
      <c r="AZ49" t="s">
        <v>285</v>
      </c>
      <c r="BA49">
        <v>2</v>
      </c>
      <c r="BB49">
        <v>3</v>
      </c>
      <c r="BC49">
        <v>5</v>
      </c>
      <c r="BD49">
        <v>0</v>
      </c>
      <c r="BE49">
        <v>0</v>
      </c>
      <c r="BF49">
        <v>1</v>
      </c>
      <c r="BG49">
        <v>5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2</v>
      </c>
      <c r="BN49">
        <v>66</v>
      </c>
      <c r="BO49">
        <v>1</v>
      </c>
      <c r="BP49">
        <v>0</v>
      </c>
      <c r="BQ49">
        <v>0</v>
      </c>
      <c r="BR49">
        <v>0</v>
      </c>
      <c r="BS49" t="s">
        <v>286</v>
      </c>
      <c r="BT49">
        <v>4</v>
      </c>
      <c r="BU49">
        <v>7</v>
      </c>
      <c r="BV49">
        <v>20</v>
      </c>
      <c r="BW49">
        <v>8</v>
      </c>
      <c r="BX49">
        <v>18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4</v>
      </c>
      <c r="CE49">
        <v>3</v>
      </c>
      <c r="CF49">
        <v>0</v>
      </c>
      <c r="CG49">
        <v>14</v>
      </c>
      <c r="CH49">
        <v>1</v>
      </c>
      <c r="CI49">
        <v>21</v>
      </c>
      <c r="CJ49">
        <v>1</v>
      </c>
      <c r="CK49">
        <v>21</v>
      </c>
      <c r="CL49">
        <v>45.12</v>
      </c>
      <c r="CM49">
        <v>45.47</v>
      </c>
      <c r="CN49" t="s">
        <v>103</v>
      </c>
      <c r="CO49" s="17">
        <f t="shared" si="1"/>
        <v>-1.7065602836879412E-2</v>
      </c>
      <c r="CP49" s="17">
        <f t="shared" si="2"/>
        <v>7.6973828898174723E-3</v>
      </c>
      <c r="CR49" s="16">
        <f t="shared" si="3"/>
        <v>45.467305915988561</v>
      </c>
    </row>
    <row r="50" spans="1:96" x14ac:dyDescent="0.25">
      <c r="A50">
        <v>41</v>
      </c>
      <c r="B50" t="s">
        <v>287</v>
      </c>
      <c r="C50">
        <v>10</v>
      </c>
      <c r="D50">
        <v>0</v>
      </c>
      <c r="E50">
        <v>6</v>
      </c>
      <c r="F50">
        <v>0</v>
      </c>
      <c r="G50" t="s">
        <v>92</v>
      </c>
      <c r="H50" t="s">
        <v>92</v>
      </c>
      <c r="I50">
        <v>6</v>
      </c>
      <c r="J50">
        <v>0</v>
      </c>
      <c r="K50" t="s">
        <v>92</v>
      </c>
      <c r="L50" t="s">
        <v>92</v>
      </c>
      <c r="M50">
        <v>45.55</v>
      </c>
      <c r="N50" t="s">
        <v>288</v>
      </c>
      <c r="O50">
        <v>2</v>
      </c>
      <c r="P50">
        <v>4</v>
      </c>
      <c r="Q50">
        <v>3</v>
      </c>
      <c r="R50">
        <v>5</v>
      </c>
      <c r="S50">
        <v>65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93</v>
      </c>
      <c r="AH50">
        <v>0</v>
      </c>
      <c r="AI50">
        <v>0</v>
      </c>
      <c r="AJ50">
        <v>0</v>
      </c>
      <c r="AK50">
        <v>0</v>
      </c>
      <c r="AL50">
        <v>79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140</v>
      </c>
      <c r="BA50">
        <v>50</v>
      </c>
      <c r="BB50">
        <v>13</v>
      </c>
      <c r="BC50">
        <v>2</v>
      </c>
      <c r="BD50">
        <v>1</v>
      </c>
      <c r="BE50">
        <v>0</v>
      </c>
      <c r="BF50">
        <v>1</v>
      </c>
      <c r="BG50">
        <v>3</v>
      </c>
      <c r="BH50">
        <v>0</v>
      </c>
      <c r="BI50">
        <v>0</v>
      </c>
      <c r="BJ50">
        <v>12</v>
      </c>
      <c r="BK50">
        <v>5</v>
      </c>
      <c r="BL50">
        <v>2</v>
      </c>
      <c r="BM50">
        <v>1</v>
      </c>
      <c r="BN50">
        <v>3</v>
      </c>
      <c r="BO50">
        <v>0</v>
      </c>
      <c r="BP50">
        <v>0</v>
      </c>
      <c r="BQ50">
        <v>0</v>
      </c>
      <c r="BR50">
        <v>0</v>
      </c>
      <c r="BS50" t="s">
        <v>289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78</v>
      </c>
      <c r="CH50">
        <v>0</v>
      </c>
      <c r="CI50">
        <v>0</v>
      </c>
      <c r="CJ50">
        <v>0</v>
      </c>
      <c r="CK50">
        <v>0</v>
      </c>
      <c r="CL50">
        <v>45.39</v>
      </c>
      <c r="CM50">
        <v>46.01</v>
      </c>
      <c r="CN50" t="s">
        <v>103</v>
      </c>
      <c r="CO50" s="17">
        <f t="shared" si="1"/>
        <v>-3.5250055078210885E-3</v>
      </c>
      <c r="CP50" s="17">
        <f t="shared" si="2"/>
        <v>1.3475331449684824E-2</v>
      </c>
      <c r="CR50" s="16">
        <f t="shared" si="3"/>
        <v>46.001645294501195</v>
      </c>
    </row>
    <row r="51" spans="1:96" x14ac:dyDescent="0.25">
      <c r="A51">
        <v>42</v>
      </c>
      <c r="B51" t="s">
        <v>290</v>
      </c>
      <c r="C51">
        <v>9</v>
      </c>
      <c r="D51">
        <v>0</v>
      </c>
      <c r="E51">
        <v>6</v>
      </c>
      <c r="F51">
        <v>0</v>
      </c>
      <c r="G51" t="s">
        <v>92</v>
      </c>
      <c r="H51" t="s">
        <v>92</v>
      </c>
      <c r="I51">
        <v>6</v>
      </c>
      <c r="J51">
        <v>0</v>
      </c>
      <c r="K51" t="s">
        <v>92</v>
      </c>
      <c r="L51" t="s">
        <v>92</v>
      </c>
      <c r="M51">
        <v>44.52</v>
      </c>
      <c r="N51" t="s">
        <v>219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77</v>
      </c>
      <c r="AC51">
        <v>0</v>
      </c>
      <c r="AD51">
        <v>0</v>
      </c>
      <c r="AE51">
        <v>0</v>
      </c>
      <c r="AF51">
        <v>0</v>
      </c>
      <c r="AG51" t="s">
        <v>291</v>
      </c>
      <c r="AH51">
        <v>10</v>
      </c>
      <c r="AI51">
        <v>11</v>
      </c>
      <c r="AJ51">
        <v>29</v>
      </c>
      <c r="AK51">
        <v>11</v>
      </c>
      <c r="AL51">
        <v>11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0</v>
      </c>
      <c r="AT51">
        <v>2</v>
      </c>
      <c r="AU51">
        <v>4</v>
      </c>
      <c r="AV51">
        <v>1</v>
      </c>
      <c r="AW51">
        <v>8</v>
      </c>
      <c r="AX51">
        <v>1</v>
      </c>
      <c r="AY51">
        <v>8</v>
      </c>
      <c r="AZ51" t="s">
        <v>132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79</v>
      </c>
      <c r="BO51">
        <v>0</v>
      </c>
      <c r="BP51">
        <v>0</v>
      </c>
      <c r="BQ51">
        <v>0</v>
      </c>
      <c r="BR51">
        <v>0</v>
      </c>
      <c r="BS51" t="s">
        <v>292</v>
      </c>
      <c r="BT51">
        <v>8</v>
      </c>
      <c r="BU51">
        <v>10</v>
      </c>
      <c r="BV51">
        <v>10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5</v>
      </c>
      <c r="CD51">
        <v>5</v>
      </c>
      <c r="CE51">
        <v>1</v>
      </c>
      <c r="CF51">
        <v>4</v>
      </c>
      <c r="CG51">
        <v>41</v>
      </c>
      <c r="CH51">
        <v>1</v>
      </c>
      <c r="CI51">
        <v>51</v>
      </c>
      <c r="CJ51">
        <v>0</v>
      </c>
      <c r="CK51">
        <v>0</v>
      </c>
      <c r="CL51">
        <v>44.31</v>
      </c>
      <c r="CM51">
        <v>44.31</v>
      </c>
      <c r="CN51" t="s">
        <v>103</v>
      </c>
      <c r="CO51" s="17">
        <f t="shared" si="1"/>
        <v>-4.7393364928909332E-3</v>
      </c>
      <c r="CP51" s="17">
        <f t="shared" si="2"/>
        <v>0</v>
      </c>
      <c r="CR51" s="16">
        <f t="shared" si="3"/>
        <v>44.31</v>
      </c>
    </row>
    <row r="52" spans="1:96" x14ac:dyDescent="0.25">
      <c r="A52">
        <v>43</v>
      </c>
      <c r="B52" t="s">
        <v>293</v>
      </c>
      <c r="C52">
        <v>9</v>
      </c>
      <c r="D52">
        <v>0</v>
      </c>
      <c r="E52">
        <v>5</v>
      </c>
      <c r="F52">
        <v>1</v>
      </c>
      <c r="G52" t="s">
        <v>92</v>
      </c>
      <c r="H52" t="s">
        <v>92</v>
      </c>
      <c r="I52">
        <v>6</v>
      </c>
      <c r="J52">
        <v>0</v>
      </c>
      <c r="K52" t="s">
        <v>92</v>
      </c>
      <c r="L52" t="s">
        <v>92</v>
      </c>
      <c r="M52">
        <v>44.37</v>
      </c>
      <c r="N52" t="s">
        <v>219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80</v>
      </c>
      <c r="AC52">
        <v>0</v>
      </c>
      <c r="AD52">
        <v>0</v>
      </c>
      <c r="AE52">
        <v>0</v>
      </c>
      <c r="AF52">
        <v>0</v>
      </c>
      <c r="AG52" t="s">
        <v>294</v>
      </c>
      <c r="AH52">
        <v>9</v>
      </c>
      <c r="AI52">
        <v>3</v>
      </c>
      <c r="AJ52">
        <v>5</v>
      </c>
      <c r="AK52">
        <v>10</v>
      </c>
      <c r="AL52">
        <v>46</v>
      </c>
      <c r="AM52">
        <v>0</v>
      </c>
      <c r="AN52">
        <v>0</v>
      </c>
      <c r="AO52">
        <v>0</v>
      </c>
      <c r="AP52">
        <v>0</v>
      </c>
      <c r="AQ52">
        <v>5</v>
      </c>
      <c r="AR52">
        <v>1</v>
      </c>
      <c r="AS52">
        <v>2</v>
      </c>
      <c r="AT52">
        <v>0</v>
      </c>
      <c r="AU52">
        <v>3</v>
      </c>
      <c r="AV52">
        <v>1</v>
      </c>
      <c r="AW52">
        <v>6</v>
      </c>
      <c r="AX52">
        <v>1</v>
      </c>
      <c r="AY52">
        <v>6</v>
      </c>
      <c r="AZ52" t="s">
        <v>295</v>
      </c>
      <c r="BA52">
        <v>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1</v>
      </c>
      <c r="BL52">
        <v>2</v>
      </c>
      <c r="BM52">
        <v>2</v>
      </c>
      <c r="BN52">
        <v>73</v>
      </c>
      <c r="BO52">
        <v>0</v>
      </c>
      <c r="BP52">
        <v>0</v>
      </c>
      <c r="BQ52">
        <v>0</v>
      </c>
      <c r="BR52">
        <v>0</v>
      </c>
      <c r="BS52" t="s">
        <v>296</v>
      </c>
      <c r="BT52">
        <v>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1</v>
      </c>
      <c r="CE52">
        <v>0</v>
      </c>
      <c r="CF52">
        <v>2</v>
      </c>
      <c r="CG52">
        <v>73</v>
      </c>
      <c r="CH52">
        <v>0</v>
      </c>
      <c r="CI52">
        <v>0</v>
      </c>
      <c r="CJ52">
        <v>0</v>
      </c>
      <c r="CK52">
        <v>0</v>
      </c>
      <c r="CL52">
        <v>44.24</v>
      </c>
      <c r="CM52">
        <v>44.41</v>
      </c>
      <c r="CN52" t="s">
        <v>103</v>
      </c>
      <c r="CO52" s="17">
        <f t="shared" si="1"/>
        <v>-2.9385171790234921E-3</v>
      </c>
      <c r="CP52" s="17">
        <f t="shared" si="2"/>
        <v>3.8279666741724006E-3</v>
      </c>
      <c r="CR52" s="16">
        <f t="shared" si="3"/>
        <v>44.409349245665389</v>
      </c>
    </row>
    <row r="53" spans="1:96" x14ac:dyDescent="0.25">
      <c r="A53">
        <v>44</v>
      </c>
      <c r="B53" t="s">
        <v>297</v>
      </c>
      <c r="C53">
        <v>10</v>
      </c>
      <c r="D53">
        <v>0</v>
      </c>
      <c r="E53">
        <v>5</v>
      </c>
      <c r="F53">
        <v>1</v>
      </c>
      <c r="G53" t="s">
        <v>92</v>
      </c>
      <c r="H53" t="s">
        <v>92</v>
      </c>
      <c r="I53">
        <v>6</v>
      </c>
      <c r="J53">
        <v>0</v>
      </c>
      <c r="K53" t="s">
        <v>92</v>
      </c>
      <c r="L53" t="s">
        <v>92</v>
      </c>
      <c r="M53">
        <v>43.81</v>
      </c>
      <c r="N53" t="s">
        <v>219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3</v>
      </c>
      <c r="AB53">
        <v>73</v>
      </c>
      <c r="AC53">
        <v>0</v>
      </c>
      <c r="AD53">
        <v>0</v>
      </c>
      <c r="AE53">
        <v>0</v>
      </c>
      <c r="AF53">
        <v>0</v>
      </c>
      <c r="AG53" t="s">
        <v>298</v>
      </c>
      <c r="AH53">
        <v>14</v>
      </c>
      <c r="AI53">
        <v>16</v>
      </c>
      <c r="AJ53">
        <v>25</v>
      </c>
      <c r="AK53">
        <v>2</v>
      </c>
      <c r="AL53">
        <v>0</v>
      </c>
      <c r="AM53">
        <v>1</v>
      </c>
      <c r="AN53">
        <v>27</v>
      </c>
      <c r="AO53">
        <v>0</v>
      </c>
      <c r="AP53">
        <v>0</v>
      </c>
      <c r="AQ53">
        <v>9</v>
      </c>
      <c r="AR53">
        <v>9</v>
      </c>
      <c r="AS53">
        <v>4</v>
      </c>
      <c r="AT53">
        <v>3</v>
      </c>
      <c r="AU53">
        <v>9</v>
      </c>
      <c r="AV53">
        <v>1</v>
      </c>
      <c r="AW53">
        <v>23</v>
      </c>
      <c r="AX53">
        <v>0</v>
      </c>
      <c r="AY53">
        <v>0</v>
      </c>
      <c r="AZ53" t="s">
        <v>299</v>
      </c>
      <c r="BA53">
        <v>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6</v>
      </c>
      <c r="BL53">
        <v>4</v>
      </c>
      <c r="BM53">
        <v>5</v>
      </c>
      <c r="BN53">
        <v>60</v>
      </c>
      <c r="BO53">
        <v>0</v>
      </c>
      <c r="BP53">
        <v>0</v>
      </c>
      <c r="BQ53">
        <v>0</v>
      </c>
      <c r="BR53">
        <v>0</v>
      </c>
      <c r="BS53" t="s">
        <v>300</v>
      </c>
      <c r="BT53">
        <v>38</v>
      </c>
      <c r="BU53">
        <v>21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16</v>
      </c>
      <c r="CD53">
        <v>4</v>
      </c>
      <c r="CE53">
        <v>3</v>
      </c>
      <c r="CF53">
        <v>0</v>
      </c>
      <c r="CG53">
        <v>11</v>
      </c>
      <c r="CH53">
        <v>0</v>
      </c>
      <c r="CI53">
        <v>0</v>
      </c>
      <c r="CJ53">
        <v>0</v>
      </c>
      <c r="CK53">
        <v>0</v>
      </c>
      <c r="CL53">
        <v>43.87</v>
      </c>
      <c r="CM53">
        <v>44.15</v>
      </c>
      <c r="CN53" t="s">
        <v>103</v>
      </c>
      <c r="CO53" s="17">
        <f t="shared" si="1"/>
        <v>1.3676772281739913E-3</v>
      </c>
      <c r="CP53" s="17">
        <f t="shared" si="2"/>
        <v>6.3420158550396843E-3</v>
      </c>
      <c r="CR53" s="16">
        <f t="shared" si="3"/>
        <v>44.148224235560591</v>
      </c>
    </row>
    <row r="54" spans="1:96" x14ac:dyDescent="0.25">
      <c r="A54">
        <v>45</v>
      </c>
      <c r="B54" t="s">
        <v>301</v>
      </c>
      <c r="C54">
        <v>9</v>
      </c>
      <c r="D54">
        <v>0</v>
      </c>
      <c r="E54">
        <v>6</v>
      </c>
      <c r="F54">
        <v>0</v>
      </c>
      <c r="G54" t="s">
        <v>92</v>
      </c>
      <c r="H54" t="s">
        <v>92</v>
      </c>
      <c r="I54">
        <v>6</v>
      </c>
      <c r="J54">
        <v>0</v>
      </c>
      <c r="K54" t="s">
        <v>92</v>
      </c>
      <c r="L54" t="s">
        <v>92</v>
      </c>
      <c r="M54">
        <v>43.7</v>
      </c>
      <c r="N54" t="s">
        <v>219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2</v>
      </c>
      <c r="Z54">
        <v>2</v>
      </c>
      <c r="AA54">
        <v>0</v>
      </c>
      <c r="AB54">
        <v>72</v>
      </c>
      <c r="AC54">
        <v>0</v>
      </c>
      <c r="AD54">
        <v>0</v>
      </c>
      <c r="AE54">
        <v>0</v>
      </c>
      <c r="AF54">
        <v>0</v>
      </c>
      <c r="AG54" t="s">
        <v>302</v>
      </c>
      <c r="AH54">
        <v>2</v>
      </c>
      <c r="AI54">
        <v>5</v>
      </c>
      <c r="AJ54">
        <v>5</v>
      </c>
      <c r="AK54">
        <v>10</v>
      </c>
      <c r="AL54">
        <v>56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 t="s">
        <v>303</v>
      </c>
      <c r="BA54">
        <v>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76</v>
      </c>
      <c r="BO54">
        <v>0</v>
      </c>
      <c r="BP54">
        <v>0</v>
      </c>
      <c r="BQ54">
        <v>0</v>
      </c>
      <c r="BR54">
        <v>0</v>
      </c>
      <c r="BS54" t="s">
        <v>304</v>
      </c>
      <c r="BT54">
        <v>10</v>
      </c>
      <c r="BU54">
        <v>50</v>
      </c>
      <c r="BV54">
        <v>19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3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43.71</v>
      </c>
      <c r="CM54">
        <v>43.79</v>
      </c>
      <c r="CN54" t="s">
        <v>103</v>
      </c>
      <c r="CO54" s="17">
        <f t="shared" si="1"/>
        <v>2.2878059940512063E-4</v>
      </c>
      <c r="CP54" s="17">
        <f t="shared" si="2"/>
        <v>1.8269011189768758E-3</v>
      </c>
      <c r="CR54" s="16">
        <f t="shared" si="3"/>
        <v>43.789853847910479</v>
      </c>
    </row>
    <row r="55" spans="1:96" x14ac:dyDescent="0.25">
      <c r="A55">
        <v>46</v>
      </c>
      <c r="B55" t="s">
        <v>305</v>
      </c>
      <c r="C55">
        <v>9</v>
      </c>
      <c r="D55">
        <v>0</v>
      </c>
      <c r="E55">
        <v>5</v>
      </c>
      <c r="F55">
        <v>1</v>
      </c>
      <c r="G55" t="s">
        <v>92</v>
      </c>
      <c r="H55" t="s">
        <v>92</v>
      </c>
      <c r="I55">
        <v>5</v>
      </c>
      <c r="J55">
        <v>1</v>
      </c>
      <c r="K55" t="s">
        <v>92</v>
      </c>
      <c r="L55" t="s">
        <v>92</v>
      </c>
      <c r="M55">
        <v>41.05</v>
      </c>
      <c r="N55" t="s">
        <v>219</v>
      </c>
      <c r="O55">
        <v>14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</v>
      </c>
      <c r="Y55">
        <v>6</v>
      </c>
      <c r="Z55">
        <v>20</v>
      </c>
      <c r="AA55">
        <v>15</v>
      </c>
      <c r="AB55">
        <v>19</v>
      </c>
      <c r="AC55">
        <v>0</v>
      </c>
      <c r="AD55">
        <v>0</v>
      </c>
      <c r="AE55">
        <v>0</v>
      </c>
      <c r="AF55">
        <v>0</v>
      </c>
      <c r="AG55" t="s">
        <v>185</v>
      </c>
      <c r="AH55">
        <v>7</v>
      </c>
      <c r="AI55">
        <v>6</v>
      </c>
      <c r="AJ55">
        <v>16</v>
      </c>
      <c r="AK55">
        <v>7</v>
      </c>
      <c r="AL55">
        <v>43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306</v>
      </c>
      <c r="BA55">
        <v>14</v>
      </c>
      <c r="BB55">
        <v>49</v>
      </c>
      <c r="BC55">
        <v>2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5</v>
      </c>
      <c r="BK55">
        <v>3</v>
      </c>
      <c r="BL55">
        <v>2</v>
      </c>
      <c r="BM55">
        <v>9</v>
      </c>
      <c r="BN55">
        <v>7</v>
      </c>
      <c r="BO55">
        <v>1</v>
      </c>
      <c r="BP55">
        <v>0</v>
      </c>
      <c r="BQ55">
        <v>0</v>
      </c>
      <c r="BR55">
        <v>0</v>
      </c>
      <c r="BS55" t="s">
        <v>307</v>
      </c>
      <c r="BT55">
        <v>5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</v>
      </c>
      <c r="CD55">
        <v>4</v>
      </c>
      <c r="CE55">
        <v>7</v>
      </c>
      <c r="CF55">
        <v>8</v>
      </c>
      <c r="CG55">
        <v>56</v>
      </c>
      <c r="CH55">
        <v>0</v>
      </c>
      <c r="CI55">
        <v>0</v>
      </c>
      <c r="CJ55">
        <v>0</v>
      </c>
      <c r="CK55">
        <v>0</v>
      </c>
      <c r="CL55">
        <v>40.9</v>
      </c>
      <c r="CM55">
        <v>41.03</v>
      </c>
      <c r="CN55" t="s">
        <v>103</v>
      </c>
      <c r="CO55" s="17">
        <f t="shared" si="1"/>
        <v>-3.6674816625916762E-3</v>
      </c>
      <c r="CP55" s="17">
        <f t="shared" si="2"/>
        <v>3.1684133560809791E-3</v>
      </c>
      <c r="CR55" s="16">
        <f t="shared" si="3"/>
        <v>41.029588106263709</v>
      </c>
    </row>
    <row r="56" spans="1:96" x14ac:dyDescent="0.25">
      <c r="A56">
        <v>47</v>
      </c>
      <c r="B56" t="s">
        <v>308</v>
      </c>
      <c r="C56">
        <v>10</v>
      </c>
      <c r="D56">
        <v>0</v>
      </c>
      <c r="E56">
        <v>5</v>
      </c>
      <c r="F56">
        <v>1</v>
      </c>
      <c r="G56" t="s">
        <v>92</v>
      </c>
      <c r="H56" t="s">
        <v>92</v>
      </c>
      <c r="I56">
        <v>5</v>
      </c>
      <c r="J56">
        <v>1</v>
      </c>
      <c r="K56" t="s">
        <v>92</v>
      </c>
      <c r="L56" t="s">
        <v>92</v>
      </c>
      <c r="M56">
        <v>46.9</v>
      </c>
      <c r="N56" t="s">
        <v>219</v>
      </c>
      <c r="O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5</v>
      </c>
      <c r="Z56">
        <v>1</v>
      </c>
      <c r="AA56">
        <v>6</v>
      </c>
      <c r="AB56">
        <v>58</v>
      </c>
      <c r="AC56">
        <v>0</v>
      </c>
      <c r="AD56">
        <v>0</v>
      </c>
      <c r="AE56">
        <v>0</v>
      </c>
      <c r="AF56">
        <v>0</v>
      </c>
      <c r="AG56" t="s">
        <v>309</v>
      </c>
      <c r="AH56">
        <v>8</v>
      </c>
      <c r="AI56">
        <v>23</v>
      </c>
      <c r="AJ56">
        <v>21</v>
      </c>
      <c r="AK56">
        <v>23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6</v>
      </c>
      <c r="AS56">
        <v>1</v>
      </c>
      <c r="AT56">
        <v>2</v>
      </c>
      <c r="AU56">
        <v>0</v>
      </c>
      <c r="AV56">
        <v>1</v>
      </c>
      <c r="AW56">
        <v>9</v>
      </c>
      <c r="AX56">
        <v>1</v>
      </c>
      <c r="AY56">
        <v>9</v>
      </c>
      <c r="AZ56" t="s">
        <v>310</v>
      </c>
      <c r="BA56">
        <v>4</v>
      </c>
      <c r="BB56">
        <v>0</v>
      </c>
      <c r="BC56">
        <v>3</v>
      </c>
      <c r="BD56">
        <v>0</v>
      </c>
      <c r="BE56">
        <v>0</v>
      </c>
      <c r="BF56">
        <v>1</v>
      </c>
      <c r="BG56">
        <v>3</v>
      </c>
      <c r="BH56">
        <v>0</v>
      </c>
      <c r="BI56">
        <v>0</v>
      </c>
      <c r="BJ56">
        <v>0</v>
      </c>
      <c r="BK56">
        <v>1</v>
      </c>
      <c r="BL56">
        <v>2</v>
      </c>
      <c r="BM56">
        <v>1</v>
      </c>
      <c r="BN56">
        <v>76</v>
      </c>
      <c r="BO56">
        <v>0</v>
      </c>
      <c r="BP56">
        <v>0</v>
      </c>
      <c r="BQ56">
        <v>0</v>
      </c>
      <c r="BR56">
        <v>0</v>
      </c>
      <c r="BS56" t="s">
        <v>311</v>
      </c>
      <c r="BT56">
        <v>25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13</v>
      </c>
      <c r="CD56">
        <v>4</v>
      </c>
      <c r="CE56">
        <v>8</v>
      </c>
      <c r="CF56">
        <v>12</v>
      </c>
      <c r="CG56">
        <v>32</v>
      </c>
      <c r="CH56">
        <v>0</v>
      </c>
      <c r="CI56">
        <v>0</v>
      </c>
      <c r="CJ56">
        <v>0</v>
      </c>
      <c r="CK56">
        <v>0</v>
      </c>
      <c r="CL56">
        <v>47.09</v>
      </c>
      <c r="CM56">
        <v>47.46</v>
      </c>
      <c r="CN56" t="s">
        <v>103</v>
      </c>
      <c r="CO56" s="17">
        <f t="shared" si="1"/>
        <v>4.0348269271608395E-3</v>
      </c>
      <c r="CP56" s="17">
        <f t="shared" si="2"/>
        <v>7.7960387694900879E-3</v>
      </c>
      <c r="CR56" s="16">
        <f t="shared" si="3"/>
        <v>47.457115465655292</v>
      </c>
    </row>
    <row r="57" spans="1:96" x14ac:dyDescent="0.25">
      <c r="A57">
        <v>48</v>
      </c>
      <c r="B57" t="s">
        <v>312</v>
      </c>
      <c r="C57">
        <v>10</v>
      </c>
      <c r="D57">
        <v>1</v>
      </c>
      <c r="E57">
        <v>5</v>
      </c>
      <c r="F57">
        <v>1</v>
      </c>
      <c r="G57" t="s">
        <v>92</v>
      </c>
      <c r="H57" t="s">
        <v>92</v>
      </c>
      <c r="I57">
        <v>6</v>
      </c>
      <c r="J57">
        <v>0</v>
      </c>
      <c r="K57" t="s">
        <v>92</v>
      </c>
      <c r="L57" t="s">
        <v>92</v>
      </c>
      <c r="M57">
        <v>45.29</v>
      </c>
      <c r="N57" t="s">
        <v>313</v>
      </c>
      <c r="O57">
        <v>21</v>
      </c>
      <c r="P57">
        <v>12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8</v>
      </c>
      <c r="Y57">
        <v>3</v>
      </c>
      <c r="Z57">
        <v>6</v>
      </c>
      <c r="AA57">
        <v>8</v>
      </c>
      <c r="AB57">
        <v>31</v>
      </c>
      <c r="AC57">
        <v>1</v>
      </c>
      <c r="AD57">
        <v>0</v>
      </c>
      <c r="AE57">
        <v>0</v>
      </c>
      <c r="AF57">
        <v>0</v>
      </c>
      <c r="AG57" t="s">
        <v>314</v>
      </c>
      <c r="AH57">
        <v>2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76</v>
      </c>
      <c r="AV57">
        <v>0</v>
      </c>
      <c r="AW57">
        <v>0</v>
      </c>
      <c r="AX57">
        <v>0</v>
      </c>
      <c r="AY57">
        <v>0</v>
      </c>
      <c r="AZ57" t="s">
        <v>315</v>
      </c>
      <c r="BA57">
        <v>20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16</v>
      </c>
      <c r="BK57">
        <v>7</v>
      </c>
      <c r="BL57">
        <v>5</v>
      </c>
      <c r="BM57">
        <v>9</v>
      </c>
      <c r="BN57">
        <v>34</v>
      </c>
      <c r="BO57">
        <v>0</v>
      </c>
      <c r="BP57">
        <v>0</v>
      </c>
      <c r="BQ57">
        <v>0</v>
      </c>
      <c r="BR57">
        <v>0</v>
      </c>
      <c r="BS57" t="s">
        <v>236</v>
      </c>
      <c r="BT57">
        <v>2</v>
      </c>
      <c r="BU57">
        <v>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70</v>
      </c>
      <c r="CH57">
        <v>0</v>
      </c>
      <c r="CI57">
        <v>0</v>
      </c>
      <c r="CJ57">
        <v>0</v>
      </c>
      <c r="CK57">
        <v>0</v>
      </c>
      <c r="CL57">
        <v>45.44</v>
      </c>
      <c r="CM57">
        <v>46.89</v>
      </c>
      <c r="CN57" t="s">
        <v>97</v>
      </c>
      <c r="CO57" s="17">
        <f t="shared" si="1"/>
        <v>3.3010563380281299E-3</v>
      </c>
      <c r="CP57" s="17">
        <f t="shared" si="2"/>
        <v>3.0923437833226708E-2</v>
      </c>
      <c r="CR57" s="16">
        <f t="shared" si="3"/>
        <v>46.845161015141819</v>
      </c>
    </row>
    <row r="58" spans="1:96" x14ac:dyDescent="0.25">
      <c r="A58">
        <v>49</v>
      </c>
      <c r="B58" t="s">
        <v>316</v>
      </c>
      <c r="C58">
        <v>9</v>
      </c>
      <c r="D58">
        <v>1</v>
      </c>
      <c r="E58">
        <v>5</v>
      </c>
      <c r="F58">
        <v>1</v>
      </c>
      <c r="G58" t="s">
        <v>92</v>
      </c>
      <c r="H58" t="s">
        <v>92</v>
      </c>
      <c r="I58">
        <v>6</v>
      </c>
      <c r="J58">
        <v>0</v>
      </c>
      <c r="K58" t="s">
        <v>92</v>
      </c>
      <c r="L58" t="s">
        <v>92</v>
      </c>
      <c r="M58">
        <v>45.91</v>
      </c>
      <c r="N58" t="s">
        <v>317</v>
      </c>
      <c r="O58">
        <v>2</v>
      </c>
      <c r="P58">
        <v>6</v>
      </c>
      <c r="Q58">
        <v>16</v>
      </c>
      <c r="R58">
        <v>16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318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26</v>
      </c>
      <c r="AV58">
        <v>0</v>
      </c>
      <c r="AW58">
        <v>0</v>
      </c>
      <c r="AX58">
        <v>0</v>
      </c>
      <c r="AY58">
        <v>0</v>
      </c>
      <c r="AZ58" t="s">
        <v>146</v>
      </c>
      <c r="BA58">
        <v>0</v>
      </c>
      <c r="BB58">
        <v>3</v>
      </c>
      <c r="BC58">
        <v>12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319</v>
      </c>
      <c r="BT58">
        <v>11</v>
      </c>
      <c r="BU58">
        <v>7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</v>
      </c>
      <c r="CD58">
        <v>2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45.54</v>
      </c>
      <c r="CM58">
        <v>47</v>
      </c>
      <c r="CN58" t="s">
        <v>97</v>
      </c>
      <c r="CO58" s="17">
        <f t="shared" si="1"/>
        <v>-8.1247255160297183E-3</v>
      </c>
      <c r="CP58" s="17">
        <f t="shared" si="2"/>
        <v>3.1063829787234098E-2</v>
      </c>
      <c r="CR58" s="16">
        <f t="shared" si="3"/>
        <v>46.954646808510638</v>
      </c>
    </row>
    <row r="59" spans="1:96" x14ac:dyDescent="0.25">
      <c r="A59">
        <v>50</v>
      </c>
      <c r="B59" t="s">
        <v>320</v>
      </c>
      <c r="C59">
        <v>11</v>
      </c>
      <c r="D59">
        <v>0</v>
      </c>
      <c r="E59">
        <v>5</v>
      </c>
      <c r="F59">
        <v>1</v>
      </c>
      <c r="G59" t="s">
        <v>92</v>
      </c>
      <c r="H59" t="s">
        <v>92</v>
      </c>
      <c r="I59">
        <v>6</v>
      </c>
      <c r="J59">
        <v>0</v>
      </c>
      <c r="K59" t="s">
        <v>92</v>
      </c>
      <c r="L59" t="s">
        <v>92</v>
      </c>
      <c r="M59">
        <v>44.72</v>
      </c>
      <c r="N59" t="s">
        <v>321</v>
      </c>
      <c r="O59">
        <v>25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</v>
      </c>
      <c r="Y59">
        <v>12</v>
      </c>
      <c r="Z59">
        <v>11</v>
      </c>
      <c r="AA59">
        <v>10</v>
      </c>
      <c r="AB59">
        <v>18</v>
      </c>
      <c r="AC59">
        <v>0</v>
      </c>
      <c r="AD59">
        <v>0</v>
      </c>
      <c r="AE59">
        <v>0</v>
      </c>
      <c r="AF59">
        <v>0</v>
      </c>
      <c r="AG59" t="s">
        <v>322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78</v>
      </c>
      <c r="AV59">
        <v>0</v>
      </c>
      <c r="AW59">
        <v>0</v>
      </c>
      <c r="AX59">
        <v>0</v>
      </c>
      <c r="AY59">
        <v>0</v>
      </c>
      <c r="AZ59" t="s">
        <v>323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3</v>
      </c>
      <c r="BK59">
        <v>0</v>
      </c>
      <c r="BL59">
        <v>5</v>
      </c>
      <c r="BM59">
        <v>5</v>
      </c>
      <c r="BN59">
        <v>63</v>
      </c>
      <c r="BO59">
        <v>0</v>
      </c>
      <c r="BP59">
        <v>0</v>
      </c>
      <c r="BQ59">
        <v>0</v>
      </c>
      <c r="BR59">
        <v>0</v>
      </c>
      <c r="BS59" t="s">
        <v>257</v>
      </c>
      <c r="BT59">
        <v>14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6</v>
      </c>
      <c r="CD59">
        <v>4</v>
      </c>
      <c r="CE59">
        <v>8</v>
      </c>
      <c r="CF59">
        <v>2</v>
      </c>
      <c r="CG59">
        <v>42</v>
      </c>
      <c r="CH59">
        <v>0</v>
      </c>
      <c r="CI59">
        <v>0</v>
      </c>
      <c r="CJ59">
        <v>0</v>
      </c>
      <c r="CK59">
        <v>0</v>
      </c>
      <c r="CL59">
        <v>45</v>
      </c>
      <c r="CM59">
        <v>46.97</v>
      </c>
      <c r="CN59" t="s">
        <v>97</v>
      </c>
      <c r="CO59" s="17">
        <f t="shared" si="1"/>
        <v>6.2222222222222401E-3</v>
      </c>
      <c r="CP59" s="17">
        <f t="shared" si="2"/>
        <v>4.194166489248452E-2</v>
      </c>
      <c r="CR59" s="16">
        <f t="shared" si="3"/>
        <v>46.887374920161804</v>
      </c>
    </row>
    <row r="60" spans="1:96" x14ac:dyDescent="0.25">
      <c r="A60">
        <v>51</v>
      </c>
      <c r="B60" t="s">
        <v>324</v>
      </c>
      <c r="C60">
        <v>10</v>
      </c>
      <c r="D60">
        <v>0</v>
      </c>
      <c r="E60">
        <v>5</v>
      </c>
      <c r="F60">
        <v>1</v>
      </c>
      <c r="G60" t="s">
        <v>92</v>
      </c>
      <c r="H60" t="s">
        <v>92</v>
      </c>
      <c r="I60">
        <v>6</v>
      </c>
      <c r="J60">
        <v>0</v>
      </c>
      <c r="K60" t="s">
        <v>92</v>
      </c>
      <c r="L60" t="s">
        <v>92</v>
      </c>
      <c r="M60">
        <v>43.03</v>
      </c>
      <c r="N60" t="s">
        <v>325</v>
      </c>
      <c r="O60">
        <v>5</v>
      </c>
      <c r="P60">
        <v>18</v>
      </c>
      <c r="Q60">
        <v>31</v>
      </c>
      <c r="R60">
        <v>13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179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77</v>
      </c>
      <c r="AV60">
        <v>0</v>
      </c>
      <c r="AW60">
        <v>0</v>
      </c>
      <c r="AX60">
        <v>0</v>
      </c>
      <c r="AY60">
        <v>0</v>
      </c>
      <c r="AZ60" t="s">
        <v>326</v>
      </c>
      <c r="BA60">
        <v>8</v>
      </c>
      <c r="BB60">
        <v>22</v>
      </c>
      <c r="BC60">
        <v>40</v>
      </c>
      <c r="BD60">
        <v>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327</v>
      </c>
      <c r="BT60">
        <v>11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7</v>
      </c>
      <c r="CD60">
        <v>3</v>
      </c>
      <c r="CE60">
        <v>2</v>
      </c>
      <c r="CF60">
        <v>8</v>
      </c>
      <c r="CG60">
        <v>42</v>
      </c>
      <c r="CH60">
        <v>0</v>
      </c>
      <c r="CI60">
        <v>0</v>
      </c>
      <c r="CJ60">
        <v>0</v>
      </c>
      <c r="CK60">
        <v>0</v>
      </c>
      <c r="CL60">
        <v>43.18</v>
      </c>
      <c r="CM60">
        <v>44.52</v>
      </c>
      <c r="CN60" t="s">
        <v>97</v>
      </c>
      <c r="CO60" s="17">
        <f t="shared" si="1"/>
        <v>3.4738304770727257E-3</v>
      </c>
      <c r="CP60" s="17">
        <f t="shared" si="2"/>
        <v>3.0098831985624463E-2</v>
      </c>
      <c r="CR60" s="16">
        <f t="shared" si="3"/>
        <v>44.479667565139266</v>
      </c>
    </row>
    <row r="61" spans="1:96" x14ac:dyDescent="0.25">
      <c r="A61">
        <v>52</v>
      </c>
      <c r="B61" t="s">
        <v>328</v>
      </c>
      <c r="C61">
        <v>9</v>
      </c>
      <c r="D61">
        <v>1</v>
      </c>
      <c r="E61">
        <v>5</v>
      </c>
      <c r="F61">
        <v>1</v>
      </c>
      <c r="G61" t="s">
        <v>92</v>
      </c>
      <c r="H61" t="s">
        <v>92</v>
      </c>
      <c r="I61">
        <v>6</v>
      </c>
      <c r="J61">
        <v>0</v>
      </c>
      <c r="K61" t="s">
        <v>92</v>
      </c>
      <c r="L61" t="s">
        <v>92</v>
      </c>
      <c r="M61">
        <v>40.04</v>
      </c>
      <c r="N61" t="s">
        <v>329</v>
      </c>
      <c r="O61">
        <v>0</v>
      </c>
      <c r="P61">
        <v>0</v>
      </c>
      <c r="Q61">
        <v>5</v>
      </c>
      <c r="R61">
        <v>26</v>
      </c>
      <c r="S61">
        <v>43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330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76</v>
      </c>
      <c r="AV61">
        <v>0</v>
      </c>
      <c r="AW61">
        <v>0</v>
      </c>
      <c r="AX61">
        <v>0</v>
      </c>
      <c r="AY61">
        <v>0</v>
      </c>
      <c r="AZ61" t="s">
        <v>331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10</v>
      </c>
      <c r="BM61">
        <v>5</v>
      </c>
      <c r="BN61">
        <v>54</v>
      </c>
      <c r="BO61">
        <v>0</v>
      </c>
      <c r="BP61">
        <v>0</v>
      </c>
      <c r="BQ61">
        <v>0</v>
      </c>
      <c r="BR61">
        <v>0</v>
      </c>
      <c r="BS61" t="s">
        <v>332</v>
      </c>
      <c r="BT61">
        <v>4</v>
      </c>
      <c r="BU61">
        <v>2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5</v>
      </c>
      <c r="CD61">
        <v>2</v>
      </c>
      <c r="CE61">
        <v>3</v>
      </c>
      <c r="CF61">
        <v>3</v>
      </c>
      <c r="CG61">
        <v>58</v>
      </c>
      <c r="CH61">
        <v>0</v>
      </c>
      <c r="CI61">
        <v>0</v>
      </c>
      <c r="CJ61">
        <v>0</v>
      </c>
      <c r="CK61">
        <v>0</v>
      </c>
      <c r="CL61">
        <v>40.619999999999997</v>
      </c>
      <c r="CM61">
        <v>41.84</v>
      </c>
      <c r="CN61" t="s">
        <v>97</v>
      </c>
      <c r="CO61" s="17">
        <f t="shared" si="1"/>
        <v>1.4278680452978754E-2</v>
      </c>
      <c r="CP61" s="17">
        <f t="shared" si="2"/>
        <v>2.9158699808795596E-2</v>
      </c>
      <c r="CR61" s="16">
        <f t="shared" si="3"/>
        <v>41.804426386233274</v>
      </c>
    </row>
    <row r="62" spans="1:96" x14ac:dyDescent="0.25">
      <c r="A62">
        <v>53</v>
      </c>
      <c r="B62" t="s">
        <v>333</v>
      </c>
      <c r="C62">
        <v>9</v>
      </c>
      <c r="D62">
        <v>0</v>
      </c>
      <c r="E62">
        <v>6</v>
      </c>
      <c r="F62">
        <v>0</v>
      </c>
      <c r="G62" t="s">
        <v>92</v>
      </c>
      <c r="H62" t="s">
        <v>92</v>
      </c>
      <c r="I62">
        <v>6</v>
      </c>
      <c r="J62">
        <v>0</v>
      </c>
      <c r="K62" t="s">
        <v>92</v>
      </c>
      <c r="L62" t="s">
        <v>92</v>
      </c>
      <c r="M62">
        <v>40.65</v>
      </c>
      <c r="N62" t="s">
        <v>334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335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278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336</v>
      </c>
      <c r="BT62">
        <v>0</v>
      </c>
      <c r="BU62">
        <v>0</v>
      </c>
      <c r="BV62">
        <v>1</v>
      </c>
      <c r="BW62">
        <v>1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39.5</v>
      </c>
      <c r="CM62">
        <v>39.5</v>
      </c>
      <c r="CN62" t="s">
        <v>97</v>
      </c>
      <c r="CO62" s="17">
        <f t="shared" si="1"/>
        <v>-2.9113924050632844E-2</v>
      </c>
      <c r="CP62" s="17">
        <f t="shared" si="2"/>
        <v>0</v>
      </c>
      <c r="CR62" s="16">
        <f t="shared" si="3"/>
        <v>39.5</v>
      </c>
    </row>
    <row r="63" spans="1:96" x14ac:dyDescent="0.25">
      <c r="A63">
        <v>54</v>
      </c>
      <c r="B63" t="s">
        <v>337</v>
      </c>
      <c r="C63">
        <v>9</v>
      </c>
      <c r="D63">
        <v>0</v>
      </c>
      <c r="E63">
        <v>6</v>
      </c>
      <c r="F63">
        <v>0</v>
      </c>
      <c r="G63" t="s">
        <v>92</v>
      </c>
      <c r="H63" t="s">
        <v>92</v>
      </c>
      <c r="I63">
        <v>6</v>
      </c>
      <c r="J63">
        <v>0</v>
      </c>
      <c r="K63" t="s">
        <v>92</v>
      </c>
      <c r="L63" t="s">
        <v>92</v>
      </c>
      <c r="M63">
        <v>37.200000000000003</v>
      </c>
      <c r="N63" t="s">
        <v>338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3</v>
      </c>
      <c r="Z63">
        <v>1</v>
      </c>
      <c r="AA63">
        <v>3</v>
      </c>
      <c r="AB63">
        <v>69</v>
      </c>
      <c r="AC63">
        <v>0</v>
      </c>
      <c r="AD63">
        <v>0</v>
      </c>
      <c r="AE63">
        <v>0</v>
      </c>
      <c r="AF63">
        <v>0</v>
      </c>
      <c r="AG63" t="s">
        <v>339</v>
      </c>
      <c r="AH63">
        <v>14</v>
      </c>
      <c r="AI63">
        <v>18</v>
      </c>
      <c r="AJ63">
        <v>35</v>
      </c>
      <c r="AK63">
        <v>10</v>
      </c>
      <c r="AL63">
        <v>0</v>
      </c>
      <c r="AM63">
        <v>1</v>
      </c>
      <c r="AN63">
        <v>45</v>
      </c>
      <c r="AO63">
        <v>0</v>
      </c>
      <c r="AP63">
        <v>0</v>
      </c>
      <c r="AQ63">
        <v>8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2</v>
      </c>
      <c r="AX63">
        <v>0</v>
      </c>
      <c r="AY63">
        <v>0</v>
      </c>
      <c r="AZ63" t="s">
        <v>340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77</v>
      </c>
      <c r="BO63">
        <v>0</v>
      </c>
      <c r="BP63">
        <v>0</v>
      </c>
      <c r="BQ63">
        <v>0</v>
      </c>
      <c r="BR63">
        <v>0</v>
      </c>
      <c r="BS63" t="s">
        <v>341</v>
      </c>
      <c r="BT63">
        <v>32</v>
      </c>
      <c r="BU63">
        <v>23</v>
      </c>
      <c r="BV63">
        <v>3</v>
      </c>
      <c r="BW63">
        <v>1</v>
      </c>
      <c r="BX63">
        <v>0</v>
      </c>
      <c r="BY63">
        <v>1</v>
      </c>
      <c r="BZ63">
        <v>4</v>
      </c>
      <c r="CA63">
        <v>0</v>
      </c>
      <c r="CB63">
        <v>0</v>
      </c>
      <c r="CC63">
        <v>10</v>
      </c>
      <c r="CD63">
        <v>2</v>
      </c>
      <c r="CE63">
        <v>9</v>
      </c>
      <c r="CF63">
        <v>6</v>
      </c>
      <c r="CG63">
        <v>7</v>
      </c>
      <c r="CH63">
        <v>1</v>
      </c>
      <c r="CI63">
        <v>1</v>
      </c>
      <c r="CJ63">
        <v>0</v>
      </c>
      <c r="CK63">
        <v>0</v>
      </c>
      <c r="CL63">
        <v>37.56</v>
      </c>
      <c r="CM63">
        <v>38.72</v>
      </c>
      <c r="CN63" t="s">
        <v>97</v>
      </c>
      <c r="CO63" s="17">
        <f t="shared" si="1"/>
        <v>9.5846645367412275E-3</v>
      </c>
      <c r="CP63" s="17">
        <f t="shared" si="2"/>
        <v>2.9958677685950286E-2</v>
      </c>
      <c r="CR63" s="16">
        <f t="shared" si="3"/>
        <v>38.685247933884298</v>
      </c>
    </row>
    <row r="64" spans="1:96" x14ac:dyDescent="0.25">
      <c r="A64">
        <v>55</v>
      </c>
      <c r="B64" t="s">
        <v>342</v>
      </c>
      <c r="C64">
        <v>9</v>
      </c>
      <c r="D64">
        <v>2</v>
      </c>
      <c r="E64">
        <v>5</v>
      </c>
      <c r="F64">
        <v>1</v>
      </c>
      <c r="G64" t="s">
        <v>92</v>
      </c>
      <c r="H64" t="s">
        <v>92</v>
      </c>
      <c r="I64">
        <v>5</v>
      </c>
      <c r="J64">
        <v>1</v>
      </c>
      <c r="K64" t="s">
        <v>92</v>
      </c>
      <c r="L64" t="s">
        <v>92</v>
      </c>
      <c r="M64">
        <v>41.28</v>
      </c>
      <c r="N64" t="s">
        <v>343</v>
      </c>
      <c r="O64">
        <v>2</v>
      </c>
      <c r="P64">
        <v>5</v>
      </c>
      <c r="Q64">
        <v>8</v>
      </c>
      <c r="R64">
        <v>23</v>
      </c>
      <c r="S64">
        <v>21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3</v>
      </c>
      <c r="AE64">
        <v>1</v>
      </c>
      <c r="AF64">
        <v>3</v>
      </c>
      <c r="AG64" t="s">
        <v>251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57</v>
      </c>
      <c r="AV64">
        <v>0</v>
      </c>
      <c r="AW64">
        <v>0</v>
      </c>
      <c r="AX64">
        <v>0</v>
      </c>
      <c r="AY64">
        <v>0</v>
      </c>
      <c r="AZ64" t="s">
        <v>127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44</v>
      </c>
      <c r="BO64">
        <v>0</v>
      </c>
      <c r="BP64">
        <v>0</v>
      </c>
      <c r="BQ64">
        <v>0</v>
      </c>
      <c r="BR64">
        <v>0</v>
      </c>
      <c r="BS64" t="s">
        <v>344</v>
      </c>
      <c r="BT64">
        <v>6</v>
      </c>
      <c r="BU64">
        <v>4</v>
      </c>
      <c r="BV64">
        <v>4</v>
      </c>
      <c r="BW64">
        <v>0</v>
      </c>
      <c r="BX64">
        <v>0</v>
      </c>
      <c r="BY64">
        <v>2</v>
      </c>
      <c r="BZ64">
        <v>4</v>
      </c>
      <c r="CA64">
        <v>0</v>
      </c>
      <c r="CB64">
        <v>0</v>
      </c>
      <c r="CC64">
        <v>3</v>
      </c>
      <c r="CD64">
        <v>0</v>
      </c>
      <c r="CE64">
        <v>2</v>
      </c>
      <c r="CF64">
        <v>0</v>
      </c>
      <c r="CG64">
        <v>24</v>
      </c>
      <c r="CH64">
        <v>2</v>
      </c>
      <c r="CI64">
        <v>1</v>
      </c>
      <c r="CJ64">
        <v>0</v>
      </c>
      <c r="CK64">
        <v>0</v>
      </c>
      <c r="CL64">
        <v>41.56</v>
      </c>
      <c r="CM64">
        <v>42.88</v>
      </c>
      <c r="CN64" t="s">
        <v>97</v>
      </c>
      <c r="CO64" s="17">
        <f t="shared" si="1"/>
        <v>6.7372473532242294E-3</v>
      </c>
      <c r="CP64" s="17">
        <f t="shared" si="2"/>
        <v>3.0783582089552231E-2</v>
      </c>
      <c r="CR64" s="16">
        <f t="shared" si="3"/>
        <v>42.839365671641794</v>
      </c>
    </row>
    <row r="65" spans="1:96" x14ac:dyDescent="0.25">
      <c r="A65">
        <v>56</v>
      </c>
      <c r="B65" t="s">
        <v>345</v>
      </c>
      <c r="C65">
        <v>9</v>
      </c>
      <c r="D65">
        <v>0</v>
      </c>
      <c r="E65">
        <v>6</v>
      </c>
      <c r="F65">
        <v>0</v>
      </c>
      <c r="G65" t="s">
        <v>92</v>
      </c>
      <c r="H65" t="s">
        <v>92</v>
      </c>
      <c r="I65">
        <v>6</v>
      </c>
      <c r="J65">
        <v>0</v>
      </c>
      <c r="K65" t="s">
        <v>92</v>
      </c>
      <c r="L65" t="s">
        <v>92</v>
      </c>
      <c r="M65">
        <v>49.94</v>
      </c>
      <c r="N65" t="s">
        <v>346</v>
      </c>
      <c r="O65">
        <v>6</v>
      </c>
      <c r="P65">
        <v>7</v>
      </c>
      <c r="Q65">
        <v>33</v>
      </c>
      <c r="R65">
        <v>24</v>
      </c>
      <c r="S65">
        <v>3</v>
      </c>
      <c r="T65">
        <v>1</v>
      </c>
      <c r="U65">
        <v>10</v>
      </c>
      <c r="V65">
        <v>1</v>
      </c>
      <c r="W65">
        <v>1</v>
      </c>
      <c r="X65">
        <v>1</v>
      </c>
      <c r="Y65">
        <v>2</v>
      </c>
      <c r="Z65">
        <v>1</v>
      </c>
      <c r="AA65">
        <v>2</v>
      </c>
      <c r="AB65">
        <v>6</v>
      </c>
      <c r="AC65">
        <v>2</v>
      </c>
      <c r="AD65">
        <v>11</v>
      </c>
      <c r="AE65">
        <v>2</v>
      </c>
      <c r="AF65">
        <v>11</v>
      </c>
      <c r="AG65" t="s">
        <v>347</v>
      </c>
      <c r="AH65">
        <v>3</v>
      </c>
      <c r="AI65">
        <v>0</v>
      </c>
      <c r="AJ65">
        <v>3</v>
      </c>
      <c r="AK65">
        <v>11</v>
      </c>
      <c r="AL65">
        <v>62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</v>
      </c>
      <c r="AV65">
        <v>1</v>
      </c>
      <c r="AW65">
        <v>5</v>
      </c>
      <c r="AX65">
        <v>1</v>
      </c>
      <c r="AY65">
        <v>5</v>
      </c>
      <c r="AZ65" t="s">
        <v>348</v>
      </c>
      <c r="BA65">
        <v>0</v>
      </c>
      <c r="BB65">
        <v>0</v>
      </c>
      <c r="BC65">
        <v>5</v>
      </c>
      <c r="BD65">
        <v>2</v>
      </c>
      <c r="BE65">
        <v>73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2</v>
      </c>
      <c r="BQ65">
        <v>1</v>
      </c>
      <c r="BR65">
        <v>2</v>
      </c>
      <c r="BS65" t="s">
        <v>189</v>
      </c>
      <c r="BT65">
        <v>7</v>
      </c>
      <c r="BU65">
        <v>14</v>
      </c>
      <c r="BV65">
        <v>3</v>
      </c>
      <c r="BW65">
        <v>1</v>
      </c>
      <c r="BX65">
        <v>22</v>
      </c>
      <c r="BY65">
        <v>0</v>
      </c>
      <c r="BZ65">
        <v>0</v>
      </c>
      <c r="CA65">
        <v>0</v>
      </c>
      <c r="CB65">
        <v>0</v>
      </c>
      <c r="CC65">
        <v>3</v>
      </c>
      <c r="CD65">
        <v>0</v>
      </c>
      <c r="CE65">
        <v>1</v>
      </c>
      <c r="CF65">
        <v>0</v>
      </c>
      <c r="CG65">
        <v>32</v>
      </c>
      <c r="CH65">
        <v>1</v>
      </c>
      <c r="CI65">
        <v>33</v>
      </c>
      <c r="CJ65">
        <v>1</v>
      </c>
      <c r="CK65">
        <v>33</v>
      </c>
      <c r="CL65">
        <v>49.05</v>
      </c>
      <c r="CM65">
        <v>49.23</v>
      </c>
      <c r="CN65" t="s">
        <v>97</v>
      </c>
      <c r="CO65" s="17">
        <f t="shared" si="1"/>
        <v>-1.8144750254841968E-2</v>
      </c>
      <c r="CP65" s="17">
        <f t="shared" si="2"/>
        <v>3.6563071297989191E-3</v>
      </c>
      <c r="CR65" s="16">
        <f t="shared" si="3"/>
        <v>49.229341864716638</v>
      </c>
    </row>
    <row r="66" spans="1:96" x14ac:dyDescent="0.25">
      <c r="A66">
        <v>57</v>
      </c>
      <c r="B66" t="s">
        <v>349</v>
      </c>
      <c r="C66">
        <v>9</v>
      </c>
      <c r="D66">
        <v>0</v>
      </c>
      <c r="E66">
        <v>6</v>
      </c>
      <c r="F66">
        <v>0</v>
      </c>
      <c r="G66" t="s">
        <v>92</v>
      </c>
      <c r="H66" t="s">
        <v>92</v>
      </c>
      <c r="I66">
        <v>6</v>
      </c>
      <c r="J66">
        <v>0</v>
      </c>
      <c r="K66" t="s">
        <v>92</v>
      </c>
      <c r="L66" t="s">
        <v>92</v>
      </c>
      <c r="M66">
        <v>45.42</v>
      </c>
      <c r="N66" t="s">
        <v>178</v>
      </c>
      <c r="O66">
        <v>5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4</v>
      </c>
      <c r="Z66">
        <v>3</v>
      </c>
      <c r="AA66">
        <v>5</v>
      </c>
      <c r="AB66">
        <v>63</v>
      </c>
      <c r="AC66">
        <v>0</v>
      </c>
      <c r="AD66">
        <v>0</v>
      </c>
      <c r="AE66">
        <v>0</v>
      </c>
      <c r="AF66">
        <v>0</v>
      </c>
      <c r="AG66" t="s">
        <v>215</v>
      </c>
      <c r="AH66">
        <v>12</v>
      </c>
      <c r="AI66">
        <v>9</v>
      </c>
      <c r="AJ66">
        <v>23</v>
      </c>
      <c r="AK66">
        <v>3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</v>
      </c>
      <c r="AT66">
        <v>1</v>
      </c>
      <c r="AU66">
        <v>29</v>
      </c>
      <c r="AV66">
        <v>1</v>
      </c>
      <c r="AW66">
        <v>33</v>
      </c>
      <c r="AX66">
        <v>1</v>
      </c>
      <c r="AY66">
        <v>33</v>
      </c>
      <c r="AZ66" t="s">
        <v>350</v>
      </c>
      <c r="BA66">
        <v>11</v>
      </c>
      <c r="BB66">
        <v>14</v>
      </c>
      <c r="BC66">
        <v>14</v>
      </c>
      <c r="BD66">
        <v>25</v>
      </c>
      <c r="BE66">
        <v>15</v>
      </c>
      <c r="BF66">
        <v>1</v>
      </c>
      <c r="BG66">
        <v>53</v>
      </c>
      <c r="BH66">
        <v>1</v>
      </c>
      <c r="BI66">
        <v>15</v>
      </c>
      <c r="BJ66">
        <v>7</v>
      </c>
      <c r="BK66">
        <v>1</v>
      </c>
      <c r="BL66">
        <v>2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 t="s">
        <v>351</v>
      </c>
      <c r="BT66">
        <v>0</v>
      </c>
      <c r="BU66">
        <v>5</v>
      </c>
      <c r="BV66">
        <v>5</v>
      </c>
      <c r="BW66">
        <v>17</v>
      </c>
      <c r="BX66">
        <v>52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2</v>
      </c>
      <c r="CH66">
        <v>1</v>
      </c>
      <c r="CI66">
        <v>3</v>
      </c>
      <c r="CJ66">
        <v>1</v>
      </c>
      <c r="CK66">
        <v>3</v>
      </c>
      <c r="CL66">
        <v>46.01</v>
      </c>
      <c r="CM66">
        <v>48.29</v>
      </c>
      <c r="CN66" t="s">
        <v>97</v>
      </c>
      <c r="CO66" s="17">
        <f t="shared" si="1"/>
        <v>1.2823299282764489E-2</v>
      </c>
      <c r="CP66" s="17">
        <f t="shared" si="2"/>
        <v>4.721474425346861E-2</v>
      </c>
      <c r="CR66" s="16">
        <f t="shared" si="3"/>
        <v>48.18235038310209</v>
      </c>
    </row>
    <row r="67" spans="1:96" x14ac:dyDescent="0.25">
      <c r="A67">
        <v>58</v>
      </c>
      <c r="B67" t="s">
        <v>352</v>
      </c>
      <c r="C67">
        <v>9</v>
      </c>
      <c r="D67">
        <v>0</v>
      </c>
      <c r="E67">
        <v>6</v>
      </c>
      <c r="F67">
        <v>0</v>
      </c>
      <c r="G67" t="s">
        <v>92</v>
      </c>
      <c r="H67" t="s">
        <v>92</v>
      </c>
      <c r="I67">
        <v>6</v>
      </c>
      <c r="J67">
        <v>0</v>
      </c>
      <c r="K67" t="s">
        <v>92</v>
      </c>
      <c r="L67" t="s">
        <v>92</v>
      </c>
      <c r="M67">
        <v>39.369999999999997</v>
      </c>
      <c r="N67" t="s">
        <v>353</v>
      </c>
      <c r="O67">
        <v>0</v>
      </c>
      <c r="P67">
        <v>9</v>
      </c>
      <c r="Q67">
        <v>14</v>
      </c>
      <c r="R67">
        <v>22</v>
      </c>
      <c r="S67">
        <v>33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354</v>
      </c>
      <c r="AH67">
        <v>6</v>
      </c>
      <c r="AI67">
        <v>9</v>
      </c>
      <c r="AJ67">
        <v>10</v>
      </c>
      <c r="AK67">
        <v>11</v>
      </c>
      <c r="AL67">
        <v>42</v>
      </c>
      <c r="AM67">
        <v>2</v>
      </c>
      <c r="AN67">
        <v>14</v>
      </c>
      <c r="AO67">
        <v>0</v>
      </c>
      <c r="AP67">
        <v>0</v>
      </c>
      <c r="AQ67">
        <v>2</v>
      </c>
      <c r="AR67">
        <v>1</v>
      </c>
      <c r="AS67">
        <v>1</v>
      </c>
      <c r="AT67">
        <v>3</v>
      </c>
      <c r="AU67">
        <v>4</v>
      </c>
      <c r="AV67">
        <v>2</v>
      </c>
      <c r="AW67">
        <v>9</v>
      </c>
      <c r="AX67">
        <v>1</v>
      </c>
      <c r="AY67">
        <v>9</v>
      </c>
      <c r="AZ67" t="s">
        <v>355</v>
      </c>
      <c r="BA67">
        <v>3</v>
      </c>
      <c r="BB67">
        <v>2</v>
      </c>
      <c r="BC67">
        <v>2</v>
      </c>
      <c r="BD67">
        <v>1</v>
      </c>
      <c r="BE67">
        <v>1</v>
      </c>
      <c r="BF67">
        <v>2</v>
      </c>
      <c r="BG67">
        <v>4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72</v>
      </c>
      <c r="BO67">
        <v>1</v>
      </c>
      <c r="BP67">
        <v>12</v>
      </c>
      <c r="BQ67">
        <v>1</v>
      </c>
      <c r="BR67">
        <v>0</v>
      </c>
      <c r="BS67" t="s">
        <v>356</v>
      </c>
      <c r="BT67">
        <v>2</v>
      </c>
      <c r="BU67">
        <v>2</v>
      </c>
      <c r="BV67">
        <v>8</v>
      </c>
      <c r="BW67">
        <v>10</v>
      </c>
      <c r="BX67">
        <v>55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</v>
      </c>
      <c r="CH67">
        <v>1</v>
      </c>
      <c r="CI67">
        <v>2</v>
      </c>
      <c r="CJ67">
        <v>1</v>
      </c>
      <c r="CK67">
        <v>2</v>
      </c>
      <c r="CL67">
        <v>39.369999999999997</v>
      </c>
      <c r="CM67">
        <v>39.97</v>
      </c>
      <c r="CN67" t="s">
        <v>97</v>
      </c>
      <c r="CO67" s="17">
        <f t="shared" si="1"/>
        <v>0</v>
      </c>
      <c r="CP67" s="17">
        <f t="shared" si="2"/>
        <v>1.5011258443832887E-2</v>
      </c>
      <c r="CR67" s="16">
        <f t="shared" si="3"/>
        <v>39.960993244933697</v>
      </c>
    </row>
    <row r="68" spans="1:96" x14ac:dyDescent="0.25">
      <c r="A68">
        <v>59</v>
      </c>
      <c r="B68" t="s">
        <v>357</v>
      </c>
      <c r="C68">
        <v>9</v>
      </c>
      <c r="D68">
        <v>0</v>
      </c>
      <c r="E68">
        <v>5</v>
      </c>
      <c r="F68">
        <v>1</v>
      </c>
      <c r="G68" t="s">
        <v>92</v>
      </c>
      <c r="H68" t="s">
        <v>92</v>
      </c>
      <c r="I68">
        <v>6</v>
      </c>
      <c r="J68">
        <v>0</v>
      </c>
      <c r="K68" t="s">
        <v>92</v>
      </c>
      <c r="L68" t="s">
        <v>92</v>
      </c>
      <c r="M68">
        <v>37.950000000000003</v>
      </c>
      <c r="N68" t="s">
        <v>358</v>
      </c>
      <c r="O68">
        <v>14</v>
      </c>
      <c r="P68">
        <v>19</v>
      </c>
      <c r="Q68">
        <v>9</v>
      </c>
      <c r="R68">
        <v>13</v>
      </c>
      <c r="S68">
        <v>3</v>
      </c>
      <c r="T68">
        <v>3</v>
      </c>
      <c r="U68">
        <v>25</v>
      </c>
      <c r="V68">
        <v>1</v>
      </c>
      <c r="W68">
        <v>3</v>
      </c>
      <c r="X68">
        <v>4</v>
      </c>
      <c r="Y68">
        <v>4</v>
      </c>
      <c r="Z68">
        <v>6</v>
      </c>
      <c r="AA68">
        <v>3</v>
      </c>
      <c r="AB68">
        <v>12</v>
      </c>
      <c r="AC68">
        <v>3</v>
      </c>
      <c r="AD68">
        <v>3</v>
      </c>
      <c r="AE68">
        <v>1</v>
      </c>
      <c r="AF68">
        <v>0</v>
      </c>
      <c r="AG68" t="s">
        <v>359</v>
      </c>
      <c r="AH68">
        <v>24</v>
      </c>
      <c r="AI68">
        <v>12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12</v>
      </c>
      <c r="AR68">
        <v>1</v>
      </c>
      <c r="AS68">
        <v>3</v>
      </c>
      <c r="AT68">
        <v>7</v>
      </c>
      <c r="AU68">
        <v>33</v>
      </c>
      <c r="AV68">
        <v>0</v>
      </c>
      <c r="AW68">
        <v>0</v>
      </c>
      <c r="AX68">
        <v>0</v>
      </c>
      <c r="AY68">
        <v>0</v>
      </c>
      <c r="AZ68" t="s">
        <v>360</v>
      </c>
      <c r="BA68">
        <v>18</v>
      </c>
      <c r="BB68">
        <v>29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6</v>
      </c>
      <c r="BK68">
        <v>6</v>
      </c>
      <c r="BL68">
        <v>2</v>
      </c>
      <c r="BM68">
        <v>5</v>
      </c>
      <c r="BN68">
        <v>24</v>
      </c>
      <c r="BO68">
        <v>0</v>
      </c>
      <c r="BP68">
        <v>0</v>
      </c>
      <c r="BQ68">
        <v>0</v>
      </c>
      <c r="BR68">
        <v>0</v>
      </c>
      <c r="BS68" t="s">
        <v>361</v>
      </c>
      <c r="BT68">
        <v>6</v>
      </c>
      <c r="BU68">
        <v>9</v>
      </c>
      <c r="BV68">
        <v>11</v>
      </c>
      <c r="BW68">
        <v>5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4</v>
      </c>
      <c r="CE68">
        <v>7</v>
      </c>
      <c r="CF68">
        <v>5</v>
      </c>
      <c r="CG68">
        <v>36</v>
      </c>
      <c r="CH68">
        <v>1</v>
      </c>
      <c r="CI68">
        <v>52</v>
      </c>
      <c r="CJ68">
        <v>1</v>
      </c>
      <c r="CK68">
        <v>52</v>
      </c>
      <c r="CL68">
        <v>37.9</v>
      </c>
      <c r="CM68">
        <v>37.9</v>
      </c>
      <c r="CN68" t="s">
        <v>97</v>
      </c>
      <c r="CO68" s="17">
        <f t="shared" si="1"/>
        <v>-1.3192612137205018E-3</v>
      </c>
      <c r="CP68" s="17">
        <f t="shared" si="2"/>
        <v>0</v>
      </c>
      <c r="CR68" s="16">
        <f t="shared" si="3"/>
        <v>37.9</v>
      </c>
    </row>
    <row r="69" spans="1:96" x14ac:dyDescent="0.25">
      <c r="A69">
        <v>60</v>
      </c>
      <c r="B69" t="s">
        <v>362</v>
      </c>
      <c r="C69">
        <v>9</v>
      </c>
      <c r="D69">
        <v>2</v>
      </c>
      <c r="E69">
        <v>5</v>
      </c>
      <c r="F69">
        <v>1</v>
      </c>
      <c r="G69" t="s">
        <v>92</v>
      </c>
      <c r="H69" t="s">
        <v>92</v>
      </c>
      <c r="I69">
        <v>6</v>
      </c>
      <c r="J69">
        <v>0</v>
      </c>
      <c r="K69" t="s">
        <v>92</v>
      </c>
      <c r="L69" t="s">
        <v>92</v>
      </c>
      <c r="M69">
        <v>42.9</v>
      </c>
      <c r="N69" t="s">
        <v>363</v>
      </c>
      <c r="O69">
        <v>1</v>
      </c>
      <c r="P69">
        <v>0</v>
      </c>
      <c r="Q69">
        <v>2</v>
      </c>
      <c r="R69">
        <v>1</v>
      </c>
      <c r="S69">
        <v>2</v>
      </c>
      <c r="T69">
        <v>1</v>
      </c>
      <c r="U69">
        <v>5</v>
      </c>
      <c r="V69">
        <v>1</v>
      </c>
      <c r="W69">
        <v>2</v>
      </c>
      <c r="X69">
        <v>2</v>
      </c>
      <c r="Y69">
        <v>0</v>
      </c>
      <c r="Z69">
        <v>0</v>
      </c>
      <c r="AA69">
        <v>0</v>
      </c>
      <c r="AB69">
        <v>74</v>
      </c>
      <c r="AC69">
        <v>0</v>
      </c>
      <c r="AD69">
        <v>0</v>
      </c>
      <c r="AE69">
        <v>0</v>
      </c>
      <c r="AF69">
        <v>0</v>
      </c>
      <c r="AG69" t="s">
        <v>364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79</v>
      </c>
      <c r="AV69">
        <v>0</v>
      </c>
      <c r="AW69">
        <v>0</v>
      </c>
      <c r="AX69">
        <v>0</v>
      </c>
      <c r="AY69">
        <v>0</v>
      </c>
      <c r="AZ69" t="s">
        <v>365</v>
      </c>
      <c r="BA69">
        <v>28</v>
      </c>
      <c r="BB69">
        <v>11</v>
      </c>
      <c r="BC69">
        <v>5</v>
      </c>
      <c r="BD69">
        <v>0</v>
      </c>
      <c r="BE69">
        <v>0</v>
      </c>
      <c r="BF69">
        <v>2</v>
      </c>
      <c r="BG69">
        <v>5</v>
      </c>
      <c r="BH69">
        <v>0</v>
      </c>
      <c r="BI69">
        <v>0</v>
      </c>
      <c r="BJ69">
        <v>12</v>
      </c>
      <c r="BK69">
        <v>1</v>
      </c>
      <c r="BL69">
        <v>6</v>
      </c>
      <c r="BM69">
        <v>4</v>
      </c>
      <c r="BN69">
        <v>35</v>
      </c>
      <c r="BO69">
        <v>1</v>
      </c>
      <c r="BP69">
        <v>0</v>
      </c>
      <c r="BQ69">
        <v>0</v>
      </c>
      <c r="BR69">
        <v>0</v>
      </c>
      <c r="BS69" t="s">
        <v>366</v>
      </c>
      <c r="BT69">
        <v>6</v>
      </c>
      <c r="BU69">
        <v>2</v>
      </c>
      <c r="BV69">
        <v>2</v>
      </c>
      <c r="BW69">
        <v>12</v>
      </c>
      <c r="BX69">
        <v>6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0</v>
      </c>
      <c r="CE69">
        <v>4</v>
      </c>
      <c r="CF69">
        <v>4</v>
      </c>
      <c r="CG69">
        <v>47</v>
      </c>
      <c r="CH69">
        <v>1</v>
      </c>
      <c r="CI69">
        <v>55</v>
      </c>
      <c r="CJ69">
        <v>1</v>
      </c>
      <c r="CK69">
        <v>55</v>
      </c>
      <c r="CL69">
        <v>42.81</v>
      </c>
      <c r="CM69">
        <v>45.89</v>
      </c>
      <c r="CN69" t="s">
        <v>97</v>
      </c>
      <c r="CO69" s="17">
        <f t="shared" si="1"/>
        <v>-2.1023125437980017E-3</v>
      </c>
      <c r="CP69" s="17">
        <f t="shared" si="2"/>
        <v>6.7117018958378738E-2</v>
      </c>
      <c r="CR69" s="16">
        <f t="shared" si="3"/>
        <v>45.683279581608197</v>
      </c>
    </row>
    <row r="70" spans="1:96" x14ac:dyDescent="0.25">
      <c r="A70">
        <v>61</v>
      </c>
      <c r="B70" t="s">
        <v>367</v>
      </c>
      <c r="C70">
        <v>9</v>
      </c>
      <c r="D70">
        <v>0</v>
      </c>
      <c r="E70">
        <v>5</v>
      </c>
      <c r="F70">
        <v>1</v>
      </c>
      <c r="G70" t="s">
        <v>92</v>
      </c>
      <c r="H70" t="s">
        <v>92</v>
      </c>
      <c r="I70">
        <v>5</v>
      </c>
      <c r="J70">
        <v>1</v>
      </c>
      <c r="K70" t="s">
        <v>92</v>
      </c>
      <c r="L70" t="s">
        <v>92</v>
      </c>
      <c r="M70">
        <v>44.59</v>
      </c>
      <c r="N70" t="s">
        <v>368</v>
      </c>
      <c r="O70">
        <v>22</v>
      </c>
      <c r="P70">
        <v>23</v>
      </c>
      <c r="Q70">
        <v>7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13</v>
      </c>
      <c r="Y70">
        <v>1</v>
      </c>
      <c r="Z70">
        <v>1</v>
      </c>
      <c r="AA70">
        <v>0</v>
      </c>
      <c r="AB70">
        <v>1</v>
      </c>
      <c r="AC70">
        <v>1</v>
      </c>
      <c r="AD70">
        <v>3</v>
      </c>
      <c r="AE70">
        <v>0</v>
      </c>
      <c r="AF70">
        <v>0</v>
      </c>
      <c r="AG70" t="s">
        <v>369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0</v>
      </c>
      <c r="AT70">
        <v>6</v>
      </c>
      <c r="AU70">
        <v>61</v>
      </c>
      <c r="AV70">
        <v>0</v>
      </c>
      <c r="AW70">
        <v>0</v>
      </c>
      <c r="AX70">
        <v>0</v>
      </c>
      <c r="AY70">
        <v>0</v>
      </c>
      <c r="AZ70" t="s">
        <v>370</v>
      </c>
      <c r="BA70">
        <v>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9</v>
      </c>
      <c r="BK70">
        <v>5</v>
      </c>
      <c r="BL70">
        <v>4</v>
      </c>
      <c r="BM70">
        <v>9</v>
      </c>
      <c r="BN70">
        <v>38</v>
      </c>
      <c r="BO70">
        <v>0</v>
      </c>
      <c r="BP70">
        <v>0</v>
      </c>
      <c r="BQ70">
        <v>0</v>
      </c>
      <c r="BR70">
        <v>0</v>
      </c>
      <c r="BS70" t="s">
        <v>219</v>
      </c>
      <c r="BT70">
        <v>7</v>
      </c>
      <c r="BU70">
        <v>29</v>
      </c>
      <c r="BV70">
        <v>17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3</v>
      </c>
      <c r="CD70">
        <v>2</v>
      </c>
      <c r="CE70">
        <v>1</v>
      </c>
      <c r="CF70">
        <v>1</v>
      </c>
      <c r="CG70">
        <v>0</v>
      </c>
      <c r="CH70">
        <v>1</v>
      </c>
      <c r="CI70">
        <v>4</v>
      </c>
      <c r="CJ70">
        <v>0</v>
      </c>
      <c r="CK70">
        <v>0</v>
      </c>
      <c r="CL70">
        <v>44.45</v>
      </c>
      <c r="CM70">
        <v>45.12</v>
      </c>
      <c r="CN70" t="s">
        <v>97</v>
      </c>
      <c r="CO70" s="17">
        <f t="shared" si="1"/>
        <v>-3.1496062992126816E-3</v>
      </c>
      <c r="CP70" s="17">
        <f t="shared" si="2"/>
        <v>1.4849290780141744E-2</v>
      </c>
      <c r="CR70" s="16">
        <f t="shared" si="3"/>
        <v>45.110050975177302</v>
      </c>
    </row>
    <row r="71" spans="1:96" x14ac:dyDescent="0.25">
      <c r="A71">
        <v>62</v>
      </c>
      <c r="B71" t="s">
        <v>371</v>
      </c>
      <c r="C71">
        <v>9</v>
      </c>
      <c r="D71">
        <v>1</v>
      </c>
      <c r="E71">
        <v>5</v>
      </c>
      <c r="F71">
        <v>1</v>
      </c>
      <c r="G71" t="s">
        <v>92</v>
      </c>
      <c r="H71" t="s">
        <v>92</v>
      </c>
      <c r="I71">
        <v>6</v>
      </c>
      <c r="J71">
        <v>0</v>
      </c>
      <c r="K71" t="s">
        <v>92</v>
      </c>
      <c r="L71" t="s">
        <v>92</v>
      </c>
      <c r="M71">
        <v>43.2</v>
      </c>
      <c r="N71" t="s">
        <v>372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74</v>
      </c>
      <c r="AC71">
        <v>0</v>
      </c>
      <c r="AD71">
        <v>0</v>
      </c>
      <c r="AE71">
        <v>0</v>
      </c>
      <c r="AF71">
        <v>0</v>
      </c>
      <c r="AG71" t="s">
        <v>373</v>
      </c>
      <c r="AH71">
        <v>2</v>
      </c>
      <c r="AI71">
        <v>9</v>
      </c>
      <c r="AJ71">
        <v>8</v>
      </c>
      <c r="AK71">
        <v>9</v>
      </c>
      <c r="AL71">
        <v>40</v>
      </c>
      <c r="AM71">
        <v>1</v>
      </c>
      <c r="AN71">
        <v>57</v>
      </c>
      <c r="AO71">
        <v>1</v>
      </c>
      <c r="AP71">
        <v>40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3</v>
      </c>
      <c r="AX71">
        <v>1</v>
      </c>
      <c r="AY71">
        <v>3</v>
      </c>
      <c r="AZ71" t="s">
        <v>374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57</v>
      </c>
      <c r="BO71">
        <v>0</v>
      </c>
      <c r="BP71">
        <v>0</v>
      </c>
      <c r="BQ71">
        <v>0</v>
      </c>
      <c r="BR71">
        <v>0</v>
      </c>
      <c r="BS71" t="s">
        <v>375</v>
      </c>
      <c r="BT71">
        <v>1</v>
      </c>
      <c r="BU71">
        <v>4</v>
      </c>
      <c r="BV71">
        <v>19</v>
      </c>
      <c r="BW71">
        <v>10</v>
      </c>
      <c r="BX71">
        <v>18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2</v>
      </c>
      <c r="CF71">
        <v>0</v>
      </c>
      <c r="CG71">
        <v>9</v>
      </c>
      <c r="CH71">
        <v>1</v>
      </c>
      <c r="CI71">
        <v>11</v>
      </c>
      <c r="CJ71">
        <v>1</v>
      </c>
      <c r="CK71">
        <v>11</v>
      </c>
      <c r="CL71">
        <v>43.07</v>
      </c>
      <c r="CM71">
        <v>44.26</v>
      </c>
      <c r="CN71" t="s">
        <v>97</v>
      </c>
      <c r="CO71" s="17">
        <f t="shared" si="1"/>
        <v>-3.0183422335732235E-3</v>
      </c>
      <c r="CP71" s="17">
        <f t="shared" si="2"/>
        <v>2.6886579304111979E-2</v>
      </c>
      <c r="CR71" s="16">
        <f t="shared" si="3"/>
        <v>44.228004970628106</v>
      </c>
    </row>
    <row r="72" spans="1:96" x14ac:dyDescent="0.25">
      <c r="A72">
        <v>63</v>
      </c>
      <c r="B72" t="s">
        <v>376</v>
      </c>
      <c r="C72">
        <v>10</v>
      </c>
      <c r="D72">
        <v>0</v>
      </c>
      <c r="E72">
        <v>6</v>
      </c>
      <c r="F72">
        <v>0</v>
      </c>
      <c r="G72" t="s">
        <v>92</v>
      </c>
      <c r="H72" t="s">
        <v>92</v>
      </c>
      <c r="I72">
        <v>6</v>
      </c>
      <c r="J72">
        <v>0</v>
      </c>
      <c r="K72" t="s">
        <v>92</v>
      </c>
      <c r="L72" t="s">
        <v>92</v>
      </c>
      <c r="M72">
        <v>46.55</v>
      </c>
      <c r="N72" t="s">
        <v>261</v>
      </c>
      <c r="O72">
        <v>16</v>
      </c>
      <c r="P72">
        <v>7</v>
      </c>
      <c r="Q72">
        <v>3</v>
      </c>
      <c r="R72">
        <v>0</v>
      </c>
      <c r="S72">
        <v>0</v>
      </c>
      <c r="T72">
        <v>1</v>
      </c>
      <c r="U72">
        <v>2</v>
      </c>
      <c r="V72">
        <v>0</v>
      </c>
      <c r="W72">
        <v>0</v>
      </c>
      <c r="X72">
        <v>7</v>
      </c>
      <c r="Y72">
        <v>6</v>
      </c>
      <c r="Z72">
        <v>5</v>
      </c>
      <c r="AA72">
        <v>9</v>
      </c>
      <c r="AB72">
        <v>56</v>
      </c>
      <c r="AC72">
        <v>2</v>
      </c>
      <c r="AD72">
        <v>76</v>
      </c>
      <c r="AE72">
        <v>0</v>
      </c>
      <c r="AF72">
        <v>0</v>
      </c>
      <c r="AG72" t="s">
        <v>377</v>
      </c>
      <c r="AH72">
        <v>12</v>
      </c>
      <c r="AI72">
        <v>9</v>
      </c>
      <c r="AJ72">
        <v>1</v>
      </c>
      <c r="AK72">
        <v>0</v>
      </c>
      <c r="AL72">
        <v>2</v>
      </c>
      <c r="AM72">
        <v>2</v>
      </c>
      <c r="AN72">
        <v>3</v>
      </c>
      <c r="AO72">
        <v>1</v>
      </c>
      <c r="AP72">
        <v>2</v>
      </c>
      <c r="AQ72">
        <v>5</v>
      </c>
      <c r="AR72">
        <v>6</v>
      </c>
      <c r="AS72">
        <v>1</v>
      </c>
      <c r="AT72">
        <v>6</v>
      </c>
      <c r="AU72">
        <v>64</v>
      </c>
      <c r="AV72">
        <v>2</v>
      </c>
      <c r="AW72">
        <v>0</v>
      </c>
      <c r="AX72">
        <v>1</v>
      </c>
      <c r="AY72">
        <v>0</v>
      </c>
      <c r="AZ72" t="s">
        <v>378</v>
      </c>
      <c r="BA72">
        <v>2</v>
      </c>
      <c r="BB72">
        <v>2</v>
      </c>
      <c r="BC72">
        <v>1</v>
      </c>
      <c r="BD72">
        <v>0</v>
      </c>
      <c r="BE72">
        <v>3</v>
      </c>
      <c r="BF72">
        <v>1</v>
      </c>
      <c r="BG72">
        <v>4</v>
      </c>
      <c r="BH72">
        <v>1</v>
      </c>
      <c r="BI72">
        <v>3</v>
      </c>
      <c r="BJ72">
        <v>3</v>
      </c>
      <c r="BK72">
        <v>1</v>
      </c>
      <c r="BL72">
        <v>1</v>
      </c>
      <c r="BM72">
        <v>3</v>
      </c>
      <c r="BN72">
        <v>83</v>
      </c>
      <c r="BO72">
        <v>0</v>
      </c>
      <c r="BP72">
        <v>0</v>
      </c>
      <c r="BQ72">
        <v>0</v>
      </c>
      <c r="BR72">
        <v>0</v>
      </c>
      <c r="BS72" t="s">
        <v>379</v>
      </c>
      <c r="BT72">
        <v>1</v>
      </c>
      <c r="BU72">
        <v>1</v>
      </c>
      <c r="BV72">
        <v>0</v>
      </c>
      <c r="BW72">
        <v>4</v>
      </c>
      <c r="BX72">
        <v>81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46.45</v>
      </c>
      <c r="CM72">
        <v>47.68</v>
      </c>
      <c r="CN72" t="s">
        <v>97</v>
      </c>
      <c r="CO72" s="17">
        <f t="shared" si="1"/>
        <v>-2.1528525296015122E-3</v>
      </c>
      <c r="CP72" s="17">
        <f t="shared" si="2"/>
        <v>2.5796979865771785E-2</v>
      </c>
      <c r="CR72" s="16">
        <f t="shared" si="3"/>
        <v>47.6482697147651</v>
      </c>
    </row>
    <row r="73" spans="1:96" x14ac:dyDescent="0.25">
      <c r="A73">
        <v>64</v>
      </c>
      <c r="B73" t="s">
        <v>380</v>
      </c>
      <c r="C73">
        <v>9</v>
      </c>
      <c r="D73">
        <v>0</v>
      </c>
      <c r="E73">
        <v>6</v>
      </c>
      <c r="F73">
        <v>0</v>
      </c>
      <c r="G73" t="s">
        <v>92</v>
      </c>
      <c r="H73" t="s">
        <v>92</v>
      </c>
      <c r="I73">
        <v>6</v>
      </c>
      <c r="J73">
        <v>0</v>
      </c>
      <c r="K73" t="s">
        <v>92</v>
      </c>
      <c r="L73" t="s">
        <v>92</v>
      </c>
      <c r="M73">
        <v>46.94</v>
      </c>
      <c r="N73" t="s">
        <v>381</v>
      </c>
      <c r="O73">
        <v>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</v>
      </c>
      <c r="Y73">
        <v>11</v>
      </c>
      <c r="Z73">
        <v>10</v>
      </c>
      <c r="AA73">
        <v>9</v>
      </c>
      <c r="AB73">
        <v>25</v>
      </c>
      <c r="AC73">
        <v>0</v>
      </c>
      <c r="AD73">
        <v>0</v>
      </c>
      <c r="AE73">
        <v>0</v>
      </c>
      <c r="AF73">
        <v>0</v>
      </c>
      <c r="AG73" t="s">
        <v>382</v>
      </c>
      <c r="AH73">
        <v>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</v>
      </c>
      <c r="AR73">
        <v>0</v>
      </c>
      <c r="AS73">
        <v>0</v>
      </c>
      <c r="AT73">
        <v>1</v>
      </c>
      <c r="AU73">
        <v>69</v>
      </c>
      <c r="AV73">
        <v>0</v>
      </c>
      <c r="AW73">
        <v>0</v>
      </c>
      <c r="AX73">
        <v>0</v>
      </c>
      <c r="AY73">
        <v>0</v>
      </c>
      <c r="AZ73" t="s">
        <v>336</v>
      </c>
      <c r="BA73">
        <v>1</v>
      </c>
      <c r="BB73">
        <v>2</v>
      </c>
      <c r="BC73">
        <v>1</v>
      </c>
      <c r="BD73">
        <v>18</v>
      </c>
      <c r="BE73">
        <v>55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1</v>
      </c>
      <c r="BL73">
        <v>0</v>
      </c>
      <c r="BM73">
        <v>0</v>
      </c>
      <c r="BN73">
        <v>1</v>
      </c>
      <c r="BO73">
        <v>1</v>
      </c>
      <c r="BP73">
        <v>2</v>
      </c>
      <c r="BQ73">
        <v>1</v>
      </c>
      <c r="BR73">
        <v>2</v>
      </c>
      <c r="BS73" t="s">
        <v>383</v>
      </c>
      <c r="BT73">
        <v>39</v>
      </c>
      <c r="BU73">
        <v>11</v>
      </c>
      <c r="BV73">
        <v>14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12</v>
      </c>
      <c r="CD73">
        <v>7</v>
      </c>
      <c r="CE73">
        <v>4</v>
      </c>
      <c r="CF73">
        <v>3</v>
      </c>
      <c r="CG73">
        <v>2</v>
      </c>
      <c r="CH73">
        <v>1</v>
      </c>
      <c r="CI73">
        <v>16</v>
      </c>
      <c r="CJ73">
        <v>0</v>
      </c>
      <c r="CK73">
        <v>0</v>
      </c>
      <c r="CL73">
        <v>46.82</v>
      </c>
      <c r="CM73">
        <v>46.92</v>
      </c>
      <c r="CN73" t="s">
        <v>97</v>
      </c>
      <c r="CO73" s="17">
        <f t="shared" si="1"/>
        <v>-2.5630072618538779E-3</v>
      </c>
      <c r="CP73" s="17">
        <f t="shared" si="2"/>
        <v>2.1312872975277619E-3</v>
      </c>
      <c r="CR73" s="16">
        <f t="shared" si="3"/>
        <v>46.919786871270247</v>
      </c>
    </row>
    <row r="74" spans="1:96" x14ac:dyDescent="0.25">
      <c r="A74">
        <v>65</v>
      </c>
      <c r="B74" t="s">
        <v>384</v>
      </c>
      <c r="C74">
        <v>9</v>
      </c>
      <c r="D74">
        <v>0</v>
      </c>
      <c r="E74">
        <v>6</v>
      </c>
      <c r="F74">
        <v>0</v>
      </c>
      <c r="G74" t="s">
        <v>92</v>
      </c>
      <c r="H74" t="s">
        <v>92</v>
      </c>
      <c r="I74">
        <v>6</v>
      </c>
      <c r="J74">
        <v>0</v>
      </c>
      <c r="K74" t="s">
        <v>92</v>
      </c>
      <c r="L74" t="s">
        <v>92</v>
      </c>
      <c r="M74">
        <v>47.04</v>
      </c>
      <c r="N74" t="s">
        <v>385</v>
      </c>
      <c r="O74">
        <v>39</v>
      </c>
      <c r="P74">
        <v>18</v>
      </c>
      <c r="Q74">
        <v>5</v>
      </c>
      <c r="R74">
        <v>0</v>
      </c>
      <c r="S74">
        <v>0</v>
      </c>
      <c r="T74">
        <v>1</v>
      </c>
      <c r="U74">
        <v>5</v>
      </c>
      <c r="V74">
        <v>0</v>
      </c>
      <c r="W74">
        <v>0</v>
      </c>
      <c r="X74">
        <v>8</v>
      </c>
      <c r="Y74">
        <v>3</v>
      </c>
      <c r="Z74">
        <v>4</v>
      </c>
      <c r="AA74">
        <v>4</v>
      </c>
      <c r="AB74">
        <v>3</v>
      </c>
      <c r="AC74">
        <v>1</v>
      </c>
      <c r="AD74">
        <v>1</v>
      </c>
      <c r="AE74">
        <v>0</v>
      </c>
      <c r="AF74">
        <v>0</v>
      </c>
      <c r="AG74" t="s">
        <v>276</v>
      </c>
      <c r="AH74">
        <v>20</v>
      </c>
      <c r="AI74">
        <v>43</v>
      </c>
      <c r="AJ74">
        <v>12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281</v>
      </c>
      <c r="BA74">
        <v>1</v>
      </c>
      <c r="BB74">
        <v>2</v>
      </c>
      <c r="BC74">
        <v>1</v>
      </c>
      <c r="BD74">
        <v>5</v>
      </c>
      <c r="BE74">
        <v>69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 t="s">
        <v>240</v>
      </c>
      <c r="BT74">
        <v>13</v>
      </c>
      <c r="BU74">
        <v>2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1</v>
      </c>
      <c r="CE74">
        <v>0</v>
      </c>
      <c r="CF74">
        <v>0</v>
      </c>
      <c r="CG74">
        <v>62</v>
      </c>
      <c r="CH74">
        <v>1</v>
      </c>
      <c r="CI74">
        <v>0</v>
      </c>
      <c r="CJ74">
        <v>0</v>
      </c>
      <c r="CK74">
        <v>0</v>
      </c>
      <c r="CL74">
        <v>46.72</v>
      </c>
      <c r="CM74">
        <v>46.92</v>
      </c>
      <c r="CN74" t="s">
        <v>97</v>
      </c>
      <c r="CO74" s="17">
        <f t="shared" ref="CO74:CO88" si="4">100%-(M74/CL74)</f>
        <v>-6.8493150684931781E-3</v>
      </c>
      <c r="CP74" s="17">
        <f t="shared" ref="CP74:CP88" si="5">100%-(CL74/CM74)</f>
        <v>4.2625745950555238E-3</v>
      </c>
      <c r="CR74" s="16">
        <f t="shared" ref="CR74:CR137" si="6">CL74*CP74+CL74</f>
        <v>46.919147485080991</v>
      </c>
    </row>
    <row r="75" spans="1:96" x14ac:dyDescent="0.25">
      <c r="A75">
        <v>66</v>
      </c>
      <c r="B75" t="s">
        <v>386</v>
      </c>
      <c r="C75">
        <v>9</v>
      </c>
      <c r="D75">
        <v>0</v>
      </c>
      <c r="E75">
        <v>6</v>
      </c>
      <c r="F75">
        <v>0</v>
      </c>
      <c r="G75" t="s">
        <v>92</v>
      </c>
      <c r="H75" t="s">
        <v>92</v>
      </c>
      <c r="I75">
        <v>6</v>
      </c>
      <c r="J75">
        <v>0</v>
      </c>
      <c r="K75" t="s">
        <v>92</v>
      </c>
      <c r="L75" t="s">
        <v>92</v>
      </c>
      <c r="M75">
        <v>43.09</v>
      </c>
      <c r="N75" t="s">
        <v>387</v>
      </c>
      <c r="O75">
        <v>0</v>
      </c>
      <c r="P75">
        <v>1</v>
      </c>
      <c r="Q75">
        <v>5</v>
      </c>
      <c r="R75">
        <v>12</v>
      </c>
      <c r="S75">
        <v>84</v>
      </c>
      <c r="T75">
        <v>1</v>
      </c>
      <c r="U75">
        <v>17</v>
      </c>
      <c r="V75">
        <v>1</v>
      </c>
      <c r="W75">
        <v>9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 t="s">
        <v>388</v>
      </c>
      <c r="AH75">
        <v>3</v>
      </c>
      <c r="AI75">
        <v>10</v>
      </c>
      <c r="AJ75">
        <v>20</v>
      </c>
      <c r="AK75">
        <v>21</v>
      </c>
      <c r="AL75">
        <v>31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12</v>
      </c>
      <c r="AV75">
        <v>1</v>
      </c>
      <c r="AW75">
        <v>14</v>
      </c>
      <c r="AX75">
        <v>1</v>
      </c>
      <c r="AY75">
        <v>14</v>
      </c>
      <c r="AZ75" t="s">
        <v>389</v>
      </c>
      <c r="BA75">
        <v>15</v>
      </c>
      <c r="BB75">
        <v>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7</v>
      </c>
      <c r="BK75">
        <v>5</v>
      </c>
      <c r="BL75">
        <v>4</v>
      </c>
      <c r="BM75">
        <v>1</v>
      </c>
      <c r="BN75">
        <v>71</v>
      </c>
      <c r="BO75">
        <v>0</v>
      </c>
      <c r="BP75">
        <v>0</v>
      </c>
      <c r="BQ75">
        <v>0</v>
      </c>
      <c r="BR75">
        <v>0</v>
      </c>
      <c r="BS75" t="s">
        <v>390</v>
      </c>
      <c r="BT75">
        <v>18</v>
      </c>
      <c r="BU75">
        <v>27</v>
      </c>
      <c r="BV75">
        <v>9</v>
      </c>
      <c r="BW75">
        <v>4</v>
      </c>
      <c r="BX75">
        <v>34</v>
      </c>
      <c r="BY75">
        <v>3</v>
      </c>
      <c r="BZ75">
        <v>12</v>
      </c>
      <c r="CA75">
        <v>2</v>
      </c>
      <c r="CB75">
        <v>2</v>
      </c>
      <c r="CC75">
        <v>9</v>
      </c>
      <c r="CD75">
        <v>0</v>
      </c>
      <c r="CE75">
        <v>3</v>
      </c>
      <c r="CF75">
        <v>1</v>
      </c>
      <c r="CG75">
        <v>6</v>
      </c>
      <c r="CH75">
        <v>3</v>
      </c>
      <c r="CI75">
        <v>10</v>
      </c>
      <c r="CJ75">
        <v>2</v>
      </c>
      <c r="CK75">
        <v>10</v>
      </c>
      <c r="CL75">
        <v>42.23</v>
      </c>
      <c r="CM75">
        <v>43</v>
      </c>
      <c r="CN75" t="s">
        <v>97</v>
      </c>
      <c r="CO75" s="17">
        <f t="shared" si="4"/>
        <v>-2.0364669666114388E-2</v>
      </c>
      <c r="CP75" s="17">
        <f t="shared" si="5"/>
        <v>1.7906976744186065E-2</v>
      </c>
      <c r="CR75" s="16">
        <f t="shared" si="6"/>
        <v>42.986211627906975</v>
      </c>
    </row>
    <row r="76" spans="1:96" x14ac:dyDescent="0.25">
      <c r="A76">
        <v>67</v>
      </c>
      <c r="B76" t="s">
        <v>391</v>
      </c>
      <c r="C76">
        <v>9</v>
      </c>
      <c r="D76">
        <v>0</v>
      </c>
      <c r="E76">
        <v>6</v>
      </c>
      <c r="F76">
        <v>0</v>
      </c>
      <c r="G76" t="s">
        <v>92</v>
      </c>
      <c r="H76" t="s">
        <v>92</v>
      </c>
      <c r="I76">
        <v>6</v>
      </c>
      <c r="J76">
        <v>0</v>
      </c>
      <c r="K76" t="s">
        <v>92</v>
      </c>
      <c r="L76" t="s">
        <v>92</v>
      </c>
      <c r="M76">
        <v>37.299999999999997</v>
      </c>
      <c r="N76" t="s">
        <v>392</v>
      </c>
      <c r="O76">
        <v>53</v>
      </c>
      <c r="P76">
        <v>16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</v>
      </c>
      <c r="Y76">
        <v>1</v>
      </c>
      <c r="Z76">
        <v>5</v>
      </c>
      <c r="AA76">
        <v>8</v>
      </c>
      <c r="AB76">
        <v>7</v>
      </c>
      <c r="AC76">
        <v>0</v>
      </c>
      <c r="AD76">
        <v>0</v>
      </c>
      <c r="AE76">
        <v>0</v>
      </c>
      <c r="AF76">
        <v>0</v>
      </c>
      <c r="AG76" t="s">
        <v>393</v>
      </c>
      <c r="AH76">
        <v>39</v>
      </c>
      <c r="AI76">
        <v>29</v>
      </c>
      <c r="AJ76">
        <v>2</v>
      </c>
      <c r="AK76">
        <v>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13</v>
      </c>
      <c r="AR76">
        <v>3</v>
      </c>
      <c r="AS76">
        <v>1</v>
      </c>
      <c r="AT76">
        <v>3</v>
      </c>
      <c r="AU76">
        <v>1</v>
      </c>
      <c r="AV76">
        <v>1</v>
      </c>
      <c r="AW76">
        <v>8</v>
      </c>
      <c r="AX76">
        <v>0</v>
      </c>
      <c r="AY76">
        <v>0</v>
      </c>
      <c r="AZ76" t="s">
        <v>344</v>
      </c>
      <c r="BA76">
        <v>24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</v>
      </c>
      <c r="BK76">
        <v>0</v>
      </c>
      <c r="BL76">
        <v>6</v>
      </c>
      <c r="BM76">
        <v>3</v>
      </c>
      <c r="BN76">
        <v>43</v>
      </c>
      <c r="BO76">
        <v>0</v>
      </c>
      <c r="BP76">
        <v>0</v>
      </c>
      <c r="BQ76">
        <v>0</v>
      </c>
      <c r="BR76">
        <v>0</v>
      </c>
      <c r="BS76" t="s">
        <v>394</v>
      </c>
      <c r="BT76">
        <v>29</v>
      </c>
      <c r="BU76">
        <v>9</v>
      </c>
      <c r="BV76">
        <v>3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18</v>
      </c>
      <c r="CD76">
        <v>9</v>
      </c>
      <c r="CE76">
        <v>15</v>
      </c>
      <c r="CF76">
        <v>2</v>
      </c>
      <c r="CG76">
        <v>10</v>
      </c>
      <c r="CH76">
        <v>1</v>
      </c>
      <c r="CI76">
        <v>0</v>
      </c>
      <c r="CJ76">
        <v>0</v>
      </c>
      <c r="CK76">
        <v>0</v>
      </c>
      <c r="CL76">
        <v>37.25</v>
      </c>
      <c r="CM76">
        <v>37.26</v>
      </c>
      <c r="CN76" t="s">
        <v>97</v>
      </c>
      <c r="CO76" s="17">
        <f t="shared" si="4"/>
        <v>-1.3422818791946067E-3</v>
      </c>
      <c r="CP76" s="17">
        <f t="shared" si="5"/>
        <v>2.6838432635534204E-4</v>
      </c>
      <c r="CR76" s="16">
        <f t="shared" si="6"/>
        <v>37.259997316156735</v>
      </c>
    </row>
    <row r="77" spans="1:96" x14ac:dyDescent="0.25">
      <c r="A77">
        <v>68</v>
      </c>
      <c r="B77" t="s">
        <v>395</v>
      </c>
      <c r="C77">
        <v>10</v>
      </c>
      <c r="D77">
        <v>0</v>
      </c>
      <c r="E77">
        <v>6</v>
      </c>
      <c r="F77">
        <v>0</v>
      </c>
      <c r="G77" t="s">
        <v>92</v>
      </c>
      <c r="H77" t="s">
        <v>92</v>
      </c>
      <c r="I77">
        <v>6</v>
      </c>
      <c r="J77">
        <v>0</v>
      </c>
      <c r="K77" t="s">
        <v>92</v>
      </c>
      <c r="L77" t="s">
        <v>92</v>
      </c>
      <c r="M77">
        <v>46.67</v>
      </c>
      <c r="N77" t="s">
        <v>167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67</v>
      </c>
      <c r="AC77">
        <v>0</v>
      </c>
      <c r="AD77">
        <v>0</v>
      </c>
      <c r="AE77">
        <v>0</v>
      </c>
      <c r="AF77">
        <v>0</v>
      </c>
      <c r="AG77" t="s">
        <v>396</v>
      </c>
      <c r="AH77">
        <v>12</v>
      </c>
      <c r="AI77">
        <v>12</v>
      </c>
      <c r="AJ77">
        <v>11</v>
      </c>
      <c r="AK77">
        <v>7</v>
      </c>
      <c r="AL77">
        <v>17</v>
      </c>
      <c r="AM77">
        <v>1</v>
      </c>
      <c r="AN77">
        <v>2</v>
      </c>
      <c r="AO77">
        <v>0</v>
      </c>
      <c r="AP77">
        <v>0</v>
      </c>
      <c r="AQ77">
        <v>9</v>
      </c>
      <c r="AR77">
        <v>1</v>
      </c>
      <c r="AS77">
        <v>2</v>
      </c>
      <c r="AT77">
        <v>4</v>
      </c>
      <c r="AU77">
        <v>6</v>
      </c>
      <c r="AV77">
        <v>2</v>
      </c>
      <c r="AW77">
        <v>13</v>
      </c>
      <c r="AX77">
        <v>1</v>
      </c>
      <c r="AY77">
        <v>13</v>
      </c>
      <c r="AZ77" t="s">
        <v>397</v>
      </c>
      <c r="BA77">
        <v>6</v>
      </c>
      <c r="BB77">
        <v>4</v>
      </c>
      <c r="BC77">
        <v>3</v>
      </c>
      <c r="BD77">
        <v>3</v>
      </c>
      <c r="BE77">
        <v>51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3</v>
      </c>
      <c r="BM77">
        <v>3</v>
      </c>
      <c r="BN77">
        <v>2</v>
      </c>
      <c r="BO77">
        <v>1</v>
      </c>
      <c r="BP77">
        <v>8</v>
      </c>
      <c r="BQ77">
        <v>1</v>
      </c>
      <c r="BR77">
        <v>8</v>
      </c>
      <c r="BS77" t="s">
        <v>398</v>
      </c>
      <c r="BT77">
        <v>13</v>
      </c>
      <c r="BU77">
        <v>11</v>
      </c>
      <c r="BV77">
        <v>17</v>
      </c>
      <c r="BW77">
        <v>6</v>
      </c>
      <c r="BX77">
        <v>5</v>
      </c>
      <c r="BY77">
        <v>1</v>
      </c>
      <c r="BZ77">
        <v>28</v>
      </c>
      <c r="CA77">
        <v>1</v>
      </c>
      <c r="CB77">
        <v>5</v>
      </c>
      <c r="CC77">
        <v>6</v>
      </c>
      <c r="CD77">
        <v>2</v>
      </c>
      <c r="CE77">
        <v>0</v>
      </c>
      <c r="CF77">
        <v>1</v>
      </c>
      <c r="CG77">
        <v>16</v>
      </c>
      <c r="CH77">
        <v>1</v>
      </c>
      <c r="CI77">
        <v>3</v>
      </c>
      <c r="CJ77">
        <v>1</v>
      </c>
      <c r="CK77">
        <v>3</v>
      </c>
      <c r="CL77">
        <v>46.02</v>
      </c>
      <c r="CM77">
        <v>48.11</v>
      </c>
      <c r="CN77" t="s">
        <v>97</v>
      </c>
      <c r="CO77" s="17">
        <f t="shared" si="4"/>
        <v>-1.4124293785310771E-2</v>
      </c>
      <c r="CP77" s="17">
        <f t="shared" si="5"/>
        <v>4.3442111827062924E-2</v>
      </c>
      <c r="CR77" s="16">
        <f t="shared" si="6"/>
        <v>48.019205986281442</v>
      </c>
    </row>
    <row r="78" spans="1:96" x14ac:dyDescent="0.25">
      <c r="A78">
        <v>69</v>
      </c>
      <c r="B78" t="s">
        <v>399</v>
      </c>
      <c r="C78">
        <v>9</v>
      </c>
      <c r="D78">
        <v>0</v>
      </c>
      <c r="E78">
        <v>6</v>
      </c>
      <c r="F78">
        <v>0</v>
      </c>
      <c r="G78" t="s">
        <v>92</v>
      </c>
      <c r="H78" t="s">
        <v>92</v>
      </c>
      <c r="I78">
        <v>6</v>
      </c>
      <c r="J78">
        <v>0</v>
      </c>
      <c r="K78" t="s">
        <v>92</v>
      </c>
      <c r="L78" t="s">
        <v>92</v>
      </c>
      <c r="M78">
        <v>52.08</v>
      </c>
      <c r="N78" t="s">
        <v>275</v>
      </c>
      <c r="O78">
        <v>1</v>
      </c>
      <c r="P78">
        <v>3</v>
      </c>
      <c r="Q78">
        <v>6</v>
      </c>
      <c r="R78">
        <v>2</v>
      </c>
      <c r="S78">
        <v>67</v>
      </c>
      <c r="T78">
        <v>2</v>
      </c>
      <c r="U78">
        <v>4</v>
      </c>
      <c r="V78">
        <v>0</v>
      </c>
      <c r="W78">
        <v>0</v>
      </c>
      <c r="X78">
        <v>2</v>
      </c>
      <c r="Y78">
        <v>0</v>
      </c>
      <c r="Z78">
        <v>0</v>
      </c>
      <c r="AA78">
        <v>1</v>
      </c>
      <c r="AB78">
        <v>4</v>
      </c>
      <c r="AC78">
        <v>3</v>
      </c>
      <c r="AD78">
        <v>5</v>
      </c>
      <c r="AE78">
        <v>1</v>
      </c>
      <c r="AF78">
        <v>5</v>
      </c>
      <c r="AG78" t="s">
        <v>400</v>
      </c>
      <c r="AH78">
        <v>10</v>
      </c>
      <c r="AI78">
        <v>18</v>
      </c>
      <c r="AJ78">
        <v>10</v>
      </c>
      <c r="AK78">
        <v>10</v>
      </c>
      <c r="AL78">
        <v>12</v>
      </c>
      <c r="AM78">
        <v>2</v>
      </c>
      <c r="AN78">
        <v>15</v>
      </c>
      <c r="AO78">
        <v>1</v>
      </c>
      <c r="AP78">
        <v>8</v>
      </c>
      <c r="AQ78">
        <v>2</v>
      </c>
      <c r="AR78">
        <v>3</v>
      </c>
      <c r="AS78">
        <v>0</v>
      </c>
      <c r="AT78">
        <v>0</v>
      </c>
      <c r="AU78">
        <v>25</v>
      </c>
      <c r="AV78">
        <v>3</v>
      </c>
      <c r="AW78">
        <v>28</v>
      </c>
      <c r="AX78">
        <v>2</v>
      </c>
      <c r="AY78">
        <v>28</v>
      </c>
      <c r="AZ78" t="s">
        <v>401</v>
      </c>
      <c r="BA78">
        <v>8</v>
      </c>
      <c r="BB78">
        <v>4</v>
      </c>
      <c r="BC78">
        <v>8</v>
      </c>
      <c r="BD78">
        <v>9</v>
      </c>
      <c r="BE78">
        <v>16</v>
      </c>
      <c r="BF78">
        <v>1</v>
      </c>
      <c r="BG78">
        <v>33</v>
      </c>
      <c r="BH78">
        <v>1</v>
      </c>
      <c r="BI78">
        <v>16</v>
      </c>
      <c r="BJ78">
        <v>2</v>
      </c>
      <c r="BK78">
        <v>1</v>
      </c>
      <c r="BL78">
        <v>2</v>
      </c>
      <c r="BM78">
        <v>5</v>
      </c>
      <c r="BN78">
        <v>33</v>
      </c>
      <c r="BO78">
        <v>1</v>
      </c>
      <c r="BP78">
        <v>13</v>
      </c>
      <c r="BQ78">
        <v>1</v>
      </c>
      <c r="BR78">
        <v>13</v>
      </c>
      <c r="BS78" t="s">
        <v>402</v>
      </c>
      <c r="BT78">
        <v>9</v>
      </c>
      <c r="BU78">
        <v>4</v>
      </c>
      <c r="BV78">
        <v>8</v>
      </c>
      <c r="BW78">
        <v>1</v>
      </c>
      <c r="BX78">
        <v>15</v>
      </c>
      <c r="BY78">
        <v>3</v>
      </c>
      <c r="BZ78">
        <v>8</v>
      </c>
      <c r="CA78">
        <v>1</v>
      </c>
      <c r="CB78">
        <v>1</v>
      </c>
      <c r="CC78">
        <v>2</v>
      </c>
      <c r="CD78">
        <v>1</v>
      </c>
      <c r="CE78">
        <v>2</v>
      </c>
      <c r="CF78">
        <v>1</v>
      </c>
      <c r="CG78">
        <v>48</v>
      </c>
      <c r="CH78">
        <v>3</v>
      </c>
      <c r="CI78">
        <v>52</v>
      </c>
      <c r="CJ78">
        <v>2</v>
      </c>
      <c r="CK78">
        <v>52</v>
      </c>
      <c r="CL78">
        <v>50.36</v>
      </c>
      <c r="CM78">
        <v>52.17</v>
      </c>
      <c r="CN78" t="s">
        <v>97</v>
      </c>
      <c r="CO78" s="17">
        <f t="shared" si="4"/>
        <v>-3.4154090548053961E-2</v>
      </c>
      <c r="CP78" s="17">
        <f t="shared" si="5"/>
        <v>3.469426873682202E-2</v>
      </c>
      <c r="CR78" s="16">
        <f t="shared" si="6"/>
        <v>52.107203373586358</v>
      </c>
    </row>
    <row r="79" spans="1:96" x14ac:dyDescent="0.25">
      <c r="A79">
        <v>70</v>
      </c>
      <c r="B79" t="s">
        <v>403</v>
      </c>
      <c r="C79">
        <v>9</v>
      </c>
      <c r="D79">
        <v>0</v>
      </c>
      <c r="E79">
        <v>6</v>
      </c>
      <c r="F79">
        <v>0</v>
      </c>
      <c r="G79" t="s">
        <v>92</v>
      </c>
      <c r="H79" t="s">
        <v>92</v>
      </c>
      <c r="I79">
        <v>6</v>
      </c>
      <c r="J79">
        <v>0</v>
      </c>
      <c r="K79" t="s">
        <v>92</v>
      </c>
      <c r="L79" t="s">
        <v>92</v>
      </c>
      <c r="M79">
        <v>39.22</v>
      </c>
      <c r="N79" t="s">
        <v>404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5</v>
      </c>
      <c r="Z79">
        <v>3</v>
      </c>
      <c r="AA79">
        <v>7</v>
      </c>
      <c r="AB79">
        <v>58</v>
      </c>
      <c r="AC79">
        <v>0</v>
      </c>
      <c r="AD79">
        <v>0</v>
      </c>
      <c r="AE79">
        <v>0</v>
      </c>
      <c r="AF79">
        <v>0</v>
      </c>
      <c r="AG79" t="s">
        <v>405</v>
      </c>
      <c r="AH79">
        <v>4</v>
      </c>
      <c r="AI79">
        <v>13</v>
      </c>
      <c r="AJ79">
        <v>18</v>
      </c>
      <c r="AK79">
        <v>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</v>
      </c>
      <c r="AT79">
        <v>4</v>
      </c>
      <c r="AU79">
        <v>21</v>
      </c>
      <c r="AV79">
        <v>1</v>
      </c>
      <c r="AW79">
        <v>30</v>
      </c>
      <c r="AX79">
        <v>0</v>
      </c>
      <c r="AY79">
        <v>0</v>
      </c>
      <c r="AZ79" t="s">
        <v>406</v>
      </c>
      <c r="BA79">
        <v>66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</v>
      </c>
      <c r="BK79">
        <v>3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407</v>
      </c>
      <c r="BT79">
        <v>23</v>
      </c>
      <c r="BU79">
        <v>36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13</v>
      </c>
      <c r="CD79">
        <v>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39.119999999999997</v>
      </c>
      <c r="CM79">
        <v>39.200000000000003</v>
      </c>
      <c r="CN79" t="s">
        <v>103</v>
      </c>
      <c r="CO79" s="17">
        <f t="shared" si="4"/>
        <v>-2.5562372188139282E-3</v>
      </c>
      <c r="CP79" s="17">
        <f t="shared" si="5"/>
        <v>2.0408163265307477E-3</v>
      </c>
      <c r="CR79" s="16">
        <f t="shared" si="6"/>
        <v>39.199836734693882</v>
      </c>
    </row>
    <row r="80" spans="1:96" x14ac:dyDescent="0.25">
      <c r="A80">
        <v>71</v>
      </c>
      <c r="B80" t="s">
        <v>408</v>
      </c>
      <c r="C80">
        <v>9</v>
      </c>
      <c r="D80">
        <v>0</v>
      </c>
      <c r="E80">
        <v>6</v>
      </c>
      <c r="F80">
        <v>0</v>
      </c>
      <c r="G80" t="s">
        <v>92</v>
      </c>
      <c r="H80" t="s">
        <v>92</v>
      </c>
      <c r="I80">
        <v>6</v>
      </c>
      <c r="J80">
        <v>0</v>
      </c>
      <c r="K80" t="s">
        <v>92</v>
      </c>
      <c r="L80" t="s">
        <v>92</v>
      </c>
      <c r="M80">
        <v>38.79</v>
      </c>
      <c r="N80" t="s">
        <v>219</v>
      </c>
      <c r="O80">
        <v>12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</v>
      </c>
      <c r="Y80">
        <v>10</v>
      </c>
      <c r="Z80">
        <v>13</v>
      </c>
      <c r="AA80">
        <v>16</v>
      </c>
      <c r="AB80">
        <v>42</v>
      </c>
      <c r="AC80">
        <v>0</v>
      </c>
      <c r="AD80">
        <v>0</v>
      </c>
      <c r="AE80">
        <v>0</v>
      </c>
      <c r="AF80">
        <v>0</v>
      </c>
      <c r="AG80" t="s">
        <v>409</v>
      </c>
      <c r="AH80">
        <v>39</v>
      </c>
      <c r="AI80">
        <v>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25</v>
      </c>
      <c r="AR80">
        <v>9</v>
      </c>
      <c r="AS80">
        <v>11</v>
      </c>
      <c r="AT80">
        <v>29</v>
      </c>
      <c r="AU80">
        <v>3</v>
      </c>
      <c r="AV80">
        <v>0</v>
      </c>
      <c r="AW80">
        <v>0</v>
      </c>
      <c r="AX80">
        <v>0</v>
      </c>
      <c r="AY80">
        <v>0</v>
      </c>
      <c r="AZ80" t="s">
        <v>410</v>
      </c>
      <c r="BA80">
        <v>48</v>
      </c>
      <c r="BB80">
        <v>34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35</v>
      </c>
      <c r="BK80">
        <v>2</v>
      </c>
      <c r="BL80">
        <v>0</v>
      </c>
      <c r="BM80">
        <v>4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215</v>
      </c>
      <c r="BT80">
        <v>23</v>
      </c>
      <c r="BU80">
        <v>30</v>
      </c>
      <c r="BV80">
        <v>32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6</v>
      </c>
      <c r="CE80">
        <v>5</v>
      </c>
      <c r="CF80">
        <v>1</v>
      </c>
      <c r="CG80">
        <v>9</v>
      </c>
      <c r="CH80">
        <v>1</v>
      </c>
      <c r="CI80">
        <v>21</v>
      </c>
      <c r="CJ80">
        <v>0</v>
      </c>
      <c r="CK80">
        <v>0</v>
      </c>
      <c r="CL80">
        <v>38.89</v>
      </c>
      <c r="CM80">
        <v>39.1</v>
      </c>
      <c r="CN80" t="s">
        <v>103</v>
      </c>
      <c r="CO80" s="17">
        <f t="shared" si="4"/>
        <v>2.5713551041399718E-3</v>
      </c>
      <c r="CP80" s="17">
        <f t="shared" si="5"/>
        <v>5.3708439897698357E-3</v>
      </c>
      <c r="CR80" s="16">
        <f t="shared" si="6"/>
        <v>39.098872122762153</v>
      </c>
    </row>
    <row r="81" spans="1:96" x14ac:dyDescent="0.25">
      <c r="A81">
        <v>72</v>
      </c>
      <c r="B81" t="s">
        <v>411</v>
      </c>
      <c r="C81">
        <v>10</v>
      </c>
      <c r="D81">
        <v>0</v>
      </c>
      <c r="E81">
        <v>5</v>
      </c>
      <c r="F81">
        <v>1</v>
      </c>
      <c r="G81" t="s">
        <v>92</v>
      </c>
      <c r="H81" t="s">
        <v>92</v>
      </c>
      <c r="I81">
        <v>6</v>
      </c>
      <c r="J81">
        <v>0</v>
      </c>
      <c r="K81" t="s">
        <v>92</v>
      </c>
      <c r="L81" t="s">
        <v>92</v>
      </c>
      <c r="M81">
        <v>42.55</v>
      </c>
      <c r="N81" t="s">
        <v>219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2</v>
      </c>
      <c r="Z81">
        <v>4</v>
      </c>
      <c r="AA81">
        <v>2</v>
      </c>
      <c r="AB81">
        <v>69</v>
      </c>
      <c r="AC81">
        <v>0</v>
      </c>
      <c r="AD81">
        <v>0</v>
      </c>
      <c r="AE81">
        <v>0</v>
      </c>
      <c r="AF81">
        <v>0</v>
      </c>
      <c r="AG81" t="s">
        <v>195</v>
      </c>
      <c r="AH81">
        <v>10</v>
      </c>
      <c r="AI81">
        <v>43</v>
      </c>
      <c r="AJ81">
        <v>19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</v>
      </c>
      <c r="AT81">
        <v>0</v>
      </c>
      <c r="AU81">
        <v>0</v>
      </c>
      <c r="AV81">
        <v>1</v>
      </c>
      <c r="AW81">
        <v>3</v>
      </c>
      <c r="AX81">
        <v>0</v>
      </c>
      <c r="AY81">
        <v>0</v>
      </c>
      <c r="AZ81" t="s">
        <v>412</v>
      </c>
      <c r="BA81">
        <v>6</v>
      </c>
      <c r="BB81">
        <v>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</v>
      </c>
      <c r="BK81">
        <v>1</v>
      </c>
      <c r="BL81">
        <v>3</v>
      </c>
      <c r="BM81">
        <v>4</v>
      </c>
      <c r="BN81">
        <v>66</v>
      </c>
      <c r="BO81">
        <v>0</v>
      </c>
      <c r="BP81">
        <v>0</v>
      </c>
      <c r="BQ81">
        <v>0</v>
      </c>
      <c r="BR81">
        <v>0</v>
      </c>
      <c r="BS81" t="s">
        <v>177</v>
      </c>
      <c r="BT81">
        <v>22</v>
      </c>
      <c r="BU81">
        <v>14</v>
      </c>
      <c r="BV81">
        <v>36</v>
      </c>
      <c r="BW81">
        <v>2</v>
      </c>
      <c r="BX81">
        <v>0</v>
      </c>
      <c r="BY81">
        <v>1</v>
      </c>
      <c r="BZ81">
        <v>38</v>
      </c>
      <c r="CA81">
        <v>0</v>
      </c>
      <c r="CB81">
        <v>0</v>
      </c>
      <c r="CC81">
        <v>8</v>
      </c>
      <c r="CD81">
        <v>1</v>
      </c>
      <c r="CE81">
        <v>3</v>
      </c>
      <c r="CF81">
        <v>1</v>
      </c>
      <c r="CG81">
        <v>3</v>
      </c>
      <c r="CH81">
        <v>1</v>
      </c>
      <c r="CI81">
        <v>4</v>
      </c>
      <c r="CJ81">
        <v>0</v>
      </c>
      <c r="CK81">
        <v>0</v>
      </c>
      <c r="CL81">
        <v>42.67</v>
      </c>
      <c r="CM81">
        <v>43.59</v>
      </c>
      <c r="CN81" t="s">
        <v>103</v>
      </c>
      <c r="CO81" s="17">
        <f t="shared" si="4"/>
        <v>2.8122802906024313E-3</v>
      </c>
      <c r="CP81" s="17">
        <f t="shared" si="5"/>
        <v>2.1105758201422353E-2</v>
      </c>
      <c r="CR81" s="16">
        <f t="shared" si="6"/>
        <v>43.570582702454693</v>
      </c>
    </row>
    <row r="82" spans="1:96" x14ac:dyDescent="0.25">
      <c r="A82">
        <v>73</v>
      </c>
      <c r="B82" t="s">
        <v>413</v>
      </c>
      <c r="C82">
        <v>9</v>
      </c>
      <c r="D82">
        <v>0</v>
      </c>
      <c r="E82">
        <v>6</v>
      </c>
      <c r="F82">
        <v>0</v>
      </c>
      <c r="G82" t="s">
        <v>92</v>
      </c>
      <c r="H82" t="s">
        <v>92</v>
      </c>
      <c r="I82">
        <v>6</v>
      </c>
      <c r="J82">
        <v>0</v>
      </c>
      <c r="K82" t="s">
        <v>92</v>
      </c>
      <c r="L82" t="s">
        <v>92</v>
      </c>
      <c r="M82">
        <v>39.15</v>
      </c>
      <c r="N82" t="s">
        <v>219</v>
      </c>
      <c r="O82">
        <v>48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</v>
      </c>
      <c r="Y82">
        <v>5</v>
      </c>
      <c r="Z82">
        <v>4</v>
      </c>
      <c r="AA82">
        <v>5</v>
      </c>
      <c r="AB82">
        <v>19</v>
      </c>
      <c r="AC82">
        <v>0</v>
      </c>
      <c r="AD82">
        <v>0</v>
      </c>
      <c r="AE82">
        <v>0</v>
      </c>
      <c r="AF82">
        <v>0</v>
      </c>
      <c r="AG82" t="s">
        <v>414</v>
      </c>
      <c r="AH82">
        <v>3</v>
      </c>
      <c r="AI82">
        <v>4</v>
      </c>
      <c r="AJ82">
        <v>18</v>
      </c>
      <c r="AK82">
        <v>4</v>
      </c>
      <c r="AL82">
        <v>48</v>
      </c>
      <c r="AM82">
        <v>1</v>
      </c>
      <c r="AN82">
        <v>2</v>
      </c>
      <c r="AO82">
        <v>0</v>
      </c>
      <c r="AP82">
        <v>0</v>
      </c>
      <c r="AQ82">
        <v>2</v>
      </c>
      <c r="AR82">
        <v>1</v>
      </c>
      <c r="AS82">
        <v>0</v>
      </c>
      <c r="AT82">
        <v>0</v>
      </c>
      <c r="AU82">
        <v>7</v>
      </c>
      <c r="AV82">
        <v>2</v>
      </c>
      <c r="AW82">
        <v>8</v>
      </c>
      <c r="AX82">
        <v>1</v>
      </c>
      <c r="AY82">
        <v>8</v>
      </c>
      <c r="AZ82" t="s">
        <v>415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81</v>
      </c>
      <c r="BO82">
        <v>1</v>
      </c>
      <c r="BP82">
        <v>0</v>
      </c>
      <c r="BQ82">
        <v>0</v>
      </c>
      <c r="BR82">
        <v>0</v>
      </c>
      <c r="BS82" t="s">
        <v>416</v>
      </c>
      <c r="BT82">
        <v>11</v>
      </c>
      <c r="BU82">
        <v>14</v>
      </c>
      <c r="BV82">
        <v>28</v>
      </c>
      <c r="BW82">
        <v>8</v>
      </c>
      <c r="BX82">
        <v>21</v>
      </c>
      <c r="BY82">
        <v>1</v>
      </c>
      <c r="BZ82">
        <v>2</v>
      </c>
      <c r="CA82">
        <v>0</v>
      </c>
      <c r="CB82">
        <v>0</v>
      </c>
      <c r="CC82">
        <v>3</v>
      </c>
      <c r="CD82">
        <v>5</v>
      </c>
      <c r="CE82">
        <v>2</v>
      </c>
      <c r="CF82">
        <v>0</v>
      </c>
      <c r="CG82">
        <v>0</v>
      </c>
      <c r="CH82">
        <v>2</v>
      </c>
      <c r="CI82">
        <v>7</v>
      </c>
      <c r="CJ82">
        <v>1</v>
      </c>
      <c r="CK82">
        <v>7</v>
      </c>
      <c r="CL82">
        <v>38.9</v>
      </c>
      <c r="CM82">
        <v>40.07</v>
      </c>
      <c r="CN82" t="s">
        <v>103</v>
      </c>
      <c r="CO82" s="17">
        <f t="shared" si="4"/>
        <v>-6.4267352185090054E-3</v>
      </c>
      <c r="CP82" s="17">
        <f t="shared" si="5"/>
        <v>2.919890192163721E-2</v>
      </c>
      <c r="CR82" s="16">
        <f t="shared" si="6"/>
        <v>40.035837284751686</v>
      </c>
    </row>
    <row r="83" spans="1:96" x14ac:dyDescent="0.25">
      <c r="A83">
        <v>74</v>
      </c>
      <c r="B83" t="s">
        <v>417</v>
      </c>
      <c r="C83">
        <v>10</v>
      </c>
      <c r="D83">
        <v>0</v>
      </c>
      <c r="E83">
        <v>6</v>
      </c>
      <c r="F83">
        <v>0</v>
      </c>
      <c r="G83" t="s">
        <v>92</v>
      </c>
      <c r="H83" t="s">
        <v>92</v>
      </c>
      <c r="I83">
        <v>6</v>
      </c>
      <c r="J83">
        <v>0</v>
      </c>
      <c r="K83" t="s">
        <v>92</v>
      </c>
      <c r="L83" t="s">
        <v>92</v>
      </c>
      <c r="M83">
        <v>43.43</v>
      </c>
      <c r="N83" t="s">
        <v>219</v>
      </c>
      <c r="O83">
        <v>20</v>
      </c>
      <c r="P83">
        <v>22</v>
      </c>
      <c r="Q83">
        <v>9</v>
      </c>
      <c r="R83">
        <v>2</v>
      </c>
      <c r="S83">
        <v>0</v>
      </c>
      <c r="T83">
        <v>1</v>
      </c>
      <c r="U83">
        <v>8</v>
      </c>
      <c r="V83">
        <v>0</v>
      </c>
      <c r="W83">
        <v>0</v>
      </c>
      <c r="X83">
        <v>9</v>
      </c>
      <c r="Y83">
        <v>3</v>
      </c>
      <c r="Z83">
        <v>3</v>
      </c>
      <c r="AA83">
        <v>1</v>
      </c>
      <c r="AB83">
        <v>31</v>
      </c>
      <c r="AC83">
        <v>2</v>
      </c>
      <c r="AD83">
        <v>38</v>
      </c>
      <c r="AE83">
        <v>0</v>
      </c>
      <c r="AF83">
        <v>0</v>
      </c>
      <c r="AG83" t="s">
        <v>418</v>
      </c>
      <c r="AH83">
        <v>1</v>
      </c>
      <c r="AI83">
        <v>2</v>
      </c>
      <c r="AJ83">
        <v>1</v>
      </c>
      <c r="AK83">
        <v>6</v>
      </c>
      <c r="AL83">
        <v>71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2</v>
      </c>
      <c r="AV83">
        <v>1</v>
      </c>
      <c r="AW83">
        <v>3</v>
      </c>
      <c r="AX83">
        <v>1</v>
      </c>
      <c r="AY83">
        <v>3</v>
      </c>
      <c r="AZ83" t="s">
        <v>419</v>
      </c>
      <c r="BA83">
        <v>2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79</v>
      </c>
      <c r="BO83">
        <v>0</v>
      </c>
      <c r="BP83">
        <v>0</v>
      </c>
      <c r="BQ83">
        <v>0</v>
      </c>
      <c r="BR83">
        <v>0</v>
      </c>
      <c r="BS83" t="s">
        <v>420</v>
      </c>
      <c r="BT83">
        <v>7</v>
      </c>
      <c r="BU83">
        <v>28</v>
      </c>
      <c r="BV83">
        <v>12</v>
      </c>
      <c r="BW83">
        <v>2</v>
      </c>
      <c r="BX83">
        <v>26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1</v>
      </c>
      <c r="CF83">
        <v>2</v>
      </c>
      <c r="CG83">
        <v>4</v>
      </c>
      <c r="CH83">
        <v>1</v>
      </c>
      <c r="CI83">
        <v>8</v>
      </c>
      <c r="CJ83">
        <v>1</v>
      </c>
      <c r="CK83">
        <v>8</v>
      </c>
      <c r="CL83">
        <v>42.88</v>
      </c>
      <c r="CM83">
        <v>43.38</v>
      </c>
      <c r="CN83" t="s">
        <v>103</v>
      </c>
      <c r="CO83" s="17">
        <f t="shared" si="4"/>
        <v>-1.2826492537313383E-2</v>
      </c>
      <c r="CP83" s="17">
        <f t="shared" si="5"/>
        <v>1.152604887044717E-2</v>
      </c>
      <c r="CR83" s="16">
        <f t="shared" si="6"/>
        <v>43.374236975564777</v>
      </c>
    </row>
    <row r="84" spans="1:96" x14ac:dyDescent="0.25">
      <c r="A84">
        <v>75</v>
      </c>
      <c r="B84" t="s">
        <v>421</v>
      </c>
      <c r="C84">
        <v>9</v>
      </c>
      <c r="D84">
        <v>0</v>
      </c>
      <c r="E84">
        <v>5</v>
      </c>
      <c r="F84">
        <v>1</v>
      </c>
      <c r="G84" t="s">
        <v>92</v>
      </c>
      <c r="H84" t="s">
        <v>92</v>
      </c>
      <c r="I84">
        <v>6</v>
      </c>
      <c r="J84">
        <v>0</v>
      </c>
      <c r="K84" t="s">
        <v>92</v>
      </c>
      <c r="L84" t="s">
        <v>92</v>
      </c>
      <c r="M84">
        <v>41.61</v>
      </c>
      <c r="N84" t="s">
        <v>219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4</v>
      </c>
      <c r="Z84">
        <v>4</v>
      </c>
      <c r="AA84">
        <v>6</v>
      </c>
      <c r="AB84">
        <v>63</v>
      </c>
      <c r="AC84">
        <v>0</v>
      </c>
      <c r="AD84">
        <v>0</v>
      </c>
      <c r="AE84">
        <v>0</v>
      </c>
      <c r="AF84">
        <v>0</v>
      </c>
      <c r="AG84" t="s">
        <v>190</v>
      </c>
      <c r="AH84">
        <v>0</v>
      </c>
      <c r="AI84">
        <v>0</v>
      </c>
      <c r="AJ84">
        <v>25</v>
      </c>
      <c r="AK84">
        <v>46</v>
      </c>
      <c r="AL84">
        <v>7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422</v>
      </c>
      <c r="BA84">
        <v>13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</v>
      </c>
      <c r="BK84">
        <v>3</v>
      </c>
      <c r="BL84">
        <v>0</v>
      </c>
      <c r="BM84">
        <v>1</v>
      </c>
      <c r="BN84">
        <v>62</v>
      </c>
      <c r="BO84">
        <v>0</v>
      </c>
      <c r="BP84">
        <v>0</v>
      </c>
      <c r="BQ84">
        <v>0</v>
      </c>
      <c r="BR84">
        <v>0</v>
      </c>
      <c r="BS84" t="s">
        <v>423</v>
      </c>
      <c r="BT84">
        <v>26</v>
      </c>
      <c r="BU84">
        <v>10</v>
      </c>
      <c r="BV84">
        <v>11</v>
      </c>
      <c r="BW84">
        <v>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16</v>
      </c>
      <c r="CD84">
        <v>1</v>
      </c>
      <c r="CE84">
        <v>4</v>
      </c>
      <c r="CF84">
        <v>2</v>
      </c>
      <c r="CG84">
        <v>17</v>
      </c>
      <c r="CH84">
        <v>1</v>
      </c>
      <c r="CI84">
        <v>24</v>
      </c>
      <c r="CJ84">
        <v>0</v>
      </c>
      <c r="CK84">
        <v>0</v>
      </c>
      <c r="CL84">
        <v>41.48</v>
      </c>
      <c r="CM84">
        <v>42.92</v>
      </c>
      <c r="CN84" t="s">
        <v>103</v>
      </c>
      <c r="CO84" s="17">
        <f t="shared" si="4"/>
        <v>-3.1340405014466111E-3</v>
      </c>
      <c r="CP84" s="17">
        <f t="shared" si="5"/>
        <v>3.3550792171481936E-2</v>
      </c>
      <c r="CR84" s="16">
        <f t="shared" si="6"/>
        <v>42.871686859273069</v>
      </c>
    </row>
    <row r="85" spans="1:96" x14ac:dyDescent="0.25">
      <c r="A85">
        <v>76</v>
      </c>
      <c r="B85" t="s">
        <v>424</v>
      </c>
      <c r="C85">
        <v>9</v>
      </c>
      <c r="D85">
        <v>0</v>
      </c>
      <c r="E85">
        <v>6</v>
      </c>
      <c r="F85">
        <v>0</v>
      </c>
      <c r="G85" t="s">
        <v>92</v>
      </c>
      <c r="H85" t="s">
        <v>92</v>
      </c>
      <c r="I85">
        <v>6</v>
      </c>
      <c r="J85">
        <v>0</v>
      </c>
      <c r="K85" t="s">
        <v>92</v>
      </c>
      <c r="L85" t="s">
        <v>92</v>
      </c>
      <c r="M85">
        <v>41.93</v>
      </c>
      <c r="N85" t="s">
        <v>219</v>
      </c>
      <c r="O85">
        <v>22</v>
      </c>
      <c r="P85">
        <v>7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18</v>
      </c>
      <c r="Y85">
        <v>1</v>
      </c>
      <c r="Z85">
        <v>5</v>
      </c>
      <c r="AA85">
        <v>11</v>
      </c>
      <c r="AB85">
        <v>44</v>
      </c>
      <c r="AC85">
        <v>1</v>
      </c>
      <c r="AD85">
        <v>5</v>
      </c>
      <c r="AE85">
        <v>0</v>
      </c>
      <c r="AF85">
        <v>0</v>
      </c>
      <c r="AG85" t="s">
        <v>425</v>
      </c>
      <c r="AH85">
        <v>7</v>
      </c>
      <c r="AI85">
        <v>7</v>
      </c>
      <c r="AJ85">
        <v>8</v>
      </c>
      <c r="AK85">
        <v>22</v>
      </c>
      <c r="AL85">
        <v>24</v>
      </c>
      <c r="AM85">
        <v>2</v>
      </c>
      <c r="AN85">
        <v>3</v>
      </c>
      <c r="AO85">
        <v>2</v>
      </c>
      <c r="AP85">
        <v>2</v>
      </c>
      <c r="AQ85">
        <v>1</v>
      </c>
      <c r="AR85">
        <v>1</v>
      </c>
      <c r="AS85">
        <v>4</v>
      </c>
      <c r="AT85">
        <v>2</v>
      </c>
      <c r="AU85">
        <v>20</v>
      </c>
      <c r="AV85">
        <v>2</v>
      </c>
      <c r="AW85">
        <v>27</v>
      </c>
      <c r="AX85">
        <v>2</v>
      </c>
      <c r="AY85">
        <v>27</v>
      </c>
      <c r="AZ85" t="s">
        <v>426</v>
      </c>
      <c r="BA85">
        <v>35</v>
      </c>
      <c r="BB85">
        <v>10</v>
      </c>
      <c r="BC85">
        <v>8</v>
      </c>
      <c r="BD85">
        <v>0</v>
      </c>
      <c r="BE85">
        <v>0</v>
      </c>
      <c r="BF85">
        <v>2</v>
      </c>
      <c r="BG85">
        <v>8</v>
      </c>
      <c r="BH85">
        <v>0</v>
      </c>
      <c r="BI85">
        <v>0</v>
      </c>
      <c r="BJ85">
        <v>10</v>
      </c>
      <c r="BK85">
        <v>6</v>
      </c>
      <c r="BL85">
        <v>1</v>
      </c>
      <c r="BM85">
        <v>3</v>
      </c>
      <c r="BN85">
        <v>30</v>
      </c>
      <c r="BO85">
        <v>1</v>
      </c>
      <c r="BP85">
        <v>0</v>
      </c>
      <c r="BQ85">
        <v>0</v>
      </c>
      <c r="BR85">
        <v>0</v>
      </c>
      <c r="BS85" t="s">
        <v>427</v>
      </c>
      <c r="BT85">
        <v>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6</v>
      </c>
      <c r="CE85">
        <v>5</v>
      </c>
      <c r="CF85">
        <v>4</v>
      </c>
      <c r="CG85">
        <v>63</v>
      </c>
      <c r="CH85">
        <v>0</v>
      </c>
      <c r="CI85">
        <v>0</v>
      </c>
      <c r="CJ85">
        <v>0</v>
      </c>
      <c r="CK85">
        <v>0</v>
      </c>
      <c r="CL85">
        <v>41.75</v>
      </c>
      <c r="CM85">
        <v>42.32</v>
      </c>
      <c r="CN85" t="s">
        <v>103</v>
      </c>
      <c r="CO85" s="17">
        <f t="shared" si="4"/>
        <v>-4.3113772455090071E-3</v>
      </c>
      <c r="CP85" s="17">
        <f t="shared" si="5"/>
        <v>1.3468809073724053E-2</v>
      </c>
      <c r="CR85" s="16">
        <f t="shared" si="6"/>
        <v>42.312322778827976</v>
      </c>
    </row>
    <row r="86" spans="1:96" x14ac:dyDescent="0.25">
      <c r="A86">
        <v>77</v>
      </c>
      <c r="B86" t="s">
        <v>428</v>
      </c>
      <c r="C86">
        <v>10</v>
      </c>
      <c r="D86">
        <v>0</v>
      </c>
      <c r="E86">
        <v>5</v>
      </c>
      <c r="F86">
        <v>1</v>
      </c>
      <c r="G86" t="s">
        <v>92</v>
      </c>
      <c r="H86" t="s">
        <v>92</v>
      </c>
      <c r="I86">
        <v>6</v>
      </c>
      <c r="J86">
        <v>0</v>
      </c>
      <c r="K86" t="s">
        <v>92</v>
      </c>
      <c r="L86" t="s">
        <v>92</v>
      </c>
      <c r="M86">
        <v>44.55</v>
      </c>
      <c r="N86" t="s">
        <v>219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70</v>
      </c>
      <c r="AC86">
        <v>0</v>
      </c>
      <c r="AD86">
        <v>0</v>
      </c>
      <c r="AE86">
        <v>0</v>
      </c>
      <c r="AF86">
        <v>0</v>
      </c>
      <c r="AG86" t="s">
        <v>429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65</v>
      </c>
      <c r="AV86">
        <v>0</v>
      </c>
      <c r="AW86">
        <v>0</v>
      </c>
      <c r="AX86">
        <v>0</v>
      </c>
      <c r="AY86">
        <v>0</v>
      </c>
      <c r="AZ86" t="s">
        <v>430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67</v>
      </c>
      <c r="BO86">
        <v>0</v>
      </c>
      <c r="BP86">
        <v>0</v>
      </c>
      <c r="BQ86">
        <v>0</v>
      </c>
      <c r="BR86">
        <v>0</v>
      </c>
      <c r="BS86" t="s">
        <v>329</v>
      </c>
      <c r="BT86">
        <v>8</v>
      </c>
      <c r="BU86">
        <v>4</v>
      </c>
      <c r="BV86">
        <v>11</v>
      </c>
      <c r="BW86">
        <v>21</v>
      </c>
      <c r="BX86">
        <v>28</v>
      </c>
      <c r="BY86">
        <v>2</v>
      </c>
      <c r="BZ86">
        <v>4</v>
      </c>
      <c r="CA86">
        <v>1</v>
      </c>
      <c r="CB86">
        <v>1</v>
      </c>
      <c r="CC86">
        <v>2</v>
      </c>
      <c r="CD86">
        <v>1</v>
      </c>
      <c r="CE86">
        <v>2</v>
      </c>
      <c r="CF86">
        <v>2</v>
      </c>
      <c r="CG86">
        <v>4</v>
      </c>
      <c r="CH86">
        <v>3</v>
      </c>
      <c r="CI86">
        <v>9</v>
      </c>
      <c r="CJ86">
        <v>2</v>
      </c>
      <c r="CK86">
        <v>9</v>
      </c>
      <c r="CL86">
        <v>44.39</v>
      </c>
      <c r="CM86">
        <v>44.61</v>
      </c>
      <c r="CN86" t="s">
        <v>103</v>
      </c>
      <c r="CO86" s="17">
        <f t="shared" si="4"/>
        <v>-3.6044154088759051E-3</v>
      </c>
      <c r="CP86" s="17">
        <f t="shared" si="5"/>
        <v>4.9316296794440495E-3</v>
      </c>
      <c r="CR86" s="16">
        <f t="shared" si="6"/>
        <v>44.608915041470524</v>
      </c>
    </row>
    <row r="87" spans="1:96" x14ac:dyDescent="0.25">
      <c r="A87">
        <v>78</v>
      </c>
      <c r="B87" t="s">
        <v>431</v>
      </c>
      <c r="C87">
        <v>9</v>
      </c>
      <c r="D87">
        <v>0</v>
      </c>
      <c r="E87">
        <v>6</v>
      </c>
      <c r="F87">
        <v>0</v>
      </c>
      <c r="G87" t="s">
        <v>92</v>
      </c>
      <c r="H87" t="s">
        <v>92</v>
      </c>
      <c r="I87">
        <v>6</v>
      </c>
      <c r="J87">
        <v>0</v>
      </c>
      <c r="K87" t="s">
        <v>92</v>
      </c>
      <c r="L87" t="s">
        <v>92</v>
      </c>
      <c r="M87">
        <v>44.62</v>
      </c>
      <c r="N87" t="s">
        <v>432</v>
      </c>
      <c r="O87">
        <v>5</v>
      </c>
      <c r="P87">
        <v>13</v>
      </c>
      <c r="Q87">
        <v>4</v>
      </c>
      <c r="R87">
        <v>0</v>
      </c>
      <c r="S87">
        <v>0</v>
      </c>
      <c r="T87">
        <v>1</v>
      </c>
      <c r="U87">
        <v>4</v>
      </c>
      <c r="V87">
        <v>0</v>
      </c>
      <c r="W87">
        <v>0</v>
      </c>
      <c r="X87">
        <v>3</v>
      </c>
      <c r="Y87">
        <v>0</v>
      </c>
      <c r="Z87">
        <v>5</v>
      </c>
      <c r="AA87">
        <v>6</v>
      </c>
      <c r="AB87">
        <v>46</v>
      </c>
      <c r="AC87">
        <v>1</v>
      </c>
      <c r="AD87">
        <v>0</v>
      </c>
      <c r="AE87">
        <v>0</v>
      </c>
      <c r="AF87">
        <v>0</v>
      </c>
      <c r="AG87" t="s">
        <v>433</v>
      </c>
      <c r="AH87">
        <v>41</v>
      </c>
      <c r="AI87">
        <v>13</v>
      </c>
      <c r="AJ87">
        <v>7</v>
      </c>
      <c r="AK87">
        <v>2</v>
      </c>
      <c r="AL87">
        <v>1</v>
      </c>
      <c r="AM87">
        <v>1</v>
      </c>
      <c r="AN87">
        <v>6</v>
      </c>
      <c r="AO87">
        <v>1</v>
      </c>
      <c r="AP87">
        <v>1</v>
      </c>
      <c r="AQ87">
        <v>17</v>
      </c>
      <c r="AR87">
        <v>4</v>
      </c>
      <c r="AS87">
        <v>1</v>
      </c>
      <c r="AT87">
        <v>5</v>
      </c>
      <c r="AU87">
        <v>7</v>
      </c>
      <c r="AV87">
        <v>2</v>
      </c>
      <c r="AW87">
        <v>17</v>
      </c>
      <c r="AX87">
        <v>1</v>
      </c>
      <c r="AY87">
        <v>0</v>
      </c>
      <c r="AZ87" t="s">
        <v>434</v>
      </c>
      <c r="BA87">
        <v>1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72</v>
      </c>
      <c r="BO87">
        <v>0</v>
      </c>
      <c r="BP87">
        <v>0</v>
      </c>
      <c r="BQ87">
        <v>0</v>
      </c>
      <c r="BR87">
        <v>0</v>
      </c>
      <c r="BS87" t="s">
        <v>294</v>
      </c>
      <c r="BT87">
        <v>20</v>
      </c>
      <c r="BU87">
        <v>12</v>
      </c>
      <c r="BV87">
        <v>8</v>
      </c>
      <c r="BW87">
        <v>7</v>
      </c>
      <c r="BX87">
        <v>5</v>
      </c>
      <c r="BY87">
        <v>0</v>
      </c>
      <c r="BZ87">
        <v>0</v>
      </c>
      <c r="CA87">
        <v>0</v>
      </c>
      <c r="CB87">
        <v>0</v>
      </c>
      <c r="CC87">
        <v>6</v>
      </c>
      <c r="CD87">
        <v>1</v>
      </c>
      <c r="CE87">
        <v>2</v>
      </c>
      <c r="CF87">
        <v>3</v>
      </c>
      <c r="CG87">
        <v>18</v>
      </c>
      <c r="CH87">
        <v>1</v>
      </c>
      <c r="CI87">
        <v>24</v>
      </c>
      <c r="CJ87">
        <v>1</v>
      </c>
      <c r="CK87">
        <v>24</v>
      </c>
      <c r="CL87">
        <v>44.2</v>
      </c>
      <c r="CM87">
        <v>44.58</v>
      </c>
      <c r="CN87" t="s">
        <v>103</v>
      </c>
      <c r="CO87" s="17">
        <f t="shared" si="4"/>
        <v>-9.5022624434388803E-3</v>
      </c>
      <c r="CP87" s="17">
        <f t="shared" si="5"/>
        <v>8.5240017945266144E-3</v>
      </c>
      <c r="CR87" s="16">
        <f t="shared" si="6"/>
        <v>44.57676087931808</v>
      </c>
    </row>
    <row r="88" spans="1:96" x14ac:dyDescent="0.25">
      <c r="A88">
        <v>79</v>
      </c>
      <c r="B88" t="s">
        <v>435</v>
      </c>
      <c r="C88">
        <v>9</v>
      </c>
      <c r="D88">
        <v>0</v>
      </c>
      <c r="E88">
        <v>6</v>
      </c>
      <c r="F88">
        <v>0</v>
      </c>
      <c r="G88" t="s">
        <v>92</v>
      </c>
      <c r="H88" t="s">
        <v>92</v>
      </c>
      <c r="I88">
        <v>6</v>
      </c>
      <c r="J88">
        <v>0</v>
      </c>
      <c r="K88" t="s">
        <v>92</v>
      </c>
      <c r="L88" t="s">
        <v>92</v>
      </c>
      <c r="M88">
        <v>40.98</v>
      </c>
      <c r="N88" t="s">
        <v>219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3</v>
      </c>
      <c r="AB88">
        <v>74</v>
      </c>
      <c r="AC88">
        <v>0</v>
      </c>
      <c r="AD88">
        <v>0</v>
      </c>
      <c r="AE88">
        <v>0</v>
      </c>
      <c r="AF88">
        <v>0</v>
      </c>
      <c r="AG88" t="s">
        <v>95</v>
      </c>
      <c r="AH88">
        <v>10</v>
      </c>
      <c r="AI88">
        <v>16</v>
      </c>
      <c r="AJ88">
        <v>27</v>
      </c>
      <c r="AK88">
        <v>13</v>
      </c>
      <c r="AL88">
        <v>11</v>
      </c>
      <c r="AM88">
        <v>1</v>
      </c>
      <c r="AN88">
        <v>4</v>
      </c>
      <c r="AO88">
        <v>0</v>
      </c>
      <c r="AP88">
        <v>0</v>
      </c>
      <c r="AQ88">
        <v>3</v>
      </c>
      <c r="AR88">
        <v>0</v>
      </c>
      <c r="AS88">
        <v>0</v>
      </c>
      <c r="AT88">
        <v>0</v>
      </c>
      <c r="AU88">
        <v>3</v>
      </c>
      <c r="AV88">
        <v>2</v>
      </c>
      <c r="AW88">
        <v>3</v>
      </c>
      <c r="AX88">
        <v>1</v>
      </c>
      <c r="AY88">
        <v>3</v>
      </c>
      <c r="AZ88" t="s">
        <v>436</v>
      </c>
      <c r="BA88">
        <v>16</v>
      </c>
      <c r="BB88">
        <v>23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</v>
      </c>
      <c r="BK88">
        <v>11</v>
      </c>
      <c r="BL88">
        <v>9</v>
      </c>
      <c r="BM88">
        <v>8</v>
      </c>
      <c r="BN88">
        <v>15</v>
      </c>
      <c r="BO88">
        <v>0</v>
      </c>
      <c r="BP88">
        <v>0</v>
      </c>
      <c r="BQ88">
        <v>0</v>
      </c>
      <c r="BR88">
        <v>0</v>
      </c>
      <c r="BS88" t="s">
        <v>437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</v>
      </c>
      <c r="CD88">
        <v>1</v>
      </c>
      <c r="CE88">
        <v>2</v>
      </c>
      <c r="CF88">
        <v>4</v>
      </c>
      <c r="CG88">
        <v>70</v>
      </c>
      <c r="CH88">
        <v>0</v>
      </c>
      <c r="CI88">
        <v>0</v>
      </c>
      <c r="CJ88">
        <v>0</v>
      </c>
      <c r="CK88">
        <v>0</v>
      </c>
      <c r="CL88">
        <v>40.75</v>
      </c>
      <c r="CM88">
        <v>41.01</v>
      </c>
      <c r="CN88" t="s">
        <v>103</v>
      </c>
      <c r="CO88" s="17">
        <f t="shared" si="4"/>
        <v>-5.6441717791411161E-3</v>
      </c>
      <c r="CP88" s="17">
        <f t="shared" si="5"/>
        <v>6.339917093391767E-3</v>
      </c>
      <c r="CR88" s="16">
        <f t="shared" si="6"/>
        <v>41.008351621555711</v>
      </c>
    </row>
    <row r="89" spans="1:96" x14ac:dyDescent="0.25">
      <c r="CR89" s="16">
        <f t="shared" si="6"/>
        <v>0</v>
      </c>
    </row>
    <row r="90" spans="1:96" x14ac:dyDescent="0.25">
      <c r="CR90" s="16">
        <f t="shared" si="6"/>
        <v>0</v>
      </c>
    </row>
    <row r="91" spans="1:96" x14ac:dyDescent="0.25">
      <c r="CR91" s="16">
        <f t="shared" si="6"/>
        <v>0</v>
      </c>
    </row>
    <row r="92" spans="1:96" x14ac:dyDescent="0.25">
      <c r="CR92" s="16">
        <f t="shared" si="6"/>
        <v>0</v>
      </c>
    </row>
    <row r="93" spans="1:96" x14ac:dyDescent="0.25">
      <c r="CR93" s="16">
        <f t="shared" si="6"/>
        <v>0</v>
      </c>
    </row>
    <row r="94" spans="1:96" x14ac:dyDescent="0.25">
      <c r="CR94" s="16">
        <f t="shared" si="6"/>
        <v>0</v>
      </c>
    </row>
    <row r="95" spans="1:96" x14ac:dyDescent="0.25">
      <c r="CR95" s="16">
        <f t="shared" si="6"/>
        <v>0</v>
      </c>
    </row>
    <row r="96" spans="1:96" x14ac:dyDescent="0.25">
      <c r="CR96" s="16">
        <f t="shared" si="6"/>
        <v>0</v>
      </c>
    </row>
    <row r="97" spans="96:96" x14ac:dyDescent="0.25">
      <c r="CR97" s="16">
        <f t="shared" si="6"/>
        <v>0</v>
      </c>
    </row>
    <row r="98" spans="96:96" x14ac:dyDescent="0.25">
      <c r="CR98" s="16">
        <f t="shared" si="6"/>
        <v>0</v>
      </c>
    </row>
    <row r="99" spans="96:96" x14ac:dyDescent="0.25">
      <c r="CR99" s="16">
        <f t="shared" si="6"/>
        <v>0</v>
      </c>
    </row>
    <row r="100" spans="96:96" x14ac:dyDescent="0.25">
      <c r="CR100" s="16">
        <f t="shared" si="6"/>
        <v>0</v>
      </c>
    </row>
    <row r="101" spans="96:96" x14ac:dyDescent="0.25">
      <c r="CR101" s="16">
        <f t="shared" si="6"/>
        <v>0</v>
      </c>
    </row>
    <row r="102" spans="96:96" x14ac:dyDescent="0.25">
      <c r="CR102" s="16">
        <f t="shared" si="6"/>
        <v>0</v>
      </c>
    </row>
    <row r="103" spans="96:96" x14ac:dyDescent="0.25">
      <c r="CR103" s="16">
        <f t="shared" si="6"/>
        <v>0</v>
      </c>
    </row>
    <row r="104" spans="96:96" x14ac:dyDescent="0.25">
      <c r="CR104" s="16">
        <f t="shared" si="6"/>
        <v>0</v>
      </c>
    </row>
    <row r="105" spans="96:96" x14ac:dyDescent="0.25">
      <c r="CR105" s="16">
        <f t="shared" si="6"/>
        <v>0</v>
      </c>
    </row>
    <row r="106" spans="96:96" x14ac:dyDescent="0.25">
      <c r="CR106" s="16">
        <f t="shared" si="6"/>
        <v>0</v>
      </c>
    </row>
    <row r="107" spans="96:96" x14ac:dyDescent="0.25">
      <c r="CR107" s="16">
        <f t="shared" si="6"/>
        <v>0</v>
      </c>
    </row>
    <row r="108" spans="96:96" x14ac:dyDescent="0.25">
      <c r="CR108" s="16">
        <f t="shared" si="6"/>
        <v>0</v>
      </c>
    </row>
    <row r="109" spans="96:96" x14ac:dyDescent="0.25">
      <c r="CR109" s="16">
        <f t="shared" si="6"/>
        <v>0</v>
      </c>
    </row>
    <row r="110" spans="96:96" x14ac:dyDescent="0.25">
      <c r="CR110" s="16">
        <f t="shared" si="6"/>
        <v>0</v>
      </c>
    </row>
    <row r="111" spans="96:96" x14ac:dyDescent="0.25">
      <c r="CR111" s="16">
        <f t="shared" si="6"/>
        <v>0</v>
      </c>
    </row>
    <row r="112" spans="96:96" x14ac:dyDescent="0.25">
      <c r="CR112" s="16">
        <f t="shared" si="6"/>
        <v>0</v>
      </c>
    </row>
    <row r="113" spans="96:96" x14ac:dyDescent="0.25">
      <c r="CR113" s="16">
        <f t="shared" si="6"/>
        <v>0</v>
      </c>
    </row>
    <row r="114" spans="96:96" x14ac:dyDescent="0.25">
      <c r="CR114" s="16">
        <f t="shared" si="6"/>
        <v>0</v>
      </c>
    </row>
    <row r="115" spans="96:96" x14ac:dyDescent="0.25">
      <c r="CR115" s="16">
        <f t="shared" si="6"/>
        <v>0</v>
      </c>
    </row>
    <row r="116" spans="96:96" x14ac:dyDescent="0.25">
      <c r="CR116" s="16">
        <f t="shared" si="6"/>
        <v>0</v>
      </c>
    </row>
    <row r="117" spans="96:96" x14ac:dyDescent="0.25">
      <c r="CR117" s="16">
        <f t="shared" si="6"/>
        <v>0</v>
      </c>
    </row>
    <row r="118" spans="96:96" x14ac:dyDescent="0.25">
      <c r="CR118" s="16">
        <f t="shared" si="6"/>
        <v>0</v>
      </c>
    </row>
    <row r="119" spans="96:96" x14ac:dyDescent="0.25">
      <c r="CR119" s="16">
        <f t="shared" si="6"/>
        <v>0</v>
      </c>
    </row>
    <row r="120" spans="96:96" x14ac:dyDescent="0.25">
      <c r="CR120" s="16">
        <f t="shared" si="6"/>
        <v>0</v>
      </c>
    </row>
    <row r="121" spans="96:96" x14ac:dyDescent="0.25">
      <c r="CR121" s="16">
        <f t="shared" si="6"/>
        <v>0</v>
      </c>
    </row>
    <row r="122" spans="96:96" x14ac:dyDescent="0.25">
      <c r="CR122" s="16">
        <f t="shared" si="6"/>
        <v>0</v>
      </c>
    </row>
    <row r="123" spans="96:96" x14ac:dyDescent="0.25">
      <c r="CR123" s="16">
        <f t="shared" si="6"/>
        <v>0</v>
      </c>
    </row>
    <row r="124" spans="96:96" x14ac:dyDescent="0.25">
      <c r="CR124" s="16">
        <f t="shared" si="6"/>
        <v>0</v>
      </c>
    </row>
    <row r="125" spans="96:96" x14ac:dyDescent="0.25">
      <c r="CR125" s="16">
        <f t="shared" si="6"/>
        <v>0</v>
      </c>
    </row>
    <row r="126" spans="96:96" x14ac:dyDescent="0.25">
      <c r="CR126" s="16">
        <f t="shared" si="6"/>
        <v>0</v>
      </c>
    </row>
    <row r="127" spans="96:96" x14ac:dyDescent="0.25">
      <c r="CR127" s="16">
        <f t="shared" si="6"/>
        <v>0</v>
      </c>
    </row>
    <row r="128" spans="96:96" x14ac:dyDescent="0.25">
      <c r="CR128" s="16">
        <f t="shared" si="6"/>
        <v>0</v>
      </c>
    </row>
    <row r="129" spans="96:96" x14ac:dyDescent="0.25">
      <c r="CR129" s="16">
        <f t="shared" si="6"/>
        <v>0</v>
      </c>
    </row>
    <row r="130" spans="96:96" x14ac:dyDescent="0.25">
      <c r="CR130" s="16">
        <f t="shared" si="6"/>
        <v>0</v>
      </c>
    </row>
    <row r="131" spans="96:96" x14ac:dyDescent="0.25">
      <c r="CR131" s="16">
        <f t="shared" si="6"/>
        <v>0</v>
      </c>
    </row>
    <row r="132" spans="96:96" x14ac:dyDescent="0.25">
      <c r="CR132" s="16">
        <f t="shared" si="6"/>
        <v>0</v>
      </c>
    </row>
    <row r="133" spans="96:96" x14ac:dyDescent="0.25">
      <c r="CR133" s="16">
        <f t="shared" si="6"/>
        <v>0</v>
      </c>
    </row>
    <row r="134" spans="96:96" x14ac:dyDescent="0.25">
      <c r="CR134" s="16">
        <f t="shared" si="6"/>
        <v>0</v>
      </c>
    </row>
    <row r="135" spans="96:96" x14ac:dyDescent="0.25">
      <c r="CR135" s="16">
        <f t="shared" si="6"/>
        <v>0</v>
      </c>
    </row>
    <row r="136" spans="96:96" x14ac:dyDescent="0.25">
      <c r="CR136" s="16">
        <f t="shared" si="6"/>
        <v>0</v>
      </c>
    </row>
    <row r="137" spans="96:96" x14ac:dyDescent="0.25">
      <c r="CR137" s="16">
        <f t="shared" si="6"/>
        <v>0</v>
      </c>
    </row>
    <row r="138" spans="96:96" x14ac:dyDescent="0.25">
      <c r="CR138" s="16">
        <f t="shared" ref="CR138:CR201" si="7">CL138*CP138+CL138</f>
        <v>0</v>
      </c>
    </row>
    <row r="139" spans="96:96" x14ac:dyDescent="0.25">
      <c r="CR139" s="16">
        <f t="shared" si="7"/>
        <v>0</v>
      </c>
    </row>
    <row r="140" spans="96:96" x14ac:dyDescent="0.25">
      <c r="CR140" s="16">
        <f t="shared" si="7"/>
        <v>0</v>
      </c>
    </row>
    <row r="141" spans="96:96" x14ac:dyDescent="0.25">
      <c r="CR141" s="16">
        <f t="shared" si="7"/>
        <v>0</v>
      </c>
    </row>
    <row r="142" spans="96:96" x14ac:dyDescent="0.25">
      <c r="CR142" s="16">
        <f t="shared" si="7"/>
        <v>0</v>
      </c>
    </row>
    <row r="143" spans="96:96" x14ac:dyDescent="0.25">
      <c r="CR143" s="16">
        <f t="shared" si="7"/>
        <v>0</v>
      </c>
    </row>
    <row r="144" spans="96:96" x14ac:dyDescent="0.25">
      <c r="CR144" s="16">
        <f t="shared" si="7"/>
        <v>0</v>
      </c>
    </row>
    <row r="145" spans="96:96" x14ac:dyDescent="0.25">
      <c r="CR145" s="16">
        <f t="shared" si="7"/>
        <v>0</v>
      </c>
    </row>
    <row r="146" spans="96:96" x14ac:dyDescent="0.25">
      <c r="CR146" s="16">
        <f t="shared" si="7"/>
        <v>0</v>
      </c>
    </row>
    <row r="147" spans="96:96" x14ac:dyDescent="0.25">
      <c r="CR147" s="16">
        <f t="shared" si="7"/>
        <v>0</v>
      </c>
    </row>
    <row r="148" spans="96:96" x14ac:dyDescent="0.25">
      <c r="CR148" s="16">
        <f t="shared" si="7"/>
        <v>0</v>
      </c>
    </row>
    <row r="149" spans="96:96" x14ac:dyDescent="0.25">
      <c r="CR149" s="16">
        <f t="shared" si="7"/>
        <v>0</v>
      </c>
    </row>
    <row r="150" spans="96:96" x14ac:dyDescent="0.25">
      <c r="CR150" s="16">
        <f t="shared" si="7"/>
        <v>0</v>
      </c>
    </row>
    <row r="151" spans="96:96" x14ac:dyDescent="0.25">
      <c r="CR151" s="16">
        <f t="shared" si="7"/>
        <v>0</v>
      </c>
    </row>
    <row r="152" spans="96:96" x14ac:dyDescent="0.25">
      <c r="CR152" s="16">
        <f t="shared" si="7"/>
        <v>0</v>
      </c>
    </row>
    <row r="153" spans="96:96" x14ac:dyDescent="0.25">
      <c r="CR153" s="16">
        <f t="shared" si="7"/>
        <v>0</v>
      </c>
    </row>
    <row r="154" spans="96:96" x14ac:dyDescent="0.25">
      <c r="CR154" s="16">
        <f t="shared" si="7"/>
        <v>0</v>
      </c>
    </row>
    <row r="155" spans="96:96" x14ac:dyDescent="0.25">
      <c r="CR155" s="16">
        <f t="shared" si="7"/>
        <v>0</v>
      </c>
    </row>
    <row r="156" spans="96:96" x14ac:dyDescent="0.25">
      <c r="CR156" s="16">
        <f t="shared" si="7"/>
        <v>0</v>
      </c>
    </row>
    <row r="157" spans="96:96" x14ac:dyDescent="0.25">
      <c r="CR157" s="16">
        <f t="shared" si="7"/>
        <v>0</v>
      </c>
    </row>
    <row r="158" spans="96:96" x14ac:dyDescent="0.25">
      <c r="CR158" s="16">
        <f t="shared" si="7"/>
        <v>0</v>
      </c>
    </row>
    <row r="159" spans="96:96" x14ac:dyDescent="0.25">
      <c r="CR159" s="16">
        <f t="shared" si="7"/>
        <v>0</v>
      </c>
    </row>
    <row r="160" spans="96:96" x14ac:dyDescent="0.25">
      <c r="CR160" s="16">
        <f t="shared" si="7"/>
        <v>0</v>
      </c>
    </row>
    <row r="161" spans="96:96" x14ac:dyDescent="0.25">
      <c r="CR161" s="16">
        <f t="shared" si="7"/>
        <v>0</v>
      </c>
    </row>
    <row r="162" spans="96:96" x14ac:dyDescent="0.25">
      <c r="CR162" s="16">
        <f t="shared" si="7"/>
        <v>0</v>
      </c>
    </row>
    <row r="163" spans="96:96" x14ac:dyDescent="0.25">
      <c r="CR163" s="16">
        <f t="shared" si="7"/>
        <v>0</v>
      </c>
    </row>
    <row r="164" spans="96:96" x14ac:dyDescent="0.25">
      <c r="CR164" s="16">
        <f t="shared" si="7"/>
        <v>0</v>
      </c>
    </row>
    <row r="165" spans="96:96" x14ac:dyDescent="0.25">
      <c r="CR165" s="16">
        <f t="shared" si="7"/>
        <v>0</v>
      </c>
    </row>
    <row r="166" spans="96:96" x14ac:dyDescent="0.25">
      <c r="CR166" s="16">
        <f t="shared" si="7"/>
        <v>0</v>
      </c>
    </row>
    <row r="167" spans="96:96" x14ac:dyDescent="0.25">
      <c r="CR167" s="16">
        <f t="shared" si="7"/>
        <v>0</v>
      </c>
    </row>
    <row r="168" spans="96:96" x14ac:dyDescent="0.25">
      <c r="CR168" s="16">
        <f t="shared" si="7"/>
        <v>0</v>
      </c>
    </row>
    <row r="169" spans="96:96" x14ac:dyDescent="0.25">
      <c r="CR169" s="16">
        <f t="shared" si="7"/>
        <v>0</v>
      </c>
    </row>
    <row r="170" spans="96:96" x14ac:dyDescent="0.25">
      <c r="CR170" s="16">
        <f t="shared" si="7"/>
        <v>0</v>
      </c>
    </row>
    <row r="171" spans="96:96" x14ac:dyDescent="0.25">
      <c r="CR171" s="16">
        <f t="shared" si="7"/>
        <v>0</v>
      </c>
    </row>
    <row r="172" spans="96:96" x14ac:dyDescent="0.25">
      <c r="CR172" s="16">
        <f t="shared" si="7"/>
        <v>0</v>
      </c>
    </row>
    <row r="173" spans="96:96" x14ac:dyDescent="0.25">
      <c r="CR173" s="16">
        <f t="shared" si="7"/>
        <v>0</v>
      </c>
    </row>
    <row r="174" spans="96:96" x14ac:dyDescent="0.25">
      <c r="CR174" s="16">
        <f t="shared" si="7"/>
        <v>0</v>
      </c>
    </row>
    <row r="175" spans="96:96" x14ac:dyDescent="0.25">
      <c r="CR175" s="16">
        <f t="shared" si="7"/>
        <v>0</v>
      </c>
    </row>
    <row r="176" spans="96:96" x14ac:dyDescent="0.25">
      <c r="CR176" s="16">
        <f t="shared" si="7"/>
        <v>0</v>
      </c>
    </row>
    <row r="177" spans="96:96" x14ac:dyDescent="0.25">
      <c r="CR177" s="16">
        <f t="shared" si="7"/>
        <v>0</v>
      </c>
    </row>
    <row r="178" spans="96:96" x14ac:dyDescent="0.25">
      <c r="CR178" s="16">
        <f t="shared" si="7"/>
        <v>0</v>
      </c>
    </row>
    <row r="179" spans="96:96" x14ac:dyDescent="0.25">
      <c r="CR179" s="16">
        <f t="shared" si="7"/>
        <v>0</v>
      </c>
    </row>
    <row r="180" spans="96:96" x14ac:dyDescent="0.25">
      <c r="CR180" s="16">
        <f t="shared" si="7"/>
        <v>0</v>
      </c>
    </row>
    <row r="181" spans="96:96" x14ac:dyDescent="0.25">
      <c r="CR181" s="16">
        <f t="shared" si="7"/>
        <v>0</v>
      </c>
    </row>
    <row r="182" spans="96:96" x14ac:dyDescent="0.25">
      <c r="CR182" s="16">
        <f t="shared" si="7"/>
        <v>0</v>
      </c>
    </row>
    <row r="183" spans="96:96" x14ac:dyDescent="0.25">
      <c r="CR183" s="16">
        <f t="shared" si="7"/>
        <v>0</v>
      </c>
    </row>
    <row r="184" spans="96:96" x14ac:dyDescent="0.25">
      <c r="CR184" s="16">
        <f t="shared" si="7"/>
        <v>0</v>
      </c>
    </row>
    <row r="185" spans="96:96" x14ac:dyDescent="0.25">
      <c r="CR185" s="16">
        <f t="shared" si="7"/>
        <v>0</v>
      </c>
    </row>
    <row r="186" spans="96:96" x14ac:dyDescent="0.25">
      <c r="CR186" s="16">
        <f t="shared" si="7"/>
        <v>0</v>
      </c>
    </row>
    <row r="187" spans="96:96" x14ac:dyDescent="0.25">
      <c r="CR187" s="16">
        <f t="shared" si="7"/>
        <v>0</v>
      </c>
    </row>
    <row r="188" spans="96:96" x14ac:dyDescent="0.25">
      <c r="CR188" s="16">
        <f t="shared" si="7"/>
        <v>0</v>
      </c>
    </row>
    <row r="189" spans="96:96" x14ac:dyDescent="0.25">
      <c r="CR189" s="16">
        <f t="shared" si="7"/>
        <v>0</v>
      </c>
    </row>
    <row r="190" spans="96:96" x14ac:dyDescent="0.25">
      <c r="CR190" s="16">
        <f t="shared" si="7"/>
        <v>0</v>
      </c>
    </row>
    <row r="191" spans="96:96" x14ac:dyDescent="0.25">
      <c r="CR191" s="16">
        <f t="shared" si="7"/>
        <v>0</v>
      </c>
    </row>
    <row r="192" spans="96:96" x14ac:dyDescent="0.25">
      <c r="CR192" s="16">
        <f t="shared" si="7"/>
        <v>0</v>
      </c>
    </row>
    <row r="193" spans="96:96" x14ac:dyDescent="0.25">
      <c r="CR193" s="16">
        <f t="shared" si="7"/>
        <v>0</v>
      </c>
    </row>
    <row r="194" spans="96:96" x14ac:dyDescent="0.25">
      <c r="CR194" s="16">
        <f t="shared" si="7"/>
        <v>0</v>
      </c>
    </row>
    <row r="195" spans="96:96" x14ac:dyDescent="0.25">
      <c r="CR195" s="16">
        <f t="shared" si="7"/>
        <v>0</v>
      </c>
    </row>
    <row r="196" spans="96:96" x14ac:dyDescent="0.25">
      <c r="CR196" s="16">
        <f t="shared" si="7"/>
        <v>0</v>
      </c>
    </row>
    <row r="197" spans="96:96" x14ac:dyDescent="0.25">
      <c r="CR197" s="16">
        <f t="shared" si="7"/>
        <v>0</v>
      </c>
    </row>
    <row r="198" spans="96:96" x14ac:dyDescent="0.25">
      <c r="CR198" s="16">
        <f t="shared" si="7"/>
        <v>0</v>
      </c>
    </row>
    <row r="199" spans="96:96" x14ac:dyDescent="0.25">
      <c r="CR199" s="16">
        <f t="shared" si="7"/>
        <v>0</v>
      </c>
    </row>
    <row r="200" spans="96:96" x14ac:dyDescent="0.25">
      <c r="CR200" s="16">
        <f t="shared" si="7"/>
        <v>0</v>
      </c>
    </row>
    <row r="201" spans="96:96" x14ac:dyDescent="0.25">
      <c r="CR201" s="16">
        <f t="shared" si="7"/>
        <v>0</v>
      </c>
    </row>
    <row r="202" spans="96:96" x14ac:dyDescent="0.25">
      <c r="CR202" s="16">
        <f t="shared" ref="CR202:CR252" si="8">CL202*CP202+CL202</f>
        <v>0</v>
      </c>
    </row>
    <row r="203" spans="96:96" x14ac:dyDescent="0.25">
      <c r="CR203" s="16">
        <f t="shared" si="8"/>
        <v>0</v>
      </c>
    </row>
    <row r="204" spans="96:96" x14ac:dyDescent="0.25">
      <c r="CR204" s="16">
        <f t="shared" si="8"/>
        <v>0</v>
      </c>
    </row>
    <row r="205" spans="96:96" x14ac:dyDescent="0.25">
      <c r="CR205" s="16">
        <f t="shared" si="8"/>
        <v>0</v>
      </c>
    </row>
    <row r="206" spans="96:96" x14ac:dyDescent="0.25">
      <c r="CR206" s="16">
        <f t="shared" si="8"/>
        <v>0</v>
      </c>
    </row>
    <row r="207" spans="96:96" x14ac:dyDescent="0.25">
      <c r="CR207" s="16">
        <f t="shared" si="8"/>
        <v>0</v>
      </c>
    </row>
    <row r="208" spans="96:96" x14ac:dyDescent="0.25">
      <c r="CR208" s="16">
        <f t="shared" si="8"/>
        <v>0</v>
      </c>
    </row>
    <row r="209" spans="96:96" x14ac:dyDescent="0.25">
      <c r="CR209" s="16">
        <f t="shared" si="8"/>
        <v>0</v>
      </c>
    </row>
    <row r="210" spans="96:96" x14ac:dyDescent="0.25">
      <c r="CR210" s="16">
        <f t="shared" si="8"/>
        <v>0</v>
      </c>
    </row>
    <row r="211" spans="96:96" x14ac:dyDescent="0.25">
      <c r="CR211" s="16">
        <f t="shared" si="8"/>
        <v>0</v>
      </c>
    </row>
    <row r="212" spans="96:96" x14ac:dyDescent="0.25">
      <c r="CR212" s="16">
        <f t="shared" si="8"/>
        <v>0</v>
      </c>
    </row>
    <row r="213" spans="96:96" x14ac:dyDescent="0.25">
      <c r="CR213" s="16">
        <f t="shared" si="8"/>
        <v>0</v>
      </c>
    </row>
    <row r="214" spans="96:96" x14ac:dyDescent="0.25">
      <c r="CR214" s="16">
        <f t="shared" si="8"/>
        <v>0</v>
      </c>
    </row>
    <row r="215" spans="96:96" x14ac:dyDescent="0.25">
      <c r="CR215" s="16">
        <f t="shared" si="8"/>
        <v>0</v>
      </c>
    </row>
    <row r="216" spans="96:96" x14ac:dyDescent="0.25">
      <c r="CR216" s="16">
        <f t="shared" si="8"/>
        <v>0</v>
      </c>
    </row>
    <row r="217" spans="96:96" x14ac:dyDescent="0.25">
      <c r="CR217" s="16">
        <f t="shared" si="8"/>
        <v>0</v>
      </c>
    </row>
    <row r="218" spans="96:96" x14ac:dyDescent="0.25">
      <c r="CR218" s="16">
        <f t="shared" si="8"/>
        <v>0</v>
      </c>
    </row>
    <row r="219" spans="96:96" x14ac:dyDescent="0.25">
      <c r="CR219" s="16">
        <f t="shared" si="8"/>
        <v>0</v>
      </c>
    </row>
    <row r="220" spans="96:96" x14ac:dyDescent="0.25">
      <c r="CR220" s="16">
        <f t="shared" si="8"/>
        <v>0</v>
      </c>
    </row>
    <row r="221" spans="96:96" x14ac:dyDescent="0.25">
      <c r="CR221" s="16">
        <f t="shared" si="8"/>
        <v>0</v>
      </c>
    </row>
    <row r="222" spans="96:96" x14ac:dyDescent="0.25">
      <c r="CR222" s="16">
        <f t="shared" si="8"/>
        <v>0</v>
      </c>
    </row>
    <row r="223" spans="96:96" x14ac:dyDescent="0.25">
      <c r="CR223" s="16">
        <f t="shared" si="8"/>
        <v>0</v>
      </c>
    </row>
    <row r="224" spans="96:96" x14ac:dyDescent="0.25">
      <c r="CR224" s="16">
        <f t="shared" si="8"/>
        <v>0</v>
      </c>
    </row>
    <row r="225" spans="96:96" x14ac:dyDescent="0.25">
      <c r="CR225" s="16">
        <f t="shared" si="8"/>
        <v>0</v>
      </c>
    </row>
    <row r="226" spans="96:96" x14ac:dyDescent="0.25">
      <c r="CR226" s="16">
        <f t="shared" si="8"/>
        <v>0</v>
      </c>
    </row>
    <row r="227" spans="96:96" x14ac:dyDescent="0.25">
      <c r="CR227" s="16">
        <f t="shared" si="8"/>
        <v>0</v>
      </c>
    </row>
    <row r="228" spans="96:96" x14ac:dyDescent="0.25">
      <c r="CR228" s="16">
        <f t="shared" si="8"/>
        <v>0</v>
      </c>
    </row>
    <row r="229" spans="96:96" x14ac:dyDescent="0.25">
      <c r="CR229" s="16">
        <f t="shared" si="8"/>
        <v>0</v>
      </c>
    </row>
    <row r="230" spans="96:96" x14ac:dyDescent="0.25">
      <c r="CR230" s="16">
        <f t="shared" si="8"/>
        <v>0</v>
      </c>
    </row>
    <row r="231" spans="96:96" x14ac:dyDescent="0.25">
      <c r="CR231" s="16">
        <f t="shared" si="8"/>
        <v>0</v>
      </c>
    </row>
    <row r="232" spans="96:96" x14ac:dyDescent="0.25">
      <c r="CR232" s="16">
        <f t="shared" si="8"/>
        <v>0</v>
      </c>
    </row>
    <row r="233" spans="96:96" x14ac:dyDescent="0.25">
      <c r="CR233" s="16">
        <f t="shared" si="8"/>
        <v>0</v>
      </c>
    </row>
    <row r="234" spans="96:96" x14ac:dyDescent="0.25">
      <c r="CR234" s="16">
        <f t="shared" si="8"/>
        <v>0</v>
      </c>
    </row>
    <row r="235" spans="96:96" x14ac:dyDescent="0.25">
      <c r="CR235" s="16">
        <f t="shared" si="8"/>
        <v>0</v>
      </c>
    </row>
    <row r="236" spans="96:96" x14ac:dyDescent="0.25">
      <c r="CR236" s="16">
        <f t="shared" si="8"/>
        <v>0</v>
      </c>
    </row>
    <row r="237" spans="96:96" x14ac:dyDescent="0.25">
      <c r="CR237" s="16">
        <f t="shared" si="8"/>
        <v>0</v>
      </c>
    </row>
    <row r="238" spans="96:96" x14ac:dyDescent="0.25">
      <c r="CR238" s="16">
        <f t="shared" si="8"/>
        <v>0</v>
      </c>
    </row>
    <row r="239" spans="96:96" x14ac:dyDescent="0.25">
      <c r="CR239" s="16">
        <f t="shared" si="8"/>
        <v>0</v>
      </c>
    </row>
    <row r="240" spans="96:96" x14ac:dyDescent="0.25">
      <c r="CR240" s="16">
        <f t="shared" si="8"/>
        <v>0</v>
      </c>
    </row>
    <row r="241" spans="96:96" x14ac:dyDescent="0.25">
      <c r="CR241" s="16">
        <f t="shared" si="8"/>
        <v>0</v>
      </c>
    </row>
    <row r="242" spans="96:96" x14ac:dyDescent="0.25">
      <c r="CR242" s="16">
        <f t="shared" si="8"/>
        <v>0</v>
      </c>
    </row>
    <row r="243" spans="96:96" x14ac:dyDescent="0.25">
      <c r="CR243" s="16">
        <f t="shared" si="8"/>
        <v>0</v>
      </c>
    </row>
    <row r="244" spans="96:96" x14ac:dyDescent="0.25">
      <c r="CR244" s="16">
        <f t="shared" si="8"/>
        <v>0</v>
      </c>
    </row>
    <row r="245" spans="96:96" x14ac:dyDescent="0.25">
      <c r="CR245" s="16">
        <f t="shared" si="8"/>
        <v>0</v>
      </c>
    </row>
    <row r="246" spans="96:96" x14ac:dyDescent="0.25">
      <c r="CR246" s="16">
        <f t="shared" si="8"/>
        <v>0</v>
      </c>
    </row>
    <row r="247" spans="96:96" x14ac:dyDescent="0.25">
      <c r="CR247" s="16">
        <f t="shared" si="8"/>
        <v>0</v>
      </c>
    </row>
    <row r="248" spans="96:96" x14ac:dyDescent="0.25">
      <c r="CR248" s="16">
        <f t="shared" si="8"/>
        <v>0</v>
      </c>
    </row>
    <row r="249" spans="96:96" x14ac:dyDescent="0.25">
      <c r="CR249" s="16">
        <f t="shared" si="8"/>
        <v>0</v>
      </c>
    </row>
    <row r="250" spans="96:96" x14ac:dyDescent="0.25">
      <c r="CR250" s="16">
        <f t="shared" si="8"/>
        <v>0</v>
      </c>
    </row>
    <row r="251" spans="96:96" x14ac:dyDescent="0.25">
      <c r="CR251" s="16">
        <f t="shared" si="8"/>
        <v>0</v>
      </c>
    </row>
    <row r="252" spans="96:96" x14ac:dyDescent="0.25">
      <c r="CR252" s="16">
        <f t="shared" si="8"/>
        <v>0</v>
      </c>
    </row>
  </sheetData>
  <autoFilter ref="A8:CP88" xr:uid="{77A82503-7A54-4037-8F4F-9B1A50A20D86}"/>
  <mergeCells count="1">
    <mergeCell ref="B2:C2"/>
  </mergeCells>
  <conditionalFormatting sqref="CP9:CP88">
    <cfRule type="cellIs" dxfId="6" priority="6" operator="between">
      <formula>1%</formula>
      <formula>1.5%</formula>
    </cfRule>
  </conditionalFormatting>
  <conditionalFormatting sqref="CP9:CP88">
    <cfRule type="cellIs" dxfId="5" priority="5" operator="between">
      <formula>0.015</formula>
      <formula>0.02</formula>
    </cfRule>
  </conditionalFormatting>
  <conditionalFormatting sqref="CP9:CP88">
    <cfRule type="cellIs" dxfId="4" priority="4" operator="greaterThan">
      <formula>0.02</formula>
    </cfRule>
  </conditionalFormatting>
  <conditionalFormatting sqref="CP9:CP88">
    <cfRule type="cellIs" dxfId="3" priority="2" operator="lessThan">
      <formula>0.005</formula>
    </cfRule>
    <cfRule type="cellIs" dxfId="2" priority="3" operator="between">
      <formula>0.005</formula>
      <formula>0.01</formula>
    </cfRule>
  </conditionalFormatting>
  <conditionalFormatting sqref="CP9:CP88">
    <cfRule type="cellIs" dxfId="1" priority="1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2021-03-19T06:47:45Z</dcterms:created>
  <dcterms:modified xsi:type="dcterms:W3CDTF">2021-03-19T07:53:28Z</dcterms:modified>
</cp:coreProperties>
</file>