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EBECA91F-9F6E-4E5A-AD6F-FAAD469CC1C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P9" i="1"/>
  <c r="CR9" i="1" s="1"/>
  <c r="CO9" i="1"/>
  <c r="L2" i="1"/>
  <c r="E2" i="1"/>
  <c r="I6" i="1" s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<sst xmlns="http://schemas.openxmlformats.org/spreadsheetml/2006/main" count="972" uniqueCount="446">
  <si>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</si>
  <si>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</si>
  <si>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</si>
  <si>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</si>
  <si>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</si>
  <si>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</si>
  <si>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</si>
  <si>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</si>
  <si>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</si>
  <si>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</si>
  <si>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</si>
  <si>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</si>
  <si>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</si>
  <si>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</si>
  <si>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</si>
  <si>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</si>
  <si>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</si>
  <si>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</si>
  <si>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</si>
  <si>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</si>
  <si>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</si>
  <si>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</si>
  <si>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</si>
  <si>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</si>
  <si>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</si>
  <si>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</si>
  <si>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</si>
  <si>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</si>
  <si>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</si>
  <si>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</si>
  <si>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</si>
  <si>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</si>
  <si>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</si>
  <si>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</si>
  <si>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</si>
  <si>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</si>
  <si>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</si>
  <si>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</si>
  <si>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</si>
  <si>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</si>
  <si>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</si>
  <si>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</si>
  <si>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</si>
  <si>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</si>
  <si>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</si>
  <si>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</si>
  <si>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</si>
  <si>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</si>
  <si>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</si>
  <si>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</si>
  <si>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</si>
  <si>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</si>
  <si>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</si>
  <si>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</si>
  <si>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</si>
  <si>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</si>
  <si>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</si>
  <si>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</si>
  <si>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</si>
  <si>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</si>
  <si>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</si>
  <si>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</si>
  <si>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</si>
  <si>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</si>
  <si>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</si>
  <si>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</si>
  <si>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</si>
  <si>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</si>
  <si>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</si>
  <si>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</si>
  <si>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</si>
  <si>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</si>
  <si>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</si>
  <si>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</si>
  <si>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</si>
  <si>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</si>
  <si>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</si>
  <si>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</si>
  <si>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</si>
  <si>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</si>
  <si>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</si>
  <si>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</si>
  <si>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</si>
  <si>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</si>
  <si>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</si>
  <si>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</si>
  <si>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</si>
  <si>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</si>
  <si>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</si>
  <si>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</si>
  <si>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</si>
  <si>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CSCO</t>
  </si>
  <si>
    <t>buy</t>
  </si>
  <si>
    <t>+2.69%</t>
  </si>
  <si>
    <t>-0.58%</t>
  </si>
  <si>
    <t>-0.72%</t>
  </si>
  <si>
    <t>+1.73%</t>
  </si>
  <si>
    <t>NASDAQ</t>
  </si>
  <si>
    <t>GLW</t>
  </si>
  <si>
    <t>-0.75%</t>
  </si>
  <si>
    <t>-2.68%</t>
  </si>
  <si>
    <t>+0.95%</t>
  </si>
  <si>
    <t>+2.41%</t>
  </si>
  <si>
    <t>NYSE</t>
  </si>
  <si>
    <t>PAYX</t>
  </si>
  <si>
    <t>+0.77%</t>
  </si>
  <si>
    <t>-0.45%</t>
  </si>
  <si>
    <t>+0.84%</t>
  </si>
  <si>
    <t>+1.39%</t>
  </si>
  <si>
    <t>FAST</t>
  </si>
  <si>
    <t>+0.73%</t>
  </si>
  <si>
    <t>+1.11%</t>
  </si>
  <si>
    <t>+2.05%</t>
  </si>
  <si>
    <t>NTAP</t>
  </si>
  <si>
    <t>+0.54%</t>
  </si>
  <si>
    <t>-2.99%</t>
  </si>
  <si>
    <t>+0.29%</t>
  </si>
  <si>
    <t>+2.39%</t>
  </si>
  <si>
    <t>CAH</t>
  </si>
  <si>
    <t>+0.78%</t>
  </si>
  <si>
    <t>-2.43%</t>
  </si>
  <si>
    <t>+2.44%</t>
  </si>
  <si>
    <t>+2.17%</t>
  </si>
  <si>
    <t>DHI</t>
  </si>
  <si>
    <t>+1.03%</t>
  </si>
  <si>
    <t>-1.24%</t>
  </si>
  <si>
    <t>+0.14%</t>
  </si>
  <si>
    <t>+2.98%</t>
  </si>
  <si>
    <t>PEG</t>
  </si>
  <si>
    <t>-1.75%</t>
  </si>
  <si>
    <t>+0.76%</t>
  </si>
  <si>
    <t>+0.67%</t>
  </si>
  <si>
    <t>+1.21%</t>
  </si>
  <si>
    <t>PNW</t>
  </si>
  <si>
    <t>-1.31%</t>
  </si>
  <si>
    <t>+0.21%</t>
  </si>
  <si>
    <t>-0.38%</t>
  </si>
  <si>
    <t>EXC</t>
  </si>
  <si>
    <t>-0.42%</t>
  </si>
  <si>
    <t>+0.02%</t>
  </si>
  <si>
    <t>+0.3%</t>
  </si>
  <si>
    <t>+1.02%</t>
  </si>
  <si>
    <t>SO</t>
  </si>
  <si>
    <t>-0.02%</t>
  </si>
  <si>
    <t>+1.57%</t>
  </si>
  <si>
    <t>+0.1%</t>
  </si>
  <si>
    <t>+1.14%</t>
  </si>
  <si>
    <t>LEN</t>
  </si>
  <si>
    <t>+1.99%</t>
  </si>
  <si>
    <t>-1.82%</t>
  </si>
  <si>
    <t>-0.62%</t>
  </si>
  <si>
    <t>+4.74%</t>
  </si>
  <si>
    <t>CPB</t>
  </si>
  <si>
    <t>+2.47%</t>
  </si>
  <si>
    <t>-0.76%</t>
  </si>
  <si>
    <t>-3.67%</t>
  </si>
  <si>
    <t>+1.23%</t>
  </si>
  <si>
    <t>IX</t>
  </si>
  <si>
    <t>-0.03%</t>
  </si>
  <si>
    <t>-1.39%</t>
  </si>
  <si>
    <t>-1.58%</t>
  </si>
  <si>
    <t>+2.38%</t>
  </si>
  <si>
    <t>MO</t>
  </si>
  <si>
    <t>+2.16%</t>
  </si>
  <si>
    <t>-2.19%</t>
  </si>
  <si>
    <t>-1.98%</t>
  </si>
  <si>
    <t>+1.37%</t>
  </si>
  <si>
    <t>KR</t>
  </si>
  <si>
    <t>+2.23%</t>
  </si>
  <si>
    <t>+1.24%</t>
  </si>
  <si>
    <t>-2.54%</t>
  </si>
  <si>
    <t>+2.18%</t>
  </si>
  <si>
    <t>TAP</t>
  </si>
  <si>
    <t>+1.32%</t>
  </si>
  <si>
    <t>-2.13%</t>
  </si>
  <si>
    <t>-0.88%</t>
  </si>
  <si>
    <t>+3.6%</t>
  </si>
  <si>
    <t>DUK</t>
  </si>
  <si>
    <t>+0.43%</t>
  </si>
  <si>
    <t>+0.97%</t>
  </si>
  <si>
    <t>+0.39%</t>
  </si>
  <si>
    <t>NUE</t>
  </si>
  <si>
    <t>-2.48%</t>
  </si>
  <si>
    <t>-2.93%</t>
  </si>
  <si>
    <t>+2.9%</t>
  </si>
  <si>
    <t>+4.82%</t>
  </si>
  <si>
    <t>BMY</t>
  </si>
  <si>
    <t>+1.08%</t>
  </si>
  <si>
    <t>-1.2%</t>
  </si>
  <si>
    <t>-0.51%</t>
  </si>
  <si>
    <t>+0.79%</t>
  </si>
  <si>
    <t>AEP</t>
  </si>
  <si>
    <t>-0.05%</t>
  </si>
  <si>
    <t>+0.41%</t>
  </si>
  <si>
    <t>-0.32%</t>
  </si>
  <si>
    <t>MAS</t>
  </si>
  <si>
    <t>+0.82%</t>
  </si>
  <si>
    <t>-1.57%</t>
  </si>
  <si>
    <t>+0.74%</t>
  </si>
  <si>
    <t>+1.27%</t>
  </si>
  <si>
    <t>PPL</t>
  </si>
  <si>
    <t>-1.76%</t>
  </si>
  <si>
    <t>-1.72%</t>
  </si>
  <si>
    <t>-0.53%</t>
  </si>
  <si>
    <t>+1.09%</t>
  </si>
  <si>
    <t>CAG</t>
  </si>
  <si>
    <t>-0.71%</t>
  </si>
  <si>
    <t>-2.89%</t>
  </si>
  <si>
    <t>+2.66%</t>
  </si>
  <si>
    <t>AEE</t>
  </si>
  <si>
    <t>-1.05%</t>
  </si>
  <si>
    <t>+2.58%</t>
  </si>
  <si>
    <t>+1.26%</t>
  </si>
  <si>
    <t>ED</t>
  </si>
  <si>
    <t>-0.35%</t>
  </si>
  <si>
    <t>+1.65%</t>
  </si>
  <si>
    <t>+0.26%</t>
  </si>
  <si>
    <t>K</t>
  </si>
  <si>
    <t>+2.6%</t>
  </si>
  <si>
    <t>+0.32%</t>
  </si>
  <si>
    <t>-1.73%</t>
  </si>
  <si>
    <t>+1.98%</t>
  </si>
  <si>
    <t>FLIR</t>
  </si>
  <si>
    <t>+1.51%</t>
  </si>
  <si>
    <t>+1.3%</t>
  </si>
  <si>
    <t>KDP</t>
  </si>
  <si>
    <t>+1.29%</t>
  </si>
  <si>
    <t>+0.09%</t>
  </si>
  <si>
    <t>-0.69%</t>
  </si>
  <si>
    <t>+0.49%</t>
  </si>
  <si>
    <t>L</t>
  </si>
  <si>
    <t>-1.34%</t>
  </si>
  <si>
    <t>-1.32%</t>
  </si>
  <si>
    <t>-0.24%</t>
  </si>
  <si>
    <t>HRL</t>
  </si>
  <si>
    <t>-1.29%</t>
  </si>
  <si>
    <t>+0.87%</t>
  </si>
  <si>
    <t>APEI</t>
  </si>
  <si>
    <t>-4.51%</t>
  </si>
  <si>
    <t>-3.78%</t>
  </si>
  <si>
    <t>+1.63%</t>
  </si>
  <si>
    <t>VCEL</t>
  </si>
  <si>
    <t>-3.06%</t>
  </si>
  <si>
    <t>-3.62%</t>
  </si>
  <si>
    <t>-7.29%</t>
  </si>
  <si>
    <t>+5.42%</t>
  </si>
  <si>
    <t>CENT</t>
  </si>
  <si>
    <t>+0.0%</t>
  </si>
  <si>
    <t>-1.48%</t>
  </si>
  <si>
    <t>+1.5%</t>
  </si>
  <si>
    <t>+2.34%</t>
  </si>
  <si>
    <t>CENTA</t>
  </si>
  <si>
    <t>-2.28%</t>
  </si>
  <si>
    <t>MDLZ</t>
  </si>
  <si>
    <t>-0.41%</t>
  </si>
  <si>
    <t>-0.92%</t>
  </si>
  <si>
    <t>+0.86%</t>
  </si>
  <si>
    <t>EHTH</t>
  </si>
  <si>
    <t>-0.66%</t>
  </si>
  <si>
    <t>-0.8%</t>
  </si>
  <si>
    <t>ENSG</t>
  </si>
  <si>
    <t>+1.16%</t>
  </si>
  <si>
    <t>-2.7%</t>
  </si>
  <si>
    <t>+2.25%</t>
  </si>
  <si>
    <t>+3.2%</t>
  </si>
  <si>
    <t>FORTY</t>
  </si>
  <si>
    <t>+5.52%</t>
  </si>
  <si>
    <t>-0.98%</t>
  </si>
  <si>
    <t>+1.66%</t>
  </si>
  <si>
    <t>FRAF</t>
  </si>
  <si>
    <t>+6.71%</t>
  </si>
  <si>
    <t>-0.15%</t>
  </si>
  <si>
    <t>-0.48%</t>
  </si>
  <si>
    <t>LARK</t>
  </si>
  <si>
    <t>-3.79%</t>
  </si>
  <si>
    <t>+0.66%</t>
  </si>
  <si>
    <t>+0.36%</t>
  </si>
  <si>
    <t>MGEE</t>
  </si>
  <si>
    <t>-2.24%</t>
  </si>
  <si>
    <t>+0.27%</t>
  </si>
  <si>
    <t>+1.04%</t>
  </si>
  <si>
    <t>+0.58%</t>
  </si>
  <si>
    <t>MSEX</t>
  </si>
  <si>
    <t>-1.53%</t>
  </si>
  <si>
    <t>-0.12%</t>
  </si>
  <si>
    <t>ATO</t>
  </si>
  <si>
    <t>+0.68%</t>
  </si>
  <si>
    <t>+1.77%</t>
  </si>
  <si>
    <t>+1.28%</t>
  </si>
  <si>
    <t>DRE</t>
  </si>
  <si>
    <t>+1.93%</t>
  </si>
  <si>
    <t>+0.46%</t>
  </si>
  <si>
    <t>+0.05%</t>
  </si>
  <si>
    <t>EVRG</t>
  </si>
  <si>
    <t>+0.44%</t>
  </si>
  <si>
    <t>+0.25%</t>
  </si>
  <si>
    <t>+1.34%</t>
  </si>
  <si>
    <t>CNC</t>
  </si>
  <si>
    <t>+0.34%</t>
  </si>
  <si>
    <t>LNT</t>
  </si>
  <si>
    <t>-0.5%</t>
  </si>
  <si>
    <t>+3.03%</t>
  </si>
  <si>
    <t>+0.47%</t>
  </si>
  <si>
    <t>+0.81%</t>
  </si>
  <si>
    <t>CHD</t>
  </si>
  <si>
    <t>+1.71%</t>
  </si>
  <si>
    <t>+1.42%</t>
  </si>
  <si>
    <t>-1.33%</t>
  </si>
  <si>
    <t>+1.69%</t>
  </si>
  <si>
    <t>O</t>
  </si>
  <si>
    <t>+1.15%</t>
  </si>
  <si>
    <t>INFO</t>
  </si>
  <si>
    <t>-0.77%</t>
  </si>
  <si>
    <t>+0.35%</t>
  </si>
  <si>
    <t>+0.12%</t>
  </si>
  <si>
    <t>FTV</t>
  </si>
  <si>
    <t>+2.3%</t>
  </si>
  <si>
    <t>+1.4%</t>
  </si>
  <si>
    <t>NEN</t>
  </si>
  <si>
    <t>-0.67%</t>
  </si>
  <si>
    <t>+1.36%</t>
  </si>
  <si>
    <t>NYSE Amex</t>
  </si>
  <si>
    <t>UTG</t>
  </si>
  <si>
    <t>+0.93%</t>
  </si>
  <si>
    <t>+0.37%</t>
  </si>
  <si>
    <t>FR</t>
  </si>
  <si>
    <t>+0.59%</t>
  </si>
  <si>
    <t>-0.52%</t>
  </si>
  <si>
    <t>+1.05%</t>
  </si>
  <si>
    <t>BAM</t>
  </si>
  <si>
    <t>+0.31%</t>
  </si>
  <si>
    <t>-1.08%</t>
  </si>
  <si>
    <t>+0.42%</t>
  </si>
  <si>
    <t>+0.91%</t>
  </si>
  <si>
    <t>ELS</t>
  </si>
  <si>
    <t>+0.52%</t>
  </si>
  <si>
    <t>-0.44%</t>
  </si>
  <si>
    <t>SHG</t>
  </si>
  <si>
    <t>+1.9%</t>
  </si>
  <si>
    <t>-0.85%</t>
  </si>
  <si>
    <t>-0.99%</t>
  </si>
  <si>
    <t>PUK</t>
  </si>
  <si>
    <t>-0.28%</t>
  </si>
  <si>
    <t>-0.19%</t>
  </si>
  <si>
    <t>+2.75%</t>
  </si>
  <si>
    <t>SON</t>
  </si>
  <si>
    <t>-2.79%</t>
  </si>
  <si>
    <t>+1.86%</t>
  </si>
  <si>
    <t>NWE</t>
  </si>
  <si>
    <t>-1.41%</t>
  </si>
  <si>
    <t>BKH</t>
  </si>
  <si>
    <t>-2.8%</t>
  </si>
  <si>
    <t>-0.26%</t>
  </si>
  <si>
    <t>BMO</t>
  </si>
  <si>
    <t>-0.93%</t>
  </si>
  <si>
    <t>-1.44%</t>
  </si>
  <si>
    <t>+1.25%</t>
  </si>
  <si>
    <t>SKX</t>
  </si>
  <si>
    <t>+2.03%</t>
  </si>
  <si>
    <t>-3.39%</t>
  </si>
  <si>
    <t>GIB</t>
  </si>
  <si>
    <t>AVA</t>
  </si>
  <si>
    <t>-0.13%</t>
  </si>
  <si>
    <t>-0.06%</t>
  </si>
  <si>
    <t>+3.27%</t>
  </si>
  <si>
    <t>G</t>
  </si>
  <si>
    <t>+1.17%</t>
  </si>
  <si>
    <t>-0.81%</t>
  </si>
  <si>
    <t>IDA</t>
  </si>
  <si>
    <t>MMS</t>
  </si>
  <si>
    <t>+1.1%</t>
  </si>
  <si>
    <t>+0.33%</t>
  </si>
  <si>
    <t>+1.53%</t>
  </si>
  <si>
    <t>ACGL</t>
  </si>
  <si>
    <t>+0.38%</t>
  </si>
  <si>
    <t>+1.31%</t>
  </si>
  <si>
    <t>AMH</t>
  </si>
  <si>
    <t>+2.24%</t>
  </si>
  <si>
    <t>+0.15%</t>
  </si>
  <si>
    <t>SAIC</t>
  </si>
  <si>
    <t>-0.59%</t>
  </si>
  <si>
    <t>-0.94%</t>
  </si>
  <si>
    <t>+1.12%</t>
  </si>
  <si>
    <t>UGI</t>
  </si>
  <si>
    <t>-1.62%</t>
  </si>
  <si>
    <t>+2.8%</t>
  </si>
  <si>
    <t>VBFC</t>
  </si>
  <si>
    <t>+1.6%</t>
  </si>
  <si>
    <t>TCFC</t>
  </si>
  <si>
    <t>-1.07%</t>
  </si>
  <si>
    <t>+0.03%</t>
  </si>
  <si>
    <t>-1.42%</t>
  </si>
  <si>
    <t>+1.96%</t>
  </si>
  <si>
    <t>LOB</t>
  </si>
  <si>
    <t>-6.84%</t>
  </si>
  <si>
    <t>+7.23%</t>
  </si>
  <si>
    <t>+3.41%</t>
  </si>
  <si>
    <t>MGNX</t>
  </si>
  <si>
    <t>+7.32%</t>
  </si>
  <si>
    <t>-5.5%</t>
  </si>
  <si>
    <t>+12.67%</t>
  </si>
  <si>
    <t>TRNS</t>
  </si>
  <si>
    <t>-0.86%</t>
  </si>
  <si>
    <t>+0.63%</t>
  </si>
  <si>
    <t>+4.41%</t>
  </si>
  <si>
    <t>TTEC</t>
  </si>
  <si>
    <t>+0.65%</t>
  </si>
  <si>
    <t>-1.64%</t>
  </si>
  <si>
    <t>-0.3%</t>
  </si>
  <si>
    <t>+3.22%</t>
  </si>
  <si>
    <t>PLAY</t>
  </si>
  <si>
    <t>-1.56%</t>
  </si>
  <si>
    <t>-6.17%</t>
  </si>
  <si>
    <t>+0.23%</t>
  </si>
  <si>
    <t>+12.0%</t>
  </si>
  <si>
    <t>DOOO</t>
  </si>
  <si>
    <t>+0.71%</t>
  </si>
  <si>
    <t>-2.86%</t>
  </si>
  <si>
    <t>-1.87%</t>
  </si>
  <si>
    <t>+3.04%</t>
  </si>
  <si>
    <t>WLFC</t>
  </si>
  <si>
    <t>-0.07%</t>
  </si>
  <si>
    <t>BWXT</t>
  </si>
  <si>
    <t>-1.89%</t>
  </si>
  <si>
    <t>+0.45%</t>
  </si>
  <si>
    <t>TRP</t>
  </si>
  <si>
    <t>-0.33%</t>
  </si>
  <si>
    <t>-0.22%</t>
  </si>
  <si>
    <t>PHG</t>
  </si>
  <si>
    <t>+0.56%</t>
  </si>
  <si>
    <t>-0.96%</t>
  </si>
  <si>
    <t>SNY</t>
  </si>
  <si>
    <t>-1.26%</t>
  </si>
  <si>
    <t>-1.52%</t>
  </si>
  <si>
    <t>ENB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</si>
  <si>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</si>
  <si>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</si>
  <si>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</si>
  <si>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</si>
  <si>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</si>
  <si>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</si>
  <si>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</si>
  <si>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</si>
  <si>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C-O</t>
  </si>
  <si>
    <t>O-H</t>
  </si>
  <si>
    <t>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</si>
</sst>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95"/>
  <sheetViews>
    <sheetView tabSelected="1" workbookViewId="0">
      <selection activeCell="K102" sqref="K102"/>
    </sheetView>
  </sheetViews>
  <sheetFormatPr defaultRowHeight="15" outlineLevelCol="1" x14ac:dyDescent="0.25"/>
  <cols>
    <col min="14" max="89" width="9.140625" hidden="1" customWidth="1" outlineLevel="1"/>
    <col min="90" max="90" width="9.140625" collapsed="1"/>
  </cols>
  <sheetData>
    <row r="1" spans="1:96" x14ac:dyDescent="0.25">
      <c r="G1" s="2" t="s">
        <v>435</v>
      </c>
      <c r="H1" s="3">
        <v>24</v>
      </c>
      <c r="I1" s="4">
        <f>H1/$E$2</f>
        <v>8</v>
      </c>
    </row>
    <row r="2" spans="1:96" x14ac:dyDescent="0.25">
      <c r="B2" s="5">
        <v>44281</v>
      </c>
      <c r="C2" s="6"/>
      <c r="E2">
        <f>SUBTOTAL(  2,A:A)</f>
        <v>3</v>
      </c>
      <c r="G2" s="2" t="s">
        <v>436</v>
      </c>
      <c r="H2" s="7">
        <v>11</v>
      </c>
      <c r="I2" s="4">
        <f t="shared" ref="I2:I6" si="0">H2/$E$2</f>
        <v>3.6666666666666665</v>
      </c>
      <c r="K2" s="2" t="s">
        <v>437</v>
      </c>
      <c r="L2" s="2">
        <f>SUBTOTAL( 9,CL:CL)</f>
        <v>155.18000030517578</v>
      </c>
    </row>
    <row r="3" spans="1:96" x14ac:dyDescent="0.25">
      <c r="G3" s="2" t="s">
        <v>438</v>
      </c>
      <c r="H3" s="8">
        <v>12</v>
      </c>
      <c r="I3" s="4">
        <f t="shared" si="0"/>
        <v>4</v>
      </c>
      <c r="K3" s="2" t="s">
        <v>439</v>
      </c>
      <c r="L3" s="9">
        <f>SUBTOTAL( 9,CR:CR)</f>
        <v>159.950760389778</v>
      </c>
    </row>
    <row r="4" spans="1:96" x14ac:dyDescent="0.25">
      <c r="G4" s="2" t="s">
        <v>440</v>
      </c>
      <c r="H4" s="10">
        <v>21</v>
      </c>
      <c r="I4" s="4">
        <f t="shared" si="0"/>
        <v>7</v>
      </c>
      <c r="K4" s="2" t="s">
        <v>441</v>
      </c>
      <c r="L4" s="11">
        <f>100%-(L2/L3)</f>
        <v>2.9826429539794197E-2</v>
      </c>
    </row>
    <row r="5" spans="1:96" x14ac:dyDescent="0.25">
      <c r="G5" s="2" t="s">
        <v>442</v>
      </c>
      <c r="H5" s="12">
        <v>13</v>
      </c>
      <c r="I5" s="4">
        <f t="shared" si="0"/>
        <v>4.333333333333333</v>
      </c>
    </row>
    <row r="6" spans="1:96" x14ac:dyDescent="0.25">
      <c r="G6" s="13">
        <v>0</v>
      </c>
      <c r="H6" s="14">
        <v>6</v>
      </c>
      <c r="I6" s="4">
        <f t="shared" si="0"/>
        <v>2</v>
      </c>
    </row>
    <row r="8" spans="1:96" x14ac:dyDescent="0.25">
      <c r="A8" s="15" t="s">
        <v>445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5" t="s">
        <v>443</v>
      </c>
      <c r="CP8" s="15" t="s">
        <v>444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50.509998321533203</v>
      </c>
      <c r="N9" t="s">
        <v>93</v>
      </c>
      <c r="O9">
        <v>16</v>
      </c>
      <c r="P9">
        <v>0</v>
      </c>
      <c r="Q9">
        <v>5</v>
      </c>
      <c r="R9">
        <v>30</v>
      </c>
      <c r="S9">
        <v>56</v>
      </c>
      <c r="T9">
        <v>0</v>
      </c>
      <c r="U9">
        <v>0</v>
      </c>
      <c r="V9">
        <v>0</v>
      </c>
      <c r="W9">
        <v>0</v>
      </c>
      <c r="X9">
        <v>3</v>
      </c>
      <c r="Y9">
        <v>4</v>
      </c>
      <c r="Z9">
        <v>0</v>
      </c>
      <c r="AA9">
        <v>0</v>
      </c>
      <c r="AB9">
        <v>0</v>
      </c>
      <c r="AC9">
        <v>1</v>
      </c>
      <c r="AD9">
        <v>4</v>
      </c>
      <c r="AE9">
        <v>1</v>
      </c>
      <c r="AF9">
        <v>4</v>
      </c>
      <c r="AG9" t="s">
        <v>94</v>
      </c>
      <c r="AH9">
        <v>33</v>
      </c>
      <c r="AI9">
        <v>60</v>
      </c>
      <c r="AJ9">
        <v>11</v>
      </c>
      <c r="AK9">
        <v>0</v>
      </c>
      <c r="AL9">
        <v>0</v>
      </c>
      <c r="AM9">
        <v>1</v>
      </c>
      <c r="AN9">
        <v>11</v>
      </c>
      <c r="AO9">
        <v>0</v>
      </c>
      <c r="AP9">
        <v>0</v>
      </c>
      <c r="AQ9">
        <v>28</v>
      </c>
      <c r="AR9">
        <v>2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 t="s">
        <v>95</v>
      </c>
      <c r="BA9">
        <v>55</v>
      </c>
      <c r="BB9">
        <v>37</v>
      </c>
      <c r="BC9">
        <v>2</v>
      </c>
      <c r="BD9">
        <v>0</v>
      </c>
      <c r="BE9">
        <v>0</v>
      </c>
      <c r="BF9">
        <v>1</v>
      </c>
      <c r="BG9">
        <v>2</v>
      </c>
      <c r="BH9">
        <v>0</v>
      </c>
      <c r="BI9">
        <v>0</v>
      </c>
      <c r="BJ9">
        <v>11</v>
      </c>
      <c r="BK9">
        <v>3</v>
      </c>
      <c r="BL9">
        <v>1</v>
      </c>
      <c r="BM9">
        <v>2</v>
      </c>
      <c r="BN9">
        <v>14</v>
      </c>
      <c r="BO9">
        <v>1</v>
      </c>
      <c r="BP9">
        <v>0</v>
      </c>
      <c r="BQ9">
        <v>0</v>
      </c>
      <c r="BR9">
        <v>0</v>
      </c>
      <c r="BS9" t="s">
        <v>96</v>
      </c>
      <c r="BT9">
        <v>40</v>
      </c>
      <c r="BU9">
        <v>9</v>
      </c>
      <c r="BV9">
        <v>9</v>
      </c>
      <c r="BW9">
        <v>1</v>
      </c>
      <c r="BX9">
        <v>0</v>
      </c>
      <c r="BY9">
        <v>1</v>
      </c>
      <c r="BZ9">
        <v>10</v>
      </c>
      <c r="CA9">
        <v>0</v>
      </c>
      <c r="CB9">
        <v>0</v>
      </c>
      <c r="CC9">
        <v>46</v>
      </c>
      <c r="CD9">
        <v>15</v>
      </c>
      <c r="CE9">
        <v>21</v>
      </c>
      <c r="CF9">
        <v>15</v>
      </c>
      <c r="CG9">
        <v>9</v>
      </c>
      <c r="CH9">
        <v>1</v>
      </c>
      <c r="CI9">
        <v>0</v>
      </c>
      <c r="CJ9">
        <v>0</v>
      </c>
      <c r="CK9">
        <v>0</v>
      </c>
      <c r="CL9">
        <v>50.599998474121087</v>
      </c>
      <c r="CM9">
        <v>52.639999389648438</v>
      </c>
      <c r="CN9" t="s">
        <v>97</v>
      </c>
      <c r="CO9" s="17">
        <f t="shared" ref="CO9" si="1">100%-(M9/CL9)</f>
        <v>1.7786591956897579E-3</v>
      </c>
      <c r="CP9" s="17">
        <f t="shared" ref="CP9" si="2">100%-(CL9/CM9)</f>
        <v>3.8753817233677879E-2</v>
      </c>
      <c r="CR9" s="16">
        <f t="shared" ref="CR9:CR72" si="3">CL9*CP9+CL9</f>
        <v>52.560941567011554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41.220001220703118</v>
      </c>
      <c r="N10" t="s">
        <v>99</v>
      </c>
      <c r="O10">
        <v>64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26</v>
      </c>
      <c r="Y10">
        <v>10</v>
      </c>
      <c r="Z10">
        <v>3</v>
      </c>
      <c r="AA10">
        <v>5</v>
      </c>
      <c r="AB10">
        <v>4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10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1</v>
      </c>
      <c r="AT10">
        <v>0</v>
      </c>
      <c r="AU10">
        <v>71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13</v>
      </c>
      <c r="BB10">
        <v>11</v>
      </c>
      <c r="BC10">
        <v>51</v>
      </c>
      <c r="BD10">
        <v>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6</v>
      </c>
      <c r="BK10">
        <v>2</v>
      </c>
      <c r="BL10">
        <v>1</v>
      </c>
      <c r="BM10">
        <v>0</v>
      </c>
      <c r="BN10">
        <v>0</v>
      </c>
      <c r="BO10">
        <v>1</v>
      </c>
      <c r="BP10">
        <v>3</v>
      </c>
      <c r="BQ10">
        <v>0</v>
      </c>
      <c r="BR10">
        <v>0</v>
      </c>
      <c r="BS10" t="s">
        <v>102</v>
      </c>
      <c r="BT10">
        <v>13</v>
      </c>
      <c r="BU10">
        <v>6</v>
      </c>
      <c r="BV10">
        <v>2</v>
      </c>
      <c r="BW10">
        <v>3</v>
      </c>
      <c r="BX10">
        <v>48</v>
      </c>
      <c r="BY10">
        <v>0</v>
      </c>
      <c r="BZ10">
        <v>0</v>
      </c>
      <c r="CA10">
        <v>0</v>
      </c>
      <c r="CB10">
        <v>0</v>
      </c>
      <c r="CC10">
        <v>8</v>
      </c>
      <c r="CD10">
        <v>6</v>
      </c>
      <c r="CE10">
        <v>3</v>
      </c>
      <c r="CF10">
        <v>4</v>
      </c>
      <c r="CG10">
        <v>6</v>
      </c>
      <c r="CH10">
        <v>1</v>
      </c>
      <c r="CI10">
        <v>19</v>
      </c>
      <c r="CJ10">
        <v>1</v>
      </c>
      <c r="CK10">
        <v>19</v>
      </c>
      <c r="CL10">
        <v>41.720001220703118</v>
      </c>
      <c r="CM10">
        <v>43.490001678466797</v>
      </c>
      <c r="CN10" t="s">
        <v>103</v>
      </c>
      <c r="CO10" s="17">
        <f t="shared" ref="CO10:CO73" si="4">100%-(M10/CL10)</f>
        <v>1.1984659285002142E-2</v>
      </c>
      <c r="CP10" s="17">
        <f t="shared" ref="CP10:CP73" si="5">100%-(CL10/CM10)</f>
        <v>4.0699020221929727E-2</v>
      </c>
      <c r="CR10" s="16">
        <f t="shared" si="3"/>
        <v>43.417964394043445</v>
      </c>
    </row>
    <row r="11" spans="1:96" hidden="1" x14ac:dyDescent="0.25">
      <c r="A11">
        <v>2</v>
      </c>
      <c r="B11" t="s">
        <v>104</v>
      </c>
      <c r="C11">
        <v>10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98.309997558593764</v>
      </c>
      <c r="N11" t="s">
        <v>105</v>
      </c>
      <c r="O11">
        <v>9</v>
      </c>
      <c r="P11">
        <v>55</v>
      </c>
      <c r="Q11">
        <v>19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106</v>
      </c>
      <c r="AH11">
        <v>55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33</v>
      </c>
      <c r="AR11">
        <v>5</v>
      </c>
      <c r="AS11">
        <v>4</v>
      </c>
      <c r="AT11">
        <v>3</v>
      </c>
      <c r="AU11">
        <v>8</v>
      </c>
      <c r="AV11">
        <v>0</v>
      </c>
      <c r="AW11">
        <v>0</v>
      </c>
      <c r="AX11">
        <v>0</v>
      </c>
      <c r="AY11">
        <v>0</v>
      </c>
      <c r="AZ11" t="s">
        <v>107</v>
      </c>
      <c r="BA11">
        <v>3</v>
      </c>
      <c r="BB11">
        <v>8</v>
      </c>
      <c r="BC11">
        <v>30</v>
      </c>
      <c r="BD11">
        <v>29</v>
      </c>
      <c r="BE11">
        <v>12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108</v>
      </c>
      <c r="BT11">
        <v>23</v>
      </c>
      <c r="BU11">
        <v>27</v>
      </c>
      <c r="BV11">
        <v>21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13</v>
      </c>
      <c r="CD11">
        <v>6</v>
      </c>
      <c r="CE11">
        <v>6</v>
      </c>
      <c r="CF11">
        <v>5</v>
      </c>
      <c r="CG11">
        <v>1</v>
      </c>
      <c r="CH11">
        <v>1</v>
      </c>
      <c r="CI11">
        <v>18</v>
      </c>
      <c r="CJ11">
        <v>0</v>
      </c>
      <c r="CK11">
        <v>0</v>
      </c>
      <c r="CL11">
        <v>98.120002746582031</v>
      </c>
      <c r="CM11">
        <v>101.0100021362305</v>
      </c>
      <c r="CN11" t="s">
        <v>97</v>
      </c>
      <c r="CO11" s="17">
        <f t="shared" si="4"/>
        <v>-1.9363514746573163E-3</v>
      </c>
      <c r="CP11" s="17">
        <f t="shared" si="5"/>
        <v>2.8611021963456329E-2</v>
      </c>
      <c r="CR11" s="16">
        <f t="shared" si="3"/>
        <v>100.92731630021889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49.220001220703118</v>
      </c>
      <c r="N12" t="s">
        <v>110</v>
      </c>
      <c r="O12">
        <v>42</v>
      </c>
      <c r="P12">
        <v>20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18</v>
      </c>
      <c r="Y12">
        <v>5</v>
      </c>
      <c r="Z12">
        <v>4</v>
      </c>
      <c r="AA12">
        <v>1</v>
      </c>
      <c r="AB12">
        <v>4</v>
      </c>
      <c r="AC12">
        <v>1</v>
      </c>
      <c r="AD12">
        <v>14</v>
      </c>
      <c r="AE12">
        <v>0</v>
      </c>
      <c r="AF12">
        <v>0</v>
      </c>
      <c r="AG12" t="s">
        <v>94</v>
      </c>
      <c r="AH12">
        <v>28</v>
      </c>
      <c r="AI12">
        <v>30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1</v>
      </c>
      <c r="AS12">
        <v>1</v>
      </c>
      <c r="AT12">
        <v>7</v>
      </c>
      <c r="AU12">
        <v>13</v>
      </c>
      <c r="AV12">
        <v>0</v>
      </c>
      <c r="AW12">
        <v>0</v>
      </c>
      <c r="AX12">
        <v>0</v>
      </c>
      <c r="AY12">
        <v>0</v>
      </c>
      <c r="AZ12" t="s">
        <v>111</v>
      </c>
      <c r="BA12">
        <v>1</v>
      </c>
      <c r="BB12">
        <v>12</v>
      </c>
      <c r="BC12">
        <v>48</v>
      </c>
      <c r="BD12">
        <v>21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112</v>
      </c>
      <c r="BT12">
        <v>17</v>
      </c>
      <c r="BU12">
        <v>7</v>
      </c>
      <c r="BV12">
        <v>29</v>
      </c>
      <c r="BW12">
        <v>15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8</v>
      </c>
      <c r="CD12">
        <v>3</v>
      </c>
      <c r="CE12">
        <v>5</v>
      </c>
      <c r="CF12">
        <v>7</v>
      </c>
      <c r="CG12">
        <v>8</v>
      </c>
      <c r="CH12">
        <v>1</v>
      </c>
      <c r="CI12">
        <v>23</v>
      </c>
      <c r="CJ12">
        <v>1</v>
      </c>
      <c r="CK12">
        <v>0</v>
      </c>
      <c r="CL12">
        <v>49.240001678466797</v>
      </c>
      <c r="CM12">
        <v>50.610000610351563</v>
      </c>
      <c r="CN12" t="s">
        <v>97</v>
      </c>
      <c r="CO12" s="17">
        <f t="shared" si="4"/>
        <v>4.0618312514040245E-4</v>
      </c>
      <c r="CP12" s="17">
        <f t="shared" si="5"/>
        <v>2.706972763016624E-2</v>
      </c>
      <c r="CR12" s="16">
        <f t="shared" si="3"/>
        <v>50.57291511241182</v>
      </c>
    </row>
    <row r="13" spans="1:96" hidden="1" x14ac:dyDescent="0.25">
      <c r="A13">
        <v>4</v>
      </c>
      <c r="B13" t="s">
        <v>113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70.269996643066406</v>
      </c>
      <c r="N13" t="s">
        <v>114</v>
      </c>
      <c r="O13">
        <v>27</v>
      </c>
      <c r="P13">
        <v>16</v>
      </c>
      <c r="Q13">
        <v>13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1</v>
      </c>
      <c r="Z13">
        <v>1</v>
      </c>
      <c r="AA13">
        <v>1</v>
      </c>
      <c r="AB13">
        <v>20</v>
      </c>
      <c r="AC13">
        <v>1</v>
      </c>
      <c r="AD13">
        <v>23</v>
      </c>
      <c r="AE13">
        <v>0</v>
      </c>
      <c r="AF13">
        <v>0</v>
      </c>
      <c r="AG13" t="s">
        <v>115</v>
      </c>
      <c r="AH13">
        <v>18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</v>
      </c>
      <c r="AR13">
        <v>3</v>
      </c>
      <c r="AS13">
        <v>2</v>
      </c>
      <c r="AT13">
        <v>1</v>
      </c>
      <c r="AU13">
        <v>56</v>
      </c>
      <c r="AV13">
        <v>0</v>
      </c>
      <c r="AW13">
        <v>0</v>
      </c>
      <c r="AX13">
        <v>0</v>
      </c>
      <c r="AY13">
        <v>0</v>
      </c>
      <c r="AZ13" t="s">
        <v>116</v>
      </c>
      <c r="BA13">
        <v>40</v>
      </c>
      <c r="BB13">
        <v>22</v>
      </c>
      <c r="BC13">
        <v>4</v>
      </c>
      <c r="BD13">
        <v>0</v>
      </c>
      <c r="BE13">
        <v>0</v>
      </c>
      <c r="BF13">
        <v>1</v>
      </c>
      <c r="BG13">
        <v>4</v>
      </c>
      <c r="BH13">
        <v>0</v>
      </c>
      <c r="BI13">
        <v>0</v>
      </c>
      <c r="BJ13">
        <v>10</v>
      </c>
      <c r="BK13">
        <v>5</v>
      </c>
      <c r="BL13">
        <v>6</v>
      </c>
      <c r="BM13">
        <v>1</v>
      </c>
      <c r="BN13">
        <v>10</v>
      </c>
      <c r="BO13">
        <v>1</v>
      </c>
      <c r="BP13">
        <v>0</v>
      </c>
      <c r="BQ13">
        <v>0</v>
      </c>
      <c r="BR13">
        <v>0</v>
      </c>
      <c r="BS13" t="s">
        <v>117</v>
      </c>
      <c r="BT13">
        <v>3</v>
      </c>
      <c r="BU13">
        <v>8</v>
      </c>
      <c r="BV13">
        <v>12</v>
      </c>
      <c r="BW13">
        <v>8</v>
      </c>
      <c r="BX13">
        <v>47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5</v>
      </c>
      <c r="CH13">
        <v>1</v>
      </c>
      <c r="CI13">
        <v>6</v>
      </c>
      <c r="CJ13">
        <v>1</v>
      </c>
      <c r="CK13">
        <v>6</v>
      </c>
      <c r="CL13">
        <v>70.470001220703125</v>
      </c>
      <c r="CM13">
        <v>74.839996337890625</v>
      </c>
      <c r="CN13" t="s">
        <v>97</v>
      </c>
      <c r="CO13" s="17">
        <f t="shared" si="4"/>
        <v>2.8381520387708026E-3</v>
      </c>
      <c r="CP13" s="17">
        <f t="shared" si="5"/>
        <v>5.8391172247760026E-2</v>
      </c>
      <c r="CR13" s="16">
        <f t="shared" si="3"/>
        <v>74.584827200281055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60.389999389648438</v>
      </c>
      <c r="N14" t="s">
        <v>119</v>
      </c>
      <c r="O14">
        <v>38</v>
      </c>
      <c r="P14">
        <v>17</v>
      </c>
      <c r="Q14">
        <v>16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11</v>
      </c>
      <c r="Y14">
        <v>7</v>
      </c>
      <c r="Z14">
        <v>3</v>
      </c>
      <c r="AA14">
        <v>1</v>
      </c>
      <c r="AB14">
        <v>1</v>
      </c>
      <c r="AC14">
        <v>1</v>
      </c>
      <c r="AD14">
        <v>12</v>
      </c>
      <c r="AE14">
        <v>0</v>
      </c>
      <c r="AF14">
        <v>0</v>
      </c>
      <c r="AG14" t="s">
        <v>120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78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0</v>
      </c>
      <c r="BB14">
        <v>4</v>
      </c>
      <c r="BC14">
        <v>0</v>
      </c>
      <c r="BD14">
        <v>9</v>
      </c>
      <c r="BE14">
        <v>67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122</v>
      </c>
      <c r="BT14">
        <v>14</v>
      </c>
      <c r="BU14">
        <v>17</v>
      </c>
      <c r="BV14">
        <v>9</v>
      </c>
      <c r="BW14">
        <v>11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3</v>
      </c>
      <c r="CE14">
        <v>3</v>
      </c>
      <c r="CF14">
        <v>5</v>
      </c>
      <c r="CG14">
        <v>18</v>
      </c>
      <c r="CH14">
        <v>1</v>
      </c>
      <c r="CI14">
        <v>29</v>
      </c>
      <c r="CJ14">
        <v>1</v>
      </c>
      <c r="CK14">
        <v>29</v>
      </c>
      <c r="CL14">
        <v>61</v>
      </c>
      <c r="CM14">
        <v>61.900001525878913</v>
      </c>
      <c r="CN14" t="s">
        <v>103</v>
      </c>
      <c r="CO14" s="17">
        <f t="shared" si="4"/>
        <v>1.0000010005763338E-2</v>
      </c>
      <c r="CP14" s="17">
        <f t="shared" si="5"/>
        <v>1.4539604259987682E-2</v>
      </c>
      <c r="CR14" s="16">
        <f t="shared" si="3"/>
        <v>61.886915859859251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86.050003051757813</v>
      </c>
      <c r="N15" t="s">
        <v>124</v>
      </c>
      <c r="O15">
        <v>14</v>
      </c>
      <c r="P15">
        <v>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16</v>
      </c>
      <c r="Y15">
        <v>4</v>
      </c>
      <c r="Z15">
        <v>5</v>
      </c>
      <c r="AA15">
        <v>2</v>
      </c>
      <c r="AB15">
        <v>51</v>
      </c>
      <c r="AC15">
        <v>0</v>
      </c>
      <c r="AD15">
        <v>0</v>
      </c>
      <c r="AE15">
        <v>0</v>
      </c>
      <c r="AF15">
        <v>0</v>
      </c>
      <c r="AG15" t="s">
        <v>125</v>
      </c>
      <c r="AH15">
        <v>31</v>
      </c>
      <c r="AI15">
        <v>22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</v>
      </c>
      <c r="AR15">
        <v>7</v>
      </c>
      <c r="AS15">
        <v>3</v>
      </c>
      <c r="AT15">
        <v>3</v>
      </c>
      <c r="AU15">
        <v>23</v>
      </c>
      <c r="AV15">
        <v>0</v>
      </c>
      <c r="AW15">
        <v>0</v>
      </c>
      <c r="AX15">
        <v>0</v>
      </c>
      <c r="AY15">
        <v>0</v>
      </c>
      <c r="AZ15" t="s">
        <v>126</v>
      </c>
      <c r="BA15">
        <v>13</v>
      </c>
      <c r="BB15">
        <v>31</v>
      </c>
      <c r="BC15">
        <v>10</v>
      </c>
      <c r="BD15">
        <v>22</v>
      </c>
      <c r="BE15">
        <v>2</v>
      </c>
      <c r="BF15">
        <v>1</v>
      </c>
      <c r="BG15">
        <v>34</v>
      </c>
      <c r="BH15">
        <v>1</v>
      </c>
      <c r="BI15">
        <v>2</v>
      </c>
      <c r="BJ15">
        <v>1</v>
      </c>
      <c r="BK15">
        <v>4</v>
      </c>
      <c r="BL15">
        <v>6</v>
      </c>
      <c r="BM15">
        <v>2</v>
      </c>
      <c r="BN15">
        <v>1</v>
      </c>
      <c r="BO15">
        <v>1</v>
      </c>
      <c r="BP15">
        <v>1</v>
      </c>
      <c r="BQ15">
        <v>1</v>
      </c>
      <c r="BR15">
        <v>0</v>
      </c>
      <c r="BS15" t="s">
        <v>127</v>
      </c>
      <c r="BT15">
        <v>3</v>
      </c>
      <c r="BU15">
        <v>11</v>
      </c>
      <c r="BV15">
        <v>9</v>
      </c>
      <c r="BW15">
        <v>5</v>
      </c>
      <c r="BX15">
        <v>66</v>
      </c>
      <c r="BY15">
        <v>1</v>
      </c>
      <c r="BZ15">
        <v>4</v>
      </c>
      <c r="CA15">
        <v>0</v>
      </c>
      <c r="CB15">
        <v>0</v>
      </c>
      <c r="CC15">
        <v>3</v>
      </c>
      <c r="CD15">
        <v>1</v>
      </c>
      <c r="CE15">
        <v>0</v>
      </c>
      <c r="CF15">
        <v>1</v>
      </c>
      <c r="CG15">
        <v>0</v>
      </c>
      <c r="CH15">
        <v>1</v>
      </c>
      <c r="CI15">
        <v>2</v>
      </c>
      <c r="CJ15">
        <v>1</v>
      </c>
      <c r="CK15">
        <v>2</v>
      </c>
      <c r="CL15">
        <v>86.580001831054688</v>
      </c>
      <c r="CM15">
        <v>89.980003356933594</v>
      </c>
      <c r="CN15" t="s">
        <v>103</v>
      </c>
      <c r="CO15" s="17">
        <f t="shared" si="4"/>
        <v>6.1214918929093365E-3</v>
      </c>
      <c r="CP15" s="17">
        <f t="shared" si="5"/>
        <v>3.7786190253758289E-2</v>
      </c>
      <c r="CR15" s="16">
        <f t="shared" si="3"/>
        <v>89.851530252413667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59.419998168945313</v>
      </c>
      <c r="N16" t="s">
        <v>129</v>
      </c>
      <c r="O16">
        <v>13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2</v>
      </c>
      <c r="Z16">
        <v>1</v>
      </c>
      <c r="AA16">
        <v>1</v>
      </c>
      <c r="AB16">
        <v>65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17</v>
      </c>
      <c r="AI16">
        <v>36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2</v>
      </c>
      <c r="AS16">
        <v>6</v>
      </c>
      <c r="AT16">
        <v>4</v>
      </c>
      <c r="AU16">
        <v>15</v>
      </c>
      <c r="AV16">
        <v>1</v>
      </c>
      <c r="AW16">
        <v>0</v>
      </c>
      <c r="AX16">
        <v>0</v>
      </c>
      <c r="AY16">
        <v>0</v>
      </c>
      <c r="AZ16" t="s">
        <v>131</v>
      </c>
      <c r="BA16">
        <v>1</v>
      </c>
      <c r="BB16">
        <v>11</v>
      </c>
      <c r="BC16">
        <v>46</v>
      </c>
      <c r="BD16">
        <v>19</v>
      </c>
      <c r="BE16">
        <v>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0</v>
      </c>
      <c r="BS16" t="s">
        <v>132</v>
      </c>
      <c r="BT16">
        <v>42</v>
      </c>
      <c r="BU16">
        <v>26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14</v>
      </c>
      <c r="CD16">
        <v>1</v>
      </c>
      <c r="CE16">
        <v>3</v>
      </c>
      <c r="CF16">
        <v>4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59.560001373291023</v>
      </c>
      <c r="CM16">
        <v>59.720001220703118</v>
      </c>
      <c r="CN16" t="s">
        <v>103</v>
      </c>
      <c r="CO16" s="17">
        <f t="shared" si="4"/>
        <v>2.3506245990198016E-3</v>
      </c>
      <c r="CP16" s="17">
        <f t="shared" si="5"/>
        <v>2.6791668476494612E-3</v>
      </c>
      <c r="CR16" s="16">
        <f t="shared" si="3"/>
        <v>59.719572554416303</v>
      </c>
    </row>
    <row r="17" spans="1:96" hidden="1" x14ac:dyDescent="0.25">
      <c r="A17">
        <v>8</v>
      </c>
      <c r="B17" t="s">
        <v>133</v>
      </c>
      <c r="C17">
        <v>10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80.269996643066406</v>
      </c>
      <c r="N17" t="s">
        <v>134</v>
      </c>
      <c r="O17">
        <v>31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27</v>
      </c>
      <c r="Y17">
        <v>17</v>
      </c>
      <c r="Z17">
        <v>9</v>
      </c>
      <c r="AA17">
        <v>5</v>
      </c>
      <c r="AB17">
        <v>11</v>
      </c>
      <c r="AC17">
        <v>0</v>
      </c>
      <c r="AD17">
        <v>0</v>
      </c>
      <c r="AE17">
        <v>0</v>
      </c>
      <c r="AF17">
        <v>0</v>
      </c>
      <c r="AG17" t="s">
        <v>135</v>
      </c>
      <c r="AH17">
        <v>37</v>
      </c>
      <c r="AI17">
        <v>21</v>
      </c>
      <c r="AJ17">
        <v>3</v>
      </c>
      <c r="AK17">
        <v>0</v>
      </c>
      <c r="AL17">
        <v>0</v>
      </c>
      <c r="AM17">
        <v>1</v>
      </c>
      <c r="AN17">
        <v>3</v>
      </c>
      <c r="AO17">
        <v>0</v>
      </c>
      <c r="AP17">
        <v>0</v>
      </c>
      <c r="AQ17">
        <v>5</v>
      </c>
      <c r="AR17">
        <v>3</v>
      </c>
      <c r="AS17">
        <v>5</v>
      </c>
      <c r="AT17">
        <v>4</v>
      </c>
      <c r="AU17">
        <v>8</v>
      </c>
      <c r="AV17">
        <v>1</v>
      </c>
      <c r="AW17">
        <v>0</v>
      </c>
      <c r="AX17">
        <v>0</v>
      </c>
      <c r="AY17">
        <v>0</v>
      </c>
      <c r="AZ17" t="s">
        <v>136</v>
      </c>
      <c r="BA17">
        <v>53</v>
      </c>
      <c r="BB17">
        <v>12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21</v>
      </c>
      <c r="BK17">
        <v>7</v>
      </c>
      <c r="BL17">
        <v>5</v>
      </c>
      <c r="BM17">
        <v>4</v>
      </c>
      <c r="BN17">
        <v>1</v>
      </c>
      <c r="BO17">
        <v>0</v>
      </c>
      <c r="BP17">
        <v>0</v>
      </c>
      <c r="BQ17">
        <v>0</v>
      </c>
      <c r="BR17">
        <v>0</v>
      </c>
      <c r="BS17" t="s">
        <v>107</v>
      </c>
      <c r="BT17">
        <v>16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12</v>
      </c>
      <c r="CD17">
        <v>4</v>
      </c>
      <c r="CE17">
        <v>7</v>
      </c>
      <c r="CF17">
        <v>11</v>
      </c>
      <c r="CG17">
        <v>30</v>
      </c>
      <c r="CH17">
        <v>0</v>
      </c>
      <c r="CI17">
        <v>0</v>
      </c>
      <c r="CJ17">
        <v>0</v>
      </c>
      <c r="CK17">
        <v>0</v>
      </c>
      <c r="CL17">
        <v>80.260002136230469</v>
      </c>
      <c r="CM17">
        <v>80.629997253417969</v>
      </c>
      <c r="CN17" t="s">
        <v>103</v>
      </c>
      <c r="CO17" s="17">
        <f t="shared" si="4"/>
        <v>-1.2452662060713493E-4</v>
      </c>
      <c r="CP17" s="17">
        <f t="shared" si="5"/>
        <v>4.5888023042418569E-3</v>
      </c>
      <c r="CR17" s="16">
        <f t="shared" si="3"/>
        <v>80.628299418971665</v>
      </c>
    </row>
    <row r="18" spans="1:96" hidden="1" x14ac:dyDescent="0.25">
      <c r="A18">
        <v>9</v>
      </c>
      <c r="B18" t="s">
        <v>137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43.369998931884773</v>
      </c>
      <c r="N18" t="s">
        <v>138</v>
      </c>
      <c r="O18">
        <v>53</v>
      </c>
      <c r="P18">
        <v>4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37</v>
      </c>
      <c r="Y18">
        <v>2</v>
      </c>
      <c r="Z18">
        <v>6</v>
      </c>
      <c r="AA18">
        <v>5</v>
      </c>
      <c r="AB18">
        <v>5</v>
      </c>
      <c r="AC18">
        <v>0</v>
      </c>
      <c r="AD18">
        <v>0</v>
      </c>
      <c r="AE18">
        <v>0</v>
      </c>
      <c r="AF18">
        <v>0</v>
      </c>
      <c r="AG18" t="s">
        <v>139</v>
      </c>
      <c r="AH18">
        <v>45</v>
      </c>
      <c r="AI18">
        <v>17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</v>
      </c>
      <c r="AR18">
        <v>5</v>
      </c>
      <c r="AS18">
        <v>5</v>
      </c>
      <c r="AT18">
        <v>2</v>
      </c>
      <c r="AU18">
        <v>8</v>
      </c>
      <c r="AV18">
        <v>0</v>
      </c>
      <c r="AW18">
        <v>0</v>
      </c>
      <c r="AX18">
        <v>0</v>
      </c>
      <c r="AY18">
        <v>0</v>
      </c>
      <c r="AZ18" t="s">
        <v>140</v>
      </c>
      <c r="BA18">
        <v>2</v>
      </c>
      <c r="BB18">
        <v>17</v>
      </c>
      <c r="BC18">
        <v>42</v>
      </c>
      <c r="BD18">
        <v>21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141</v>
      </c>
      <c r="BT18">
        <v>43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18</v>
      </c>
      <c r="CD18">
        <v>10</v>
      </c>
      <c r="CE18">
        <v>6</v>
      </c>
      <c r="CF18">
        <v>5</v>
      </c>
      <c r="CG18">
        <v>27</v>
      </c>
      <c r="CH18">
        <v>0</v>
      </c>
      <c r="CI18">
        <v>0</v>
      </c>
      <c r="CJ18">
        <v>0</v>
      </c>
      <c r="CK18">
        <v>0</v>
      </c>
      <c r="CL18">
        <v>43.490001678466797</v>
      </c>
      <c r="CM18">
        <v>43.650001525878913</v>
      </c>
      <c r="CN18" t="s">
        <v>97</v>
      </c>
      <c r="CO18" s="17">
        <f t="shared" si="4"/>
        <v>2.7593180489905444E-3</v>
      </c>
      <c r="CP18" s="17">
        <f t="shared" si="5"/>
        <v>3.6655175674451534E-3</v>
      </c>
      <c r="CR18" s="16">
        <f t="shared" si="3"/>
        <v>43.649415043627435</v>
      </c>
    </row>
    <row r="19" spans="1:96" hidden="1" x14ac:dyDescent="0.25">
      <c r="A19">
        <v>10</v>
      </c>
      <c r="B19" t="s">
        <v>142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61.380001068115227</v>
      </c>
      <c r="N19" t="s">
        <v>143</v>
      </c>
      <c r="O19">
        <v>62</v>
      </c>
      <c r="P19"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</v>
      </c>
      <c r="Y19">
        <v>4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144</v>
      </c>
      <c r="AH19">
        <v>13</v>
      </c>
      <c r="AI19">
        <v>9</v>
      </c>
      <c r="AJ19">
        <v>34</v>
      </c>
      <c r="AK19">
        <v>18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4</v>
      </c>
      <c r="AS19">
        <v>2</v>
      </c>
      <c r="AT19">
        <v>3</v>
      </c>
      <c r="AU19">
        <v>0</v>
      </c>
      <c r="AV19">
        <v>1</v>
      </c>
      <c r="AW19">
        <v>9</v>
      </c>
      <c r="AX19">
        <v>1</v>
      </c>
      <c r="AY19">
        <v>0</v>
      </c>
      <c r="AZ19" t="s">
        <v>145</v>
      </c>
      <c r="BA19">
        <v>4</v>
      </c>
      <c r="BB19">
        <v>33</v>
      </c>
      <c r="BC19">
        <v>40</v>
      </c>
      <c r="BD19">
        <v>10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146</v>
      </c>
      <c r="BT19">
        <v>7</v>
      </c>
      <c r="BU19">
        <v>51</v>
      </c>
      <c r="BV19">
        <v>18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2</v>
      </c>
      <c r="CF19">
        <v>3</v>
      </c>
      <c r="CG19">
        <v>1</v>
      </c>
      <c r="CH19">
        <v>1</v>
      </c>
      <c r="CI19">
        <v>7</v>
      </c>
      <c r="CJ19">
        <v>0</v>
      </c>
      <c r="CK19">
        <v>0</v>
      </c>
      <c r="CL19">
        <v>61.340000152587891</v>
      </c>
      <c r="CM19">
        <v>61.740001678466797</v>
      </c>
      <c r="CN19" t="s">
        <v>103</v>
      </c>
      <c r="CO19" s="17">
        <f t="shared" si="4"/>
        <v>-6.5211795611075374E-4</v>
      </c>
      <c r="CP19" s="17">
        <f t="shared" si="5"/>
        <v>6.4788065274448137E-3</v>
      </c>
      <c r="CR19" s="16">
        <f t="shared" si="3"/>
        <v>61.737410145969946</v>
      </c>
    </row>
    <row r="20" spans="1:96" hidden="1" x14ac:dyDescent="0.25">
      <c r="A20">
        <v>11</v>
      </c>
      <c r="B20" t="s">
        <v>147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99.139999389648438</v>
      </c>
      <c r="N20" t="s">
        <v>148</v>
      </c>
      <c r="O20">
        <v>25</v>
      </c>
      <c r="P20">
        <v>12</v>
      </c>
      <c r="Q20">
        <v>30</v>
      </c>
      <c r="R20">
        <v>4</v>
      </c>
      <c r="S20">
        <v>0</v>
      </c>
      <c r="T20">
        <v>1</v>
      </c>
      <c r="U20">
        <v>3</v>
      </c>
      <c r="V20">
        <v>0</v>
      </c>
      <c r="W20">
        <v>0</v>
      </c>
      <c r="X20">
        <v>9</v>
      </c>
      <c r="Y20">
        <v>2</v>
      </c>
      <c r="Z20">
        <v>4</v>
      </c>
      <c r="AA20">
        <v>6</v>
      </c>
      <c r="AB20">
        <v>9</v>
      </c>
      <c r="AC20">
        <v>2</v>
      </c>
      <c r="AD20">
        <v>21</v>
      </c>
      <c r="AE20">
        <v>0</v>
      </c>
      <c r="AF20">
        <v>0</v>
      </c>
      <c r="AG20" t="s">
        <v>149</v>
      </c>
      <c r="AH20">
        <v>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7</v>
      </c>
      <c r="AS20">
        <v>4</v>
      </c>
      <c r="AT20">
        <v>5</v>
      </c>
      <c r="AU20">
        <v>62</v>
      </c>
      <c r="AV20">
        <v>0</v>
      </c>
      <c r="AW20">
        <v>0</v>
      </c>
      <c r="AX20">
        <v>0</v>
      </c>
      <c r="AY20">
        <v>0</v>
      </c>
      <c r="AZ20" t="s">
        <v>150</v>
      </c>
      <c r="BA20">
        <v>8</v>
      </c>
      <c r="BB20">
        <v>9</v>
      </c>
      <c r="BC20">
        <v>24</v>
      </c>
      <c r="BD20">
        <v>13</v>
      </c>
      <c r="BE20">
        <v>0</v>
      </c>
      <c r="BF20">
        <v>1</v>
      </c>
      <c r="BG20">
        <v>37</v>
      </c>
      <c r="BH20">
        <v>0</v>
      </c>
      <c r="BI20">
        <v>0</v>
      </c>
      <c r="BJ20">
        <v>6</v>
      </c>
      <c r="BK20">
        <v>8</v>
      </c>
      <c r="BL20">
        <v>2</v>
      </c>
      <c r="BM20">
        <v>1</v>
      </c>
      <c r="BN20">
        <v>22</v>
      </c>
      <c r="BO20">
        <v>1</v>
      </c>
      <c r="BP20">
        <v>1</v>
      </c>
      <c r="BQ20">
        <v>0</v>
      </c>
      <c r="BR20">
        <v>0</v>
      </c>
      <c r="BS20" t="s">
        <v>151</v>
      </c>
      <c r="BT20">
        <v>2</v>
      </c>
      <c r="BU20">
        <v>6</v>
      </c>
      <c r="BV20">
        <v>8</v>
      </c>
      <c r="BW20">
        <v>3</v>
      </c>
      <c r="BX20">
        <v>65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1</v>
      </c>
      <c r="CG20">
        <v>6</v>
      </c>
      <c r="CH20">
        <v>1</v>
      </c>
      <c r="CI20">
        <v>7</v>
      </c>
      <c r="CJ20">
        <v>1</v>
      </c>
      <c r="CK20">
        <v>7</v>
      </c>
      <c r="CL20">
        <v>99.489997863769531</v>
      </c>
      <c r="CM20">
        <v>103.7900009155273</v>
      </c>
      <c r="CN20" t="s">
        <v>103</v>
      </c>
      <c r="CO20" s="17">
        <f t="shared" si="4"/>
        <v>3.5179262401868749E-3</v>
      </c>
      <c r="CP20" s="17">
        <f t="shared" si="5"/>
        <v>4.1429839231405974E-2</v>
      </c>
      <c r="CR20" s="16">
        <f t="shared" si="3"/>
        <v>103.61185248039843</v>
      </c>
    </row>
    <row r="21" spans="1:96" hidden="1" x14ac:dyDescent="0.25">
      <c r="A21">
        <v>12</v>
      </c>
      <c r="B21" t="s">
        <v>152</v>
      </c>
      <c r="C21">
        <v>10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49.369998931884773</v>
      </c>
      <c r="N21" t="s">
        <v>153</v>
      </c>
      <c r="O21">
        <v>2</v>
      </c>
      <c r="P21">
        <v>7</v>
      </c>
      <c r="Q21">
        <v>26</v>
      </c>
      <c r="R21">
        <v>33</v>
      </c>
      <c r="S21">
        <v>16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154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9</v>
      </c>
      <c r="AS21">
        <v>4</v>
      </c>
      <c r="AT21">
        <v>5</v>
      </c>
      <c r="AU21">
        <v>59</v>
      </c>
      <c r="AV21">
        <v>0</v>
      </c>
      <c r="AW21">
        <v>0</v>
      </c>
      <c r="AX21">
        <v>0</v>
      </c>
      <c r="AY21">
        <v>0</v>
      </c>
      <c r="AZ21" t="s">
        <v>155</v>
      </c>
      <c r="BA21">
        <v>1</v>
      </c>
      <c r="BB21">
        <v>3</v>
      </c>
      <c r="BC21">
        <v>1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81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4</v>
      </c>
      <c r="BU21">
        <v>52</v>
      </c>
      <c r="BV21">
        <v>10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4</v>
      </c>
      <c r="CF21">
        <v>3</v>
      </c>
      <c r="CG21">
        <v>8</v>
      </c>
      <c r="CH21">
        <v>1</v>
      </c>
      <c r="CI21">
        <v>16</v>
      </c>
      <c r="CJ21">
        <v>0</v>
      </c>
      <c r="CK21">
        <v>0</v>
      </c>
      <c r="CL21">
        <v>49.490001678466797</v>
      </c>
      <c r="CM21">
        <v>50.939998626708977</v>
      </c>
      <c r="CN21" t="s">
        <v>103</v>
      </c>
      <c r="CO21" s="17">
        <f t="shared" si="4"/>
        <v>2.4247876846251737E-3</v>
      </c>
      <c r="CP21" s="17">
        <f t="shared" si="5"/>
        <v>2.8464801478850332E-2</v>
      </c>
      <c r="CR21" s="16">
        <f t="shared" si="3"/>
        <v>50.898724751432326</v>
      </c>
    </row>
    <row r="22" spans="1:96" hidden="1" x14ac:dyDescent="0.25">
      <c r="A22">
        <v>13</v>
      </c>
      <c r="B22" t="s">
        <v>157</v>
      </c>
      <c r="C22">
        <v>9</v>
      </c>
      <c r="D22">
        <v>1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89.849998474121094</v>
      </c>
      <c r="N22" t="s">
        <v>158</v>
      </c>
      <c r="O22">
        <v>20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9</v>
      </c>
      <c r="Y22">
        <v>3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159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</v>
      </c>
      <c r="AR22">
        <v>3</v>
      </c>
      <c r="AS22">
        <v>10</v>
      </c>
      <c r="AT22">
        <v>7</v>
      </c>
      <c r="AU22">
        <v>16</v>
      </c>
      <c r="AV22">
        <v>0</v>
      </c>
      <c r="AW22">
        <v>0</v>
      </c>
      <c r="AX22">
        <v>0</v>
      </c>
      <c r="AY22">
        <v>0</v>
      </c>
      <c r="AZ22" t="s">
        <v>160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10</v>
      </c>
      <c r="BK22">
        <v>11</v>
      </c>
      <c r="BL22">
        <v>4</v>
      </c>
      <c r="BM22">
        <v>5</v>
      </c>
      <c r="BN22">
        <v>13</v>
      </c>
      <c r="BO22">
        <v>0</v>
      </c>
      <c r="BP22">
        <v>0</v>
      </c>
      <c r="BQ22">
        <v>0</v>
      </c>
      <c r="BR22">
        <v>0</v>
      </c>
      <c r="BS22" t="s">
        <v>161</v>
      </c>
      <c r="BT22">
        <v>3</v>
      </c>
      <c r="BU22">
        <v>5</v>
      </c>
      <c r="BV22">
        <v>12</v>
      </c>
      <c r="BW22">
        <v>5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2</v>
      </c>
      <c r="CE22">
        <v>0</v>
      </c>
      <c r="CF22">
        <v>0</v>
      </c>
      <c r="CG22">
        <v>1</v>
      </c>
      <c r="CH22">
        <v>1</v>
      </c>
      <c r="CI22">
        <v>3</v>
      </c>
      <c r="CJ22">
        <v>0</v>
      </c>
      <c r="CK22">
        <v>0</v>
      </c>
      <c r="CL22">
        <v>89.989997863769531</v>
      </c>
      <c r="CM22">
        <v>91.379997253417969</v>
      </c>
      <c r="CN22" t="s">
        <v>103</v>
      </c>
      <c r="CO22" s="17">
        <f t="shared" si="4"/>
        <v>1.5557216687611675E-3</v>
      </c>
      <c r="CP22" s="17">
        <f t="shared" si="5"/>
        <v>1.5211199731092639E-2</v>
      </c>
      <c r="CR22" s="16">
        <f t="shared" si="3"/>
        <v>91.358853695075936</v>
      </c>
    </row>
    <row r="23" spans="1:96" hidden="1" x14ac:dyDescent="0.25">
      <c r="A23">
        <v>14</v>
      </c>
      <c r="B23" t="s">
        <v>162</v>
      </c>
      <c r="C23">
        <v>10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5</v>
      </c>
      <c r="J23">
        <v>1</v>
      </c>
      <c r="K23" t="s">
        <v>92</v>
      </c>
      <c r="L23" t="s">
        <v>92</v>
      </c>
      <c r="M23">
        <v>50.189998626708977</v>
      </c>
      <c r="N23" t="s">
        <v>163</v>
      </c>
      <c r="O23">
        <v>19</v>
      </c>
      <c r="P23">
        <v>28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3</v>
      </c>
      <c r="Z23">
        <v>4</v>
      </c>
      <c r="AA23">
        <v>4</v>
      </c>
      <c r="AB23">
        <v>70</v>
      </c>
      <c r="AC23">
        <v>0</v>
      </c>
      <c r="AD23">
        <v>0</v>
      </c>
      <c r="AE23">
        <v>0</v>
      </c>
      <c r="AF23">
        <v>0</v>
      </c>
      <c r="AG23" t="s">
        <v>164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143</v>
      </c>
      <c r="AV23">
        <v>0</v>
      </c>
      <c r="AW23">
        <v>0</v>
      </c>
      <c r="AX23">
        <v>0</v>
      </c>
      <c r="AY23">
        <v>0</v>
      </c>
      <c r="AZ23" t="s">
        <v>165</v>
      </c>
      <c r="BA23">
        <v>2</v>
      </c>
      <c r="BB23">
        <v>46</v>
      </c>
      <c r="BC23">
        <v>70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166</v>
      </c>
      <c r="BT23">
        <v>7</v>
      </c>
      <c r="BU23">
        <v>16</v>
      </c>
      <c r="BV23">
        <v>35</v>
      </c>
      <c r="BW23">
        <v>18</v>
      </c>
      <c r="BX23">
        <v>27</v>
      </c>
      <c r="BY23">
        <v>0</v>
      </c>
      <c r="BZ23">
        <v>0</v>
      </c>
      <c r="CA23">
        <v>0</v>
      </c>
      <c r="CB23">
        <v>0</v>
      </c>
      <c r="CC23">
        <v>5</v>
      </c>
      <c r="CD23">
        <v>0</v>
      </c>
      <c r="CE23">
        <v>0</v>
      </c>
      <c r="CF23">
        <v>2</v>
      </c>
      <c r="CG23">
        <v>9</v>
      </c>
      <c r="CH23">
        <v>1</v>
      </c>
      <c r="CI23">
        <v>11</v>
      </c>
      <c r="CJ23">
        <v>1</v>
      </c>
      <c r="CK23">
        <v>11</v>
      </c>
      <c r="CL23">
        <v>51</v>
      </c>
      <c r="CM23">
        <v>52.590000152587891</v>
      </c>
      <c r="CN23" t="s">
        <v>103</v>
      </c>
      <c r="CO23" s="17">
        <f t="shared" si="4"/>
        <v>1.5882379868451424E-2</v>
      </c>
      <c r="CP23" s="17">
        <f t="shared" si="5"/>
        <v>3.0233887582707064E-2</v>
      </c>
      <c r="CR23" s="16">
        <f t="shared" si="3"/>
        <v>52.54192826671806</v>
      </c>
    </row>
    <row r="24" spans="1:96" hidden="1" x14ac:dyDescent="0.25">
      <c r="A24">
        <v>15</v>
      </c>
      <c r="B24" t="s">
        <v>167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36.490001678466797</v>
      </c>
      <c r="N24" t="s">
        <v>168</v>
      </c>
      <c r="O24">
        <v>6</v>
      </c>
      <c r="P24">
        <v>29</v>
      </c>
      <c r="Q24">
        <v>17</v>
      </c>
      <c r="R24">
        <v>17</v>
      </c>
      <c r="S24">
        <v>27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1</v>
      </c>
      <c r="AA24">
        <v>1</v>
      </c>
      <c r="AB24">
        <v>0</v>
      </c>
      <c r="AC24">
        <v>1</v>
      </c>
      <c r="AD24">
        <v>4</v>
      </c>
      <c r="AE24">
        <v>1</v>
      </c>
      <c r="AF24">
        <v>4</v>
      </c>
      <c r="AG24" t="s">
        <v>169</v>
      </c>
      <c r="AH24">
        <v>14</v>
      </c>
      <c r="AI24">
        <v>11</v>
      </c>
      <c r="AJ24">
        <v>2</v>
      </c>
      <c r="AK24">
        <v>20</v>
      </c>
      <c r="AL24">
        <v>42</v>
      </c>
      <c r="AM24">
        <v>0</v>
      </c>
      <c r="AN24">
        <v>0</v>
      </c>
      <c r="AO24">
        <v>0</v>
      </c>
      <c r="AP24">
        <v>0</v>
      </c>
      <c r="AQ24">
        <v>5</v>
      </c>
      <c r="AR24">
        <v>0</v>
      </c>
      <c r="AS24">
        <v>0</v>
      </c>
      <c r="AT24">
        <v>1</v>
      </c>
      <c r="AU24">
        <v>3</v>
      </c>
      <c r="AV24">
        <v>1</v>
      </c>
      <c r="AW24">
        <v>4</v>
      </c>
      <c r="AX24">
        <v>1</v>
      </c>
      <c r="AY24">
        <v>4</v>
      </c>
      <c r="AZ24" t="s">
        <v>170</v>
      </c>
      <c r="BA24">
        <v>19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5</v>
      </c>
      <c r="BK24">
        <v>3</v>
      </c>
      <c r="BL24">
        <v>0</v>
      </c>
      <c r="BM24">
        <v>1</v>
      </c>
      <c r="BN24">
        <v>76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8</v>
      </c>
      <c r="BU24">
        <v>22</v>
      </c>
      <c r="BV24">
        <v>27</v>
      </c>
      <c r="BW24">
        <v>30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3</v>
      </c>
      <c r="CD24">
        <v>2</v>
      </c>
      <c r="CE24">
        <v>3</v>
      </c>
      <c r="CF24">
        <v>0</v>
      </c>
      <c r="CG24">
        <v>6</v>
      </c>
      <c r="CH24">
        <v>1</v>
      </c>
      <c r="CI24">
        <v>11</v>
      </c>
      <c r="CJ24">
        <v>1</v>
      </c>
      <c r="CK24">
        <v>11</v>
      </c>
      <c r="CL24">
        <v>36.75</v>
      </c>
      <c r="CM24">
        <v>37.389999389648438</v>
      </c>
      <c r="CN24" t="s">
        <v>103</v>
      </c>
      <c r="CO24" s="17">
        <f t="shared" si="4"/>
        <v>7.0747842594068855E-3</v>
      </c>
      <c r="CP24" s="17">
        <f t="shared" si="5"/>
        <v>1.7116860125588107E-2</v>
      </c>
      <c r="CR24" s="16">
        <f t="shared" si="3"/>
        <v>37.379044609615363</v>
      </c>
    </row>
    <row r="25" spans="1:96" hidden="1" x14ac:dyDescent="0.25">
      <c r="A25">
        <v>16</v>
      </c>
      <c r="B25" t="s">
        <v>172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50.099998474121087</v>
      </c>
      <c r="N25" t="s">
        <v>173</v>
      </c>
      <c r="O25">
        <v>24</v>
      </c>
      <c r="P25">
        <v>32</v>
      </c>
      <c r="Q25">
        <v>17</v>
      </c>
      <c r="R25">
        <v>2</v>
      </c>
      <c r="S25">
        <v>0</v>
      </c>
      <c r="T25">
        <v>1</v>
      </c>
      <c r="U25">
        <v>3</v>
      </c>
      <c r="V25">
        <v>0</v>
      </c>
      <c r="W25">
        <v>0</v>
      </c>
      <c r="X25">
        <v>14</v>
      </c>
      <c r="Y25">
        <v>2</v>
      </c>
      <c r="Z25">
        <v>3</v>
      </c>
      <c r="AA25">
        <v>1</v>
      </c>
      <c r="AB25">
        <v>4</v>
      </c>
      <c r="AC25">
        <v>2</v>
      </c>
      <c r="AD25">
        <v>10</v>
      </c>
      <c r="AE25">
        <v>0</v>
      </c>
      <c r="AF25">
        <v>0</v>
      </c>
      <c r="AG25" t="s">
        <v>174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80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4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</v>
      </c>
      <c r="BK25">
        <v>1</v>
      </c>
      <c r="BL25">
        <v>0</v>
      </c>
      <c r="BM25">
        <v>2</v>
      </c>
      <c r="BN25">
        <v>78</v>
      </c>
      <c r="BO25">
        <v>0</v>
      </c>
      <c r="BP25">
        <v>0</v>
      </c>
      <c r="BQ25">
        <v>0</v>
      </c>
      <c r="BR25">
        <v>0</v>
      </c>
      <c r="BS25" t="s">
        <v>176</v>
      </c>
      <c r="BT25">
        <v>11</v>
      </c>
      <c r="BU25">
        <v>8</v>
      </c>
      <c r="BV25">
        <v>6</v>
      </c>
      <c r="BW25">
        <v>7</v>
      </c>
      <c r="BX25">
        <v>47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2</v>
      </c>
      <c r="CE25">
        <v>2</v>
      </c>
      <c r="CF25">
        <v>1</v>
      </c>
      <c r="CG25">
        <v>6</v>
      </c>
      <c r="CH25">
        <v>1</v>
      </c>
      <c r="CI25">
        <v>11</v>
      </c>
      <c r="CJ25">
        <v>1</v>
      </c>
      <c r="CK25">
        <v>11</v>
      </c>
      <c r="CL25">
        <v>50.409999847412109</v>
      </c>
      <c r="CM25">
        <v>51.400001525878913</v>
      </c>
      <c r="CN25" t="s">
        <v>103</v>
      </c>
      <c r="CO25" s="17">
        <f t="shared" si="4"/>
        <v>6.1496007583689005E-3</v>
      </c>
      <c r="CP25" s="17">
        <f t="shared" si="5"/>
        <v>1.9260732472320186E-2</v>
      </c>
      <c r="CR25" s="16">
        <f t="shared" si="3"/>
        <v>51.380933368402815</v>
      </c>
    </row>
    <row r="26" spans="1:96" hidden="1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95.529998779296875</v>
      </c>
      <c r="N26" t="s">
        <v>178</v>
      </c>
      <c r="O26">
        <v>39</v>
      </c>
      <c r="P26">
        <v>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21</v>
      </c>
      <c r="Y26">
        <v>12</v>
      </c>
      <c r="Z26">
        <v>10</v>
      </c>
      <c r="AA26">
        <v>5</v>
      </c>
      <c r="AB26">
        <v>4</v>
      </c>
      <c r="AC26">
        <v>0</v>
      </c>
      <c r="AD26">
        <v>0</v>
      </c>
      <c r="AE26">
        <v>0</v>
      </c>
      <c r="AF26">
        <v>0</v>
      </c>
      <c r="AG26" t="s">
        <v>179</v>
      </c>
      <c r="AH26">
        <v>14</v>
      </c>
      <c r="AI26">
        <v>17</v>
      </c>
      <c r="AJ26">
        <v>39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2</v>
      </c>
      <c r="AX26">
        <v>0</v>
      </c>
      <c r="AY26">
        <v>0</v>
      </c>
      <c r="AZ26" t="s">
        <v>180</v>
      </c>
      <c r="BA26">
        <v>3</v>
      </c>
      <c r="BB26">
        <v>16</v>
      </c>
      <c r="BC26">
        <v>54</v>
      </c>
      <c r="BD26">
        <v>9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132</v>
      </c>
      <c r="BT26">
        <v>11</v>
      </c>
      <c r="BU26">
        <v>65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4</v>
      </c>
      <c r="CD26">
        <v>0</v>
      </c>
      <c r="CE26">
        <v>1</v>
      </c>
      <c r="CF26">
        <v>2</v>
      </c>
      <c r="CG26">
        <v>4</v>
      </c>
      <c r="CH26">
        <v>1</v>
      </c>
      <c r="CI26">
        <v>7</v>
      </c>
      <c r="CJ26">
        <v>0</v>
      </c>
      <c r="CK26">
        <v>0</v>
      </c>
      <c r="CL26">
        <v>95.330001831054688</v>
      </c>
      <c r="CM26">
        <v>95.949996948242188</v>
      </c>
      <c r="CN26" t="s">
        <v>103</v>
      </c>
      <c r="CO26" s="17">
        <f t="shared" si="4"/>
        <v>-2.097943400825919E-3</v>
      </c>
      <c r="CP26" s="17">
        <f t="shared" si="5"/>
        <v>6.4616481178414453E-3</v>
      </c>
      <c r="CR26" s="16">
        <f t="shared" si="3"/>
        <v>95.945990757960146</v>
      </c>
    </row>
    <row r="27" spans="1:96" x14ac:dyDescent="0.25">
      <c r="A27">
        <v>18</v>
      </c>
      <c r="B27" t="s">
        <v>181</v>
      </c>
      <c r="C27">
        <v>10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72.819999694824219</v>
      </c>
      <c r="N27" t="s">
        <v>182</v>
      </c>
      <c r="O27">
        <v>4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94</v>
      </c>
      <c r="AC27">
        <v>0</v>
      </c>
      <c r="AD27">
        <v>0</v>
      </c>
      <c r="AE27">
        <v>0</v>
      </c>
      <c r="AF27">
        <v>0</v>
      </c>
      <c r="AG27" t="s">
        <v>183</v>
      </c>
      <c r="AH27">
        <v>18</v>
      </c>
      <c r="AI27">
        <v>4</v>
      </c>
      <c r="AJ27">
        <v>3</v>
      </c>
      <c r="AK27">
        <v>0</v>
      </c>
      <c r="AL27">
        <v>0</v>
      </c>
      <c r="AM27">
        <v>3</v>
      </c>
      <c r="AN27">
        <v>3</v>
      </c>
      <c r="AO27">
        <v>0</v>
      </c>
      <c r="AP27">
        <v>0</v>
      </c>
      <c r="AQ27">
        <v>7</v>
      </c>
      <c r="AR27">
        <v>5</v>
      </c>
      <c r="AS27">
        <v>3</v>
      </c>
      <c r="AT27">
        <v>4</v>
      </c>
      <c r="AU27">
        <v>74</v>
      </c>
      <c r="AV27">
        <v>3</v>
      </c>
      <c r="AW27">
        <v>3</v>
      </c>
      <c r="AX27">
        <v>0</v>
      </c>
      <c r="AY27">
        <v>0</v>
      </c>
      <c r="AZ27" t="s">
        <v>184</v>
      </c>
      <c r="BA27">
        <v>3</v>
      </c>
      <c r="BB27">
        <v>8</v>
      </c>
      <c r="BC27">
        <v>8</v>
      </c>
      <c r="BD27">
        <v>15</v>
      </c>
      <c r="BE27">
        <v>76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1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1</v>
      </c>
      <c r="BR27">
        <v>2</v>
      </c>
      <c r="BS27" t="s">
        <v>185</v>
      </c>
      <c r="BT27">
        <v>13</v>
      </c>
      <c r="BU27">
        <v>13</v>
      </c>
      <c r="BV27">
        <v>7</v>
      </c>
      <c r="BW27">
        <v>10</v>
      </c>
      <c r="BX27">
        <v>84</v>
      </c>
      <c r="BY27">
        <v>1</v>
      </c>
      <c r="BZ27">
        <v>5</v>
      </c>
      <c r="CA27">
        <v>1</v>
      </c>
      <c r="CB27">
        <v>3</v>
      </c>
      <c r="CC27">
        <v>3</v>
      </c>
      <c r="CD27">
        <v>0</v>
      </c>
      <c r="CE27">
        <v>0</v>
      </c>
      <c r="CF27">
        <v>1</v>
      </c>
      <c r="CG27">
        <v>1</v>
      </c>
      <c r="CH27">
        <v>1</v>
      </c>
      <c r="CI27">
        <v>2</v>
      </c>
      <c r="CJ27">
        <v>1</v>
      </c>
      <c r="CK27">
        <v>2</v>
      </c>
      <c r="CL27">
        <v>74.860000610351563</v>
      </c>
      <c r="CM27">
        <v>79.339996337890625</v>
      </c>
      <c r="CN27" t="s">
        <v>103</v>
      </c>
      <c r="CO27" s="17">
        <f t="shared" si="4"/>
        <v>2.7250880295147328E-2</v>
      </c>
      <c r="CP27" s="17">
        <f t="shared" si="5"/>
        <v>5.6465791962729606E-2</v>
      </c>
      <c r="CR27" s="16">
        <f t="shared" si="3"/>
        <v>79.087029831145486</v>
      </c>
    </row>
    <row r="28" spans="1:96" hidden="1" x14ac:dyDescent="0.25">
      <c r="A28">
        <v>19</v>
      </c>
      <c r="B28" t="s">
        <v>186</v>
      </c>
      <c r="C28">
        <v>11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62.790000915527337</v>
      </c>
      <c r="N28" t="s">
        <v>187</v>
      </c>
      <c r="O28">
        <v>11</v>
      </c>
      <c r="P28">
        <v>8</v>
      </c>
      <c r="Q28">
        <v>48</v>
      </c>
      <c r="R28">
        <v>29</v>
      </c>
      <c r="S28">
        <v>11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188</v>
      </c>
      <c r="AH28">
        <v>13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8</v>
      </c>
      <c r="AR28">
        <v>9</v>
      </c>
      <c r="AS28">
        <v>7</v>
      </c>
      <c r="AT28">
        <v>14</v>
      </c>
      <c r="AU28">
        <v>48</v>
      </c>
      <c r="AV28">
        <v>0</v>
      </c>
      <c r="AW28">
        <v>0</v>
      </c>
      <c r="AX28">
        <v>0</v>
      </c>
      <c r="AY28">
        <v>0</v>
      </c>
      <c r="AZ28" t="s">
        <v>189</v>
      </c>
      <c r="BA28">
        <v>52</v>
      </c>
      <c r="BB28">
        <v>32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13</v>
      </c>
      <c r="BK28">
        <v>11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t="s">
        <v>190</v>
      </c>
      <c r="BT28">
        <v>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4</v>
      </c>
      <c r="CD28">
        <v>8</v>
      </c>
      <c r="CE28">
        <v>23</v>
      </c>
      <c r="CF28">
        <v>6</v>
      </c>
      <c r="CG28">
        <v>66</v>
      </c>
      <c r="CH28">
        <v>0</v>
      </c>
      <c r="CI28">
        <v>0</v>
      </c>
      <c r="CJ28">
        <v>0</v>
      </c>
      <c r="CK28">
        <v>0</v>
      </c>
      <c r="CL28">
        <v>62.950000762939453</v>
      </c>
      <c r="CM28">
        <v>63.979999542236328</v>
      </c>
      <c r="CN28" t="s">
        <v>103</v>
      </c>
      <c r="CO28" s="17">
        <f t="shared" si="4"/>
        <v>2.5416973069571913E-3</v>
      </c>
      <c r="CP28" s="17">
        <f t="shared" si="5"/>
        <v>1.6098761904756231E-2</v>
      </c>
      <c r="CR28" s="16">
        <f t="shared" si="3"/>
        <v>63.963417837126237</v>
      </c>
    </row>
    <row r="29" spans="1:96" hidden="1" x14ac:dyDescent="0.25">
      <c r="A29">
        <v>20</v>
      </c>
      <c r="B29" t="s">
        <v>191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84.720001220703125</v>
      </c>
      <c r="N29" t="s">
        <v>192</v>
      </c>
      <c r="O29">
        <v>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6</v>
      </c>
      <c r="Z29">
        <v>4</v>
      </c>
      <c r="AA29">
        <v>8</v>
      </c>
      <c r="AB29">
        <v>61</v>
      </c>
      <c r="AC29">
        <v>0</v>
      </c>
      <c r="AD29">
        <v>0</v>
      </c>
      <c r="AE29">
        <v>0</v>
      </c>
      <c r="AF29">
        <v>0</v>
      </c>
      <c r="AG29" t="s">
        <v>132</v>
      </c>
      <c r="AH29">
        <v>5</v>
      </c>
      <c r="AI29">
        <v>42</v>
      </c>
      <c r="AJ29">
        <v>26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2</v>
      </c>
      <c r="AS29">
        <v>2</v>
      </c>
      <c r="AT29">
        <v>1</v>
      </c>
      <c r="AU29">
        <v>3</v>
      </c>
      <c r="AV29">
        <v>1</v>
      </c>
      <c r="AW29">
        <v>8</v>
      </c>
      <c r="AX29">
        <v>0</v>
      </c>
      <c r="AY29">
        <v>0</v>
      </c>
      <c r="AZ29" t="s">
        <v>193</v>
      </c>
      <c r="BA29">
        <v>11</v>
      </c>
      <c r="BB29">
        <v>35</v>
      </c>
      <c r="BC29">
        <v>33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0</v>
      </c>
      <c r="BS29" t="s">
        <v>194</v>
      </c>
      <c r="BT29">
        <v>4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3</v>
      </c>
      <c r="CE29">
        <v>1</v>
      </c>
      <c r="CF29">
        <v>3</v>
      </c>
      <c r="CG29">
        <v>79</v>
      </c>
      <c r="CH29">
        <v>0</v>
      </c>
      <c r="CI29">
        <v>0</v>
      </c>
      <c r="CJ29">
        <v>0</v>
      </c>
      <c r="CK29">
        <v>0</v>
      </c>
      <c r="CL29">
        <v>84.449996948242188</v>
      </c>
      <c r="CM29">
        <v>85.040000915527344</v>
      </c>
      <c r="CN29" t="s">
        <v>97</v>
      </c>
      <c r="CO29" s="17">
        <f t="shared" si="4"/>
        <v>-3.1972087888461065E-3</v>
      </c>
      <c r="CP29" s="17">
        <f t="shared" si="5"/>
        <v>6.9379581483215436E-3</v>
      </c>
      <c r="CR29" s="16">
        <f t="shared" si="3"/>
        <v>85.035907492694975</v>
      </c>
    </row>
    <row r="30" spans="1:96" hidden="1" x14ac:dyDescent="0.25">
      <c r="A30">
        <v>21</v>
      </c>
      <c r="B30" t="s">
        <v>195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58.029998779296882</v>
      </c>
      <c r="N30" t="s">
        <v>196</v>
      </c>
      <c r="O30">
        <v>35</v>
      </c>
      <c r="P30">
        <v>21</v>
      </c>
      <c r="Q30">
        <v>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12</v>
      </c>
      <c r="Y30">
        <v>0</v>
      </c>
      <c r="Z30">
        <v>0</v>
      </c>
      <c r="AA30">
        <v>3</v>
      </c>
      <c r="AB30">
        <v>19</v>
      </c>
      <c r="AC30">
        <v>1</v>
      </c>
      <c r="AD30">
        <v>22</v>
      </c>
      <c r="AE30">
        <v>0</v>
      </c>
      <c r="AF30">
        <v>0</v>
      </c>
      <c r="AG30" t="s">
        <v>197</v>
      </c>
      <c r="AH30">
        <v>20</v>
      </c>
      <c r="AI30">
        <v>5</v>
      </c>
      <c r="AJ30">
        <v>3</v>
      </c>
      <c r="AK30">
        <v>0</v>
      </c>
      <c r="AL30">
        <v>0</v>
      </c>
      <c r="AM30">
        <v>1</v>
      </c>
      <c r="AN30">
        <v>3</v>
      </c>
      <c r="AO30">
        <v>0</v>
      </c>
      <c r="AP30">
        <v>0</v>
      </c>
      <c r="AQ30">
        <v>12</v>
      </c>
      <c r="AR30">
        <v>1</v>
      </c>
      <c r="AS30">
        <v>6</v>
      </c>
      <c r="AT30">
        <v>6</v>
      </c>
      <c r="AU30">
        <v>41</v>
      </c>
      <c r="AV30">
        <v>1</v>
      </c>
      <c r="AW30">
        <v>0</v>
      </c>
      <c r="AX30">
        <v>0</v>
      </c>
      <c r="AY30">
        <v>0</v>
      </c>
      <c r="AZ30" t="s">
        <v>198</v>
      </c>
      <c r="BA30">
        <v>1</v>
      </c>
      <c r="BB30">
        <v>32</v>
      </c>
      <c r="BC30">
        <v>24</v>
      </c>
      <c r="BD30">
        <v>22</v>
      </c>
      <c r="BE30">
        <v>0</v>
      </c>
      <c r="BF30">
        <v>1</v>
      </c>
      <c r="BG30">
        <v>46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 t="s">
        <v>199</v>
      </c>
      <c r="BT30">
        <v>9</v>
      </c>
      <c r="BU30">
        <v>28</v>
      </c>
      <c r="BV30">
        <v>16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3</v>
      </c>
      <c r="CD30">
        <v>5</v>
      </c>
      <c r="CE30">
        <v>0</v>
      </c>
      <c r="CF30">
        <v>2</v>
      </c>
      <c r="CG30">
        <v>22</v>
      </c>
      <c r="CH30">
        <v>1</v>
      </c>
      <c r="CI30">
        <v>29</v>
      </c>
      <c r="CJ30">
        <v>0</v>
      </c>
      <c r="CK30">
        <v>0</v>
      </c>
      <c r="CL30">
        <v>58.310001373291023</v>
      </c>
      <c r="CM30">
        <v>60.119998931884773</v>
      </c>
      <c r="CN30" t="s">
        <v>103</v>
      </c>
      <c r="CO30" s="17">
        <f t="shared" si="4"/>
        <v>4.8019651414791253E-3</v>
      </c>
      <c r="CP30" s="17">
        <f t="shared" si="5"/>
        <v>3.0106413685144218E-2</v>
      </c>
      <c r="CR30" s="16">
        <f t="shared" si="3"/>
        <v>60.065506396616648</v>
      </c>
    </row>
    <row r="31" spans="1:96" hidden="1" x14ac:dyDescent="0.25">
      <c r="A31">
        <v>22</v>
      </c>
      <c r="B31" t="s">
        <v>200</v>
      </c>
      <c r="C31">
        <v>9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28.729999542236332</v>
      </c>
      <c r="N31" t="s">
        <v>201</v>
      </c>
      <c r="O31">
        <v>3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80</v>
      </c>
      <c r="AC31">
        <v>0</v>
      </c>
      <c r="AD31">
        <v>0</v>
      </c>
      <c r="AE31">
        <v>0</v>
      </c>
      <c r="AF31">
        <v>0</v>
      </c>
      <c r="AG31" t="s">
        <v>202</v>
      </c>
      <c r="AH31">
        <v>19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</v>
      </c>
      <c r="AR31">
        <v>1</v>
      </c>
      <c r="AS31">
        <v>0</v>
      </c>
      <c r="AT31">
        <v>2</v>
      </c>
      <c r="AU31">
        <v>64</v>
      </c>
      <c r="AV31">
        <v>0</v>
      </c>
      <c r="AW31">
        <v>0</v>
      </c>
      <c r="AX31">
        <v>0</v>
      </c>
      <c r="AY31">
        <v>0</v>
      </c>
      <c r="AZ31" t="s">
        <v>203</v>
      </c>
      <c r="BA31">
        <v>8</v>
      </c>
      <c r="BB31">
        <v>20</v>
      </c>
      <c r="BC31">
        <v>39</v>
      </c>
      <c r="BD31">
        <v>21</v>
      </c>
      <c r="BE31">
        <v>0</v>
      </c>
      <c r="BF31">
        <v>1</v>
      </c>
      <c r="BG31">
        <v>60</v>
      </c>
      <c r="BH31">
        <v>0</v>
      </c>
      <c r="BI31">
        <v>0</v>
      </c>
      <c r="BJ31">
        <v>3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204</v>
      </c>
      <c r="BT31">
        <v>34</v>
      </c>
      <c r="BU31">
        <v>30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4</v>
      </c>
      <c r="CD31">
        <v>0</v>
      </c>
      <c r="CE31">
        <v>2</v>
      </c>
      <c r="CF31">
        <v>2</v>
      </c>
      <c r="CG31">
        <v>16</v>
      </c>
      <c r="CH31">
        <v>0</v>
      </c>
      <c r="CI31">
        <v>0</v>
      </c>
      <c r="CJ31">
        <v>0</v>
      </c>
      <c r="CK31">
        <v>0</v>
      </c>
      <c r="CL31">
        <v>28.79999923706055</v>
      </c>
      <c r="CM31">
        <v>29.29000091552734</v>
      </c>
      <c r="CN31" t="s">
        <v>103</v>
      </c>
      <c r="CO31" s="17">
        <f t="shared" si="4"/>
        <v>2.4305450235617698E-3</v>
      </c>
      <c r="CP31" s="17">
        <f t="shared" si="5"/>
        <v>1.6729315915010035E-2</v>
      </c>
      <c r="CR31" s="16">
        <f t="shared" si="3"/>
        <v>29.281803522649383</v>
      </c>
    </row>
    <row r="32" spans="1:96" hidden="1" x14ac:dyDescent="0.25">
      <c r="A32">
        <v>23</v>
      </c>
      <c r="B32" t="s">
        <v>205</v>
      </c>
      <c r="C32">
        <v>9</v>
      </c>
      <c r="D32">
        <v>1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37.880001068115227</v>
      </c>
      <c r="N32" t="s">
        <v>111</v>
      </c>
      <c r="O32">
        <v>5</v>
      </c>
      <c r="P32">
        <v>54</v>
      </c>
      <c r="Q32">
        <v>18</v>
      </c>
      <c r="R32">
        <v>6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 t="s">
        <v>206</v>
      </c>
      <c r="AH32">
        <v>12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12</v>
      </c>
      <c r="AR32">
        <v>3</v>
      </c>
      <c r="AS32">
        <v>3</v>
      </c>
      <c r="AT32">
        <v>4</v>
      </c>
      <c r="AU32">
        <v>58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7</v>
      </c>
      <c r="BB32">
        <v>0</v>
      </c>
      <c r="BC32">
        <v>1</v>
      </c>
      <c r="BD32">
        <v>2</v>
      </c>
      <c r="BE32">
        <v>0</v>
      </c>
      <c r="BF32">
        <v>1</v>
      </c>
      <c r="BG32">
        <v>2</v>
      </c>
      <c r="BH32">
        <v>0</v>
      </c>
      <c r="BI32">
        <v>0</v>
      </c>
      <c r="BJ32">
        <v>2</v>
      </c>
      <c r="BK32">
        <v>5</v>
      </c>
      <c r="BL32">
        <v>3</v>
      </c>
      <c r="BM32">
        <v>3</v>
      </c>
      <c r="BN32">
        <v>69</v>
      </c>
      <c r="BO32">
        <v>1</v>
      </c>
      <c r="BP32">
        <v>80</v>
      </c>
      <c r="BQ32">
        <v>0</v>
      </c>
      <c r="BR32">
        <v>0</v>
      </c>
      <c r="BS32" t="s">
        <v>208</v>
      </c>
      <c r="BT32">
        <v>7</v>
      </c>
      <c r="BU32">
        <v>7</v>
      </c>
      <c r="BV32">
        <v>5</v>
      </c>
      <c r="BW32">
        <v>36</v>
      </c>
      <c r="BX32">
        <v>25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2</v>
      </c>
      <c r="CF32">
        <v>1</v>
      </c>
      <c r="CG32">
        <v>2</v>
      </c>
      <c r="CH32">
        <v>1</v>
      </c>
      <c r="CI32">
        <v>6</v>
      </c>
      <c r="CJ32">
        <v>1</v>
      </c>
      <c r="CK32">
        <v>6</v>
      </c>
      <c r="CL32">
        <v>37.840000152587891</v>
      </c>
      <c r="CM32">
        <v>38.569999694824219</v>
      </c>
      <c r="CN32" t="s">
        <v>103</v>
      </c>
      <c r="CO32" s="17">
        <f t="shared" si="4"/>
        <v>-1.0571066428655129E-3</v>
      </c>
      <c r="CP32" s="17">
        <f t="shared" si="5"/>
        <v>1.8926615193473495E-2</v>
      </c>
      <c r="CR32" s="16">
        <f t="shared" si="3"/>
        <v>38.556183274396901</v>
      </c>
    </row>
    <row r="33" spans="1:96" hidden="1" x14ac:dyDescent="0.25">
      <c r="A33">
        <v>24</v>
      </c>
      <c r="B33" t="s">
        <v>209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81.589996337890625</v>
      </c>
      <c r="N33" t="s">
        <v>210</v>
      </c>
      <c r="O33">
        <v>20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14</v>
      </c>
      <c r="Y33">
        <v>3</v>
      </c>
      <c r="Z33">
        <v>2</v>
      </c>
      <c r="AA33">
        <v>13</v>
      </c>
      <c r="AB33">
        <v>44</v>
      </c>
      <c r="AC33">
        <v>0</v>
      </c>
      <c r="AD33">
        <v>0</v>
      </c>
      <c r="AE33">
        <v>0</v>
      </c>
      <c r="AF33">
        <v>0</v>
      </c>
      <c r="AG33" t="s">
        <v>211</v>
      </c>
      <c r="AH33">
        <v>7</v>
      </c>
      <c r="AI33">
        <v>10</v>
      </c>
      <c r="AJ33">
        <v>9</v>
      </c>
      <c r="AK33">
        <v>25</v>
      </c>
      <c r="AL33">
        <v>27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3</v>
      </c>
      <c r="AX33">
        <v>1</v>
      </c>
      <c r="AY33">
        <v>3</v>
      </c>
      <c r="AZ33" t="s">
        <v>212</v>
      </c>
      <c r="BA33">
        <v>0</v>
      </c>
      <c r="BB33">
        <v>6</v>
      </c>
      <c r="BC33">
        <v>31</v>
      </c>
      <c r="BD33">
        <v>32</v>
      </c>
      <c r="BE33">
        <v>11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1</v>
      </c>
      <c r="BR33">
        <v>1</v>
      </c>
      <c r="BS33" t="s">
        <v>198</v>
      </c>
      <c r="BT33">
        <v>30</v>
      </c>
      <c r="BU33">
        <v>37</v>
      </c>
      <c r="BV33">
        <v>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5</v>
      </c>
      <c r="CD33">
        <v>0</v>
      </c>
      <c r="CE33">
        <v>1</v>
      </c>
      <c r="CF33">
        <v>1</v>
      </c>
      <c r="CG33">
        <v>7</v>
      </c>
      <c r="CH33">
        <v>1</v>
      </c>
      <c r="CI33">
        <v>9</v>
      </c>
      <c r="CJ33">
        <v>0</v>
      </c>
      <c r="CK33">
        <v>0</v>
      </c>
      <c r="CL33">
        <v>81.430000305175781</v>
      </c>
      <c r="CM33">
        <v>81.860000610351563</v>
      </c>
      <c r="CN33" t="s">
        <v>103</v>
      </c>
      <c r="CO33" s="17">
        <f t="shared" si="4"/>
        <v>-1.9648290816065561E-3</v>
      </c>
      <c r="CP33" s="17">
        <f t="shared" si="5"/>
        <v>5.2528744438026242E-3</v>
      </c>
      <c r="CR33" s="16">
        <f t="shared" si="3"/>
        <v>81.857741872737677</v>
      </c>
    </row>
    <row r="34" spans="1:96" hidden="1" x14ac:dyDescent="0.25">
      <c r="A34">
        <v>25</v>
      </c>
      <c r="B34" t="s">
        <v>213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74.269996643066406</v>
      </c>
      <c r="N34" t="s">
        <v>214</v>
      </c>
      <c r="O34">
        <v>50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32</v>
      </c>
      <c r="Y34">
        <v>3</v>
      </c>
      <c r="Z34">
        <v>8</v>
      </c>
      <c r="AA34">
        <v>6</v>
      </c>
      <c r="AB34">
        <v>4</v>
      </c>
      <c r="AC34">
        <v>0</v>
      </c>
      <c r="AD34">
        <v>0</v>
      </c>
      <c r="AE34">
        <v>0</v>
      </c>
      <c r="AF34">
        <v>0</v>
      </c>
      <c r="AG34" t="s">
        <v>215</v>
      </c>
      <c r="AH34">
        <v>8</v>
      </c>
      <c r="AI34">
        <v>17</v>
      </c>
      <c r="AJ34">
        <v>13</v>
      </c>
      <c r="AK34">
        <v>40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0</v>
      </c>
      <c r="AZ34" t="s">
        <v>216</v>
      </c>
      <c r="BA34">
        <v>6</v>
      </c>
      <c r="BB34">
        <v>21</v>
      </c>
      <c r="BC34">
        <v>44</v>
      </c>
      <c r="BD34">
        <v>13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2</v>
      </c>
      <c r="BL34">
        <v>0</v>
      </c>
      <c r="BM34">
        <v>0</v>
      </c>
      <c r="BN34">
        <v>0</v>
      </c>
      <c r="BO34">
        <v>1</v>
      </c>
      <c r="BP34">
        <v>2</v>
      </c>
      <c r="BQ34">
        <v>0</v>
      </c>
      <c r="BR34">
        <v>0</v>
      </c>
      <c r="BS34" t="s">
        <v>146</v>
      </c>
      <c r="BT34">
        <v>30</v>
      </c>
      <c r="BU34">
        <v>40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1</v>
      </c>
      <c r="CE34">
        <v>1</v>
      </c>
      <c r="CF34">
        <v>3</v>
      </c>
      <c r="CG34">
        <v>7</v>
      </c>
      <c r="CH34">
        <v>1</v>
      </c>
      <c r="CI34">
        <v>0</v>
      </c>
      <c r="CJ34">
        <v>0</v>
      </c>
      <c r="CK34">
        <v>0</v>
      </c>
      <c r="CL34">
        <v>73.900001525878906</v>
      </c>
      <c r="CM34">
        <v>74.5</v>
      </c>
      <c r="CN34" t="s">
        <v>103</v>
      </c>
      <c r="CO34" s="17">
        <f t="shared" si="4"/>
        <v>-5.0066997232460775E-3</v>
      </c>
      <c r="CP34" s="17">
        <f t="shared" si="5"/>
        <v>8.0536707935717766E-3</v>
      </c>
      <c r="CR34" s="16">
        <f t="shared" si="3"/>
        <v>74.495167809812784</v>
      </c>
    </row>
    <row r="35" spans="1:96" hidden="1" x14ac:dyDescent="0.25">
      <c r="A35">
        <v>26</v>
      </c>
      <c r="B35" t="s">
        <v>217</v>
      </c>
      <c r="C35">
        <v>9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62.729999542236328</v>
      </c>
      <c r="N35" t="s">
        <v>218</v>
      </c>
      <c r="O35">
        <v>4</v>
      </c>
      <c r="P35">
        <v>4</v>
      </c>
      <c r="Q35">
        <v>1</v>
      </c>
      <c r="R35">
        <v>15</v>
      </c>
      <c r="S35">
        <v>68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219</v>
      </c>
      <c r="AH35">
        <v>51</v>
      </c>
      <c r="AI35">
        <v>13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14</v>
      </c>
      <c r="AR35">
        <v>8</v>
      </c>
      <c r="AS35">
        <v>6</v>
      </c>
      <c r="AT35">
        <v>10</v>
      </c>
      <c r="AU35">
        <v>5</v>
      </c>
      <c r="AV35">
        <v>0</v>
      </c>
      <c r="AW35">
        <v>0</v>
      </c>
      <c r="AX35">
        <v>0</v>
      </c>
      <c r="AY35">
        <v>0</v>
      </c>
      <c r="AZ35" t="s">
        <v>220</v>
      </c>
      <c r="BA35">
        <v>17</v>
      </c>
      <c r="BB35">
        <v>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8</v>
      </c>
      <c r="BK35">
        <v>3</v>
      </c>
      <c r="BL35">
        <v>5</v>
      </c>
      <c r="BM35">
        <v>5</v>
      </c>
      <c r="BN35">
        <v>56</v>
      </c>
      <c r="BO35">
        <v>0</v>
      </c>
      <c r="BP35">
        <v>0</v>
      </c>
      <c r="BQ35">
        <v>0</v>
      </c>
      <c r="BR35">
        <v>0</v>
      </c>
      <c r="BS35" t="s">
        <v>221</v>
      </c>
      <c r="BT35">
        <v>5</v>
      </c>
      <c r="BU35">
        <v>4</v>
      </c>
      <c r="BV35">
        <v>25</v>
      </c>
      <c r="BW35">
        <v>23</v>
      </c>
      <c r="BX35">
        <v>16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2</v>
      </c>
      <c r="CG35">
        <v>8</v>
      </c>
      <c r="CH35">
        <v>1</v>
      </c>
      <c r="CI35">
        <v>11</v>
      </c>
      <c r="CJ35">
        <v>1</v>
      </c>
      <c r="CK35">
        <v>11</v>
      </c>
      <c r="CL35">
        <v>62.770000457763672</v>
      </c>
      <c r="CM35">
        <v>63.799999237060547</v>
      </c>
      <c r="CN35" t="s">
        <v>103</v>
      </c>
      <c r="CO35" s="17">
        <f t="shared" si="4"/>
        <v>6.3726167334121619E-4</v>
      </c>
      <c r="CP35" s="17">
        <f t="shared" si="5"/>
        <v>1.6144181686738368E-2</v>
      </c>
      <c r="CR35" s="16">
        <f t="shared" si="3"/>
        <v>63.783370749630457</v>
      </c>
    </row>
    <row r="36" spans="1:96" hidden="1" x14ac:dyDescent="0.25">
      <c r="A36">
        <v>27</v>
      </c>
      <c r="B36" t="s">
        <v>222</v>
      </c>
      <c r="C36">
        <v>9</v>
      </c>
      <c r="D36">
        <v>2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55.470001220703118</v>
      </c>
      <c r="N36" t="s">
        <v>223</v>
      </c>
      <c r="O36">
        <v>21</v>
      </c>
      <c r="P36">
        <v>29</v>
      </c>
      <c r="Q36">
        <v>15</v>
      </c>
      <c r="R36">
        <v>14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 t="s">
        <v>203</v>
      </c>
      <c r="AH36">
        <v>27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39</v>
      </c>
      <c r="AR36">
        <v>5</v>
      </c>
      <c r="AS36">
        <v>6</v>
      </c>
      <c r="AT36">
        <v>3</v>
      </c>
      <c r="AU36">
        <v>17</v>
      </c>
      <c r="AV36">
        <v>0</v>
      </c>
      <c r="AW36">
        <v>0</v>
      </c>
      <c r="AX36">
        <v>0</v>
      </c>
      <c r="AY36">
        <v>0</v>
      </c>
      <c r="AZ36" t="s">
        <v>192</v>
      </c>
      <c r="BA36">
        <v>56</v>
      </c>
      <c r="BB36">
        <v>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5</v>
      </c>
      <c r="BK36">
        <v>1</v>
      </c>
      <c r="BL36">
        <v>12</v>
      </c>
      <c r="BM36">
        <v>3</v>
      </c>
      <c r="BN36">
        <v>3</v>
      </c>
      <c r="BO36">
        <v>0</v>
      </c>
      <c r="BP36">
        <v>0</v>
      </c>
      <c r="BQ36">
        <v>0</v>
      </c>
      <c r="BR36">
        <v>0</v>
      </c>
      <c r="BS36" t="s">
        <v>224</v>
      </c>
      <c r="BT36">
        <v>7</v>
      </c>
      <c r="BU36">
        <v>14</v>
      </c>
      <c r="BV36">
        <v>26</v>
      </c>
      <c r="BW36">
        <v>13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</v>
      </c>
      <c r="CD36">
        <v>3</v>
      </c>
      <c r="CE36">
        <v>5</v>
      </c>
      <c r="CF36">
        <v>9</v>
      </c>
      <c r="CG36">
        <v>3</v>
      </c>
      <c r="CH36">
        <v>1</v>
      </c>
      <c r="CI36">
        <v>20</v>
      </c>
      <c r="CJ36">
        <v>0</v>
      </c>
      <c r="CK36">
        <v>0</v>
      </c>
      <c r="CL36">
        <v>55.599998474121087</v>
      </c>
      <c r="CM36">
        <v>55.889999389648438</v>
      </c>
      <c r="CN36" t="s">
        <v>97</v>
      </c>
      <c r="CO36" s="17">
        <f t="shared" si="4"/>
        <v>2.3380801616114111E-3</v>
      </c>
      <c r="CP36" s="17">
        <f t="shared" si="5"/>
        <v>5.1887800804139017E-3</v>
      </c>
      <c r="CR36" s="16">
        <f t="shared" si="3"/>
        <v>55.888494638674651</v>
      </c>
    </row>
    <row r="37" spans="1:96" hidden="1" x14ac:dyDescent="0.25">
      <c r="A37">
        <v>28</v>
      </c>
      <c r="B37" t="s">
        <v>225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34.540000915527337</v>
      </c>
      <c r="N37" t="s">
        <v>226</v>
      </c>
      <c r="O37">
        <v>1</v>
      </c>
      <c r="P37">
        <v>4</v>
      </c>
      <c r="Q37">
        <v>31</v>
      </c>
      <c r="R37">
        <v>43</v>
      </c>
      <c r="S37">
        <v>5</v>
      </c>
      <c r="T37">
        <v>1</v>
      </c>
      <c r="U37">
        <v>2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2</v>
      </c>
      <c r="AE37">
        <v>1</v>
      </c>
      <c r="AF37">
        <v>0</v>
      </c>
      <c r="AG37" t="s">
        <v>227</v>
      </c>
      <c r="AH37">
        <v>12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6</v>
      </c>
      <c r="AR37">
        <v>13</v>
      </c>
      <c r="AS37">
        <v>5</v>
      </c>
      <c r="AT37">
        <v>4</v>
      </c>
      <c r="AU37">
        <v>50</v>
      </c>
      <c r="AV37">
        <v>0</v>
      </c>
      <c r="AW37">
        <v>0</v>
      </c>
      <c r="AX37">
        <v>0</v>
      </c>
      <c r="AY37">
        <v>0</v>
      </c>
      <c r="AZ37" t="s">
        <v>228</v>
      </c>
      <c r="BA37">
        <v>23</v>
      </c>
      <c r="BB37">
        <v>0</v>
      </c>
      <c r="BC37">
        <v>0</v>
      </c>
      <c r="BD37">
        <v>1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40</v>
      </c>
      <c r="BK37">
        <v>15</v>
      </c>
      <c r="BL37">
        <v>13</v>
      </c>
      <c r="BM37">
        <v>9</v>
      </c>
      <c r="BN37">
        <v>5</v>
      </c>
      <c r="BO37">
        <v>0</v>
      </c>
      <c r="BP37">
        <v>0</v>
      </c>
      <c r="BQ37">
        <v>0</v>
      </c>
      <c r="BR37">
        <v>0</v>
      </c>
      <c r="BS37" t="s">
        <v>229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4</v>
      </c>
      <c r="CE37">
        <v>12</v>
      </c>
      <c r="CF37">
        <v>20</v>
      </c>
      <c r="CG37">
        <v>46</v>
      </c>
      <c r="CH37">
        <v>0</v>
      </c>
      <c r="CI37">
        <v>0</v>
      </c>
      <c r="CJ37">
        <v>0</v>
      </c>
      <c r="CK37">
        <v>0</v>
      </c>
      <c r="CL37">
        <v>34.180000305175781</v>
      </c>
      <c r="CM37">
        <v>35.310001373291023</v>
      </c>
      <c r="CN37" t="s">
        <v>97</v>
      </c>
      <c r="CO37" s="17">
        <f t="shared" si="4"/>
        <v>-1.0532492894596013E-2</v>
      </c>
      <c r="CP37" s="17">
        <f t="shared" si="5"/>
        <v>3.2002294652131891E-2</v>
      </c>
      <c r="CR37" s="16">
        <f t="shared" si="3"/>
        <v>35.273838746151974</v>
      </c>
    </row>
    <row r="38" spans="1:96" hidden="1" x14ac:dyDescent="0.25">
      <c r="A38">
        <v>29</v>
      </c>
      <c r="B38" t="s">
        <v>230</v>
      </c>
      <c r="C38">
        <v>9</v>
      </c>
      <c r="D38">
        <v>1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52</v>
      </c>
      <c r="N38" t="s">
        <v>231</v>
      </c>
      <c r="O38">
        <v>3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3</v>
      </c>
      <c r="AB38">
        <v>74</v>
      </c>
      <c r="AC38">
        <v>0</v>
      </c>
      <c r="AD38">
        <v>0</v>
      </c>
      <c r="AE38">
        <v>0</v>
      </c>
      <c r="AF38">
        <v>0</v>
      </c>
      <c r="AG38" t="s">
        <v>232</v>
      </c>
      <c r="AH38">
        <v>30</v>
      </c>
      <c r="AI38">
        <v>10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9</v>
      </c>
      <c r="AR38">
        <v>6</v>
      </c>
      <c r="AS38">
        <v>6</v>
      </c>
      <c r="AT38">
        <v>7</v>
      </c>
      <c r="AU38">
        <v>20</v>
      </c>
      <c r="AV38">
        <v>1</v>
      </c>
      <c r="AW38">
        <v>0</v>
      </c>
      <c r="AX38">
        <v>0</v>
      </c>
      <c r="AY38">
        <v>0</v>
      </c>
      <c r="AZ38" t="s">
        <v>233</v>
      </c>
      <c r="BA38">
        <v>28</v>
      </c>
      <c r="BB38">
        <v>35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</v>
      </c>
      <c r="BK38">
        <v>2</v>
      </c>
      <c r="BL38">
        <v>8</v>
      </c>
      <c r="BM38">
        <v>2</v>
      </c>
      <c r="BN38">
        <v>3</v>
      </c>
      <c r="BO38">
        <v>0</v>
      </c>
      <c r="BP38">
        <v>0</v>
      </c>
      <c r="BQ38">
        <v>0</v>
      </c>
      <c r="BR38">
        <v>0</v>
      </c>
      <c r="BS38" t="s">
        <v>163</v>
      </c>
      <c r="BT38">
        <v>3</v>
      </c>
      <c r="BU38">
        <v>8</v>
      </c>
      <c r="BV38">
        <v>29</v>
      </c>
      <c r="BW38">
        <v>9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3</v>
      </c>
      <c r="CD38">
        <v>2</v>
      </c>
      <c r="CE38">
        <v>2</v>
      </c>
      <c r="CF38">
        <v>1</v>
      </c>
      <c r="CG38">
        <v>21</v>
      </c>
      <c r="CH38">
        <v>1</v>
      </c>
      <c r="CI38">
        <v>26</v>
      </c>
      <c r="CJ38">
        <v>1</v>
      </c>
      <c r="CK38">
        <v>0</v>
      </c>
      <c r="CL38">
        <v>52.400001525878913</v>
      </c>
      <c r="CM38">
        <v>52.720001220703118</v>
      </c>
      <c r="CN38" t="s">
        <v>103</v>
      </c>
      <c r="CO38" s="17">
        <f t="shared" si="4"/>
        <v>7.6336166837965846E-3</v>
      </c>
      <c r="CP38" s="17">
        <f t="shared" si="5"/>
        <v>6.069796802253169E-3</v>
      </c>
      <c r="CR38" s="16">
        <f t="shared" si="3"/>
        <v>52.718058887578756</v>
      </c>
    </row>
    <row r="39" spans="1:96" hidden="1" x14ac:dyDescent="0.25">
      <c r="A39">
        <v>30</v>
      </c>
      <c r="B39" t="s">
        <v>234</v>
      </c>
      <c r="C39">
        <v>11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48.479999542236328</v>
      </c>
      <c r="N39" t="s">
        <v>132</v>
      </c>
      <c r="O39">
        <v>7</v>
      </c>
      <c r="P39">
        <v>56</v>
      </c>
      <c r="Q39">
        <v>16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2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0</v>
      </c>
      <c r="AG39" t="s">
        <v>116</v>
      </c>
      <c r="AH39">
        <v>15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21</v>
      </c>
      <c r="AR39">
        <v>9</v>
      </c>
      <c r="AS39">
        <v>8</v>
      </c>
      <c r="AT39">
        <v>6</v>
      </c>
      <c r="AU39">
        <v>31</v>
      </c>
      <c r="AV39">
        <v>0</v>
      </c>
      <c r="AW39">
        <v>0</v>
      </c>
      <c r="AX39">
        <v>0</v>
      </c>
      <c r="AY39">
        <v>0</v>
      </c>
      <c r="AZ39" t="s">
        <v>235</v>
      </c>
      <c r="BA39">
        <v>5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</v>
      </c>
      <c r="BK39">
        <v>10</v>
      </c>
      <c r="BL39">
        <v>21</v>
      </c>
      <c r="BM39">
        <v>12</v>
      </c>
      <c r="BN39">
        <v>33</v>
      </c>
      <c r="BO39">
        <v>0</v>
      </c>
      <c r="BP39">
        <v>0</v>
      </c>
      <c r="BQ39">
        <v>0</v>
      </c>
      <c r="BR39">
        <v>0</v>
      </c>
      <c r="BS39" t="s">
        <v>236</v>
      </c>
      <c r="BT39">
        <v>54</v>
      </c>
      <c r="BU39">
        <v>9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12</v>
      </c>
      <c r="CD39">
        <v>2</v>
      </c>
      <c r="CE39">
        <v>3</v>
      </c>
      <c r="CF39">
        <v>6</v>
      </c>
      <c r="CG39">
        <v>8</v>
      </c>
      <c r="CH39">
        <v>0</v>
      </c>
      <c r="CI39">
        <v>0</v>
      </c>
      <c r="CJ39">
        <v>0</v>
      </c>
      <c r="CK39">
        <v>0</v>
      </c>
      <c r="CL39">
        <v>48.479999542236328</v>
      </c>
      <c r="CM39">
        <v>48.479999542236328</v>
      </c>
      <c r="CN39" t="s">
        <v>103</v>
      </c>
      <c r="CO39" s="17">
        <f t="shared" si="4"/>
        <v>0</v>
      </c>
      <c r="CP39" s="17">
        <f t="shared" si="5"/>
        <v>0</v>
      </c>
      <c r="CR39" s="16">
        <f t="shared" si="3"/>
        <v>48.479999542236328</v>
      </c>
    </row>
    <row r="40" spans="1:96" hidden="1" x14ac:dyDescent="0.25">
      <c r="A40">
        <v>31</v>
      </c>
      <c r="B40" t="s">
        <v>237</v>
      </c>
      <c r="C40">
        <v>11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36.729999542236328</v>
      </c>
      <c r="N40" t="s">
        <v>238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74</v>
      </c>
      <c r="AC40">
        <v>1</v>
      </c>
      <c r="AD40">
        <v>0</v>
      </c>
      <c r="AE40">
        <v>0</v>
      </c>
      <c r="AF40">
        <v>0</v>
      </c>
      <c r="AG40" t="s">
        <v>239</v>
      </c>
      <c r="AH40">
        <v>8</v>
      </c>
      <c r="AI40">
        <v>5</v>
      </c>
      <c r="AJ40">
        <v>5</v>
      </c>
      <c r="AK40">
        <v>1</v>
      </c>
      <c r="AL40">
        <v>0</v>
      </c>
      <c r="AM40">
        <v>1</v>
      </c>
      <c r="AN40">
        <v>6</v>
      </c>
      <c r="AO40">
        <v>0</v>
      </c>
      <c r="AP40">
        <v>0</v>
      </c>
      <c r="AQ40">
        <v>5</v>
      </c>
      <c r="AR40">
        <v>0</v>
      </c>
      <c r="AS40">
        <v>3</v>
      </c>
      <c r="AT40">
        <v>1</v>
      </c>
      <c r="AU40">
        <v>56</v>
      </c>
      <c r="AV40">
        <v>1</v>
      </c>
      <c r="AW40">
        <v>1</v>
      </c>
      <c r="AX40">
        <v>0</v>
      </c>
      <c r="AY40">
        <v>0</v>
      </c>
      <c r="AZ40" t="s">
        <v>173</v>
      </c>
      <c r="BA40">
        <v>34</v>
      </c>
      <c r="BB40">
        <v>22</v>
      </c>
      <c r="BC40">
        <v>5</v>
      </c>
      <c r="BD40">
        <v>0</v>
      </c>
      <c r="BE40">
        <v>0</v>
      </c>
      <c r="BF40">
        <v>2</v>
      </c>
      <c r="BG40">
        <v>3</v>
      </c>
      <c r="BH40">
        <v>0</v>
      </c>
      <c r="BI40">
        <v>0</v>
      </c>
      <c r="BJ40">
        <v>5</v>
      </c>
      <c r="BK40">
        <v>2</v>
      </c>
      <c r="BL40">
        <v>2</v>
      </c>
      <c r="BM40">
        <v>4</v>
      </c>
      <c r="BN40">
        <v>4</v>
      </c>
      <c r="BO40">
        <v>3</v>
      </c>
      <c r="BP40">
        <v>0</v>
      </c>
      <c r="BQ40">
        <v>0</v>
      </c>
      <c r="BR40">
        <v>0</v>
      </c>
      <c r="BS40" t="s">
        <v>240</v>
      </c>
      <c r="BT40">
        <v>12</v>
      </c>
      <c r="BU40">
        <v>7</v>
      </c>
      <c r="BV40">
        <v>6</v>
      </c>
      <c r="BW40">
        <v>15</v>
      </c>
      <c r="BX40">
        <v>25</v>
      </c>
      <c r="BY40">
        <v>1</v>
      </c>
      <c r="BZ40">
        <v>4</v>
      </c>
      <c r="CA40">
        <v>1</v>
      </c>
      <c r="CB40">
        <v>2</v>
      </c>
      <c r="CC40">
        <v>4</v>
      </c>
      <c r="CD40">
        <v>2</v>
      </c>
      <c r="CE40">
        <v>1</v>
      </c>
      <c r="CF40">
        <v>1</v>
      </c>
      <c r="CG40">
        <v>8</v>
      </c>
      <c r="CH40">
        <v>2</v>
      </c>
      <c r="CI40">
        <v>12</v>
      </c>
      <c r="CJ40">
        <v>2</v>
      </c>
      <c r="CK40">
        <v>12</v>
      </c>
      <c r="CL40">
        <v>37.069999694824219</v>
      </c>
      <c r="CM40">
        <v>37.380001068115227</v>
      </c>
      <c r="CN40" t="s">
        <v>97</v>
      </c>
      <c r="CO40" s="17">
        <f t="shared" si="4"/>
        <v>9.1718412567282082E-3</v>
      </c>
      <c r="CP40" s="17">
        <f t="shared" si="5"/>
        <v>8.2932414241003727E-3</v>
      </c>
      <c r="CR40" s="16">
        <f t="shared" si="3"/>
        <v>37.377430151884724</v>
      </c>
    </row>
    <row r="41" spans="1:96" hidden="1" x14ac:dyDescent="0.25">
      <c r="A41">
        <v>32</v>
      </c>
      <c r="B41" t="s">
        <v>241</v>
      </c>
      <c r="C41">
        <v>10</v>
      </c>
      <c r="D41">
        <v>1</v>
      </c>
      <c r="E41">
        <v>5</v>
      </c>
      <c r="F41">
        <v>1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54.310001373291023</v>
      </c>
      <c r="N41" t="s">
        <v>242</v>
      </c>
      <c r="O41">
        <v>1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80</v>
      </c>
      <c r="AC41">
        <v>0</v>
      </c>
      <c r="AD41">
        <v>0</v>
      </c>
      <c r="AE41">
        <v>0</v>
      </c>
      <c r="AF41">
        <v>0</v>
      </c>
      <c r="AG41" t="s">
        <v>243</v>
      </c>
      <c r="AH41">
        <v>14</v>
      </c>
      <c r="AI41">
        <v>9</v>
      </c>
      <c r="AJ41">
        <v>4</v>
      </c>
      <c r="AK41">
        <v>1</v>
      </c>
      <c r="AL41">
        <v>3</v>
      </c>
      <c r="AM41">
        <v>2</v>
      </c>
      <c r="AN41">
        <v>8</v>
      </c>
      <c r="AO41">
        <v>1</v>
      </c>
      <c r="AP41">
        <v>3</v>
      </c>
      <c r="AQ41">
        <v>2</v>
      </c>
      <c r="AR41">
        <v>4</v>
      </c>
      <c r="AS41">
        <v>2</v>
      </c>
      <c r="AT41">
        <v>5</v>
      </c>
      <c r="AU41">
        <v>53</v>
      </c>
      <c r="AV41">
        <v>1</v>
      </c>
      <c r="AW41">
        <v>39</v>
      </c>
      <c r="AX41">
        <v>1</v>
      </c>
      <c r="AY41">
        <v>0</v>
      </c>
      <c r="AZ41" t="s">
        <v>244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79</v>
      </c>
      <c r="BO41">
        <v>0</v>
      </c>
      <c r="BP41">
        <v>0</v>
      </c>
      <c r="BQ41">
        <v>0</v>
      </c>
      <c r="BR41">
        <v>0</v>
      </c>
      <c r="BS41" t="s">
        <v>245</v>
      </c>
      <c r="BT41">
        <v>0</v>
      </c>
      <c r="BU41">
        <v>4</v>
      </c>
      <c r="BV41">
        <v>2</v>
      </c>
      <c r="BW41">
        <v>4</v>
      </c>
      <c r="BX41">
        <v>69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55.560001373291023</v>
      </c>
      <c r="CM41">
        <v>55.599998474121087</v>
      </c>
      <c r="CN41" t="s">
        <v>97</v>
      </c>
      <c r="CO41" s="17">
        <f t="shared" si="4"/>
        <v>2.2498199587894563E-2</v>
      </c>
      <c r="CP41" s="17">
        <f t="shared" si="5"/>
        <v>7.193723368298377E-4</v>
      </c>
      <c r="CR41" s="16">
        <f t="shared" si="3"/>
        <v>55.599969701313199</v>
      </c>
    </row>
    <row r="42" spans="1:96" hidden="1" x14ac:dyDescent="0.25">
      <c r="A42">
        <v>33</v>
      </c>
      <c r="B42" t="s">
        <v>246</v>
      </c>
      <c r="C42">
        <v>10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53.880001068115227</v>
      </c>
      <c r="N42" t="s">
        <v>247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0</v>
      </c>
      <c r="AB42">
        <v>41</v>
      </c>
      <c r="AC42">
        <v>0</v>
      </c>
      <c r="AD42">
        <v>0</v>
      </c>
      <c r="AE42">
        <v>0</v>
      </c>
      <c r="AF42">
        <v>0</v>
      </c>
      <c r="AG42" t="s">
        <v>248</v>
      </c>
      <c r="AH42">
        <v>7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15</v>
      </c>
      <c r="AR42">
        <v>4</v>
      </c>
      <c r="AS42">
        <v>6</v>
      </c>
      <c r="AT42">
        <v>6</v>
      </c>
      <c r="AU42">
        <v>14</v>
      </c>
      <c r="AV42">
        <v>0</v>
      </c>
      <c r="AW42">
        <v>0</v>
      </c>
      <c r="AX42">
        <v>0</v>
      </c>
      <c r="AY42">
        <v>0</v>
      </c>
      <c r="AZ42" t="s">
        <v>249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63</v>
      </c>
      <c r="BO42">
        <v>0</v>
      </c>
      <c r="BP42">
        <v>0</v>
      </c>
      <c r="BQ42">
        <v>0</v>
      </c>
      <c r="BR42">
        <v>0</v>
      </c>
      <c r="BS42" t="s">
        <v>250</v>
      </c>
      <c r="BT42">
        <v>5</v>
      </c>
      <c r="BU42">
        <v>6</v>
      </c>
      <c r="BV42">
        <v>30</v>
      </c>
      <c r="BW42">
        <v>13</v>
      </c>
      <c r="BX42">
        <v>11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1</v>
      </c>
      <c r="CE42">
        <v>1</v>
      </c>
      <c r="CF42">
        <v>0</v>
      </c>
      <c r="CG42">
        <v>2</v>
      </c>
      <c r="CH42">
        <v>1</v>
      </c>
      <c r="CI42">
        <v>4</v>
      </c>
      <c r="CJ42">
        <v>1</v>
      </c>
      <c r="CK42">
        <v>4</v>
      </c>
      <c r="CL42">
        <v>54.080001831054688</v>
      </c>
      <c r="CM42">
        <v>56.75</v>
      </c>
      <c r="CN42" t="s">
        <v>97</v>
      </c>
      <c r="CO42" s="17">
        <f t="shared" si="4"/>
        <v>3.6982388344634076E-3</v>
      </c>
      <c r="CP42" s="17">
        <f t="shared" si="5"/>
        <v>4.7048425884498868E-2</v>
      </c>
      <c r="CR42" s="16">
        <f t="shared" si="3"/>
        <v>56.624380789036628</v>
      </c>
    </row>
    <row r="43" spans="1:96" hidden="1" x14ac:dyDescent="0.25">
      <c r="A43">
        <v>34</v>
      </c>
      <c r="B43" t="s">
        <v>251</v>
      </c>
      <c r="C43">
        <v>9</v>
      </c>
      <c r="D43">
        <v>1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48.229999542236328</v>
      </c>
      <c r="N43" t="s">
        <v>247</v>
      </c>
      <c r="O43">
        <v>8</v>
      </c>
      <c r="P43">
        <v>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</v>
      </c>
      <c r="Y43">
        <v>4</v>
      </c>
      <c r="Z43">
        <v>1</v>
      </c>
      <c r="AA43">
        <v>1</v>
      </c>
      <c r="AB43">
        <v>60</v>
      </c>
      <c r="AC43">
        <v>0</v>
      </c>
      <c r="AD43">
        <v>0</v>
      </c>
      <c r="AE43">
        <v>0</v>
      </c>
      <c r="AF43">
        <v>0</v>
      </c>
      <c r="AG43" t="s">
        <v>252</v>
      </c>
      <c r="AH43">
        <v>34</v>
      </c>
      <c r="AI43">
        <v>4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8</v>
      </c>
      <c r="AR43">
        <v>6</v>
      </c>
      <c r="AS43">
        <v>5</v>
      </c>
      <c r="AT43">
        <v>4</v>
      </c>
      <c r="AU43">
        <v>20</v>
      </c>
      <c r="AV43">
        <v>0</v>
      </c>
      <c r="AW43">
        <v>0</v>
      </c>
      <c r="AX43">
        <v>0</v>
      </c>
      <c r="AY43">
        <v>0</v>
      </c>
      <c r="AZ43" t="s">
        <v>169</v>
      </c>
      <c r="BA43">
        <v>3</v>
      </c>
      <c r="BB43">
        <v>25</v>
      </c>
      <c r="BC43">
        <v>35</v>
      </c>
      <c r="BD43">
        <v>6</v>
      </c>
      <c r="BE43">
        <v>0</v>
      </c>
      <c r="BF43">
        <v>2</v>
      </c>
      <c r="BG43">
        <v>41</v>
      </c>
      <c r="BH43">
        <v>0</v>
      </c>
      <c r="BI43">
        <v>0</v>
      </c>
      <c r="BJ43">
        <v>3</v>
      </c>
      <c r="BK43">
        <v>1</v>
      </c>
      <c r="BL43">
        <v>1</v>
      </c>
      <c r="BM43">
        <v>0</v>
      </c>
      <c r="BN43">
        <v>2</v>
      </c>
      <c r="BO43">
        <v>1</v>
      </c>
      <c r="BP43">
        <v>1</v>
      </c>
      <c r="BQ43">
        <v>0</v>
      </c>
      <c r="BR43">
        <v>0</v>
      </c>
      <c r="BS43" t="s">
        <v>171</v>
      </c>
      <c r="BT43">
        <v>3</v>
      </c>
      <c r="BU43">
        <v>5</v>
      </c>
      <c r="BV43">
        <v>8</v>
      </c>
      <c r="BW43">
        <v>31</v>
      </c>
      <c r="BX43">
        <v>29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48.380001068115227</v>
      </c>
      <c r="CM43">
        <v>50.709999084472663</v>
      </c>
      <c r="CN43" t="s">
        <v>97</v>
      </c>
      <c r="CO43" s="17">
        <f t="shared" si="4"/>
        <v>3.100486204365871E-3</v>
      </c>
      <c r="CP43" s="17">
        <f t="shared" si="5"/>
        <v>4.5947506575106156E-2</v>
      </c>
      <c r="CR43" s="16">
        <f t="shared" si="3"/>
        <v>50.602941485296093</v>
      </c>
    </row>
    <row r="44" spans="1:96" hidden="1" x14ac:dyDescent="0.25">
      <c r="A44">
        <v>35</v>
      </c>
      <c r="B44" t="s">
        <v>253</v>
      </c>
      <c r="C44">
        <v>10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58.560001373291023</v>
      </c>
      <c r="N44" t="s">
        <v>199</v>
      </c>
      <c r="O44">
        <v>1</v>
      </c>
      <c r="P44">
        <v>5</v>
      </c>
      <c r="Q44">
        <v>25</v>
      </c>
      <c r="R44">
        <v>15</v>
      </c>
      <c r="S44">
        <v>41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254</v>
      </c>
      <c r="AH44">
        <v>19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22</v>
      </c>
      <c r="AR44">
        <v>13</v>
      </c>
      <c r="AS44">
        <v>18</v>
      </c>
      <c r="AT44">
        <v>11</v>
      </c>
      <c r="AU44">
        <v>13</v>
      </c>
      <c r="AV44">
        <v>0</v>
      </c>
      <c r="AW44">
        <v>0</v>
      </c>
      <c r="AX44">
        <v>0</v>
      </c>
      <c r="AY44">
        <v>0</v>
      </c>
      <c r="AZ44" t="s">
        <v>255</v>
      </c>
      <c r="BA44">
        <v>53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</v>
      </c>
      <c r="BK44">
        <v>6</v>
      </c>
      <c r="BL44">
        <v>8</v>
      </c>
      <c r="BM44">
        <v>9</v>
      </c>
      <c r="BN44">
        <v>8</v>
      </c>
      <c r="BO44">
        <v>0</v>
      </c>
      <c r="BP44">
        <v>0</v>
      </c>
      <c r="BQ44">
        <v>0</v>
      </c>
      <c r="BR44">
        <v>0</v>
      </c>
      <c r="BS44" t="s">
        <v>256</v>
      </c>
      <c r="BT44">
        <v>48</v>
      </c>
      <c r="BU44">
        <v>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18</v>
      </c>
      <c r="CD44">
        <v>9</v>
      </c>
      <c r="CE44">
        <v>7</v>
      </c>
      <c r="CF44">
        <v>2</v>
      </c>
      <c r="CG44">
        <v>21</v>
      </c>
      <c r="CH44">
        <v>0</v>
      </c>
      <c r="CI44">
        <v>0</v>
      </c>
      <c r="CJ44">
        <v>0</v>
      </c>
      <c r="CK44">
        <v>0</v>
      </c>
      <c r="CL44">
        <v>58.590000152587891</v>
      </c>
      <c r="CM44">
        <v>59.470001220703118</v>
      </c>
      <c r="CN44" t="s">
        <v>97</v>
      </c>
      <c r="CO44" s="17">
        <f t="shared" si="4"/>
        <v>5.1201193409700085E-4</v>
      </c>
      <c r="CP44" s="17">
        <f t="shared" si="5"/>
        <v>1.4797394485488558E-2</v>
      </c>
      <c r="CR44" s="16">
        <f t="shared" si="3"/>
        <v>59.456979497750567</v>
      </c>
    </row>
    <row r="45" spans="1:96" hidden="1" x14ac:dyDescent="0.25">
      <c r="A45">
        <v>36</v>
      </c>
      <c r="B45" t="s">
        <v>257</v>
      </c>
      <c r="C45">
        <v>9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5</v>
      </c>
      <c r="J45">
        <v>1</v>
      </c>
      <c r="K45" t="s">
        <v>92</v>
      </c>
      <c r="L45" t="s">
        <v>92</v>
      </c>
      <c r="M45">
        <v>68.209999084472656</v>
      </c>
      <c r="N45" t="s">
        <v>151</v>
      </c>
      <c r="O45">
        <v>9</v>
      </c>
      <c r="P45">
        <v>4</v>
      </c>
      <c r="Q45">
        <v>3</v>
      </c>
      <c r="R45">
        <v>8</v>
      </c>
      <c r="S45">
        <v>72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2</v>
      </c>
      <c r="AA45">
        <v>0</v>
      </c>
      <c r="AB45">
        <v>6</v>
      </c>
      <c r="AC45">
        <v>1</v>
      </c>
      <c r="AD45">
        <v>8</v>
      </c>
      <c r="AE45">
        <v>1</v>
      </c>
      <c r="AF45">
        <v>8</v>
      </c>
      <c r="AG45" t="s">
        <v>258</v>
      </c>
      <c r="AH45">
        <v>9</v>
      </c>
      <c r="AI45">
        <v>0</v>
      </c>
      <c r="AJ45">
        <v>2</v>
      </c>
      <c r="AK45">
        <v>0</v>
      </c>
      <c r="AL45">
        <v>0</v>
      </c>
      <c r="AM45">
        <v>1</v>
      </c>
      <c r="AN45">
        <v>2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81</v>
      </c>
      <c r="AV45">
        <v>1</v>
      </c>
      <c r="AW45">
        <v>0</v>
      </c>
      <c r="AX45">
        <v>0</v>
      </c>
      <c r="AY45">
        <v>0</v>
      </c>
      <c r="AZ45" t="s">
        <v>259</v>
      </c>
      <c r="BA45">
        <v>12</v>
      </c>
      <c r="BB45">
        <v>12</v>
      </c>
      <c r="BC45">
        <v>12</v>
      </c>
      <c r="BD45">
        <v>6</v>
      </c>
      <c r="BE45">
        <v>0</v>
      </c>
      <c r="BF45">
        <v>2</v>
      </c>
      <c r="BG45">
        <v>18</v>
      </c>
      <c r="BH45">
        <v>0</v>
      </c>
      <c r="BI45">
        <v>0</v>
      </c>
      <c r="BJ45">
        <v>5</v>
      </c>
      <c r="BK45">
        <v>1</v>
      </c>
      <c r="BL45">
        <v>0</v>
      </c>
      <c r="BM45">
        <v>5</v>
      </c>
      <c r="BN45">
        <v>37</v>
      </c>
      <c r="BO45">
        <v>2</v>
      </c>
      <c r="BP45">
        <v>19</v>
      </c>
      <c r="BQ45">
        <v>0</v>
      </c>
      <c r="BR45">
        <v>0</v>
      </c>
      <c r="BS45" t="s">
        <v>215</v>
      </c>
      <c r="BT45">
        <v>6</v>
      </c>
      <c r="BU45">
        <v>6</v>
      </c>
      <c r="BV45">
        <v>5</v>
      </c>
      <c r="BW45">
        <v>3</v>
      </c>
      <c r="BX45">
        <v>50</v>
      </c>
      <c r="BY45">
        <v>4</v>
      </c>
      <c r="BZ45">
        <v>7</v>
      </c>
      <c r="CA45">
        <v>0</v>
      </c>
      <c r="CB45">
        <v>0</v>
      </c>
      <c r="CC45">
        <v>0</v>
      </c>
      <c r="CD45">
        <v>4</v>
      </c>
      <c r="CE45">
        <v>1</v>
      </c>
      <c r="CF45">
        <v>0</v>
      </c>
      <c r="CG45">
        <v>21</v>
      </c>
      <c r="CH45">
        <v>4</v>
      </c>
      <c r="CI45">
        <v>26</v>
      </c>
      <c r="CJ45">
        <v>1</v>
      </c>
      <c r="CK45">
        <v>26</v>
      </c>
      <c r="CL45">
        <v>68.900001525878906</v>
      </c>
      <c r="CM45">
        <v>70.769996643066406</v>
      </c>
      <c r="CN45" t="s">
        <v>97</v>
      </c>
      <c r="CO45" s="17">
        <f t="shared" si="4"/>
        <v>1.0014549000366579E-2</v>
      </c>
      <c r="CP45" s="17">
        <f t="shared" si="5"/>
        <v>2.6423558088026433E-2</v>
      </c>
      <c r="CR45" s="16">
        <f t="shared" si="3"/>
        <v>70.720584718463073</v>
      </c>
    </row>
    <row r="46" spans="1:96" hidden="1" x14ac:dyDescent="0.25">
      <c r="A46">
        <v>37</v>
      </c>
      <c r="B46" t="s">
        <v>260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93.209999084472656</v>
      </c>
      <c r="N46" t="s">
        <v>261</v>
      </c>
      <c r="O46">
        <v>8</v>
      </c>
      <c r="P46">
        <v>1</v>
      </c>
      <c r="Q46">
        <v>4</v>
      </c>
      <c r="R46">
        <v>10</v>
      </c>
      <c r="S46">
        <v>5</v>
      </c>
      <c r="T46">
        <v>0</v>
      </c>
      <c r="U46">
        <v>0</v>
      </c>
      <c r="V46">
        <v>0</v>
      </c>
      <c r="W46">
        <v>0</v>
      </c>
      <c r="X46">
        <v>7</v>
      </c>
      <c r="Y46">
        <v>3</v>
      </c>
      <c r="Z46">
        <v>4</v>
      </c>
      <c r="AA46">
        <v>8</v>
      </c>
      <c r="AB46">
        <v>37</v>
      </c>
      <c r="AC46">
        <v>1</v>
      </c>
      <c r="AD46">
        <v>52</v>
      </c>
      <c r="AE46">
        <v>1</v>
      </c>
      <c r="AF46">
        <v>0</v>
      </c>
      <c r="AG46" t="s">
        <v>262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76</v>
      </c>
      <c r="AV46">
        <v>0</v>
      </c>
      <c r="AW46">
        <v>0</v>
      </c>
      <c r="AX46">
        <v>0</v>
      </c>
      <c r="AY46">
        <v>0</v>
      </c>
      <c r="AZ46" t="s">
        <v>263</v>
      </c>
      <c r="BA46">
        <v>1</v>
      </c>
      <c r="BB46">
        <v>4</v>
      </c>
      <c r="BC46">
        <v>3</v>
      </c>
      <c r="BD46">
        <v>5</v>
      </c>
      <c r="BE46">
        <v>64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 t="s">
        <v>264</v>
      </c>
      <c r="BT46">
        <v>4</v>
      </c>
      <c r="BU46">
        <v>1</v>
      </c>
      <c r="BV46">
        <v>3</v>
      </c>
      <c r="BW46">
        <v>5</v>
      </c>
      <c r="BX46">
        <v>66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2</v>
      </c>
      <c r="CE46">
        <v>1</v>
      </c>
      <c r="CF46">
        <v>0</v>
      </c>
      <c r="CG46">
        <v>1</v>
      </c>
      <c r="CH46">
        <v>1</v>
      </c>
      <c r="CI46">
        <v>4</v>
      </c>
      <c r="CJ46">
        <v>1</v>
      </c>
      <c r="CK46">
        <v>4</v>
      </c>
      <c r="CL46">
        <v>94.099998474121094</v>
      </c>
      <c r="CM46">
        <v>96.709999084472656</v>
      </c>
      <c r="CN46" t="s">
        <v>97</v>
      </c>
      <c r="CO46" s="17">
        <f t="shared" si="4"/>
        <v>9.4580170465485836E-3</v>
      </c>
      <c r="CP46" s="17">
        <f t="shared" si="5"/>
        <v>2.6987908541616479E-2</v>
      </c>
      <c r="CR46" s="16">
        <f t="shared" si="3"/>
        <v>96.639560626706924</v>
      </c>
    </row>
    <row r="47" spans="1:96" hidden="1" x14ac:dyDescent="0.25">
      <c r="A47">
        <v>38</v>
      </c>
      <c r="B47" t="s">
        <v>265</v>
      </c>
      <c r="C47">
        <v>10</v>
      </c>
      <c r="D47">
        <v>1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91.699996948242202</v>
      </c>
      <c r="N47" t="s">
        <v>266</v>
      </c>
      <c r="O47">
        <v>2</v>
      </c>
      <c r="P47">
        <v>2</v>
      </c>
      <c r="Q47">
        <v>2</v>
      </c>
      <c r="R47">
        <v>2</v>
      </c>
      <c r="S47">
        <v>1</v>
      </c>
      <c r="T47">
        <v>2</v>
      </c>
      <c r="U47">
        <v>5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8</v>
      </c>
      <c r="AC47">
        <v>2</v>
      </c>
      <c r="AD47">
        <v>4</v>
      </c>
      <c r="AE47">
        <v>1</v>
      </c>
      <c r="AF47">
        <v>4</v>
      </c>
      <c r="AG47" t="s">
        <v>267</v>
      </c>
      <c r="AH47">
        <v>6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1</v>
      </c>
      <c r="AU47">
        <v>8</v>
      </c>
      <c r="AV47">
        <v>0</v>
      </c>
      <c r="AW47">
        <v>0</v>
      </c>
      <c r="AX47">
        <v>0</v>
      </c>
      <c r="AY47">
        <v>0</v>
      </c>
      <c r="AZ47" t="s">
        <v>134</v>
      </c>
      <c r="BA47">
        <v>4</v>
      </c>
      <c r="BB47">
        <v>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8</v>
      </c>
      <c r="BO47">
        <v>0</v>
      </c>
      <c r="BP47">
        <v>0</v>
      </c>
      <c r="BQ47">
        <v>0</v>
      </c>
      <c r="BR47">
        <v>0</v>
      </c>
      <c r="BS47" t="s">
        <v>268</v>
      </c>
      <c r="BT47">
        <v>2</v>
      </c>
      <c r="BU47">
        <v>3</v>
      </c>
      <c r="BV47">
        <v>5</v>
      </c>
      <c r="BW47">
        <v>2</v>
      </c>
      <c r="BX47">
        <v>11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2</v>
      </c>
      <c r="CH47">
        <v>2</v>
      </c>
      <c r="CI47">
        <v>3</v>
      </c>
      <c r="CJ47">
        <v>1</v>
      </c>
      <c r="CK47">
        <v>3</v>
      </c>
      <c r="CL47">
        <v>93.300003051757813</v>
      </c>
      <c r="CM47">
        <v>94</v>
      </c>
      <c r="CN47" t="s">
        <v>97</v>
      </c>
      <c r="CO47" s="17">
        <f t="shared" si="4"/>
        <v>1.7149046636451004E-2</v>
      </c>
      <c r="CP47" s="17">
        <f t="shared" si="5"/>
        <v>7.4467760451296661E-3</v>
      </c>
      <c r="CR47" s="16">
        <f t="shared" si="3"/>
        <v>93.994787279494162</v>
      </c>
    </row>
    <row r="48" spans="1:96" hidden="1" x14ac:dyDescent="0.25">
      <c r="A48">
        <v>39</v>
      </c>
      <c r="B48" t="s">
        <v>269</v>
      </c>
      <c r="C48">
        <v>9</v>
      </c>
      <c r="D48">
        <v>1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33.029998779296882</v>
      </c>
      <c r="N48" t="s">
        <v>106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12</v>
      </c>
      <c r="AC48">
        <v>0</v>
      </c>
      <c r="AD48">
        <v>0</v>
      </c>
      <c r="AE48">
        <v>0</v>
      </c>
      <c r="AF48">
        <v>0</v>
      </c>
      <c r="AG48" t="s">
        <v>270</v>
      </c>
      <c r="AH48">
        <v>0</v>
      </c>
      <c r="AI48">
        <v>0</v>
      </c>
      <c r="AJ48">
        <v>0</v>
      </c>
      <c r="AK48">
        <v>1</v>
      </c>
      <c r="AL48">
        <v>14</v>
      </c>
      <c r="AM48">
        <v>1</v>
      </c>
      <c r="AN48">
        <v>12</v>
      </c>
      <c r="AO48">
        <v>1</v>
      </c>
      <c r="AP48">
        <v>12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1</v>
      </c>
      <c r="AZ48" t="s">
        <v>271</v>
      </c>
      <c r="BA48">
        <v>4</v>
      </c>
      <c r="BB48">
        <v>5</v>
      </c>
      <c r="BC48">
        <v>2</v>
      </c>
      <c r="BD48">
        <v>0</v>
      </c>
      <c r="BE48">
        <v>2</v>
      </c>
      <c r="BF48">
        <v>1</v>
      </c>
      <c r="BG48">
        <v>3</v>
      </c>
      <c r="BH48">
        <v>1</v>
      </c>
      <c r="BI48">
        <v>1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 t="s">
        <v>272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2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33.099998474121087</v>
      </c>
      <c r="CM48">
        <v>33.099998474121087</v>
      </c>
      <c r="CN48" t="s">
        <v>97</v>
      </c>
      <c r="CO48" s="17">
        <f t="shared" si="4"/>
        <v>2.114794503055184E-3</v>
      </c>
      <c r="CP48" s="17">
        <f t="shared" si="5"/>
        <v>0</v>
      </c>
      <c r="CR48" s="16">
        <f t="shared" si="3"/>
        <v>33.099998474121087</v>
      </c>
    </row>
    <row r="49" spans="1:96" hidden="1" x14ac:dyDescent="0.25">
      <c r="A49">
        <v>40</v>
      </c>
      <c r="B49" t="s">
        <v>273</v>
      </c>
      <c r="C49">
        <v>9</v>
      </c>
      <c r="D49">
        <v>1</v>
      </c>
      <c r="E49">
        <v>5</v>
      </c>
      <c r="F49">
        <v>1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27.739999771118161</v>
      </c>
      <c r="N49" t="s">
        <v>274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12</v>
      </c>
      <c r="AC49">
        <v>0</v>
      </c>
      <c r="AD49">
        <v>0</v>
      </c>
      <c r="AE49">
        <v>0</v>
      </c>
      <c r="AF49">
        <v>0</v>
      </c>
      <c r="AG49" t="s">
        <v>275</v>
      </c>
      <c r="AH49">
        <v>0</v>
      </c>
      <c r="AI49">
        <v>4</v>
      </c>
      <c r="AJ49">
        <v>0</v>
      </c>
      <c r="AK49">
        <v>8</v>
      </c>
      <c r="AL49">
        <v>2</v>
      </c>
      <c r="AM49">
        <v>1</v>
      </c>
      <c r="AN49">
        <v>7</v>
      </c>
      <c r="AO49">
        <v>1</v>
      </c>
      <c r="AP49">
        <v>2</v>
      </c>
      <c r="AQ49">
        <v>0</v>
      </c>
      <c r="AR49">
        <v>0</v>
      </c>
      <c r="AS49">
        <v>1</v>
      </c>
      <c r="AT49">
        <v>0</v>
      </c>
      <c r="AU49">
        <v>2</v>
      </c>
      <c r="AV49">
        <v>1</v>
      </c>
      <c r="AW49">
        <v>3</v>
      </c>
      <c r="AX49">
        <v>0</v>
      </c>
      <c r="AY49">
        <v>0</v>
      </c>
      <c r="AZ49" t="s">
        <v>276</v>
      </c>
      <c r="BA49">
        <v>3</v>
      </c>
      <c r="BB49">
        <v>1</v>
      </c>
      <c r="BC49">
        <v>6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126</v>
      </c>
      <c r="BT49">
        <v>4</v>
      </c>
      <c r="BU49">
        <v>6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28</v>
      </c>
      <c r="CM49">
        <v>28</v>
      </c>
      <c r="CN49" t="s">
        <v>97</v>
      </c>
      <c r="CO49" s="17">
        <f t="shared" si="4"/>
        <v>9.2857224600656485E-3</v>
      </c>
      <c r="CP49" s="17">
        <f t="shared" si="5"/>
        <v>0</v>
      </c>
      <c r="CR49" s="16">
        <f t="shared" si="3"/>
        <v>28</v>
      </c>
    </row>
    <row r="50" spans="1:96" hidden="1" x14ac:dyDescent="0.25">
      <c r="A50">
        <v>41</v>
      </c>
      <c r="B50" t="s">
        <v>277</v>
      </c>
      <c r="C50">
        <v>9</v>
      </c>
      <c r="D50">
        <v>1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71.650001525878906</v>
      </c>
      <c r="N50" t="s">
        <v>278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65</v>
      </c>
      <c r="AC50">
        <v>0</v>
      </c>
      <c r="AD50">
        <v>0</v>
      </c>
      <c r="AE50">
        <v>0</v>
      </c>
      <c r="AF50">
        <v>0</v>
      </c>
      <c r="AG50" t="s">
        <v>279</v>
      </c>
      <c r="AH50">
        <v>3</v>
      </c>
      <c r="AI50">
        <v>11</v>
      </c>
      <c r="AJ50">
        <v>22</v>
      </c>
      <c r="AK50">
        <v>15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0</v>
      </c>
      <c r="AZ50" t="s">
        <v>280</v>
      </c>
      <c r="BA50">
        <v>1</v>
      </c>
      <c r="BB50">
        <v>7</v>
      </c>
      <c r="BC50">
        <v>28</v>
      </c>
      <c r="BD50">
        <v>23</v>
      </c>
      <c r="BE50">
        <v>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1</v>
      </c>
      <c r="BR50">
        <v>1</v>
      </c>
      <c r="BS50" t="s">
        <v>281</v>
      </c>
      <c r="BT50">
        <v>3</v>
      </c>
      <c r="BU50">
        <v>23</v>
      </c>
      <c r="BV50">
        <v>21</v>
      </c>
      <c r="BW50">
        <v>2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5</v>
      </c>
      <c r="CD50">
        <v>0</v>
      </c>
      <c r="CE50">
        <v>0</v>
      </c>
      <c r="CF50">
        <v>0</v>
      </c>
      <c r="CG50">
        <v>2</v>
      </c>
      <c r="CH50">
        <v>1</v>
      </c>
      <c r="CI50">
        <v>2</v>
      </c>
      <c r="CJ50">
        <v>1</v>
      </c>
      <c r="CK50">
        <v>0</v>
      </c>
      <c r="CL50">
        <v>72.120002746582031</v>
      </c>
      <c r="CM50">
        <v>72.30999755859375</v>
      </c>
      <c r="CN50" t="s">
        <v>97</v>
      </c>
      <c r="CO50" s="17">
        <f t="shared" si="4"/>
        <v>6.5169329285057476E-3</v>
      </c>
      <c r="CP50" s="17">
        <f t="shared" si="5"/>
        <v>2.6275040578969122E-3</v>
      </c>
      <c r="CR50" s="16">
        <f t="shared" si="3"/>
        <v>72.309498346454205</v>
      </c>
    </row>
    <row r="51" spans="1:96" hidden="1" x14ac:dyDescent="0.25">
      <c r="A51">
        <v>42</v>
      </c>
      <c r="B51" t="s">
        <v>282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78.839996337890625</v>
      </c>
      <c r="N51" t="s">
        <v>283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2</v>
      </c>
      <c r="Y51">
        <v>0</v>
      </c>
      <c r="Z51">
        <v>0</v>
      </c>
      <c r="AA51">
        <v>1</v>
      </c>
      <c r="AB51">
        <v>68</v>
      </c>
      <c r="AC51">
        <v>0</v>
      </c>
      <c r="AD51">
        <v>0</v>
      </c>
      <c r="AE51">
        <v>0</v>
      </c>
      <c r="AF51">
        <v>0</v>
      </c>
      <c r="AG51" t="s">
        <v>271</v>
      </c>
      <c r="AH51">
        <v>23</v>
      </c>
      <c r="AI51">
        <v>11</v>
      </c>
      <c r="AJ51">
        <v>4</v>
      </c>
      <c r="AK51">
        <v>0</v>
      </c>
      <c r="AL51">
        <v>0</v>
      </c>
      <c r="AM51">
        <v>2</v>
      </c>
      <c r="AN51">
        <v>4</v>
      </c>
      <c r="AO51">
        <v>0</v>
      </c>
      <c r="AP51">
        <v>0</v>
      </c>
      <c r="AQ51">
        <v>3</v>
      </c>
      <c r="AR51">
        <v>0</v>
      </c>
      <c r="AS51">
        <v>5</v>
      </c>
      <c r="AT51">
        <v>1</v>
      </c>
      <c r="AU51">
        <v>5</v>
      </c>
      <c r="AV51">
        <v>1</v>
      </c>
      <c r="AW51">
        <v>5</v>
      </c>
      <c r="AX51">
        <v>0</v>
      </c>
      <c r="AY51">
        <v>0</v>
      </c>
      <c r="AZ51" t="s">
        <v>284</v>
      </c>
      <c r="BA51">
        <v>13</v>
      </c>
      <c r="BB51">
        <v>2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6</v>
      </c>
      <c r="BK51">
        <v>5</v>
      </c>
      <c r="BL51">
        <v>11</v>
      </c>
      <c r="BM51">
        <v>7</v>
      </c>
      <c r="BN51">
        <v>21</v>
      </c>
      <c r="BO51">
        <v>0</v>
      </c>
      <c r="BP51">
        <v>0</v>
      </c>
      <c r="BQ51">
        <v>0</v>
      </c>
      <c r="BR51">
        <v>0</v>
      </c>
      <c r="BS51" t="s">
        <v>223</v>
      </c>
      <c r="BT51">
        <v>8</v>
      </c>
      <c r="BU51">
        <v>2</v>
      </c>
      <c r="BV51">
        <v>8</v>
      </c>
      <c r="BW51">
        <v>29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3</v>
      </c>
      <c r="CD51">
        <v>4</v>
      </c>
      <c r="CE51">
        <v>2</v>
      </c>
      <c r="CF51">
        <v>0</v>
      </c>
      <c r="CG51">
        <v>1</v>
      </c>
      <c r="CH51">
        <v>1</v>
      </c>
      <c r="CI51">
        <v>7</v>
      </c>
      <c r="CJ51">
        <v>1</v>
      </c>
      <c r="CK51">
        <v>7</v>
      </c>
      <c r="CL51">
        <v>79.430000305175781</v>
      </c>
      <c r="CM51">
        <v>79.879997253417969</v>
      </c>
      <c r="CN51" t="s">
        <v>97</v>
      </c>
      <c r="CO51" s="17">
        <f t="shared" si="4"/>
        <v>7.4279738765997694E-3</v>
      </c>
      <c r="CP51" s="17">
        <f t="shared" si="5"/>
        <v>5.6334121646822721E-3</v>
      </c>
      <c r="CR51" s="16">
        <f t="shared" si="3"/>
        <v>79.877462235135681</v>
      </c>
    </row>
    <row r="52" spans="1:96" hidden="1" x14ac:dyDescent="0.25">
      <c r="A52">
        <v>43</v>
      </c>
      <c r="B52" t="s">
        <v>285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97.080001831054673</v>
      </c>
      <c r="N52" t="s">
        <v>94</v>
      </c>
      <c r="O52">
        <v>10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7</v>
      </c>
      <c r="Y52">
        <v>1</v>
      </c>
      <c r="Z52">
        <v>1</v>
      </c>
      <c r="AA52">
        <v>3</v>
      </c>
      <c r="AB52">
        <v>64</v>
      </c>
      <c r="AC52">
        <v>0</v>
      </c>
      <c r="AD52">
        <v>0</v>
      </c>
      <c r="AE52">
        <v>0</v>
      </c>
      <c r="AF52">
        <v>0</v>
      </c>
      <c r="AG52" t="s">
        <v>286</v>
      </c>
      <c r="AH52">
        <v>5</v>
      </c>
      <c r="AI52">
        <v>14</v>
      </c>
      <c r="AJ52">
        <v>50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287</v>
      </c>
      <c r="BA52">
        <v>11</v>
      </c>
      <c r="BB52">
        <v>6</v>
      </c>
      <c r="BC52">
        <v>16</v>
      </c>
      <c r="BD52">
        <v>36</v>
      </c>
      <c r="BE52">
        <v>10</v>
      </c>
      <c r="BF52">
        <v>0</v>
      </c>
      <c r="BG52">
        <v>0</v>
      </c>
      <c r="BH52">
        <v>0</v>
      </c>
      <c r="BI52">
        <v>0</v>
      </c>
      <c r="BJ52">
        <v>4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2</v>
      </c>
      <c r="BQ52">
        <v>1</v>
      </c>
      <c r="BR52">
        <v>0</v>
      </c>
      <c r="BS52" t="s">
        <v>288</v>
      </c>
      <c r="BT52">
        <v>11</v>
      </c>
      <c r="BU52">
        <v>50</v>
      </c>
      <c r="BV52">
        <v>4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3</v>
      </c>
      <c r="CF52">
        <v>0</v>
      </c>
      <c r="CG52">
        <v>11</v>
      </c>
      <c r="CH52">
        <v>1</v>
      </c>
      <c r="CI52">
        <v>0</v>
      </c>
      <c r="CJ52">
        <v>0</v>
      </c>
      <c r="CK52">
        <v>0</v>
      </c>
      <c r="CL52">
        <v>97.129997253417969</v>
      </c>
      <c r="CM52">
        <v>97.30999755859375</v>
      </c>
      <c r="CN52" t="s">
        <v>103</v>
      </c>
      <c r="CO52" s="17">
        <f t="shared" si="4"/>
        <v>5.1472689979448205E-4</v>
      </c>
      <c r="CP52" s="17">
        <f t="shared" si="5"/>
        <v>1.8497616862789279E-3</v>
      </c>
      <c r="CR52" s="16">
        <f t="shared" si="3"/>
        <v>97.309664600925714</v>
      </c>
    </row>
    <row r="53" spans="1:96" hidden="1" x14ac:dyDescent="0.25">
      <c r="A53">
        <v>44</v>
      </c>
      <c r="B53" t="s">
        <v>289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42.009998321533203</v>
      </c>
      <c r="N53" t="s">
        <v>290</v>
      </c>
      <c r="O53">
        <v>2</v>
      </c>
      <c r="P53">
        <v>3</v>
      </c>
      <c r="Q53">
        <v>5</v>
      </c>
      <c r="R53">
        <v>46</v>
      </c>
      <c r="S53">
        <v>24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 t="s">
        <v>291</v>
      </c>
      <c r="AH53">
        <v>13</v>
      </c>
      <c r="AI53">
        <v>22</v>
      </c>
      <c r="AJ53">
        <v>47</v>
      </c>
      <c r="AK53">
        <v>0</v>
      </c>
      <c r="AL53">
        <v>1</v>
      </c>
      <c r="AM53">
        <v>1</v>
      </c>
      <c r="AN53">
        <v>46</v>
      </c>
      <c r="AO53">
        <v>0</v>
      </c>
      <c r="AP53">
        <v>0</v>
      </c>
      <c r="AQ53">
        <v>7</v>
      </c>
      <c r="AR53">
        <v>0</v>
      </c>
      <c r="AS53">
        <v>1</v>
      </c>
      <c r="AT53">
        <v>0</v>
      </c>
      <c r="AU53">
        <v>1</v>
      </c>
      <c r="AV53">
        <v>2</v>
      </c>
      <c r="AW53">
        <v>1</v>
      </c>
      <c r="AX53">
        <v>1</v>
      </c>
      <c r="AY53">
        <v>0</v>
      </c>
      <c r="AZ53" t="s">
        <v>126</v>
      </c>
      <c r="BA53">
        <v>15</v>
      </c>
      <c r="BB53">
        <v>10</v>
      </c>
      <c r="BC53">
        <v>46</v>
      </c>
      <c r="BD53">
        <v>10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1</v>
      </c>
      <c r="BL53">
        <v>1</v>
      </c>
      <c r="BM53">
        <v>0</v>
      </c>
      <c r="BN53">
        <v>0</v>
      </c>
      <c r="BO53">
        <v>1</v>
      </c>
      <c r="BP53">
        <v>2</v>
      </c>
      <c r="BQ53">
        <v>1</v>
      </c>
      <c r="BR53">
        <v>0</v>
      </c>
      <c r="BS53" t="s">
        <v>292</v>
      </c>
      <c r="BT53">
        <v>53</v>
      </c>
      <c r="BU53">
        <v>7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16</v>
      </c>
      <c r="CD53">
        <v>4</v>
      </c>
      <c r="CE53">
        <v>0</v>
      </c>
      <c r="CF53">
        <v>0</v>
      </c>
      <c r="CG53">
        <v>15</v>
      </c>
      <c r="CH53">
        <v>0</v>
      </c>
      <c r="CI53">
        <v>0</v>
      </c>
      <c r="CJ53">
        <v>0</v>
      </c>
      <c r="CK53">
        <v>0</v>
      </c>
      <c r="CL53">
        <v>42.110000610351563</v>
      </c>
      <c r="CM53">
        <v>42.889999389648438</v>
      </c>
      <c r="CN53" t="s">
        <v>103</v>
      </c>
      <c r="CO53" s="17">
        <f t="shared" si="4"/>
        <v>2.3747871614557825E-3</v>
      </c>
      <c r="CP53" s="17">
        <f t="shared" si="5"/>
        <v>1.8186029153573036E-2</v>
      </c>
      <c r="CR53" s="16">
        <f t="shared" si="3"/>
        <v>42.875814309108392</v>
      </c>
    </row>
    <row r="54" spans="1:96" hidden="1" x14ac:dyDescent="0.25">
      <c r="A54">
        <v>45</v>
      </c>
      <c r="B54" t="s">
        <v>293</v>
      </c>
      <c r="C54">
        <v>9</v>
      </c>
      <c r="D54">
        <v>1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59.830001831054688</v>
      </c>
      <c r="N54" t="s">
        <v>283</v>
      </c>
      <c r="O54">
        <v>4</v>
      </c>
      <c r="P54">
        <v>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2</v>
      </c>
      <c r="Z54">
        <v>3</v>
      </c>
      <c r="AA54">
        <v>3</v>
      </c>
      <c r="AB54">
        <v>62</v>
      </c>
      <c r="AC54">
        <v>0</v>
      </c>
      <c r="AD54">
        <v>0</v>
      </c>
      <c r="AE54">
        <v>0</v>
      </c>
      <c r="AF54">
        <v>0</v>
      </c>
      <c r="AG54" t="s">
        <v>294</v>
      </c>
      <c r="AH54">
        <v>39</v>
      </c>
      <c r="AI54">
        <v>16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6</v>
      </c>
      <c r="AR54">
        <v>1</v>
      </c>
      <c r="AS54">
        <v>1</v>
      </c>
      <c r="AT54">
        <v>3</v>
      </c>
      <c r="AU54">
        <v>19</v>
      </c>
      <c r="AV54">
        <v>0</v>
      </c>
      <c r="AW54">
        <v>0</v>
      </c>
      <c r="AX54">
        <v>0</v>
      </c>
      <c r="AY54">
        <v>0</v>
      </c>
      <c r="AZ54" t="s">
        <v>295</v>
      </c>
      <c r="BA54">
        <v>6</v>
      </c>
      <c r="BB54">
        <v>55</v>
      </c>
      <c r="BC54">
        <v>19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 t="s">
        <v>296</v>
      </c>
      <c r="BT54">
        <v>4</v>
      </c>
      <c r="BU54">
        <v>12</v>
      </c>
      <c r="BV54">
        <v>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3</v>
      </c>
      <c r="CE54">
        <v>3</v>
      </c>
      <c r="CF54">
        <v>1</v>
      </c>
      <c r="CG54">
        <v>9</v>
      </c>
      <c r="CH54">
        <v>1</v>
      </c>
      <c r="CI54">
        <v>16</v>
      </c>
      <c r="CJ54">
        <v>0</v>
      </c>
      <c r="CK54">
        <v>0</v>
      </c>
      <c r="CL54">
        <v>59.639999389648438</v>
      </c>
      <c r="CM54">
        <v>59.770000457763672</v>
      </c>
      <c r="CN54" t="s">
        <v>103</v>
      </c>
      <c r="CO54" s="17">
        <f t="shared" si="4"/>
        <v>-3.185822323117371E-3</v>
      </c>
      <c r="CP54" s="17">
        <f t="shared" si="5"/>
        <v>2.1750220364662454E-3</v>
      </c>
      <c r="CR54" s="16">
        <f t="shared" si="3"/>
        <v>59.769717702575754</v>
      </c>
    </row>
    <row r="55" spans="1:96" hidden="1" x14ac:dyDescent="0.25">
      <c r="A55">
        <v>46</v>
      </c>
      <c r="B55" t="s">
        <v>297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64.94000244140625</v>
      </c>
      <c r="N55" t="s">
        <v>298</v>
      </c>
      <c r="O55">
        <v>4</v>
      </c>
      <c r="P55">
        <v>19</v>
      </c>
      <c r="Q55">
        <v>48</v>
      </c>
      <c r="R55">
        <v>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2</v>
      </c>
      <c r="AE55">
        <v>0</v>
      </c>
      <c r="AF55">
        <v>0</v>
      </c>
      <c r="AG55" t="s">
        <v>150</v>
      </c>
      <c r="AH55">
        <v>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  <c r="AR55">
        <v>6</v>
      </c>
      <c r="AS55">
        <v>9</v>
      </c>
      <c r="AT55">
        <v>10</v>
      </c>
      <c r="AU55">
        <v>46</v>
      </c>
      <c r="AV55">
        <v>0</v>
      </c>
      <c r="AW55">
        <v>0</v>
      </c>
      <c r="AX55">
        <v>0</v>
      </c>
      <c r="AY55">
        <v>0</v>
      </c>
      <c r="AZ55" t="s">
        <v>166</v>
      </c>
      <c r="BA55">
        <v>4</v>
      </c>
      <c r="BB55">
        <v>1</v>
      </c>
      <c r="BC55">
        <v>32</v>
      </c>
      <c r="BD55">
        <v>46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247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</v>
      </c>
      <c r="CG55">
        <v>80</v>
      </c>
      <c r="CH55">
        <v>0</v>
      </c>
      <c r="CI55">
        <v>0</v>
      </c>
      <c r="CJ55">
        <v>0</v>
      </c>
      <c r="CK55">
        <v>0</v>
      </c>
      <c r="CL55">
        <v>64.800003051757813</v>
      </c>
      <c r="CM55">
        <v>65.239997863769531</v>
      </c>
      <c r="CN55" t="s">
        <v>103</v>
      </c>
      <c r="CO55" s="17">
        <f t="shared" si="4"/>
        <v>-2.1604843064069179E-3</v>
      </c>
      <c r="CP55" s="17">
        <f t="shared" si="5"/>
        <v>6.7442493319894714E-3</v>
      </c>
      <c r="CR55" s="16">
        <f t="shared" si="3"/>
        <v>65.237030429052552</v>
      </c>
    </row>
    <row r="56" spans="1:96" hidden="1" x14ac:dyDescent="0.25">
      <c r="A56">
        <v>47</v>
      </c>
      <c r="B56" t="s">
        <v>299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53.75</v>
      </c>
      <c r="N56" t="s">
        <v>300</v>
      </c>
      <c r="O56">
        <v>12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</v>
      </c>
      <c r="Y56">
        <v>5</v>
      </c>
      <c r="Z56">
        <v>6</v>
      </c>
      <c r="AA56">
        <v>8</v>
      </c>
      <c r="AB56">
        <v>51</v>
      </c>
      <c r="AC56">
        <v>0</v>
      </c>
      <c r="AD56">
        <v>0</v>
      </c>
      <c r="AE56">
        <v>0</v>
      </c>
      <c r="AF56">
        <v>0</v>
      </c>
      <c r="AG56" t="s">
        <v>301</v>
      </c>
      <c r="AH56">
        <v>8</v>
      </c>
      <c r="AI56">
        <v>2</v>
      </c>
      <c r="AJ56">
        <v>8</v>
      </c>
      <c r="AK56">
        <v>11</v>
      </c>
      <c r="AL56">
        <v>49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3</v>
      </c>
      <c r="AS56">
        <v>2</v>
      </c>
      <c r="AT56">
        <v>0</v>
      </c>
      <c r="AU56">
        <v>0</v>
      </c>
      <c r="AV56">
        <v>1</v>
      </c>
      <c r="AW56">
        <v>5</v>
      </c>
      <c r="AX56">
        <v>1</v>
      </c>
      <c r="AY56">
        <v>5</v>
      </c>
      <c r="AZ56" t="s">
        <v>302</v>
      </c>
      <c r="BA56">
        <v>39</v>
      </c>
      <c r="BB56">
        <v>26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8</v>
      </c>
      <c r="BK56">
        <v>1</v>
      </c>
      <c r="BL56">
        <v>5</v>
      </c>
      <c r="BM56">
        <v>4</v>
      </c>
      <c r="BN56">
        <v>1</v>
      </c>
      <c r="BO56">
        <v>1</v>
      </c>
      <c r="BP56">
        <v>11</v>
      </c>
      <c r="BQ56">
        <v>0</v>
      </c>
      <c r="BR56">
        <v>0</v>
      </c>
      <c r="BS56" t="s">
        <v>303</v>
      </c>
      <c r="BT56">
        <v>7</v>
      </c>
      <c r="BU56">
        <v>29</v>
      </c>
      <c r="BV56">
        <v>36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7</v>
      </c>
      <c r="CH56">
        <v>1</v>
      </c>
      <c r="CI56">
        <v>9</v>
      </c>
      <c r="CJ56">
        <v>0</v>
      </c>
      <c r="CK56">
        <v>0</v>
      </c>
      <c r="CL56">
        <v>53.560001373291023</v>
      </c>
      <c r="CM56">
        <v>54.049999237060547</v>
      </c>
      <c r="CN56" t="s">
        <v>97</v>
      </c>
      <c r="CO56" s="17">
        <f t="shared" si="4"/>
        <v>-3.5473977191442518E-3</v>
      </c>
      <c r="CP56" s="17">
        <f t="shared" si="5"/>
        <v>9.0656405307318888E-3</v>
      </c>
      <c r="CR56" s="16">
        <f t="shared" si="3"/>
        <v>54.045557092566789</v>
      </c>
    </row>
    <row r="57" spans="1:96" hidden="1" x14ac:dyDescent="0.25">
      <c r="A57">
        <v>48</v>
      </c>
      <c r="B57" t="s">
        <v>304</v>
      </c>
      <c r="C57">
        <v>9</v>
      </c>
      <c r="D57">
        <v>0</v>
      </c>
      <c r="E57">
        <v>5</v>
      </c>
      <c r="F57">
        <v>1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86</v>
      </c>
      <c r="N57" t="s">
        <v>305</v>
      </c>
      <c r="O57">
        <v>7</v>
      </c>
      <c r="P57">
        <v>13</v>
      </c>
      <c r="Q57">
        <v>52</v>
      </c>
      <c r="R57">
        <v>10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2</v>
      </c>
      <c r="AC57">
        <v>1</v>
      </c>
      <c r="AD57">
        <v>4</v>
      </c>
      <c r="AE57">
        <v>0</v>
      </c>
      <c r="AF57">
        <v>0</v>
      </c>
      <c r="AG57" t="s">
        <v>306</v>
      </c>
      <c r="AH57">
        <v>29</v>
      </c>
      <c r="AI57">
        <v>32</v>
      </c>
      <c r="AJ57">
        <v>10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1</v>
      </c>
      <c r="AS57">
        <v>1</v>
      </c>
      <c r="AT57">
        <v>4</v>
      </c>
      <c r="AU57">
        <v>6</v>
      </c>
      <c r="AV57">
        <v>1</v>
      </c>
      <c r="AW57">
        <v>12</v>
      </c>
      <c r="AX57">
        <v>0</v>
      </c>
      <c r="AY57">
        <v>0</v>
      </c>
      <c r="AZ57" t="s">
        <v>307</v>
      </c>
      <c r="BA57">
        <v>6</v>
      </c>
      <c r="BB57">
        <v>1</v>
      </c>
      <c r="BC57">
        <v>2</v>
      </c>
      <c r="BD57">
        <v>0</v>
      </c>
      <c r="BE57">
        <v>0</v>
      </c>
      <c r="BF57">
        <v>2</v>
      </c>
      <c r="BG57">
        <v>2</v>
      </c>
      <c r="BH57">
        <v>0</v>
      </c>
      <c r="BI57">
        <v>0</v>
      </c>
      <c r="BJ57">
        <v>7</v>
      </c>
      <c r="BK57">
        <v>6</v>
      </c>
      <c r="BL57">
        <v>16</v>
      </c>
      <c r="BM57">
        <v>17</v>
      </c>
      <c r="BN57">
        <v>32</v>
      </c>
      <c r="BO57">
        <v>1</v>
      </c>
      <c r="BP57">
        <v>70</v>
      </c>
      <c r="BQ57">
        <v>0</v>
      </c>
      <c r="BR57">
        <v>0</v>
      </c>
      <c r="BS57" t="s">
        <v>308</v>
      </c>
      <c r="BT57">
        <v>37</v>
      </c>
      <c r="BU57">
        <v>28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15</v>
      </c>
      <c r="CD57">
        <v>2</v>
      </c>
      <c r="CE57">
        <v>2</v>
      </c>
      <c r="CF57">
        <v>2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85.639999389648438</v>
      </c>
      <c r="CM57">
        <v>87.550003051757813</v>
      </c>
      <c r="CN57" t="s">
        <v>103</v>
      </c>
      <c r="CO57" s="17">
        <f t="shared" si="4"/>
        <v>-4.2036503143072501E-3</v>
      </c>
      <c r="CP57" s="17">
        <f t="shared" si="5"/>
        <v>2.181614615113403E-2</v>
      </c>
      <c r="CR57" s="16">
        <f t="shared" si="3"/>
        <v>87.508334132716044</v>
      </c>
    </row>
    <row r="58" spans="1:96" hidden="1" x14ac:dyDescent="0.25">
      <c r="A58">
        <v>49</v>
      </c>
      <c r="B58" t="s">
        <v>309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63.909999847412109</v>
      </c>
      <c r="N58" t="s">
        <v>310</v>
      </c>
      <c r="O58">
        <v>44</v>
      </c>
      <c r="P58">
        <v>33</v>
      </c>
      <c r="Q58">
        <v>20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X58">
        <v>5</v>
      </c>
      <c r="Y58">
        <v>2</v>
      </c>
      <c r="Z58">
        <v>2</v>
      </c>
      <c r="AA58">
        <v>3</v>
      </c>
      <c r="AB58">
        <v>3</v>
      </c>
      <c r="AC58">
        <v>1</v>
      </c>
      <c r="AD58">
        <v>10</v>
      </c>
      <c r="AE58">
        <v>0</v>
      </c>
      <c r="AF58">
        <v>0</v>
      </c>
      <c r="AG58" t="s">
        <v>119</v>
      </c>
      <c r="AH58">
        <v>15</v>
      </c>
      <c r="AI58">
        <v>38</v>
      </c>
      <c r="AJ58">
        <v>36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2</v>
      </c>
      <c r="AX58">
        <v>0</v>
      </c>
      <c r="AY58">
        <v>0</v>
      </c>
      <c r="AZ58" t="s">
        <v>294</v>
      </c>
      <c r="BA58">
        <v>15</v>
      </c>
      <c r="BB58">
        <v>12</v>
      </c>
      <c r="BC58">
        <v>20</v>
      </c>
      <c r="BD58">
        <v>43</v>
      </c>
      <c r="BE58">
        <v>4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187</v>
      </c>
      <c r="BT58">
        <v>13</v>
      </c>
      <c r="BU58">
        <v>24</v>
      </c>
      <c r="BV58">
        <v>40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6</v>
      </c>
      <c r="CD58">
        <v>4</v>
      </c>
      <c r="CE58">
        <v>1</v>
      </c>
      <c r="CF58">
        <v>2</v>
      </c>
      <c r="CG58">
        <v>11</v>
      </c>
      <c r="CH58">
        <v>1</v>
      </c>
      <c r="CI58">
        <v>18</v>
      </c>
      <c r="CJ58">
        <v>0</v>
      </c>
      <c r="CK58">
        <v>0</v>
      </c>
      <c r="CL58">
        <v>64.089996337890625</v>
      </c>
      <c r="CM58">
        <v>64.589996337890625</v>
      </c>
      <c r="CN58" t="s">
        <v>103</v>
      </c>
      <c r="CO58" s="17">
        <f t="shared" si="4"/>
        <v>2.8084958771030788E-3</v>
      </c>
      <c r="CP58" s="17">
        <f t="shared" si="5"/>
        <v>7.7411368377285905E-3</v>
      </c>
      <c r="CR58" s="16">
        <f t="shared" si="3"/>
        <v>64.586125769471764</v>
      </c>
    </row>
    <row r="59" spans="1:96" hidden="1" x14ac:dyDescent="0.25">
      <c r="A59">
        <v>50</v>
      </c>
      <c r="B59" t="s">
        <v>311</v>
      </c>
      <c r="C59">
        <v>9</v>
      </c>
      <c r="D59">
        <v>1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96.309997558593764</v>
      </c>
      <c r="N59" t="s">
        <v>312</v>
      </c>
      <c r="O59">
        <v>21</v>
      </c>
      <c r="P59">
        <v>18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4</v>
      </c>
      <c r="Y59">
        <v>2</v>
      </c>
      <c r="Z59">
        <v>1</v>
      </c>
      <c r="AA59">
        <v>5</v>
      </c>
      <c r="AB59">
        <v>37</v>
      </c>
      <c r="AC59">
        <v>0</v>
      </c>
      <c r="AD59">
        <v>0</v>
      </c>
      <c r="AE59">
        <v>0</v>
      </c>
      <c r="AF59">
        <v>0</v>
      </c>
      <c r="AG59" t="s">
        <v>313</v>
      </c>
      <c r="AH59">
        <v>19</v>
      </c>
      <c r="AI59">
        <v>51</v>
      </c>
      <c r="AJ59">
        <v>8</v>
      </c>
      <c r="AK59">
        <v>0</v>
      </c>
      <c r="AL59">
        <v>2</v>
      </c>
      <c r="AM59">
        <v>2</v>
      </c>
      <c r="AN59">
        <v>10</v>
      </c>
      <c r="AO59">
        <v>1</v>
      </c>
      <c r="AP59">
        <v>2</v>
      </c>
      <c r="AQ59">
        <v>10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2</v>
      </c>
      <c r="AX59">
        <v>0</v>
      </c>
      <c r="AY59">
        <v>0</v>
      </c>
      <c r="AZ59" t="s">
        <v>173</v>
      </c>
      <c r="BA59">
        <v>4</v>
      </c>
      <c r="BB59">
        <v>27</v>
      </c>
      <c r="BC59">
        <v>32</v>
      </c>
      <c r="BD59">
        <v>16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 t="s">
        <v>314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4</v>
      </c>
      <c r="CG59">
        <v>72</v>
      </c>
      <c r="CH59">
        <v>0</v>
      </c>
      <c r="CI59">
        <v>0</v>
      </c>
      <c r="CJ59">
        <v>0</v>
      </c>
      <c r="CK59">
        <v>0</v>
      </c>
      <c r="CL59">
        <v>96.580001831054688</v>
      </c>
      <c r="CM59">
        <v>98.650001525878906</v>
      </c>
      <c r="CN59" t="s">
        <v>103</v>
      </c>
      <c r="CO59" s="17">
        <f t="shared" si="4"/>
        <v>2.7956540416435027E-3</v>
      </c>
      <c r="CP59" s="17">
        <f t="shared" si="5"/>
        <v>2.0983270783642038E-2</v>
      </c>
      <c r="CR59" s="16">
        <f t="shared" si="3"/>
        <v>98.606566161760355</v>
      </c>
    </row>
    <row r="60" spans="1:96" hidden="1" x14ac:dyDescent="0.25">
      <c r="A60">
        <v>51</v>
      </c>
      <c r="B60" t="s">
        <v>315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70.230003356933594</v>
      </c>
      <c r="N60" t="s">
        <v>119</v>
      </c>
      <c r="O60">
        <v>14</v>
      </c>
      <c r="P60">
        <v>18</v>
      </c>
      <c r="Q60">
        <v>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0</v>
      </c>
      <c r="Z60">
        <v>5</v>
      </c>
      <c r="AA60">
        <v>3</v>
      </c>
      <c r="AB60">
        <v>30</v>
      </c>
      <c r="AC60">
        <v>1</v>
      </c>
      <c r="AD60">
        <v>0</v>
      </c>
      <c r="AE60">
        <v>0</v>
      </c>
      <c r="AF60">
        <v>0</v>
      </c>
      <c r="AG60" t="s">
        <v>99</v>
      </c>
      <c r="AH60">
        <v>25</v>
      </c>
      <c r="AI60">
        <v>19</v>
      </c>
      <c r="AJ60">
        <v>12</v>
      </c>
      <c r="AK60">
        <v>2</v>
      </c>
      <c r="AL60">
        <v>0</v>
      </c>
      <c r="AM60">
        <v>1</v>
      </c>
      <c r="AN60">
        <v>14</v>
      </c>
      <c r="AO60">
        <v>0</v>
      </c>
      <c r="AP60">
        <v>0</v>
      </c>
      <c r="AQ60">
        <v>9</v>
      </c>
      <c r="AR60">
        <v>3</v>
      </c>
      <c r="AS60">
        <v>4</v>
      </c>
      <c r="AT60">
        <v>2</v>
      </c>
      <c r="AU60">
        <v>13</v>
      </c>
      <c r="AV60">
        <v>1</v>
      </c>
      <c r="AW60">
        <v>1</v>
      </c>
      <c r="AX60">
        <v>0</v>
      </c>
      <c r="AY60">
        <v>0</v>
      </c>
      <c r="AZ60" t="s">
        <v>316</v>
      </c>
      <c r="BA60">
        <v>1</v>
      </c>
      <c r="BB60">
        <v>9</v>
      </c>
      <c r="BC60">
        <v>5</v>
      </c>
      <c r="BD60">
        <v>42</v>
      </c>
      <c r="BE60">
        <v>23</v>
      </c>
      <c r="BF60">
        <v>1</v>
      </c>
      <c r="BG60">
        <v>70</v>
      </c>
      <c r="BH60">
        <v>1</v>
      </c>
      <c r="BI60">
        <v>23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 t="s">
        <v>317</v>
      </c>
      <c r="BT60">
        <v>26</v>
      </c>
      <c r="BU60">
        <v>12</v>
      </c>
      <c r="BV60">
        <v>9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13</v>
      </c>
      <c r="CD60">
        <v>3</v>
      </c>
      <c r="CE60">
        <v>3</v>
      </c>
      <c r="CF60">
        <v>0</v>
      </c>
      <c r="CG60">
        <v>25</v>
      </c>
      <c r="CH60">
        <v>1</v>
      </c>
      <c r="CI60">
        <v>31</v>
      </c>
      <c r="CJ60">
        <v>0</v>
      </c>
      <c r="CK60">
        <v>0</v>
      </c>
      <c r="CL60">
        <v>70.550003051757813</v>
      </c>
      <c r="CM60">
        <v>71.389999389648438</v>
      </c>
      <c r="CN60" t="s">
        <v>103</v>
      </c>
      <c r="CO60" s="17">
        <f t="shared" si="4"/>
        <v>4.5357856978327504E-3</v>
      </c>
      <c r="CP60" s="17">
        <f t="shared" si="5"/>
        <v>1.1766302634433456E-2</v>
      </c>
      <c r="CR60" s="16">
        <f t="shared" si="3"/>
        <v>71.380115738524992</v>
      </c>
    </row>
    <row r="61" spans="1:96" hidden="1" x14ac:dyDescent="0.25">
      <c r="A61">
        <v>52</v>
      </c>
      <c r="B61" t="s">
        <v>318</v>
      </c>
      <c r="C61">
        <v>9</v>
      </c>
      <c r="D61">
        <v>1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55.75</v>
      </c>
      <c r="N61" t="s">
        <v>319</v>
      </c>
      <c r="O61">
        <v>0</v>
      </c>
      <c r="P61">
        <v>0</v>
      </c>
      <c r="Q61">
        <v>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320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 t="s">
        <v>247</v>
      </c>
      <c r="BA61">
        <v>6</v>
      </c>
      <c r="BB61">
        <v>0</v>
      </c>
      <c r="BC61">
        <v>2</v>
      </c>
      <c r="BD61">
        <v>1</v>
      </c>
      <c r="BE61">
        <v>0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2</v>
      </c>
      <c r="BM61">
        <v>1</v>
      </c>
      <c r="BN61">
        <v>2</v>
      </c>
      <c r="BO61">
        <v>2</v>
      </c>
      <c r="BP61">
        <v>5</v>
      </c>
      <c r="BQ61">
        <v>0</v>
      </c>
      <c r="BR61">
        <v>0</v>
      </c>
      <c r="BS61" t="s">
        <v>247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</v>
      </c>
      <c r="CH61">
        <v>0</v>
      </c>
      <c r="CI61">
        <v>0</v>
      </c>
      <c r="CJ61">
        <v>0</v>
      </c>
      <c r="CK61">
        <v>0</v>
      </c>
      <c r="CL61">
        <v>55.009998321533203</v>
      </c>
      <c r="CM61">
        <v>55.380001068115227</v>
      </c>
      <c r="CN61" t="s">
        <v>321</v>
      </c>
      <c r="CO61" s="17">
        <f t="shared" si="4"/>
        <v>-1.3452130540733576E-2</v>
      </c>
      <c r="CP61" s="17">
        <f t="shared" si="5"/>
        <v>6.6811617812526647E-3</v>
      </c>
      <c r="CR61" s="16">
        <f t="shared" si="3"/>
        <v>55.377529019905801</v>
      </c>
    </row>
    <row r="62" spans="1:96" hidden="1" x14ac:dyDescent="0.25">
      <c r="A62">
        <v>53</v>
      </c>
      <c r="B62" t="s">
        <v>322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32.840000152587891</v>
      </c>
      <c r="N62" t="s">
        <v>284</v>
      </c>
      <c r="O62">
        <v>59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</v>
      </c>
      <c r="Y62">
        <v>4</v>
      </c>
      <c r="Z62">
        <v>12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323</v>
      </c>
      <c r="AH62">
        <v>23</v>
      </c>
      <c r="AI62">
        <v>47</v>
      </c>
      <c r="AJ62">
        <v>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286</v>
      </c>
      <c r="BA62">
        <v>17</v>
      </c>
      <c r="BB62">
        <v>51</v>
      </c>
      <c r="BC62">
        <v>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324</v>
      </c>
      <c r="BT62">
        <v>67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7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32.939998626708977</v>
      </c>
      <c r="CM62">
        <v>33</v>
      </c>
      <c r="CN62" t="s">
        <v>321</v>
      </c>
      <c r="CO62" s="17">
        <f t="shared" si="4"/>
        <v>3.0357765115388569E-3</v>
      </c>
      <c r="CP62" s="17">
        <f t="shared" si="5"/>
        <v>1.8182234330612612E-3</v>
      </c>
      <c r="CR62" s="16">
        <f t="shared" si="3"/>
        <v>32.999890904097064</v>
      </c>
    </row>
    <row r="63" spans="1:96" hidden="1" x14ac:dyDescent="0.25">
      <c r="A63">
        <v>54</v>
      </c>
      <c r="B63" t="s">
        <v>325</v>
      </c>
      <c r="C63">
        <v>10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46.150001525878913</v>
      </c>
      <c r="N63" t="s">
        <v>275</v>
      </c>
      <c r="O63">
        <v>36</v>
      </c>
      <c r="P63">
        <v>26</v>
      </c>
      <c r="Q63">
        <v>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1</v>
      </c>
      <c r="AB63">
        <v>2</v>
      </c>
      <c r="AC63">
        <v>1</v>
      </c>
      <c r="AD63">
        <v>4</v>
      </c>
      <c r="AE63">
        <v>0</v>
      </c>
      <c r="AF63">
        <v>0</v>
      </c>
      <c r="AG63" t="s">
        <v>326</v>
      </c>
      <c r="AH63">
        <v>0</v>
      </c>
      <c r="AI63">
        <v>18</v>
      </c>
      <c r="AJ63">
        <v>49</v>
      </c>
      <c r="AK63">
        <v>12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327</v>
      </c>
      <c r="BA63">
        <v>38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21</v>
      </c>
      <c r="BK63">
        <v>8</v>
      </c>
      <c r="BL63">
        <v>9</v>
      </c>
      <c r="BM63">
        <v>2</v>
      </c>
      <c r="BN63">
        <v>13</v>
      </c>
      <c r="BO63">
        <v>0</v>
      </c>
      <c r="BP63">
        <v>0</v>
      </c>
      <c r="BQ63">
        <v>0</v>
      </c>
      <c r="BR63">
        <v>0</v>
      </c>
      <c r="BS63" t="s">
        <v>328</v>
      </c>
      <c r="BT63">
        <v>23</v>
      </c>
      <c r="BU63">
        <v>16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</v>
      </c>
      <c r="CD63">
        <v>4</v>
      </c>
      <c r="CE63">
        <v>9</v>
      </c>
      <c r="CF63">
        <v>4</v>
      </c>
      <c r="CG63">
        <v>17</v>
      </c>
      <c r="CH63">
        <v>1</v>
      </c>
      <c r="CI63">
        <v>34</v>
      </c>
      <c r="CJ63">
        <v>0</v>
      </c>
      <c r="CK63">
        <v>0</v>
      </c>
      <c r="CL63">
        <v>46.310001373291023</v>
      </c>
      <c r="CM63">
        <v>47.459999084472663</v>
      </c>
      <c r="CN63" t="s">
        <v>103</v>
      </c>
      <c r="CO63" s="17">
        <f t="shared" si="4"/>
        <v>3.4549739293332493E-3</v>
      </c>
      <c r="CP63" s="17">
        <f t="shared" si="5"/>
        <v>2.4230883551742077E-2</v>
      </c>
      <c r="CR63" s="16">
        <f t="shared" si="3"/>
        <v>47.432133623848252</v>
      </c>
    </row>
    <row r="64" spans="1:96" hidden="1" x14ac:dyDescent="0.25">
      <c r="A64">
        <v>55</v>
      </c>
      <c r="B64" t="s">
        <v>329</v>
      </c>
      <c r="C64">
        <v>10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45.400001525878913</v>
      </c>
      <c r="N64" t="s">
        <v>330</v>
      </c>
      <c r="O64">
        <v>35</v>
      </c>
      <c r="P64">
        <v>33</v>
      </c>
      <c r="Q64">
        <v>10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2</v>
      </c>
      <c r="AA64">
        <v>0</v>
      </c>
      <c r="AB64">
        <v>2</v>
      </c>
      <c r="AC64">
        <v>1</v>
      </c>
      <c r="AD64">
        <v>4</v>
      </c>
      <c r="AE64">
        <v>1</v>
      </c>
      <c r="AF64">
        <v>4</v>
      </c>
      <c r="AG64" t="s">
        <v>331</v>
      </c>
      <c r="AH64">
        <v>44</v>
      </c>
      <c r="AI64">
        <v>30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</v>
      </c>
      <c r="AR64">
        <v>4</v>
      </c>
      <c r="AS64">
        <v>2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 t="s">
        <v>332</v>
      </c>
      <c r="BA64">
        <v>9</v>
      </c>
      <c r="BB64">
        <v>24</v>
      </c>
      <c r="BC64">
        <v>43</v>
      </c>
      <c r="BD64">
        <v>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 t="s">
        <v>333</v>
      </c>
      <c r="BT64">
        <v>19</v>
      </c>
      <c r="BU64">
        <v>6</v>
      </c>
      <c r="BV64">
        <v>25</v>
      </c>
      <c r="BW64">
        <v>27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7</v>
      </c>
      <c r="CD64">
        <v>4</v>
      </c>
      <c r="CE64">
        <v>0</v>
      </c>
      <c r="CF64">
        <v>2</v>
      </c>
      <c r="CG64">
        <v>3</v>
      </c>
      <c r="CH64">
        <v>1</v>
      </c>
      <c r="CI64">
        <v>9</v>
      </c>
      <c r="CJ64">
        <v>0</v>
      </c>
      <c r="CK64">
        <v>0</v>
      </c>
      <c r="CL64">
        <v>45.450000762939453</v>
      </c>
      <c r="CM64">
        <v>45.880001068115227</v>
      </c>
      <c r="CN64" t="s">
        <v>103</v>
      </c>
      <c r="CO64" s="17">
        <f t="shared" si="4"/>
        <v>1.1000932061877577E-3</v>
      </c>
      <c r="CP64" s="17">
        <f t="shared" si="5"/>
        <v>9.3722819347231701E-3</v>
      </c>
      <c r="CR64" s="16">
        <f t="shared" si="3"/>
        <v>45.875970984023105</v>
      </c>
    </row>
    <row r="65" spans="1:96" hidden="1" x14ac:dyDescent="0.25">
      <c r="A65">
        <v>56</v>
      </c>
      <c r="B65" t="s">
        <v>334</v>
      </c>
      <c r="C65">
        <v>9</v>
      </c>
      <c r="D65">
        <v>1</v>
      </c>
      <c r="E65">
        <v>5</v>
      </c>
      <c r="F65">
        <v>1</v>
      </c>
      <c r="G65" t="s">
        <v>92</v>
      </c>
      <c r="H65" t="s">
        <v>92</v>
      </c>
      <c r="I65">
        <v>5</v>
      </c>
      <c r="J65">
        <v>1</v>
      </c>
      <c r="K65" t="s">
        <v>92</v>
      </c>
      <c r="L65" t="s">
        <v>92</v>
      </c>
      <c r="M65">
        <v>63.75</v>
      </c>
      <c r="N65" t="s">
        <v>219</v>
      </c>
      <c r="O65">
        <v>58</v>
      </c>
      <c r="P65">
        <v>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28</v>
      </c>
      <c r="Y65">
        <v>8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 t="s">
        <v>295</v>
      </c>
      <c r="AH65">
        <v>26</v>
      </c>
      <c r="AI65">
        <v>26</v>
      </c>
      <c r="AJ65">
        <v>11</v>
      </c>
      <c r="AK65">
        <v>0</v>
      </c>
      <c r="AL65">
        <v>0</v>
      </c>
      <c r="AM65">
        <v>1</v>
      </c>
      <c r="AN65">
        <v>11</v>
      </c>
      <c r="AO65">
        <v>0</v>
      </c>
      <c r="AP65">
        <v>0</v>
      </c>
      <c r="AQ65">
        <v>5</v>
      </c>
      <c r="AR65">
        <v>4</v>
      </c>
      <c r="AS65">
        <v>1</v>
      </c>
      <c r="AT65">
        <v>4</v>
      </c>
      <c r="AU65">
        <v>11</v>
      </c>
      <c r="AV65">
        <v>1</v>
      </c>
      <c r="AW65">
        <v>8</v>
      </c>
      <c r="AX65">
        <v>0</v>
      </c>
      <c r="AY65">
        <v>0</v>
      </c>
      <c r="AZ65" t="s">
        <v>335</v>
      </c>
      <c r="BA65">
        <v>41</v>
      </c>
      <c r="BB65">
        <v>8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14</v>
      </c>
      <c r="BK65">
        <v>3</v>
      </c>
      <c r="BL65">
        <v>5</v>
      </c>
      <c r="BM65">
        <v>5</v>
      </c>
      <c r="BN65">
        <v>17</v>
      </c>
      <c r="BO65">
        <v>0</v>
      </c>
      <c r="BP65">
        <v>0</v>
      </c>
      <c r="BQ65">
        <v>0</v>
      </c>
      <c r="BR65">
        <v>0</v>
      </c>
      <c r="BS65" t="s">
        <v>336</v>
      </c>
      <c r="BT65">
        <v>33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13</v>
      </c>
      <c r="CD65">
        <v>8</v>
      </c>
      <c r="CE65">
        <v>7</v>
      </c>
      <c r="CF65">
        <v>5</v>
      </c>
      <c r="CG65">
        <v>28</v>
      </c>
      <c r="CH65">
        <v>0</v>
      </c>
      <c r="CI65">
        <v>0</v>
      </c>
      <c r="CJ65">
        <v>0</v>
      </c>
      <c r="CK65">
        <v>0</v>
      </c>
      <c r="CL65">
        <v>63.680000305175781</v>
      </c>
      <c r="CM65">
        <v>64.459999084472656</v>
      </c>
      <c r="CN65" t="s">
        <v>103</v>
      </c>
      <c r="CO65" s="17">
        <f t="shared" si="4"/>
        <v>-1.0992414335546652E-3</v>
      </c>
      <c r="CP65" s="17">
        <f t="shared" si="5"/>
        <v>1.2100508693379197E-2</v>
      </c>
      <c r="CR65" s="16">
        <f t="shared" si="3"/>
        <v>64.450560702462951</v>
      </c>
    </row>
    <row r="66" spans="1:96" hidden="1" x14ac:dyDescent="0.25">
      <c r="A66">
        <v>57</v>
      </c>
      <c r="B66" t="s">
        <v>337</v>
      </c>
      <c r="C66">
        <v>10</v>
      </c>
      <c r="D66">
        <v>1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31.729999542236332</v>
      </c>
      <c r="N66" t="s">
        <v>338</v>
      </c>
      <c r="O66">
        <v>29</v>
      </c>
      <c r="P66">
        <v>26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339</v>
      </c>
      <c r="AH66">
        <v>8</v>
      </c>
      <c r="AI66">
        <v>48</v>
      </c>
      <c r="AJ66">
        <v>1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3</v>
      </c>
      <c r="AR66">
        <v>0</v>
      </c>
      <c r="AS66">
        <v>2</v>
      </c>
      <c r="AT66">
        <v>2</v>
      </c>
      <c r="AU66">
        <v>6</v>
      </c>
      <c r="AV66">
        <v>0</v>
      </c>
      <c r="AW66">
        <v>0</v>
      </c>
      <c r="AX66">
        <v>0</v>
      </c>
      <c r="AY66">
        <v>0</v>
      </c>
      <c r="AZ66" t="s">
        <v>340</v>
      </c>
      <c r="BA66">
        <v>36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</v>
      </c>
      <c r="BK66">
        <v>5</v>
      </c>
      <c r="BL66">
        <v>4</v>
      </c>
      <c r="BM66">
        <v>3</v>
      </c>
      <c r="BN66">
        <v>2</v>
      </c>
      <c r="BO66">
        <v>0</v>
      </c>
      <c r="BP66">
        <v>0</v>
      </c>
      <c r="BQ66">
        <v>0</v>
      </c>
      <c r="BR66">
        <v>0</v>
      </c>
      <c r="BS66" t="s">
        <v>148</v>
      </c>
      <c r="BT66">
        <v>8</v>
      </c>
      <c r="BU66">
        <v>15</v>
      </c>
      <c r="BV66">
        <v>22</v>
      </c>
      <c r="BW66">
        <v>4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</v>
      </c>
      <c r="CD66">
        <v>2</v>
      </c>
      <c r="CE66">
        <v>0</v>
      </c>
      <c r="CF66">
        <v>0</v>
      </c>
      <c r="CG66">
        <v>0</v>
      </c>
      <c r="CH66">
        <v>1</v>
      </c>
      <c r="CI66">
        <v>2</v>
      </c>
      <c r="CJ66">
        <v>0</v>
      </c>
      <c r="CK66">
        <v>0</v>
      </c>
      <c r="CL66">
        <v>32.389999389648438</v>
      </c>
      <c r="CM66">
        <v>32.450000762939453</v>
      </c>
      <c r="CN66" t="s">
        <v>103</v>
      </c>
      <c r="CO66" s="17">
        <f t="shared" si="4"/>
        <v>2.0376655135814437E-2</v>
      </c>
      <c r="CP66" s="17">
        <f t="shared" si="5"/>
        <v>1.8490407359109673E-3</v>
      </c>
      <c r="CR66" s="16">
        <f t="shared" si="3"/>
        <v>32.449889817956027</v>
      </c>
    </row>
    <row r="67" spans="1:96" hidden="1" x14ac:dyDescent="0.25">
      <c r="A67">
        <v>58</v>
      </c>
      <c r="B67" t="s">
        <v>341</v>
      </c>
      <c r="C67">
        <v>9</v>
      </c>
      <c r="D67">
        <v>1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43.360000610351563</v>
      </c>
      <c r="N67" t="s">
        <v>342</v>
      </c>
      <c r="O67">
        <v>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24</v>
      </c>
      <c r="Y67">
        <v>13</v>
      </c>
      <c r="Z67">
        <v>11</v>
      </c>
      <c r="AA67">
        <v>7</v>
      </c>
      <c r="AB67">
        <v>17</v>
      </c>
      <c r="AC67">
        <v>0</v>
      </c>
      <c r="AD67">
        <v>0</v>
      </c>
      <c r="AE67">
        <v>0</v>
      </c>
      <c r="AF67">
        <v>0</v>
      </c>
      <c r="AG67" t="s">
        <v>343</v>
      </c>
      <c r="AH67">
        <v>34</v>
      </c>
      <c r="AI67">
        <v>17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15</v>
      </c>
      <c r="AR67">
        <v>4</v>
      </c>
      <c r="AS67">
        <v>6</v>
      </c>
      <c r="AT67">
        <v>3</v>
      </c>
      <c r="AU67">
        <v>11</v>
      </c>
      <c r="AV67">
        <v>1</v>
      </c>
      <c r="AW67">
        <v>0</v>
      </c>
      <c r="AX67">
        <v>0</v>
      </c>
      <c r="AY67">
        <v>0</v>
      </c>
      <c r="AZ67" t="s">
        <v>126</v>
      </c>
      <c r="BA67">
        <v>33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28</v>
      </c>
      <c r="BK67">
        <v>6</v>
      </c>
      <c r="BL67">
        <v>11</v>
      </c>
      <c r="BM67">
        <v>5</v>
      </c>
      <c r="BN67">
        <v>19</v>
      </c>
      <c r="BO67">
        <v>0</v>
      </c>
      <c r="BP67">
        <v>0</v>
      </c>
      <c r="BQ67">
        <v>0</v>
      </c>
      <c r="BR67">
        <v>0</v>
      </c>
      <c r="BS67" t="s">
        <v>344</v>
      </c>
      <c r="BT67">
        <v>15</v>
      </c>
      <c r="BU67">
        <v>10</v>
      </c>
      <c r="BV67">
        <v>5</v>
      </c>
      <c r="BW67">
        <v>12</v>
      </c>
      <c r="BX67">
        <v>37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43.25</v>
      </c>
      <c r="CM67">
        <v>43.450000762939453</v>
      </c>
      <c r="CN67" t="s">
        <v>103</v>
      </c>
      <c r="CO67" s="17">
        <f t="shared" si="4"/>
        <v>-2.5433667133309967E-3</v>
      </c>
      <c r="CP67" s="17">
        <f t="shared" si="5"/>
        <v>4.6030094229605467E-3</v>
      </c>
      <c r="CR67" s="16">
        <f t="shared" si="3"/>
        <v>43.449080157543044</v>
      </c>
    </row>
    <row r="68" spans="1:96" hidden="1" x14ac:dyDescent="0.25">
      <c r="A68">
        <v>59</v>
      </c>
      <c r="B68" t="s">
        <v>345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63.270000457763672</v>
      </c>
      <c r="N68" t="s">
        <v>136</v>
      </c>
      <c r="O68">
        <v>16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12</v>
      </c>
      <c r="Y68">
        <v>10</v>
      </c>
      <c r="Z68">
        <v>6</v>
      </c>
      <c r="AA68">
        <v>2</v>
      </c>
      <c r="AB68">
        <v>44</v>
      </c>
      <c r="AC68">
        <v>0</v>
      </c>
      <c r="AD68">
        <v>0</v>
      </c>
      <c r="AE68">
        <v>0</v>
      </c>
      <c r="AF68">
        <v>0</v>
      </c>
      <c r="AG68" t="s">
        <v>346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2</v>
      </c>
      <c r="AS68">
        <v>2</v>
      </c>
      <c r="AT68">
        <v>2</v>
      </c>
      <c r="AU68">
        <v>71</v>
      </c>
      <c r="AV68">
        <v>0</v>
      </c>
      <c r="AW68">
        <v>0</v>
      </c>
      <c r="AX68">
        <v>0</v>
      </c>
      <c r="AY68">
        <v>0</v>
      </c>
      <c r="AZ68" t="s">
        <v>347</v>
      </c>
      <c r="BA68">
        <v>1</v>
      </c>
      <c r="BB68">
        <v>7</v>
      </c>
      <c r="BC68">
        <v>9</v>
      </c>
      <c r="BD68">
        <v>19</v>
      </c>
      <c r="BE68">
        <v>44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 t="s">
        <v>288</v>
      </c>
      <c r="BT68">
        <v>3</v>
      </c>
      <c r="BU68">
        <v>13</v>
      </c>
      <c r="BV68">
        <v>43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4</v>
      </c>
      <c r="CD68">
        <v>6</v>
      </c>
      <c r="CE68">
        <v>3</v>
      </c>
      <c r="CF68">
        <v>3</v>
      </c>
      <c r="CG68">
        <v>4</v>
      </c>
      <c r="CH68">
        <v>1</v>
      </c>
      <c r="CI68">
        <v>16</v>
      </c>
      <c r="CJ68">
        <v>0</v>
      </c>
      <c r="CK68">
        <v>0</v>
      </c>
      <c r="CL68">
        <v>63.610000610351563</v>
      </c>
      <c r="CM68">
        <v>64.239997863769531</v>
      </c>
      <c r="CN68" t="s">
        <v>103</v>
      </c>
      <c r="CO68" s="17">
        <f t="shared" si="4"/>
        <v>5.3450738771501083E-3</v>
      </c>
      <c r="CP68" s="17">
        <f t="shared" si="5"/>
        <v>9.8069314191755463E-3</v>
      </c>
      <c r="CR68" s="16">
        <f t="shared" si="3"/>
        <v>64.233819523910995</v>
      </c>
    </row>
    <row r="69" spans="1:96" hidden="1" x14ac:dyDescent="0.25">
      <c r="A69">
        <v>60</v>
      </c>
      <c r="B69" t="s">
        <v>348</v>
      </c>
      <c r="C69">
        <v>10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64.589996337890625</v>
      </c>
      <c r="N69" t="s">
        <v>349</v>
      </c>
      <c r="O69">
        <v>6</v>
      </c>
      <c r="P69">
        <v>15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2</v>
      </c>
      <c r="Y69">
        <v>2</v>
      </c>
      <c r="Z69">
        <v>3</v>
      </c>
      <c r="AA69">
        <v>4</v>
      </c>
      <c r="AB69">
        <v>47</v>
      </c>
      <c r="AC69">
        <v>1</v>
      </c>
      <c r="AD69">
        <v>0</v>
      </c>
      <c r="AE69">
        <v>0</v>
      </c>
      <c r="AF69">
        <v>0</v>
      </c>
      <c r="AG69" t="s">
        <v>333</v>
      </c>
      <c r="AH69">
        <v>13</v>
      </c>
      <c r="AI69">
        <v>28</v>
      </c>
      <c r="AJ69">
        <v>31</v>
      </c>
      <c r="AK69">
        <v>6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6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3</v>
      </c>
      <c r="AX69">
        <v>0</v>
      </c>
      <c r="AY69">
        <v>0</v>
      </c>
      <c r="AZ69" t="s">
        <v>196</v>
      </c>
      <c r="BA69">
        <v>1</v>
      </c>
      <c r="BB69">
        <v>3</v>
      </c>
      <c r="BC69">
        <v>15</v>
      </c>
      <c r="BD69">
        <v>35</v>
      </c>
      <c r="BE69">
        <v>25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1</v>
      </c>
      <c r="BO69">
        <v>1</v>
      </c>
      <c r="BP69">
        <v>2</v>
      </c>
      <c r="BQ69">
        <v>1</v>
      </c>
      <c r="BR69">
        <v>2</v>
      </c>
      <c r="BS69" t="s">
        <v>132</v>
      </c>
      <c r="BT69">
        <v>12</v>
      </c>
      <c r="BU69">
        <v>26</v>
      </c>
      <c r="BV69">
        <v>29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</v>
      </c>
      <c r="CD69">
        <v>5</v>
      </c>
      <c r="CE69">
        <v>3</v>
      </c>
      <c r="CF69">
        <v>1</v>
      </c>
      <c r="CG69">
        <v>4</v>
      </c>
      <c r="CH69">
        <v>1</v>
      </c>
      <c r="CI69">
        <v>13</v>
      </c>
      <c r="CJ69">
        <v>0</v>
      </c>
      <c r="CK69">
        <v>0</v>
      </c>
      <c r="CL69">
        <v>65</v>
      </c>
      <c r="CM69">
        <v>65</v>
      </c>
      <c r="CN69" t="s">
        <v>97</v>
      </c>
      <c r="CO69" s="17">
        <f t="shared" si="4"/>
        <v>6.3077486478365641E-3</v>
      </c>
      <c r="CP69" s="17">
        <f t="shared" si="5"/>
        <v>0</v>
      </c>
      <c r="CR69" s="16">
        <f t="shared" si="3"/>
        <v>65</v>
      </c>
    </row>
    <row r="70" spans="1:96" hidden="1" x14ac:dyDescent="0.25">
      <c r="A70">
        <v>61</v>
      </c>
      <c r="B70" t="s">
        <v>350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66.790000915527344</v>
      </c>
      <c r="N70" t="s">
        <v>351</v>
      </c>
      <c r="O70">
        <v>10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</v>
      </c>
      <c r="Y70">
        <v>1</v>
      </c>
      <c r="Z70">
        <v>3</v>
      </c>
      <c r="AA70">
        <v>2</v>
      </c>
      <c r="AB70">
        <v>63</v>
      </c>
      <c r="AC70">
        <v>0</v>
      </c>
      <c r="AD70">
        <v>0</v>
      </c>
      <c r="AE70">
        <v>0</v>
      </c>
      <c r="AF70">
        <v>0</v>
      </c>
      <c r="AG70" t="s">
        <v>352</v>
      </c>
      <c r="AH70">
        <v>49</v>
      </c>
      <c r="AI70">
        <v>20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12</v>
      </c>
      <c r="AR70">
        <v>2</v>
      </c>
      <c r="AS70">
        <v>1</v>
      </c>
      <c r="AT70">
        <v>1</v>
      </c>
      <c r="AU70">
        <v>5</v>
      </c>
      <c r="AV70">
        <v>0</v>
      </c>
      <c r="AW70">
        <v>0</v>
      </c>
      <c r="AX70">
        <v>0</v>
      </c>
      <c r="AY70">
        <v>0</v>
      </c>
      <c r="AZ70" t="s">
        <v>173</v>
      </c>
      <c r="BA70">
        <v>7</v>
      </c>
      <c r="BB70">
        <v>7</v>
      </c>
      <c r="BC70">
        <v>11</v>
      </c>
      <c r="BD70">
        <v>10</v>
      </c>
      <c r="BE70">
        <v>45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166</v>
      </c>
      <c r="BT70">
        <v>7</v>
      </c>
      <c r="BU70">
        <v>13</v>
      </c>
      <c r="BV70">
        <v>26</v>
      </c>
      <c r="BW70">
        <v>32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6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67.360000610351563</v>
      </c>
      <c r="CM70">
        <v>67.360000610351563</v>
      </c>
      <c r="CN70" t="s">
        <v>103</v>
      </c>
      <c r="CO70" s="17">
        <f t="shared" si="4"/>
        <v>8.4619906422124247E-3</v>
      </c>
      <c r="CP70" s="17">
        <f t="shared" si="5"/>
        <v>0</v>
      </c>
      <c r="CR70" s="16">
        <f t="shared" si="3"/>
        <v>67.360000610351563</v>
      </c>
    </row>
    <row r="71" spans="1:96" hidden="1" x14ac:dyDescent="0.25">
      <c r="A71">
        <v>62</v>
      </c>
      <c r="B71" t="s">
        <v>353</v>
      </c>
      <c r="C71">
        <v>9</v>
      </c>
      <c r="D71">
        <v>1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88.949996948242188</v>
      </c>
      <c r="N71" t="s">
        <v>354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1</v>
      </c>
      <c r="AA71">
        <v>1</v>
      </c>
      <c r="AB71">
        <v>76</v>
      </c>
      <c r="AC71">
        <v>0</v>
      </c>
      <c r="AD71">
        <v>0</v>
      </c>
      <c r="AE71">
        <v>0</v>
      </c>
      <c r="AF71">
        <v>0</v>
      </c>
      <c r="AG71" t="s">
        <v>355</v>
      </c>
      <c r="AH71">
        <v>12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12</v>
      </c>
      <c r="AR71">
        <v>15</v>
      </c>
      <c r="AS71">
        <v>15</v>
      </c>
      <c r="AT71">
        <v>5</v>
      </c>
      <c r="AU71">
        <v>26</v>
      </c>
      <c r="AV71">
        <v>0</v>
      </c>
      <c r="AW71">
        <v>0</v>
      </c>
      <c r="AX71">
        <v>0</v>
      </c>
      <c r="AY71">
        <v>0</v>
      </c>
      <c r="AZ71" t="s">
        <v>256</v>
      </c>
      <c r="BA71">
        <v>9</v>
      </c>
      <c r="BB71">
        <v>44</v>
      </c>
      <c r="BC71">
        <v>27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0</v>
      </c>
      <c r="BR71">
        <v>0</v>
      </c>
      <c r="BS71" t="s">
        <v>356</v>
      </c>
      <c r="BT71">
        <v>13</v>
      </c>
      <c r="BU71">
        <v>9</v>
      </c>
      <c r="BV71">
        <v>25</v>
      </c>
      <c r="BW71">
        <v>15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9</v>
      </c>
      <c r="CD71">
        <v>5</v>
      </c>
      <c r="CE71">
        <v>6</v>
      </c>
      <c r="CF71">
        <v>1</v>
      </c>
      <c r="CG71">
        <v>5</v>
      </c>
      <c r="CH71">
        <v>1</v>
      </c>
      <c r="CI71">
        <v>17</v>
      </c>
      <c r="CJ71">
        <v>0</v>
      </c>
      <c r="CK71">
        <v>0</v>
      </c>
      <c r="CL71">
        <v>89.489997863769531</v>
      </c>
      <c r="CM71">
        <v>90.080001831054688</v>
      </c>
      <c r="CN71" t="s">
        <v>103</v>
      </c>
      <c r="CO71" s="17">
        <f t="shared" si="4"/>
        <v>6.0342041392087431E-3</v>
      </c>
      <c r="CP71" s="17">
        <f t="shared" si="5"/>
        <v>6.5497774788205732E-3</v>
      </c>
      <c r="CR71" s="16">
        <f t="shared" si="3"/>
        <v>90.076137436357357</v>
      </c>
    </row>
    <row r="72" spans="1:96" hidden="1" x14ac:dyDescent="0.25">
      <c r="A72">
        <v>63</v>
      </c>
      <c r="B72" t="s">
        <v>357</v>
      </c>
      <c r="C72">
        <v>9</v>
      </c>
      <c r="D72">
        <v>1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41.340000152587891</v>
      </c>
      <c r="N72" t="s">
        <v>358</v>
      </c>
      <c r="O72">
        <v>24</v>
      </c>
      <c r="P72">
        <v>9</v>
      </c>
      <c r="Q72">
        <v>6</v>
      </c>
      <c r="R72">
        <v>18</v>
      </c>
      <c r="S72">
        <v>19</v>
      </c>
      <c r="T72">
        <v>1</v>
      </c>
      <c r="U72">
        <v>1</v>
      </c>
      <c r="V72">
        <v>0</v>
      </c>
      <c r="W72">
        <v>0</v>
      </c>
      <c r="X72">
        <v>2</v>
      </c>
      <c r="Y72">
        <v>2</v>
      </c>
      <c r="Z72">
        <v>5</v>
      </c>
      <c r="AA72">
        <v>4</v>
      </c>
      <c r="AB72">
        <v>0</v>
      </c>
      <c r="AC72">
        <v>2</v>
      </c>
      <c r="AD72">
        <v>11</v>
      </c>
      <c r="AE72">
        <v>1</v>
      </c>
      <c r="AF72">
        <v>11</v>
      </c>
      <c r="AG72" t="s">
        <v>359</v>
      </c>
      <c r="AH72">
        <v>4</v>
      </c>
      <c r="AI72">
        <v>16</v>
      </c>
      <c r="AJ72">
        <v>10</v>
      </c>
      <c r="AK72">
        <v>2</v>
      </c>
      <c r="AL72">
        <v>0</v>
      </c>
      <c r="AM72">
        <v>1</v>
      </c>
      <c r="AN72">
        <v>12</v>
      </c>
      <c r="AO72">
        <v>0</v>
      </c>
      <c r="AP72">
        <v>0</v>
      </c>
      <c r="AQ72">
        <v>3</v>
      </c>
      <c r="AR72">
        <v>11</v>
      </c>
      <c r="AS72">
        <v>1</v>
      </c>
      <c r="AT72">
        <v>0</v>
      </c>
      <c r="AU72">
        <v>36</v>
      </c>
      <c r="AV72">
        <v>1</v>
      </c>
      <c r="AW72">
        <v>1</v>
      </c>
      <c r="AX72">
        <v>0</v>
      </c>
      <c r="AY72">
        <v>0</v>
      </c>
      <c r="AZ72" t="s">
        <v>302</v>
      </c>
      <c r="BA72">
        <v>7</v>
      </c>
      <c r="BB72">
        <v>35</v>
      </c>
      <c r="BC72">
        <v>32</v>
      </c>
      <c r="BD72">
        <v>3</v>
      </c>
      <c r="BE72">
        <v>0</v>
      </c>
      <c r="BF72">
        <v>1</v>
      </c>
      <c r="BG72">
        <v>35</v>
      </c>
      <c r="BH72">
        <v>0</v>
      </c>
      <c r="BI72">
        <v>0</v>
      </c>
      <c r="BJ72">
        <v>3</v>
      </c>
      <c r="BK72">
        <v>1</v>
      </c>
      <c r="BL72">
        <v>2</v>
      </c>
      <c r="BM72">
        <v>1</v>
      </c>
      <c r="BN72">
        <v>1</v>
      </c>
      <c r="BO72">
        <v>1</v>
      </c>
      <c r="BP72">
        <v>2</v>
      </c>
      <c r="BQ72">
        <v>0</v>
      </c>
      <c r="BR72">
        <v>0</v>
      </c>
      <c r="BS72" t="s">
        <v>187</v>
      </c>
      <c r="BT72">
        <v>5</v>
      </c>
      <c r="BU72">
        <v>6</v>
      </c>
      <c r="BV72">
        <v>15</v>
      </c>
      <c r="BW72">
        <v>9</v>
      </c>
      <c r="BX72">
        <v>46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3</v>
      </c>
      <c r="CJ72">
        <v>1</v>
      </c>
      <c r="CK72">
        <v>3</v>
      </c>
      <c r="CL72">
        <v>41.599998474121087</v>
      </c>
      <c r="CM72">
        <v>42.349998474121087</v>
      </c>
      <c r="CN72" t="s">
        <v>103</v>
      </c>
      <c r="CO72" s="17">
        <f t="shared" si="4"/>
        <v>6.2499598814874657E-3</v>
      </c>
      <c r="CP72" s="17">
        <f t="shared" si="5"/>
        <v>1.7709563802187689E-2</v>
      </c>
      <c r="CR72" s="16">
        <f t="shared" si="3"/>
        <v>42.336716301269448</v>
      </c>
    </row>
    <row r="73" spans="1:96" hidden="1" x14ac:dyDescent="0.25">
      <c r="A73">
        <v>64</v>
      </c>
      <c r="B73" t="s">
        <v>360</v>
      </c>
      <c r="C73">
        <v>11</v>
      </c>
      <c r="D73">
        <v>0</v>
      </c>
      <c r="E73">
        <v>5</v>
      </c>
      <c r="F73">
        <v>1</v>
      </c>
      <c r="G73" t="s">
        <v>92</v>
      </c>
      <c r="H73" t="s">
        <v>92</v>
      </c>
      <c r="I73">
        <v>5</v>
      </c>
      <c r="J73">
        <v>1</v>
      </c>
      <c r="K73" t="s">
        <v>92</v>
      </c>
      <c r="L73" t="s">
        <v>92</v>
      </c>
      <c r="M73">
        <v>81.599998474121094</v>
      </c>
      <c r="N73" t="s">
        <v>111</v>
      </c>
      <c r="O73">
        <v>0</v>
      </c>
      <c r="P73">
        <v>20</v>
      </c>
      <c r="Q73">
        <v>47</v>
      </c>
      <c r="R73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192</v>
      </c>
      <c r="AH73">
        <v>17</v>
      </c>
      <c r="AI73">
        <v>38</v>
      </c>
      <c r="AJ73">
        <v>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s">
        <v>134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3</v>
      </c>
      <c r="BK73">
        <v>1</v>
      </c>
      <c r="BL73">
        <v>9</v>
      </c>
      <c r="BM73">
        <v>15</v>
      </c>
      <c r="BN73">
        <v>50</v>
      </c>
      <c r="BO73">
        <v>0</v>
      </c>
      <c r="BP73">
        <v>0</v>
      </c>
      <c r="BQ73">
        <v>0</v>
      </c>
      <c r="BR73">
        <v>0</v>
      </c>
      <c r="BS73" t="s">
        <v>135</v>
      </c>
      <c r="BT73">
        <v>19</v>
      </c>
      <c r="BU73">
        <v>41</v>
      </c>
      <c r="BV73">
        <v>11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5</v>
      </c>
      <c r="CD73">
        <v>0</v>
      </c>
      <c r="CE73">
        <v>1</v>
      </c>
      <c r="CF73">
        <v>1</v>
      </c>
      <c r="CG73">
        <v>0</v>
      </c>
      <c r="CH73">
        <v>1</v>
      </c>
      <c r="CI73">
        <v>2</v>
      </c>
      <c r="CJ73">
        <v>0</v>
      </c>
      <c r="CK73">
        <v>0</v>
      </c>
      <c r="CL73">
        <v>82</v>
      </c>
      <c r="CM73">
        <v>82.489997863769531</v>
      </c>
      <c r="CN73" t="s">
        <v>103</v>
      </c>
      <c r="CO73" s="17">
        <f t="shared" si="4"/>
        <v>4.8780673887671711E-3</v>
      </c>
      <c r="CP73" s="17">
        <f t="shared" si="5"/>
        <v>5.9400882101943164E-3</v>
      </c>
      <c r="CR73" s="16">
        <f t="shared" ref="CR73:CR95" si="6">CL73*CP73+CL73</f>
        <v>82.48708723323594</v>
      </c>
    </row>
    <row r="74" spans="1:96" hidden="1" x14ac:dyDescent="0.25">
      <c r="A74">
        <v>65</v>
      </c>
      <c r="B74" t="s">
        <v>361</v>
      </c>
      <c r="C74">
        <v>10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47.950000762939453</v>
      </c>
      <c r="N74" t="s">
        <v>362</v>
      </c>
      <c r="O74">
        <v>12</v>
      </c>
      <c r="P74">
        <v>10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12</v>
      </c>
      <c r="Y74">
        <v>3</v>
      </c>
      <c r="Z74">
        <v>2</v>
      </c>
      <c r="AA74">
        <v>4</v>
      </c>
      <c r="AB74">
        <v>50</v>
      </c>
      <c r="AC74">
        <v>0</v>
      </c>
      <c r="AD74">
        <v>0</v>
      </c>
      <c r="AE74">
        <v>0</v>
      </c>
      <c r="AF74">
        <v>0</v>
      </c>
      <c r="AG74" t="s">
        <v>363</v>
      </c>
      <c r="AH74">
        <v>37</v>
      </c>
      <c r="AI74">
        <v>30</v>
      </c>
      <c r="AJ74">
        <v>8</v>
      </c>
      <c r="AK74">
        <v>0</v>
      </c>
      <c r="AL74">
        <v>0</v>
      </c>
      <c r="AM74">
        <v>1</v>
      </c>
      <c r="AN74">
        <v>8</v>
      </c>
      <c r="AO74">
        <v>0</v>
      </c>
      <c r="AP74">
        <v>0</v>
      </c>
      <c r="AQ74">
        <v>16</v>
      </c>
      <c r="AR74">
        <v>3</v>
      </c>
      <c r="AS74">
        <v>4</v>
      </c>
      <c r="AT74">
        <v>1</v>
      </c>
      <c r="AU74">
        <v>0</v>
      </c>
      <c r="AV74">
        <v>1</v>
      </c>
      <c r="AW74">
        <v>5</v>
      </c>
      <c r="AX74">
        <v>0</v>
      </c>
      <c r="AY74">
        <v>0</v>
      </c>
      <c r="AZ74" t="s">
        <v>193</v>
      </c>
      <c r="BA74">
        <v>12</v>
      </c>
      <c r="BB74">
        <v>30</v>
      </c>
      <c r="BC74">
        <v>28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4</v>
      </c>
      <c r="BK74">
        <v>1</v>
      </c>
      <c r="BL74">
        <v>2</v>
      </c>
      <c r="BM74">
        <v>1</v>
      </c>
      <c r="BN74">
        <v>4</v>
      </c>
      <c r="BO74">
        <v>1</v>
      </c>
      <c r="BP74">
        <v>8</v>
      </c>
      <c r="BQ74">
        <v>0</v>
      </c>
      <c r="BR74">
        <v>0</v>
      </c>
      <c r="BS74" t="s">
        <v>364</v>
      </c>
      <c r="BT74">
        <v>5</v>
      </c>
      <c r="BU74">
        <v>14</v>
      </c>
      <c r="BV74">
        <v>16</v>
      </c>
      <c r="BW74">
        <v>11</v>
      </c>
      <c r="BX74">
        <v>19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1</v>
      </c>
      <c r="CG74">
        <v>16</v>
      </c>
      <c r="CH74">
        <v>1</v>
      </c>
      <c r="CI74">
        <v>17</v>
      </c>
      <c r="CJ74">
        <v>1</v>
      </c>
      <c r="CK74">
        <v>17</v>
      </c>
      <c r="CL74">
        <v>47.709999084472663</v>
      </c>
      <c r="CM74">
        <v>48.279998779296882</v>
      </c>
      <c r="CN74" t="s">
        <v>103</v>
      </c>
      <c r="CO74" s="17">
        <f t="shared" ref="CO74:CO95" si="7">100%-(M74/CL74)</f>
        <v>-5.030427228511547E-3</v>
      </c>
      <c r="CP74" s="17">
        <f t="shared" ref="CP74:CP95" si="8">100%-(CL74/CM74)</f>
        <v>1.1806124880612945E-2</v>
      </c>
      <c r="CR74" s="16">
        <f t="shared" si="6"/>
        <v>48.273269291717874</v>
      </c>
    </row>
    <row r="75" spans="1:96" hidden="1" x14ac:dyDescent="0.25">
      <c r="A75">
        <v>66</v>
      </c>
      <c r="B75" t="s">
        <v>365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43.439998626708977</v>
      </c>
      <c r="N75" t="s">
        <v>366</v>
      </c>
      <c r="O75">
        <v>5</v>
      </c>
      <c r="P75">
        <v>15</v>
      </c>
      <c r="Q75">
        <v>23</v>
      </c>
      <c r="R75">
        <v>36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 t="s">
        <v>367</v>
      </c>
      <c r="AH75">
        <v>50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13</v>
      </c>
      <c r="AR75">
        <v>5</v>
      </c>
      <c r="AS75">
        <v>9</v>
      </c>
      <c r="AT75">
        <v>0</v>
      </c>
      <c r="AU75">
        <v>15</v>
      </c>
      <c r="AV75">
        <v>0</v>
      </c>
      <c r="AW75">
        <v>0</v>
      </c>
      <c r="AX75">
        <v>0</v>
      </c>
      <c r="AY75">
        <v>0</v>
      </c>
      <c r="AZ75" t="s">
        <v>132</v>
      </c>
      <c r="BA75">
        <v>2</v>
      </c>
      <c r="BB75">
        <v>9</v>
      </c>
      <c r="BC75">
        <v>23</v>
      </c>
      <c r="BD75">
        <v>38</v>
      </c>
      <c r="BE75">
        <v>7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 t="s">
        <v>126</v>
      </c>
      <c r="BT75">
        <v>19</v>
      </c>
      <c r="BU75">
        <v>33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1</v>
      </c>
      <c r="CF75">
        <v>2</v>
      </c>
      <c r="CG75">
        <v>26</v>
      </c>
      <c r="CH75">
        <v>0</v>
      </c>
      <c r="CI75">
        <v>0</v>
      </c>
      <c r="CJ75">
        <v>0</v>
      </c>
      <c r="CK75">
        <v>0</v>
      </c>
      <c r="CL75">
        <v>43.560001373291023</v>
      </c>
      <c r="CM75">
        <v>44.709999084472663</v>
      </c>
      <c r="CN75" t="s">
        <v>103</v>
      </c>
      <c r="CO75" s="17">
        <f t="shared" si="7"/>
        <v>2.7548839026351191E-3</v>
      </c>
      <c r="CP75" s="17">
        <f t="shared" si="8"/>
        <v>2.5721264476183392E-2</v>
      </c>
      <c r="CR75" s="16">
        <f t="shared" si="6"/>
        <v>44.680419689196356</v>
      </c>
    </row>
    <row r="76" spans="1:96" hidden="1" x14ac:dyDescent="0.25">
      <c r="A76">
        <v>67</v>
      </c>
      <c r="B76" t="s">
        <v>368</v>
      </c>
      <c r="C76">
        <v>9</v>
      </c>
      <c r="D76">
        <v>2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100.1600036621094</v>
      </c>
      <c r="N76" t="s">
        <v>120</v>
      </c>
      <c r="O76">
        <v>2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2</v>
      </c>
      <c r="Y76">
        <v>7</v>
      </c>
      <c r="Z76">
        <v>4</v>
      </c>
      <c r="AA76">
        <v>2</v>
      </c>
      <c r="AB76">
        <v>64</v>
      </c>
      <c r="AC76">
        <v>0</v>
      </c>
      <c r="AD76">
        <v>0</v>
      </c>
      <c r="AE76">
        <v>0</v>
      </c>
      <c r="AF76">
        <v>0</v>
      </c>
      <c r="AG76" t="s">
        <v>145</v>
      </c>
      <c r="AH76">
        <v>32</v>
      </c>
      <c r="AI76">
        <v>40</v>
      </c>
      <c r="AJ76">
        <v>4</v>
      </c>
      <c r="AK76">
        <v>0</v>
      </c>
      <c r="AL76">
        <v>0</v>
      </c>
      <c r="AM76">
        <v>1</v>
      </c>
      <c r="AN76">
        <v>4</v>
      </c>
      <c r="AO76">
        <v>0</v>
      </c>
      <c r="AP76">
        <v>0</v>
      </c>
      <c r="AQ76">
        <v>12</v>
      </c>
      <c r="AR76">
        <v>4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 t="s">
        <v>295</v>
      </c>
      <c r="BA76">
        <v>22</v>
      </c>
      <c r="BB76">
        <v>25</v>
      </c>
      <c r="BC76">
        <v>27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8</v>
      </c>
      <c r="BK76">
        <v>2</v>
      </c>
      <c r="BL76">
        <v>3</v>
      </c>
      <c r="BM76">
        <v>0</v>
      </c>
      <c r="BN76">
        <v>1</v>
      </c>
      <c r="BO76">
        <v>1</v>
      </c>
      <c r="BP76">
        <v>6</v>
      </c>
      <c r="BQ76">
        <v>0</v>
      </c>
      <c r="BR76">
        <v>0</v>
      </c>
      <c r="BS76" t="s">
        <v>112</v>
      </c>
      <c r="BT76">
        <v>10</v>
      </c>
      <c r="BU76">
        <v>15</v>
      </c>
      <c r="BV76">
        <v>48</v>
      </c>
      <c r="BW76">
        <v>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4</v>
      </c>
      <c r="CD76">
        <v>0</v>
      </c>
      <c r="CE76">
        <v>2</v>
      </c>
      <c r="CF76">
        <v>0</v>
      </c>
      <c r="CG76">
        <v>2</v>
      </c>
      <c r="CH76">
        <v>1</v>
      </c>
      <c r="CI76">
        <v>4</v>
      </c>
      <c r="CJ76">
        <v>0</v>
      </c>
      <c r="CK76">
        <v>0</v>
      </c>
      <c r="CL76">
        <v>99.930000305175781</v>
      </c>
      <c r="CM76">
        <v>101.870002746582</v>
      </c>
      <c r="CN76" t="s">
        <v>103</v>
      </c>
      <c r="CO76" s="17">
        <f t="shared" si="7"/>
        <v>-2.3016447136117169E-3</v>
      </c>
      <c r="CP76" s="17">
        <f t="shared" si="8"/>
        <v>1.9043902906651478E-2</v>
      </c>
      <c r="CR76" s="16">
        <f t="shared" si="6"/>
        <v>101.8330575284492</v>
      </c>
    </row>
    <row r="77" spans="1:96" hidden="1" x14ac:dyDescent="0.25">
      <c r="A77">
        <v>68</v>
      </c>
      <c r="B77" t="s">
        <v>369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87.680000305175781</v>
      </c>
      <c r="N77" t="s">
        <v>370</v>
      </c>
      <c r="O77">
        <v>37</v>
      </c>
      <c r="P77"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15</v>
      </c>
      <c r="Y77">
        <v>9</v>
      </c>
      <c r="Z77">
        <v>11</v>
      </c>
      <c r="AA77">
        <v>8</v>
      </c>
      <c r="AB77">
        <v>6</v>
      </c>
      <c r="AC77">
        <v>0</v>
      </c>
      <c r="AD77">
        <v>0</v>
      </c>
      <c r="AE77">
        <v>0</v>
      </c>
      <c r="AF77">
        <v>0</v>
      </c>
      <c r="AG77" t="s">
        <v>371</v>
      </c>
      <c r="AH77">
        <v>53</v>
      </c>
      <c r="AI77">
        <v>23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8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 t="s">
        <v>231</v>
      </c>
      <c r="BA77">
        <v>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2</v>
      </c>
      <c r="BM77">
        <v>8</v>
      </c>
      <c r="BN77">
        <v>69</v>
      </c>
      <c r="BO77">
        <v>0</v>
      </c>
      <c r="BP77">
        <v>0</v>
      </c>
      <c r="BQ77">
        <v>0</v>
      </c>
      <c r="BR77">
        <v>0</v>
      </c>
      <c r="BS77" t="s">
        <v>372</v>
      </c>
      <c r="BT77">
        <v>9</v>
      </c>
      <c r="BU77">
        <v>38</v>
      </c>
      <c r="BV77">
        <v>6</v>
      </c>
      <c r="BW77">
        <v>9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2</v>
      </c>
      <c r="CE77">
        <v>4</v>
      </c>
      <c r="CF77">
        <v>6</v>
      </c>
      <c r="CG77">
        <v>4</v>
      </c>
      <c r="CH77">
        <v>1</v>
      </c>
      <c r="CI77">
        <v>16</v>
      </c>
      <c r="CJ77">
        <v>1</v>
      </c>
      <c r="CK77">
        <v>0</v>
      </c>
      <c r="CL77">
        <v>87.769996643066406</v>
      </c>
      <c r="CM77">
        <v>88.819999694824219</v>
      </c>
      <c r="CN77" t="s">
        <v>103</v>
      </c>
      <c r="CO77" s="17">
        <f t="shared" si="7"/>
        <v>1.0253656298587766E-3</v>
      </c>
      <c r="CP77" s="17">
        <f t="shared" si="8"/>
        <v>1.1821696187407249E-2</v>
      </c>
      <c r="CR77" s="16">
        <f t="shared" si="6"/>
        <v>88.807586877750495</v>
      </c>
    </row>
    <row r="78" spans="1:96" x14ac:dyDescent="0.25">
      <c r="A78">
        <v>69</v>
      </c>
      <c r="B78" t="s">
        <v>373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38.209999084472663</v>
      </c>
      <c r="N78" t="s">
        <v>154</v>
      </c>
      <c r="O78">
        <v>6</v>
      </c>
      <c r="P78">
        <v>66</v>
      </c>
      <c r="Q78">
        <v>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v>1</v>
      </c>
      <c r="AD78">
        <v>2</v>
      </c>
      <c r="AE78">
        <v>0</v>
      </c>
      <c r="AF78">
        <v>0</v>
      </c>
      <c r="AG78" t="s">
        <v>374</v>
      </c>
      <c r="AH78">
        <v>0</v>
      </c>
      <c r="AI78">
        <v>23</v>
      </c>
      <c r="AJ78">
        <v>58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375</v>
      </c>
      <c r="BA78">
        <v>1</v>
      </c>
      <c r="BB78">
        <v>5</v>
      </c>
      <c r="BC78">
        <v>22</v>
      </c>
      <c r="BD78">
        <v>37</v>
      </c>
      <c r="BE78">
        <v>17</v>
      </c>
      <c r="BF78">
        <v>1</v>
      </c>
      <c r="BG78">
        <v>76</v>
      </c>
      <c r="BH78">
        <v>1</v>
      </c>
      <c r="BI78">
        <v>17</v>
      </c>
      <c r="BJ78">
        <v>0</v>
      </c>
      <c r="BK78">
        <v>0</v>
      </c>
      <c r="BL78">
        <v>2</v>
      </c>
      <c r="BM78">
        <v>0</v>
      </c>
      <c r="BN78">
        <v>0</v>
      </c>
      <c r="BO78">
        <v>1</v>
      </c>
      <c r="BP78">
        <v>1</v>
      </c>
      <c r="BQ78">
        <v>1</v>
      </c>
      <c r="BR78">
        <v>1</v>
      </c>
      <c r="BS78" t="s">
        <v>211</v>
      </c>
      <c r="BT78">
        <v>6</v>
      </c>
      <c r="BU78">
        <v>7</v>
      </c>
      <c r="BV78">
        <v>19</v>
      </c>
      <c r="BW78">
        <v>15</v>
      </c>
      <c r="BX78">
        <v>17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4</v>
      </c>
      <c r="CE78">
        <v>0</v>
      </c>
      <c r="CF78">
        <v>5</v>
      </c>
      <c r="CG78">
        <v>11</v>
      </c>
      <c r="CH78">
        <v>1</v>
      </c>
      <c r="CI78">
        <v>20</v>
      </c>
      <c r="CJ78">
        <v>1</v>
      </c>
      <c r="CK78">
        <v>20</v>
      </c>
      <c r="CL78">
        <v>38.319999694824219</v>
      </c>
      <c r="CM78">
        <v>38.810001373291023</v>
      </c>
      <c r="CN78" t="s">
        <v>97</v>
      </c>
      <c r="CO78" s="17">
        <f t="shared" si="7"/>
        <v>2.8705796249369753E-3</v>
      </c>
      <c r="CP78" s="17">
        <f t="shared" si="8"/>
        <v>1.2625654757230209E-2</v>
      </c>
      <c r="CR78" s="16">
        <f t="shared" si="6"/>
        <v>38.803814781268237</v>
      </c>
    </row>
    <row r="79" spans="1:96" hidden="1" x14ac:dyDescent="0.25">
      <c r="A79">
        <v>70</v>
      </c>
      <c r="B79" t="s">
        <v>376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33.069999694824219</v>
      </c>
      <c r="N79" t="s">
        <v>377</v>
      </c>
      <c r="O79">
        <v>0</v>
      </c>
      <c r="P79">
        <v>2</v>
      </c>
      <c r="Q79">
        <v>2</v>
      </c>
      <c r="R79">
        <v>8</v>
      </c>
      <c r="S79">
        <v>67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378</v>
      </c>
      <c r="AH79">
        <v>46</v>
      </c>
      <c r="AI79">
        <v>22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</v>
      </c>
      <c r="AR79">
        <v>5</v>
      </c>
      <c r="AS79">
        <v>3</v>
      </c>
      <c r="AT79">
        <v>2</v>
      </c>
      <c r="AU79">
        <v>4</v>
      </c>
      <c r="AV79">
        <v>0</v>
      </c>
      <c r="AW79">
        <v>0</v>
      </c>
      <c r="AX79">
        <v>0</v>
      </c>
      <c r="AY79">
        <v>0</v>
      </c>
      <c r="AZ79" t="s">
        <v>175</v>
      </c>
      <c r="BA79">
        <v>37</v>
      </c>
      <c r="BB79">
        <v>30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16</v>
      </c>
      <c r="BK79">
        <v>2</v>
      </c>
      <c r="BL79">
        <v>2</v>
      </c>
      <c r="BM79">
        <v>3</v>
      </c>
      <c r="BN79">
        <v>6</v>
      </c>
      <c r="BO79">
        <v>0</v>
      </c>
      <c r="BP79">
        <v>0</v>
      </c>
      <c r="BQ79">
        <v>0</v>
      </c>
      <c r="BR79">
        <v>0</v>
      </c>
      <c r="BS79" t="s">
        <v>144</v>
      </c>
      <c r="BT79">
        <v>4</v>
      </c>
      <c r="BU79">
        <v>5</v>
      </c>
      <c r="BV79">
        <v>31</v>
      </c>
      <c r="BW79">
        <v>25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2</v>
      </c>
      <c r="CF79">
        <v>0</v>
      </c>
      <c r="CG79">
        <v>13</v>
      </c>
      <c r="CH79">
        <v>1</v>
      </c>
      <c r="CI79">
        <v>15</v>
      </c>
      <c r="CJ79">
        <v>0</v>
      </c>
      <c r="CK79">
        <v>0</v>
      </c>
      <c r="CL79">
        <v>33.069999694824219</v>
      </c>
      <c r="CM79">
        <v>33.959999084472663</v>
      </c>
      <c r="CN79" t="s">
        <v>103</v>
      </c>
      <c r="CO79" s="17">
        <f t="shared" si="7"/>
        <v>0</v>
      </c>
      <c r="CP79" s="17">
        <f t="shared" si="8"/>
        <v>2.6207285442930828E-2</v>
      </c>
      <c r="CR79" s="16">
        <f t="shared" si="6"/>
        <v>33.936674616424114</v>
      </c>
    </row>
    <row r="80" spans="1:96" hidden="1" x14ac:dyDescent="0.25">
      <c r="A80">
        <v>71</v>
      </c>
      <c r="B80" t="s">
        <v>379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95.889999389648438</v>
      </c>
      <c r="N80" t="s">
        <v>126</v>
      </c>
      <c r="O80">
        <v>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0</v>
      </c>
      <c r="Z80">
        <v>1</v>
      </c>
      <c r="AA80">
        <v>1</v>
      </c>
      <c r="AB80">
        <v>68</v>
      </c>
      <c r="AC80">
        <v>0</v>
      </c>
      <c r="AD80">
        <v>0</v>
      </c>
      <c r="AE80">
        <v>0</v>
      </c>
      <c r="AF80">
        <v>0</v>
      </c>
      <c r="AG80" t="s">
        <v>380</v>
      </c>
      <c r="AH80">
        <v>8</v>
      </c>
      <c r="AI80">
        <v>30</v>
      </c>
      <c r="AJ80">
        <v>35</v>
      </c>
      <c r="AK80">
        <v>0</v>
      </c>
      <c r="AL80">
        <v>0</v>
      </c>
      <c r="AM80">
        <v>1</v>
      </c>
      <c r="AN80">
        <v>35</v>
      </c>
      <c r="AO80">
        <v>0</v>
      </c>
      <c r="AP80">
        <v>0</v>
      </c>
      <c r="AQ80">
        <v>3</v>
      </c>
      <c r="AR80">
        <v>2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t="s">
        <v>381</v>
      </c>
      <c r="BA80">
        <v>7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K80">
        <v>2</v>
      </c>
      <c r="BL80">
        <v>4</v>
      </c>
      <c r="BM80">
        <v>4</v>
      </c>
      <c r="BN80">
        <v>66</v>
      </c>
      <c r="BO80">
        <v>0</v>
      </c>
      <c r="BP80">
        <v>0</v>
      </c>
      <c r="BQ80">
        <v>0</v>
      </c>
      <c r="BR80">
        <v>0</v>
      </c>
      <c r="BS80" t="s">
        <v>382</v>
      </c>
      <c r="BT80">
        <v>10</v>
      </c>
      <c r="BU80">
        <v>20</v>
      </c>
      <c r="BV80">
        <v>25</v>
      </c>
      <c r="BW80">
        <v>7</v>
      </c>
      <c r="BX80">
        <v>0</v>
      </c>
      <c r="BY80">
        <v>1</v>
      </c>
      <c r="BZ80">
        <v>32</v>
      </c>
      <c r="CA80">
        <v>0</v>
      </c>
      <c r="CB80">
        <v>0</v>
      </c>
      <c r="CC80">
        <v>3</v>
      </c>
      <c r="CD80">
        <v>2</v>
      </c>
      <c r="CE80">
        <v>2</v>
      </c>
      <c r="CF80">
        <v>0</v>
      </c>
      <c r="CG80">
        <v>46</v>
      </c>
      <c r="CH80">
        <v>1</v>
      </c>
      <c r="CI80">
        <v>23</v>
      </c>
      <c r="CJ80">
        <v>0</v>
      </c>
      <c r="CK80">
        <v>0</v>
      </c>
      <c r="CL80">
        <v>83.129997253417969</v>
      </c>
      <c r="CM80">
        <v>84</v>
      </c>
      <c r="CN80" t="s">
        <v>103</v>
      </c>
      <c r="CO80" s="17">
        <f t="shared" si="7"/>
        <v>-0.15349455741388018</v>
      </c>
      <c r="CP80" s="17">
        <f t="shared" si="8"/>
        <v>1.0357175554547959E-2</v>
      </c>
      <c r="CR80" s="16">
        <f t="shared" si="6"/>
        <v>83.990989228820709</v>
      </c>
    </row>
    <row r="81" spans="1:96" x14ac:dyDescent="0.25">
      <c r="A81">
        <v>72</v>
      </c>
      <c r="B81" t="s">
        <v>383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41.840000152587891</v>
      </c>
      <c r="N81" t="s">
        <v>384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77</v>
      </c>
      <c r="AC81">
        <v>0</v>
      </c>
      <c r="AD81">
        <v>0</v>
      </c>
      <c r="AE81">
        <v>0</v>
      </c>
      <c r="AF81">
        <v>0</v>
      </c>
      <c r="AG81" t="s">
        <v>267</v>
      </c>
      <c r="AH81">
        <v>17</v>
      </c>
      <c r="AI81">
        <v>32</v>
      </c>
      <c r="AJ81">
        <v>27</v>
      </c>
      <c r="AK81">
        <v>0</v>
      </c>
      <c r="AL81">
        <v>0</v>
      </c>
      <c r="AM81">
        <v>1</v>
      </c>
      <c r="AN81">
        <v>27</v>
      </c>
      <c r="AO81">
        <v>0</v>
      </c>
      <c r="AP81">
        <v>0</v>
      </c>
      <c r="AQ81">
        <v>4</v>
      </c>
      <c r="AR81">
        <v>7</v>
      </c>
      <c r="AS81">
        <v>0</v>
      </c>
      <c r="AT81">
        <v>1</v>
      </c>
      <c r="AU81">
        <v>1</v>
      </c>
      <c r="AV81">
        <v>1</v>
      </c>
      <c r="AW81">
        <v>3</v>
      </c>
      <c r="AX81">
        <v>0</v>
      </c>
      <c r="AY81">
        <v>0</v>
      </c>
      <c r="AZ81" t="s">
        <v>105</v>
      </c>
      <c r="BA81">
        <v>4</v>
      </c>
      <c r="BB81">
        <v>7</v>
      </c>
      <c r="BC81">
        <v>17</v>
      </c>
      <c r="BD81">
        <v>27</v>
      </c>
      <c r="BE81">
        <v>24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1</v>
      </c>
      <c r="BP81">
        <v>1</v>
      </c>
      <c r="BQ81">
        <v>1</v>
      </c>
      <c r="BR81">
        <v>1</v>
      </c>
      <c r="BS81" t="s">
        <v>385</v>
      </c>
      <c r="BT81">
        <v>5</v>
      </c>
      <c r="BU81">
        <v>6</v>
      </c>
      <c r="BV81">
        <v>2</v>
      </c>
      <c r="BW81">
        <v>4</v>
      </c>
      <c r="BX81">
        <v>56</v>
      </c>
      <c r="BY81">
        <v>0</v>
      </c>
      <c r="BZ81">
        <v>0</v>
      </c>
      <c r="CA81">
        <v>0</v>
      </c>
      <c r="CB81">
        <v>0</v>
      </c>
      <c r="CC81">
        <v>3</v>
      </c>
      <c r="CD81">
        <v>1</v>
      </c>
      <c r="CE81">
        <v>2</v>
      </c>
      <c r="CF81">
        <v>0</v>
      </c>
      <c r="CG81">
        <v>5</v>
      </c>
      <c r="CH81">
        <v>1</v>
      </c>
      <c r="CI81">
        <v>8</v>
      </c>
      <c r="CJ81">
        <v>1</v>
      </c>
      <c r="CK81">
        <v>8</v>
      </c>
      <c r="CL81">
        <v>42</v>
      </c>
      <c r="CM81">
        <v>42.060001373291023</v>
      </c>
      <c r="CN81" t="s">
        <v>103</v>
      </c>
      <c r="CO81" s="17">
        <f t="shared" si="7"/>
        <v>3.8095201764788422E-3</v>
      </c>
      <c r="CP81" s="17">
        <f t="shared" si="8"/>
        <v>1.4265661277207409E-3</v>
      </c>
      <c r="CR81" s="16">
        <f t="shared" si="6"/>
        <v>42.059915777364274</v>
      </c>
    </row>
    <row r="82" spans="1:96" hidden="1" x14ac:dyDescent="0.25">
      <c r="A82">
        <v>73</v>
      </c>
      <c r="B82" t="s">
        <v>386</v>
      </c>
      <c r="C82">
        <v>10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40.650001525878913</v>
      </c>
      <c r="N82" t="s">
        <v>387</v>
      </c>
      <c r="O82">
        <v>0</v>
      </c>
      <c r="P82">
        <v>0</v>
      </c>
      <c r="Q82">
        <v>1</v>
      </c>
      <c r="R82">
        <v>1</v>
      </c>
      <c r="S82">
        <v>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 t="s">
        <v>247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6</v>
      </c>
      <c r="AV82">
        <v>0</v>
      </c>
      <c r="AW82">
        <v>0</v>
      </c>
      <c r="AX82">
        <v>0</v>
      </c>
      <c r="AY82">
        <v>0</v>
      </c>
      <c r="AZ82" t="s">
        <v>240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247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40.650001525878913</v>
      </c>
      <c r="CM82">
        <v>40.650001525878913</v>
      </c>
      <c r="CN82" t="s">
        <v>97</v>
      </c>
      <c r="CO82" s="17">
        <f t="shared" si="7"/>
        <v>0</v>
      </c>
      <c r="CP82" s="17">
        <f t="shared" si="8"/>
        <v>0</v>
      </c>
      <c r="CR82" s="16">
        <f t="shared" si="6"/>
        <v>40.650001525878913</v>
      </c>
    </row>
    <row r="83" spans="1:96" hidden="1" x14ac:dyDescent="0.25">
      <c r="A83">
        <v>74</v>
      </c>
      <c r="B83" t="s">
        <v>388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35.380001068115227</v>
      </c>
      <c r="N83" t="s">
        <v>389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39</v>
      </c>
      <c r="AC83">
        <v>0</v>
      </c>
      <c r="AD83">
        <v>0</v>
      </c>
      <c r="AE83">
        <v>0</v>
      </c>
      <c r="AF83">
        <v>0</v>
      </c>
      <c r="AG83" t="s">
        <v>390</v>
      </c>
      <c r="AH83">
        <v>4</v>
      </c>
      <c r="AI83">
        <v>4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0</v>
      </c>
      <c r="AS83">
        <v>0</v>
      </c>
      <c r="AT83">
        <v>1</v>
      </c>
      <c r="AU83">
        <v>12</v>
      </c>
      <c r="AV83">
        <v>1</v>
      </c>
      <c r="AW83">
        <v>13</v>
      </c>
      <c r="AX83">
        <v>0</v>
      </c>
      <c r="AY83">
        <v>0</v>
      </c>
      <c r="AZ83" t="s">
        <v>391</v>
      </c>
      <c r="BA83">
        <v>0</v>
      </c>
      <c r="BB83">
        <v>7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  <c r="BL83">
        <v>3</v>
      </c>
      <c r="BM83">
        <v>0</v>
      </c>
      <c r="BN83">
        <v>9</v>
      </c>
      <c r="BO83">
        <v>0</v>
      </c>
      <c r="BP83">
        <v>0</v>
      </c>
      <c r="BQ83">
        <v>0</v>
      </c>
      <c r="BR83">
        <v>0</v>
      </c>
      <c r="BS83" t="s">
        <v>392</v>
      </c>
      <c r="BT83">
        <v>8</v>
      </c>
      <c r="BU83">
        <v>10</v>
      </c>
      <c r="BV83">
        <v>6</v>
      </c>
      <c r="BW83">
        <v>5</v>
      </c>
      <c r="BX83">
        <v>3</v>
      </c>
      <c r="BY83">
        <v>3</v>
      </c>
      <c r="BZ83">
        <v>10</v>
      </c>
      <c r="CA83">
        <v>0</v>
      </c>
      <c r="CB83">
        <v>0</v>
      </c>
      <c r="CC83">
        <v>4</v>
      </c>
      <c r="CD83">
        <v>2</v>
      </c>
      <c r="CE83">
        <v>1</v>
      </c>
      <c r="CF83">
        <v>1</v>
      </c>
      <c r="CG83">
        <v>4</v>
      </c>
      <c r="CH83">
        <v>3</v>
      </c>
      <c r="CI83">
        <v>8</v>
      </c>
      <c r="CJ83">
        <v>1</v>
      </c>
      <c r="CK83">
        <v>8</v>
      </c>
      <c r="CL83">
        <v>35.450000762939453</v>
      </c>
      <c r="CM83">
        <v>35.75</v>
      </c>
      <c r="CN83" t="s">
        <v>97</v>
      </c>
      <c r="CO83" s="17">
        <f t="shared" si="7"/>
        <v>1.9746034786382038E-3</v>
      </c>
      <c r="CP83" s="17">
        <f t="shared" si="8"/>
        <v>8.3915870506446888E-3</v>
      </c>
      <c r="CR83" s="16">
        <f t="shared" si="6"/>
        <v>35.74748253028708</v>
      </c>
    </row>
    <row r="84" spans="1:96" hidden="1" x14ac:dyDescent="0.25">
      <c r="A84">
        <v>75</v>
      </c>
      <c r="B84" t="s">
        <v>393</v>
      </c>
      <c r="C84">
        <v>10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67.319999694824219</v>
      </c>
      <c r="N84" t="s">
        <v>141</v>
      </c>
      <c r="O84">
        <v>6</v>
      </c>
      <c r="P84">
        <v>11</v>
      </c>
      <c r="Q84">
        <v>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2</v>
      </c>
      <c r="AA84">
        <v>1</v>
      </c>
      <c r="AB84">
        <v>52</v>
      </c>
      <c r="AC84">
        <v>1</v>
      </c>
      <c r="AD84">
        <v>0</v>
      </c>
      <c r="AE84">
        <v>0</v>
      </c>
      <c r="AF84">
        <v>0</v>
      </c>
      <c r="AG84" t="s">
        <v>394</v>
      </c>
      <c r="AH84">
        <v>15</v>
      </c>
      <c r="AI84">
        <v>5</v>
      </c>
      <c r="AJ84">
        <v>3</v>
      </c>
      <c r="AK84">
        <v>0</v>
      </c>
      <c r="AL84">
        <v>0</v>
      </c>
      <c r="AM84">
        <v>1</v>
      </c>
      <c r="AN84">
        <v>3</v>
      </c>
      <c r="AO84">
        <v>0</v>
      </c>
      <c r="AP84">
        <v>0</v>
      </c>
      <c r="AQ84">
        <v>0</v>
      </c>
      <c r="AR84">
        <v>6</v>
      </c>
      <c r="AS84">
        <v>5</v>
      </c>
      <c r="AT84">
        <v>6</v>
      </c>
      <c r="AU84">
        <v>61</v>
      </c>
      <c r="AV84">
        <v>0</v>
      </c>
      <c r="AW84">
        <v>0</v>
      </c>
      <c r="AX84">
        <v>0</v>
      </c>
      <c r="AY84">
        <v>0</v>
      </c>
      <c r="AZ84" t="s">
        <v>395</v>
      </c>
      <c r="BA84">
        <v>0</v>
      </c>
      <c r="BB84">
        <v>0</v>
      </c>
      <c r="BC84">
        <v>0</v>
      </c>
      <c r="BD84">
        <v>1</v>
      </c>
      <c r="BE84">
        <v>79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396</v>
      </c>
      <c r="BT84">
        <v>3</v>
      </c>
      <c r="BU84">
        <v>11</v>
      </c>
      <c r="BV84">
        <v>3</v>
      </c>
      <c r="BW84">
        <v>8</v>
      </c>
      <c r="BX84">
        <v>52</v>
      </c>
      <c r="BY84">
        <v>1</v>
      </c>
      <c r="BZ84">
        <v>5</v>
      </c>
      <c r="CA84">
        <v>0</v>
      </c>
      <c r="CB84">
        <v>0</v>
      </c>
      <c r="CC84">
        <v>2</v>
      </c>
      <c r="CD84">
        <v>0</v>
      </c>
      <c r="CE84">
        <v>1</v>
      </c>
      <c r="CF84">
        <v>1</v>
      </c>
      <c r="CG84">
        <v>8</v>
      </c>
      <c r="CH84">
        <v>2</v>
      </c>
      <c r="CI84">
        <v>10</v>
      </c>
      <c r="CJ84">
        <v>1</v>
      </c>
      <c r="CK84">
        <v>10</v>
      </c>
      <c r="CL84">
        <v>68.5</v>
      </c>
      <c r="CM84">
        <v>69.5</v>
      </c>
      <c r="CN84" t="s">
        <v>97</v>
      </c>
      <c r="CO84" s="17">
        <f t="shared" si="7"/>
        <v>1.7226281827383616E-2</v>
      </c>
      <c r="CP84" s="17">
        <f t="shared" si="8"/>
        <v>1.4388489208633115E-2</v>
      </c>
      <c r="CR84" s="16">
        <f t="shared" si="6"/>
        <v>69.485611510791372</v>
      </c>
    </row>
    <row r="85" spans="1:96" hidden="1" x14ac:dyDescent="0.25">
      <c r="A85">
        <v>76</v>
      </c>
      <c r="B85" t="s">
        <v>397</v>
      </c>
      <c r="C85">
        <v>9</v>
      </c>
      <c r="D85">
        <v>1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32.900001525878913</v>
      </c>
      <c r="N85" t="s">
        <v>398</v>
      </c>
      <c r="O85">
        <v>0</v>
      </c>
      <c r="P85">
        <v>0</v>
      </c>
      <c r="Q85">
        <v>0</v>
      </c>
      <c r="R85">
        <v>1</v>
      </c>
      <c r="S85">
        <v>81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399</v>
      </c>
      <c r="AH85">
        <v>1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80</v>
      </c>
      <c r="AV85">
        <v>0</v>
      </c>
      <c r="AW85">
        <v>0</v>
      </c>
      <c r="AX85">
        <v>0</v>
      </c>
      <c r="AY85">
        <v>0</v>
      </c>
      <c r="AZ85" t="s">
        <v>399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81</v>
      </c>
      <c r="BO85">
        <v>0</v>
      </c>
      <c r="BP85">
        <v>0</v>
      </c>
      <c r="BQ85">
        <v>0</v>
      </c>
      <c r="BR85">
        <v>0</v>
      </c>
      <c r="BS85" t="s">
        <v>400</v>
      </c>
      <c r="BT85">
        <v>12</v>
      </c>
      <c r="BU85">
        <v>10</v>
      </c>
      <c r="BV85">
        <v>8</v>
      </c>
      <c r="BW85">
        <v>6</v>
      </c>
      <c r="BX85">
        <v>34</v>
      </c>
      <c r="BY85">
        <v>2</v>
      </c>
      <c r="BZ85">
        <v>19</v>
      </c>
      <c r="CA85">
        <v>1</v>
      </c>
      <c r="CB85">
        <v>14</v>
      </c>
      <c r="CC85">
        <v>9</v>
      </c>
      <c r="CD85">
        <v>2</v>
      </c>
      <c r="CE85">
        <v>1</v>
      </c>
      <c r="CF85">
        <v>1</v>
      </c>
      <c r="CG85">
        <v>34</v>
      </c>
      <c r="CH85">
        <v>2</v>
      </c>
      <c r="CI85">
        <v>38</v>
      </c>
      <c r="CJ85">
        <v>1</v>
      </c>
      <c r="CK85">
        <v>38</v>
      </c>
      <c r="CL85">
        <v>32.840000152587891</v>
      </c>
      <c r="CM85">
        <v>33.389999389648438</v>
      </c>
      <c r="CN85" t="s">
        <v>97</v>
      </c>
      <c r="CO85" s="17">
        <f t="shared" si="7"/>
        <v>-1.8270820040264812E-3</v>
      </c>
      <c r="CP85" s="17">
        <f t="shared" si="8"/>
        <v>1.6471975055832311E-2</v>
      </c>
      <c r="CR85" s="16">
        <f t="shared" si="6"/>
        <v>33.380939815934845</v>
      </c>
    </row>
    <row r="86" spans="1:96" hidden="1" x14ac:dyDescent="0.25">
      <c r="A86">
        <v>77</v>
      </c>
      <c r="B86" t="s">
        <v>401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53.259998321533203</v>
      </c>
      <c r="N86" t="s">
        <v>159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26</v>
      </c>
      <c r="AC86">
        <v>0</v>
      </c>
      <c r="AD86">
        <v>0</v>
      </c>
      <c r="AE86">
        <v>0</v>
      </c>
      <c r="AF86">
        <v>0</v>
      </c>
      <c r="AG86" t="s">
        <v>402</v>
      </c>
      <c r="AH86">
        <v>3</v>
      </c>
      <c r="AI86">
        <v>18</v>
      </c>
      <c r="AJ86">
        <v>3</v>
      </c>
      <c r="AK86">
        <v>5</v>
      </c>
      <c r="AL86">
        <v>6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t="s">
        <v>403</v>
      </c>
      <c r="BA86">
        <v>21</v>
      </c>
      <c r="BB86">
        <v>8</v>
      </c>
      <c r="BC86">
        <v>9</v>
      </c>
      <c r="BD86">
        <v>8</v>
      </c>
      <c r="BE86">
        <v>2</v>
      </c>
      <c r="BF86">
        <v>2</v>
      </c>
      <c r="BG86">
        <v>19</v>
      </c>
      <c r="BH86">
        <v>1</v>
      </c>
      <c r="BI86">
        <v>2</v>
      </c>
      <c r="BJ86">
        <v>4</v>
      </c>
      <c r="BK86">
        <v>2</v>
      </c>
      <c r="BL86">
        <v>2</v>
      </c>
      <c r="BM86">
        <v>1</v>
      </c>
      <c r="BN86">
        <v>9</v>
      </c>
      <c r="BO86">
        <v>1</v>
      </c>
      <c r="BP86">
        <v>3</v>
      </c>
      <c r="BQ86">
        <v>0</v>
      </c>
      <c r="BR86">
        <v>0</v>
      </c>
      <c r="BS86" t="s">
        <v>404</v>
      </c>
      <c r="BT86">
        <v>1</v>
      </c>
      <c r="BU86">
        <v>3</v>
      </c>
      <c r="BV86">
        <v>7</v>
      </c>
      <c r="BW86">
        <v>4</v>
      </c>
      <c r="BX86">
        <v>35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53.5</v>
      </c>
      <c r="CM86">
        <v>53.990001678466797</v>
      </c>
      <c r="CN86" t="s">
        <v>97</v>
      </c>
      <c r="CO86" s="17">
        <f t="shared" si="7"/>
        <v>4.4860126816224088E-3</v>
      </c>
      <c r="CP86" s="17">
        <f t="shared" si="8"/>
        <v>9.0757855757249706E-3</v>
      </c>
      <c r="CR86" s="16">
        <f t="shared" si="6"/>
        <v>53.985554528301286</v>
      </c>
    </row>
    <row r="87" spans="1:96" hidden="1" x14ac:dyDescent="0.25">
      <c r="A87">
        <v>78</v>
      </c>
      <c r="B87" t="s">
        <v>405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96.309997558593764</v>
      </c>
      <c r="N87" t="s">
        <v>406</v>
      </c>
      <c r="O87">
        <v>22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19</v>
      </c>
      <c r="Y87">
        <v>9</v>
      </c>
      <c r="Z87">
        <v>15</v>
      </c>
      <c r="AA87">
        <v>11</v>
      </c>
      <c r="AB87">
        <v>5</v>
      </c>
      <c r="AC87">
        <v>0</v>
      </c>
      <c r="AD87">
        <v>0</v>
      </c>
      <c r="AE87">
        <v>0</v>
      </c>
      <c r="AF87">
        <v>0</v>
      </c>
      <c r="AG87" t="s">
        <v>407</v>
      </c>
      <c r="AH87">
        <v>32</v>
      </c>
      <c r="AI87">
        <v>2</v>
      </c>
      <c r="AJ87">
        <v>2</v>
      </c>
      <c r="AK87">
        <v>0</v>
      </c>
      <c r="AL87">
        <v>0</v>
      </c>
      <c r="AM87">
        <v>2</v>
      </c>
      <c r="AN87">
        <v>2</v>
      </c>
      <c r="AO87">
        <v>0</v>
      </c>
      <c r="AP87">
        <v>0</v>
      </c>
      <c r="AQ87">
        <v>20</v>
      </c>
      <c r="AR87">
        <v>9</v>
      </c>
      <c r="AS87">
        <v>2</v>
      </c>
      <c r="AT87">
        <v>1</v>
      </c>
      <c r="AU87">
        <v>14</v>
      </c>
      <c r="AV87">
        <v>1</v>
      </c>
      <c r="AW87">
        <v>0</v>
      </c>
      <c r="AX87">
        <v>0</v>
      </c>
      <c r="AY87">
        <v>0</v>
      </c>
      <c r="AZ87" t="s">
        <v>408</v>
      </c>
      <c r="BA87">
        <v>33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13</v>
      </c>
      <c r="BK87">
        <v>7</v>
      </c>
      <c r="BL87">
        <v>4</v>
      </c>
      <c r="BM87">
        <v>1</v>
      </c>
      <c r="BN87">
        <v>28</v>
      </c>
      <c r="BO87">
        <v>0</v>
      </c>
      <c r="BP87">
        <v>0</v>
      </c>
      <c r="BQ87">
        <v>0</v>
      </c>
      <c r="BR87">
        <v>0</v>
      </c>
      <c r="BS87" t="s">
        <v>409</v>
      </c>
      <c r="BT87">
        <v>7</v>
      </c>
      <c r="BU87">
        <v>8</v>
      </c>
      <c r="BV87">
        <v>7</v>
      </c>
      <c r="BW87">
        <v>5</v>
      </c>
      <c r="BX87">
        <v>37</v>
      </c>
      <c r="BY87">
        <v>1</v>
      </c>
      <c r="BZ87">
        <v>6</v>
      </c>
      <c r="CA87">
        <v>0</v>
      </c>
      <c r="CB87">
        <v>0</v>
      </c>
      <c r="CC87">
        <v>4</v>
      </c>
      <c r="CD87">
        <v>0</v>
      </c>
      <c r="CE87">
        <v>3</v>
      </c>
      <c r="CF87">
        <v>1</v>
      </c>
      <c r="CG87">
        <v>2</v>
      </c>
      <c r="CH87">
        <v>2</v>
      </c>
      <c r="CI87">
        <v>6</v>
      </c>
      <c r="CJ87">
        <v>1</v>
      </c>
      <c r="CK87">
        <v>6</v>
      </c>
      <c r="CL87">
        <v>96.480003356933594</v>
      </c>
      <c r="CM87">
        <v>102.84999847412109</v>
      </c>
      <c r="CN87" t="s">
        <v>97</v>
      </c>
      <c r="CO87" s="17">
        <f t="shared" si="7"/>
        <v>1.7620832548158605E-3</v>
      </c>
      <c r="CP87" s="17">
        <f t="shared" si="8"/>
        <v>6.193481003104051E-2</v>
      </c>
      <c r="CR87" s="16">
        <f t="shared" si="6"/>
        <v>102.45547403663943</v>
      </c>
    </row>
    <row r="88" spans="1:96" hidden="1" x14ac:dyDescent="0.25">
      <c r="A88">
        <v>79</v>
      </c>
      <c r="B88" t="s">
        <v>410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47.970001220703118</v>
      </c>
      <c r="N88" t="s">
        <v>411</v>
      </c>
      <c r="O88">
        <v>3</v>
      </c>
      <c r="P88">
        <v>1</v>
      </c>
      <c r="Q88">
        <v>5</v>
      </c>
      <c r="R88">
        <v>0</v>
      </c>
      <c r="S88">
        <v>0</v>
      </c>
      <c r="T88">
        <v>2</v>
      </c>
      <c r="U88">
        <v>5</v>
      </c>
      <c r="V88">
        <v>0</v>
      </c>
      <c r="W88">
        <v>0</v>
      </c>
      <c r="X88">
        <v>0</v>
      </c>
      <c r="Y88">
        <v>4</v>
      </c>
      <c r="Z88">
        <v>0</v>
      </c>
      <c r="AA88">
        <v>1</v>
      </c>
      <c r="AB88">
        <v>81</v>
      </c>
      <c r="AC88">
        <v>2</v>
      </c>
      <c r="AD88">
        <v>0</v>
      </c>
      <c r="AE88">
        <v>0</v>
      </c>
      <c r="AF88">
        <v>0</v>
      </c>
      <c r="AG88" t="s">
        <v>412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86</v>
      </c>
      <c r="AV88">
        <v>0</v>
      </c>
      <c r="AW88">
        <v>0</v>
      </c>
      <c r="AX88">
        <v>0</v>
      </c>
      <c r="AY88">
        <v>0</v>
      </c>
      <c r="AZ88" t="s">
        <v>413</v>
      </c>
      <c r="BA88">
        <v>9</v>
      </c>
      <c r="BB88">
        <v>4</v>
      </c>
      <c r="BC88">
        <v>3</v>
      </c>
      <c r="BD88">
        <v>7</v>
      </c>
      <c r="BE88">
        <v>51</v>
      </c>
      <c r="BF88">
        <v>2</v>
      </c>
      <c r="BG88">
        <v>61</v>
      </c>
      <c r="BH88">
        <v>1</v>
      </c>
      <c r="BI88">
        <v>51</v>
      </c>
      <c r="BJ88">
        <v>5</v>
      </c>
      <c r="BK88">
        <v>3</v>
      </c>
      <c r="BL88">
        <v>1</v>
      </c>
      <c r="BM88">
        <v>1</v>
      </c>
      <c r="BN88">
        <v>21</v>
      </c>
      <c r="BO88">
        <v>1</v>
      </c>
      <c r="BP88">
        <v>1</v>
      </c>
      <c r="BQ88">
        <v>1</v>
      </c>
      <c r="BR88">
        <v>1</v>
      </c>
      <c r="BS88" t="s">
        <v>414</v>
      </c>
      <c r="BT88">
        <v>1</v>
      </c>
      <c r="BU88">
        <v>1</v>
      </c>
      <c r="BV88">
        <v>1</v>
      </c>
      <c r="BW88">
        <v>0</v>
      </c>
      <c r="BX88">
        <v>93</v>
      </c>
      <c r="BY88">
        <v>1</v>
      </c>
      <c r="BZ88">
        <v>3</v>
      </c>
      <c r="CA88">
        <v>1</v>
      </c>
      <c r="CB88">
        <v>2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48.700000762939453</v>
      </c>
      <c r="CM88">
        <v>51.729999542236328</v>
      </c>
      <c r="CN88" t="s">
        <v>97</v>
      </c>
      <c r="CO88" s="17">
        <f t="shared" si="7"/>
        <v>1.4989723425053003E-2</v>
      </c>
      <c r="CP88" s="17">
        <f t="shared" si="8"/>
        <v>5.8573338606410674E-2</v>
      </c>
      <c r="CR88" s="16">
        <f t="shared" si="6"/>
        <v>51.55252239775956</v>
      </c>
    </row>
    <row r="89" spans="1:96" hidden="1" x14ac:dyDescent="0.25">
      <c r="A89">
        <v>80</v>
      </c>
      <c r="B89" t="s">
        <v>415</v>
      </c>
      <c r="C89">
        <v>10</v>
      </c>
      <c r="D89">
        <v>1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81.089996337890625</v>
      </c>
      <c r="N89" t="s">
        <v>416</v>
      </c>
      <c r="O89">
        <v>16</v>
      </c>
      <c r="P89">
        <v>5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9</v>
      </c>
      <c r="Y89">
        <v>4</v>
      </c>
      <c r="Z89">
        <v>7</v>
      </c>
      <c r="AA89">
        <v>4</v>
      </c>
      <c r="AB89">
        <v>31</v>
      </c>
      <c r="AC89">
        <v>1</v>
      </c>
      <c r="AD89">
        <v>0</v>
      </c>
      <c r="AE89">
        <v>0</v>
      </c>
      <c r="AF89">
        <v>0</v>
      </c>
      <c r="AG89" t="s">
        <v>417</v>
      </c>
      <c r="AH89">
        <v>2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72</v>
      </c>
      <c r="AV89">
        <v>0</v>
      </c>
      <c r="AW89">
        <v>0</v>
      </c>
      <c r="AX89">
        <v>0</v>
      </c>
      <c r="AY89">
        <v>0</v>
      </c>
      <c r="AZ89" t="s">
        <v>418</v>
      </c>
      <c r="BA89">
        <v>10</v>
      </c>
      <c r="BB89">
        <v>8</v>
      </c>
      <c r="BC89">
        <v>2</v>
      </c>
      <c r="BD89">
        <v>0</v>
      </c>
      <c r="BE89">
        <v>0</v>
      </c>
      <c r="BF89">
        <v>1</v>
      </c>
      <c r="BG89">
        <v>2</v>
      </c>
      <c r="BH89">
        <v>0</v>
      </c>
      <c r="BI89">
        <v>0</v>
      </c>
      <c r="BJ89">
        <v>7</v>
      </c>
      <c r="BK89">
        <v>4</v>
      </c>
      <c r="BL89">
        <v>1</v>
      </c>
      <c r="BM89">
        <v>1</v>
      </c>
      <c r="BN89">
        <v>60</v>
      </c>
      <c r="BO89">
        <v>1</v>
      </c>
      <c r="BP89">
        <v>0</v>
      </c>
      <c r="BQ89">
        <v>0</v>
      </c>
      <c r="BR89">
        <v>0</v>
      </c>
      <c r="BS89" t="s">
        <v>419</v>
      </c>
      <c r="BT89">
        <v>0</v>
      </c>
      <c r="BU89">
        <v>1</v>
      </c>
      <c r="BV89">
        <v>1</v>
      </c>
      <c r="BW89">
        <v>2</v>
      </c>
      <c r="BX89">
        <v>1</v>
      </c>
      <c r="BY89">
        <v>2</v>
      </c>
      <c r="BZ89">
        <v>4</v>
      </c>
      <c r="CA89">
        <v>1</v>
      </c>
      <c r="CB89">
        <v>1</v>
      </c>
      <c r="CC89">
        <v>0</v>
      </c>
      <c r="CD89">
        <v>0</v>
      </c>
      <c r="CE89">
        <v>2</v>
      </c>
      <c r="CF89">
        <v>0</v>
      </c>
      <c r="CG89">
        <v>81</v>
      </c>
      <c r="CH89">
        <v>2</v>
      </c>
      <c r="CI89">
        <v>8</v>
      </c>
      <c r="CJ89">
        <v>1</v>
      </c>
      <c r="CK89">
        <v>0</v>
      </c>
      <c r="CL89">
        <v>82.489997863769531</v>
      </c>
      <c r="CM89">
        <v>85.349998474121094</v>
      </c>
      <c r="CN89" t="s">
        <v>97</v>
      </c>
      <c r="CO89" s="17">
        <f t="shared" si="7"/>
        <v>1.6971773089277775E-2</v>
      </c>
      <c r="CP89" s="17">
        <f t="shared" si="8"/>
        <v>3.3509088007995014E-2</v>
      </c>
      <c r="CR89" s="16">
        <f t="shared" si="6"/>
        <v>85.254162461965905</v>
      </c>
    </row>
    <row r="90" spans="1:96" hidden="1" x14ac:dyDescent="0.25">
      <c r="A90">
        <v>81</v>
      </c>
      <c r="B90" t="s">
        <v>420</v>
      </c>
      <c r="C90">
        <v>10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42.650001525878913</v>
      </c>
      <c r="N90" t="s">
        <v>192</v>
      </c>
      <c r="O90">
        <v>12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6</v>
      </c>
      <c r="Y90">
        <v>3</v>
      </c>
      <c r="Z90">
        <v>6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 t="s">
        <v>421</v>
      </c>
      <c r="AH90">
        <v>0</v>
      </c>
      <c r="AI90">
        <v>14</v>
      </c>
      <c r="AJ90">
        <v>3</v>
      </c>
      <c r="AK90">
        <v>2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343</v>
      </c>
      <c r="BA90">
        <v>2</v>
      </c>
      <c r="BB90">
        <v>0</v>
      </c>
      <c r="BC90">
        <v>1</v>
      </c>
      <c r="BD90">
        <v>1</v>
      </c>
      <c r="BE90">
        <v>7</v>
      </c>
      <c r="BF90">
        <v>1</v>
      </c>
      <c r="BG90">
        <v>9</v>
      </c>
      <c r="BH90">
        <v>1</v>
      </c>
      <c r="BI90">
        <v>7</v>
      </c>
      <c r="BJ90">
        <v>0</v>
      </c>
      <c r="BK90">
        <v>0</v>
      </c>
      <c r="BL90">
        <v>0</v>
      </c>
      <c r="BM90">
        <v>0</v>
      </c>
      <c r="BN90">
        <v>16</v>
      </c>
      <c r="BO90">
        <v>0</v>
      </c>
      <c r="BP90">
        <v>0</v>
      </c>
      <c r="BQ90">
        <v>0</v>
      </c>
      <c r="BR90">
        <v>0</v>
      </c>
      <c r="BS90" t="s">
        <v>216</v>
      </c>
      <c r="BT90">
        <v>5</v>
      </c>
      <c r="BU90">
        <v>1</v>
      </c>
      <c r="BV90">
        <v>1</v>
      </c>
      <c r="BW90">
        <v>2</v>
      </c>
      <c r="BX90">
        <v>1</v>
      </c>
      <c r="BY90">
        <v>2</v>
      </c>
      <c r="BZ90">
        <v>4</v>
      </c>
      <c r="CA90">
        <v>1</v>
      </c>
      <c r="CB90">
        <v>1</v>
      </c>
      <c r="CC90">
        <v>4</v>
      </c>
      <c r="CD90">
        <v>1</v>
      </c>
      <c r="CE90">
        <v>2</v>
      </c>
      <c r="CF90">
        <v>0</v>
      </c>
      <c r="CG90">
        <v>6</v>
      </c>
      <c r="CH90">
        <v>1</v>
      </c>
      <c r="CI90">
        <v>0</v>
      </c>
      <c r="CJ90">
        <v>0</v>
      </c>
      <c r="CK90">
        <v>0</v>
      </c>
      <c r="CL90">
        <v>43.889999389648438</v>
      </c>
      <c r="CM90">
        <v>43.990001678466797</v>
      </c>
      <c r="CN90" t="s">
        <v>97</v>
      </c>
      <c r="CO90" s="17">
        <f t="shared" si="7"/>
        <v>2.8252401025596341E-2</v>
      </c>
      <c r="CP90" s="17">
        <f t="shared" si="8"/>
        <v>2.2732958627575961E-3</v>
      </c>
      <c r="CR90" s="16">
        <f t="shared" si="6"/>
        <v>43.989774343677361</v>
      </c>
    </row>
    <row r="91" spans="1:96" hidden="1" x14ac:dyDescent="0.25">
      <c r="A91">
        <v>82</v>
      </c>
      <c r="B91" t="s">
        <v>422</v>
      </c>
      <c r="C91">
        <v>9</v>
      </c>
      <c r="D91">
        <v>1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64.279998779296875</v>
      </c>
      <c r="N91" t="s">
        <v>272</v>
      </c>
      <c r="O91">
        <v>27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</v>
      </c>
      <c r="Y91">
        <v>10</v>
      </c>
      <c r="Z91">
        <v>8</v>
      </c>
      <c r="AA91">
        <v>22</v>
      </c>
      <c r="AB91">
        <v>11</v>
      </c>
      <c r="AC91">
        <v>0</v>
      </c>
      <c r="AD91">
        <v>0</v>
      </c>
      <c r="AE91">
        <v>0</v>
      </c>
      <c r="AF91">
        <v>0</v>
      </c>
      <c r="AG91" t="s">
        <v>423</v>
      </c>
      <c r="AH91">
        <v>11</v>
      </c>
      <c r="AI91">
        <v>3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3</v>
      </c>
      <c r="AT91">
        <v>9</v>
      </c>
      <c r="AU91">
        <v>53</v>
      </c>
      <c r="AV91">
        <v>0</v>
      </c>
      <c r="AW91">
        <v>0</v>
      </c>
      <c r="AX91">
        <v>0</v>
      </c>
      <c r="AY91">
        <v>0</v>
      </c>
      <c r="AZ91" t="s">
        <v>124</v>
      </c>
      <c r="BA91">
        <v>0</v>
      </c>
      <c r="BB91">
        <v>10</v>
      </c>
      <c r="BC91">
        <v>30</v>
      </c>
      <c r="BD91">
        <v>34</v>
      </c>
      <c r="BE91">
        <v>5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 t="s">
        <v>424</v>
      </c>
      <c r="BT91">
        <v>37</v>
      </c>
      <c r="BU91">
        <v>9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15</v>
      </c>
      <c r="CD91">
        <v>4</v>
      </c>
      <c r="CE91">
        <v>0</v>
      </c>
      <c r="CF91">
        <v>3</v>
      </c>
      <c r="CG91">
        <v>29</v>
      </c>
      <c r="CH91">
        <v>0</v>
      </c>
      <c r="CI91">
        <v>0</v>
      </c>
      <c r="CJ91">
        <v>0</v>
      </c>
      <c r="CK91">
        <v>0</v>
      </c>
      <c r="CL91">
        <v>64.569999694824219</v>
      </c>
      <c r="CM91">
        <v>64.790000915527344</v>
      </c>
      <c r="CN91" t="s">
        <v>103</v>
      </c>
      <c r="CO91" s="17">
        <f t="shared" si="7"/>
        <v>4.4912640064731502E-3</v>
      </c>
      <c r="CP91" s="17">
        <f t="shared" si="8"/>
        <v>3.3956045314763594E-3</v>
      </c>
      <c r="CR91" s="16">
        <f t="shared" si="6"/>
        <v>64.789253878385395</v>
      </c>
    </row>
    <row r="92" spans="1:96" hidden="1" x14ac:dyDescent="0.25">
      <c r="A92">
        <v>83</v>
      </c>
      <c r="B92" t="s">
        <v>425</v>
      </c>
      <c r="C92">
        <v>9</v>
      </c>
      <c r="D92">
        <v>1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47</v>
      </c>
      <c r="N92" t="s">
        <v>426</v>
      </c>
      <c r="O92">
        <v>36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35</v>
      </c>
      <c r="Y92">
        <v>18</v>
      </c>
      <c r="Z92">
        <v>12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427</v>
      </c>
      <c r="AH92">
        <v>31</v>
      </c>
      <c r="AI92">
        <v>17</v>
      </c>
      <c r="AJ92">
        <v>22</v>
      </c>
      <c r="AK92">
        <v>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4</v>
      </c>
      <c r="AS92">
        <v>1</v>
      </c>
      <c r="AT92">
        <v>3</v>
      </c>
      <c r="AU92">
        <v>1</v>
      </c>
      <c r="AV92">
        <v>1</v>
      </c>
      <c r="AW92">
        <v>9</v>
      </c>
      <c r="AX92">
        <v>0</v>
      </c>
      <c r="AY92">
        <v>0</v>
      </c>
      <c r="AZ92" t="s">
        <v>344</v>
      </c>
      <c r="BA92">
        <v>1</v>
      </c>
      <c r="BB92">
        <v>1</v>
      </c>
      <c r="BC92">
        <v>5</v>
      </c>
      <c r="BD92">
        <v>4</v>
      </c>
      <c r="BE92">
        <v>69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416</v>
      </c>
      <c r="BT92">
        <v>2</v>
      </c>
      <c r="BU92">
        <v>12</v>
      </c>
      <c r="BV92">
        <v>37</v>
      </c>
      <c r="BW92">
        <v>29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47.369998931884773</v>
      </c>
      <c r="CM92">
        <v>48.069999694824219</v>
      </c>
      <c r="CN92" t="s">
        <v>103</v>
      </c>
      <c r="CO92" s="17">
        <f t="shared" si="7"/>
        <v>7.8108283771931575E-3</v>
      </c>
      <c r="CP92" s="17">
        <f t="shared" si="8"/>
        <v>1.4562112905834201E-2</v>
      </c>
      <c r="CR92" s="16">
        <f t="shared" si="6"/>
        <v>48.059806204680122</v>
      </c>
    </row>
    <row r="93" spans="1:96" hidden="1" x14ac:dyDescent="0.25">
      <c r="A93">
        <v>84</v>
      </c>
      <c r="B93" t="s">
        <v>428</v>
      </c>
      <c r="C93">
        <v>9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57.110000610351563</v>
      </c>
      <c r="N93" t="s">
        <v>429</v>
      </c>
      <c r="O93">
        <v>7</v>
      </c>
      <c r="P93">
        <v>74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430</v>
      </c>
      <c r="AH93">
        <v>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2</v>
      </c>
      <c r="AU93">
        <v>78</v>
      </c>
      <c r="AV93">
        <v>0</v>
      </c>
      <c r="AW93">
        <v>0</v>
      </c>
      <c r="AX93">
        <v>0</v>
      </c>
      <c r="AY93">
        <v>0</v>
      </c>
      <c r="AZ93" t="s">
        <v>201</v>
      </c>
      <c r="BA93">
        <v>5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5</v>
      </c>
      <c r="BK93">
        <v>3</v>
      </c>
      <c r="BL93">
        <v>11</v>
      </c>
      <c r="BM93">
        <v>5</v>
      </c>
      <c r="BN93">
        <v>55</v>
      </c>
      <c r="BO93">
        <v>0</v>
      </c>
      <c r="BP93">
        <v>0</v>
      </c>
      <c r="BQ93">
        <v>0</v>
      </c>
      <c r="BR93">
        <v>0</v>
      </c>
      <c r="BS93" t="s">
        <v>377</v>
      </c>
      <c r="BT93">
        <v>21</v>
      </c>
      <c r="BU93">
        <v>53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3</v>
      </c>
      <c r="CD93">
        <v>2</v>
      </c>
      <c r="CE93">
        <v>5</v>
      </c>
      <c r="CF93">
        <v>4</v>
      </c>
      <c r="CG93">
        <v>7</v>
      </c>
      <c r="CH93">
        <v>0</v>
      </c>
      <c r="CI93">
        <v>0</v>
      </c>
      <c r="CJ93">
        <v>0</v>
      </c>
      <c r="CK93">
        <v>0</v>
      </c>
      <c r="CL93">
        <v>56.569999694824219</v>
      </c>
      <c r="CM93">
        <v>57.180000305175781</v>
      </c>
      <c r="CN93" t="s">
        <v>103</v>
      </c>
      <c r="CO93" s="17">
        <f t="shared" si="7"/>
        <v>-9.5457118338424518E-3</v>
      </c>
      <c r="CP93" s="17">
        <f t="shared" si="8"/>
        <v>1.0668076374535262E-2</v>
      </c>
      <c r="CR93" s="16">
        <f t="shared" si="6"/>
        <v>57.173492772076038</v>
      </c>
    </row>
    <row r="94" spans="1:96" hidden="1" x14ac:dyDescent="0.25">
      <c r="A94">
        <v>85</v>
      </c>
      <c r="B94" t="s">
        <v>431</v>
      </c>
      <c r="C94">
        <v>10</v>
      </c>
      <c r="D94">
        <v>0</v>
      </c>
      <c r="E94">
        <v>5</v>
      </c>
      <c r="F94">
        <v>1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49.180000305175781</v>
      </c>
      <c r="N94" t="s">
        <v>432</v>
      </c>
      <c r="O94">
        <v>20</v>
      </c>
      <c r="P94">
        <v>61</v>
      </c>
      <c r="Q94">
        <v>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 t="s">
        <v>433</v>
      </c>
      <c r="AH94">
        <v>6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3</v>
      </c>
      <c r="AR94">
        <v>3</v>
      </c>
      <c r="AS94">
        <v>4</v>
      </c>
      <c r="AT94">
        <v>24</v>
      </c>
      <c r="AU94">
        <v>48</v>
      </c>
      <c r="AV94">
        <v>0</v>
      </c>
      <c r="AW94">
        <v>0</v>
      </c>
      <c r="AX94">
        <v>0</v>
      </c>
      <c r="AY94">
        <v>0</v>
      </c>
      <c r="AZ94" t="s">
        <v>139</v>
      </c>
      <c r="BA94">
        <v>76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16</v>
      </c>
      <c r="BK94">
        <v>1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224</v>
      </c>
      <c r="BT94">
        <v>76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28</v>
      </c>
      <c r="CD94">
        <v>2</v>
      </c>
      <c r="CE94">
        <v>0</v>
      </c>
      <c r="CF94">
        <v>1</v>
      </c>
      <c r="CG94">
        <v>14</v>
      </c>
      <c r="CH94">
        <v>0</v>
      </c>
      <c r="CI94">
        <v>0</v>
      </c>
      <c r="CJ94">
        <v>0</v>
      </c>
      <c r="CK94">
        <v>0</v>
      </c>
      <c r="CL94">
        <v>49.029998779296882</v>
      </c>
      <c r="CM94">
        <v>49.680000305175781</v>
      </c>
      <c r="CN94" t="s">
        <v>97</v>
      </c>
      <c r="CO94" s="17">
        <f t="shared" si="7"/>
        <v>-3.0593826150009384E-3</v>
      </c>
      <c r="CP94" s="17">
        <f t="shared" si="8"/>
        <v>1.3083766543599995E-2</v>
      </c>
      <c r="CR94" s="16">
        <f t="shared" si="6"/>
        <v>49.671495836958194</v>
      </c>
    </row>
    <row r="95" spans="1:96" hidden="1" x14ac:dyDescent="0.25">
      <c r="A95">
        <v>86</v>
      </c>
      <c r="B95" t="s">
        <v>434</v>
      </c>
      <c r="C95">
        <v>10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36.680000305175781</v>
      </c>
      <c r="N95" t="s">
        <v>247</v>
      </c>
      <c r="O95">
        <v>73</v>
      </c>
      <c r="P95">
        <v>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35</v>
      </c>
      <c r="Y95">
        <v>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343</v>
      </c>
      <c r="AH95">
        <v>35</v>
      </c>
      <c r="AI95">
        <v>37</v>
      </c>
      <c r="AJ95">
        <v>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1</v>
      </c>
      <c r="AT95">
        <v>3</v>
      </c>
      <c r="AU95">
        <v>0</v>
      </c>
      <c r="AV95">
        <v>1</v>
      </c>
      <c r="AW95">
        <v>4</v>
      </c>
      <c r="AX95">
        <v>0</v>
      </c>
      <c r="AY95">
        <v>0</v>
      </c>
      <c r="AZ95" t="s">
        <v>305</v>
      </c>
      <c r="BA95">
        <v>4</v>
      </c>
      <c r="BB95">
        <v>9</v>
      </c>
      <c r="BC95">
        <v>32</v>
      </c>
      <c r="BD95">
        <v>42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2</v>
      </c>
      <c r="BL95">
        <v>0</v>
      </c>
      <c r="BM95">
        <v>0</v>
      </c>
      <c r="BN95">
        <v>0</v>
      </c>
      <c r="BO95">
        <v>1</v>
      </c>
      <c r="BP95">
        <v>2</v>
      </c>
      <c r="BQ95">
        <v>0</v>
      </c>
      <c r="BR95">
        <v>0</v>
      </c>
      <c r="BS95" t="s">
        <v>136</v>
      </c>
      <c r="BT95">
        <v>5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6</v>
      </c>
      <c r="CE95">
        <v>1</v>
      </c>
      <c r="CF95">
        <v>3</v>
      </c>
      <c r="CG95">
        <v>74</v>
      </c>
      <c r="CH95">
        <v>0</v>
      </c>
      <c r="CI95">
        <v>0</v>
      </c>
      <c r="CJ95">
        <v>0</v>
      </c>
      <c r="CK95">
        <v>0</v>
      </c>
      <c r="CL95">
        <v>36.930000305175781</v>
      </c>
      <c r="CM95">
        <v>37.159999847412109</v>
      </c>
      <c r="CN95" t="s">
        <v>103</v>
      </c>
      <c r="CO95" s="17">
        <f t="shared" si="7"/>
        <v>6.7695639841346411E-3</v>
      </c>
      <c r="CP95" s="17">
        <f t="shared" si="8"/>
        <v>6.1894387292993347E-3</v>
      </c>
      <c r="CR95" s="16">
        <f t="shared" si="6"/>
        <v>37.158576279337673</v>
      </c>
    </row>
  </sheetData>
  <autoFilter ref="A8:CP95" xr:uid="{F3C687F8-6250-44DD-ABAD-CAF57AE01A53}">
    <filterColumn colId="69">
      <customFilters>
        <customFilter operator="greaterThan" val="0"/>
      </customFilters>
    </filterColumn>
    <filterColumn colId="87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95">
    <cfRule type="cellIs" dxfId="6" priority="6" operator="between">
      <formula>1%</formula>
      <formula>1.5%</formula>
    </cfRule>
  </conditionalFormatting>
  <conditionalFormatting sqref="CP9:CP95">
    <cfRule type="cellIs" dxfId="5" priority="5" operator="between">
      <formula>0.015</formula>
      <formula>0.02</formula>
    </cfRule>
  </conditionalFormatting>
  <conditionalFormatting sqref="CP9:CP95">
    <cfRule type="cellIs" dxfId="4" priority="4" operator="greaterThan">
      <formula>0.02</formula>
    </cfRule>
  </conditionalFormatting>
  <conditionalFormatting sqref="CP9:CP95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95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2021-03-29T07:22:35Z</dcterms:created>
  <dcterms:modified xsi:type="dcterms:W3CDTF">2021-03-29T07:42:33Z</dcterms:modified>
</cp:coreProperties>
</file>