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45_55\"/>
    </mc:Choice>
  </mc:AlternateContent>
  <xr:revisionPtr revIDLastSave="0" documentId="13_ncr:1_{4E931FE8-4245-44EC-9330-071595AB0A37}" xr6:coauthVersionLast="46" xr6:coauthVersionMax="46" xr10:uidLastSave="{00000000-0000-0000-0000-000000000000}"/>
  <bookViews>
    <workbookView xWindow="1365" yWindow="1590" windowWidth="27000" windowHeight="15075" xr2:uid="{00000000-000D-0000-FFFF-FFFF00000000}"/>
  </bookViews>
  <sheets>
    <sheet name="Sheet1" sheetId="1" r:id="rId1"/>
  </sheets>
  <definedNames>
    <definedName name="_xlnm._FilterDatabase" localSheetId="0" hidden="1">Sheet1!$A$8:$CP$73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O12" i="1"/>
  <c r="CP12" i="1"/>
  <c r="CR12" i="1" s="1"/>
  <c r="CO13" i="1"/>
  <c r="CP13" i="1"/>
  <c r="CR13" i="1" s="1"/>
  <c r="CO14" i="1"/>
  <c r="CP14" i="1"/>
  <c r="CR14" i="1" s="1"/>
  <c r="CO15" i="1"/>
  <c r="CP15" i="1"/>
  <c r="CO16" i="1"/>
  <c r="CP16" i="1"/>
  <c r="CR16" i="1" s="1"/>
  <c r="CO17" i="1"/>
  <c r="CP17" i="1"/>
  <c r="CR17" i="1" s="1"/>
  <c r="CO18" i="1"/>
  <c r="CP18" i="1"/>
  <c r="CO19" i="1"/>
  <c r="CP19" i="1"/>
  <c r="CO20" i="1"/>
  <c r="CP20" i="1"/>
  <c r="CR20" i="1" s="1"/>
  <c r="CO21" i="1"/>
  <c r="CP21" i="1"/>
  <c r="CR21" i="1" s="1"/>
  <c r="CO22" i="1"/>
  <c r="CP22" i="1"/>
  <c r="CR22" i="1" s="1"/>
  <c r="CO23" i="1"/>
  <c r="CP23" i="1"/>
  <c r="CO24" i="1"/>
  <c r="CP24" i="1"/>
  <c r="CR24" i="1" s="1"/>
  <c r="CO25" i="1"/>
  <c r="CP25" i="1"/>
  <c r="CR25" i="1" s="1"/>
  <c r="CO26" i="1"/>
  <c r="CP26" i="1"/>
  <c r="CR26" i="1" s="1"/>
  <c r="CO27" i="1"/>
  <c r="CP27" i="1"/>
  <c r="CO28" i="1"/>
  <c r="CP28" i="1"/>
  <c r="CR28" i="1" s="1"/>
  <c r="CO29" i="1"/>
  <c r="CP29" i="1"/>
  <c r="CR29" i="1" s="1"/>
  <c r="CO30" i="1"/>
  <c r="CP30" i="1"/>
  <c r="CR30" i="1" s="1"/>
  <c r="CO31" i="1"/>
  <c r="CP31" i="1"/>
  <c r="CO32" i="1"/>
  <c r="CP32" i="1"/>
  <c r="CR32" i="1" s="1"/>
  <c r="CO33" i="1"/>
  <c r="CP33" i="1"/>
  <c r="CR33" i="1" s="1"/>
  <c r="CO34" i="1"/>
  <c r="CP34" i="1"/>
  <c r="CR34" i="1" s="1"/>
  <c r="CO35" i="1"/>
  <c r="CP35" i="1"/>
  <c r="CO36" i="1"/>
  <c r="CP36" i="1"/>
  <c r="CO37" i="1"/>
  <c r="CP37" i="1"/>
  <c r="CR37" i="1" s="1"/>
  <c r="CO38" i="1"/>
  <c r="CP38" i="1"/>
  <c r="CR38" i="1" s="1"/>
  <c r="CO39" i="1"/>
  <c r="CP39" i="1"/>
  <c r="CO40" i="1"/>
  <c r="CP40" i="1"/>
  <c r="CR40" i="1" s="1"/>
  <c r="CO41" i="1"/>
  <c r="CP41" i="1"/>
  <c r="CR41" i="1" s="1"/>
  <c r="CO42" i="1"/>
  <c r="CP42" i="1"/>
  <c r="CR42" i="1" s="1"/>
  <c r="CO43" i="1"/>
  <c r="CP43" i="1"/>
  <c r="CO44" i="1"/>
  <c r="CP44" i="1"/>
  <c r="CR44" i="1" s="1"/>
  <c r="CO45" i="1"/>
  <c r="CP45" i="1"/>
  <c r="CR45" i="1" s="1"/>
  <c r="CO46" i="1"/>
  <c r="CP46" i="1"/>
  <c r="CR46" i="1" s="1"/>
  <c r="CO47" i="1"/>
  <c r="CP47" i="1"/>
  <c r="CO48" i="1"/>
  <c r="CP48" i="1"/>
  <c r="CR48" i="1" s="1"/>
  <c r="CO49" i="1"/>
  <c r="CP49" i="1"/>
  <c r="CR49" i="1" s="1"/>
  <c r="CO50" i="1"/>
  <c r="CP50" i="1"/>
  <c r="CR50" i="1" s="1"/>
  <c r="CO51" i="1"/>
  <c r="CP51" i="1"/>
  <c r="CO52" i="1"/>
  <c r="CP52" i="1"/>
  <c r="CO53" i="1"/>
  <c r="CP53" i="1"/>
  <c r="CR53" i="1" s="1"/>
  <c r="CO54" i="1"/>
  <c r="CP54" i="1"/>
  <c r="CR54" i="1" s="1"/>
  <c r="CO55" i="1"/>
  <c r="CP55" i="1"/>
  <c r="CO56" i="1"/>
  <c r="CP56" i="1"/>
  <c r="CR56" i="1" s="1"/>
  <c r="CO57" i="1"/>
  <c r="CP57" i="1"/>
  <c r="CR57" i="1" s="1"/>
  <c r="CO58" i="1"/>
  <c r="CP58" i="1"/>
  <c r="CR58" i="1" s="1"/>
  <c r="CO59" i="1"/>
  <c r="CP59" i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O73" i="1"/>
  <c r="CP73" i="1"/>
  <c r="CR73" i="1" s="1"/>
  <c r="CP9" i="1"/>
  <c r="CR9" i="1" s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2" i="1"/>
  <c r="CR59" i="1"/>
  <c r="CR55" i="1"/>
  <c r="CR52" i="1"/>
  <c r="CR51" i="1"/>
  <c r="CR47" i="1"/>
  <c r="CR43" i="1"/>
  <c r="CR39" i="1"/>
  <c r="CR36" i="1"/>
  <c r="CR35" i="1"/>
  <c r="CR31" i="1"/>
  <c r="CR27" i="1"/>
  <c r="CR23" i="1"/>
  <c r="CR19" i="1"/>
  <c r="CR18" i="1"/>
  <c r="CR15" i="1"/>
  <c r="CR11" i="1"/>
  <c r="L2" i="1"/>
  <c r="E2" i="1"/>
  <c r="I6" i="1" s="1"/>
  <c r="I2" i="1" l="1"/>
  <c r="I1" i="1"/>
  <c r="L3" i="1"/>
  <c r="L4" i="1" s="1"/>
  <c r="I3" i="1"/>
  <c r="I4" i="1"/>
  <c r="I5" i="1"/>
</calcChain>
</file>

<file path=xl/sharedStrings.xml><?xml version="1.0" encoding="utf-8"?>
<sst xmlns="http://schemas.openxmlformats.org/spreadsheetml/2006/main" count="752" uniqueCount="380">
  <si>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</si>
  <si>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</si>
  <si>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</si>
  <si>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</si>
  <si>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</si>
  <si>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</si>
  <si>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</si>
  <si>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</si>
  <si>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</si>
  <si>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</si>
  <si>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</si>
  <si>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</si>
  <si>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</si>
  <si>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</si>
  <si>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</si>
  <si>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</si>
  <si>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</si>
  <si>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</si>
  <si>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</si>
  <si>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</si>
  <si>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</si>
  <si>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</si>
  <si>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</si>
  <si>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</si>
  <si>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</si>
  <si>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</si>
  <si>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</si>
  <si>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</si>
  <si>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</si>
  <si>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</si>
  <si>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</si>
  <si>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</si>
  <si>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</si>
  <si>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</si>
  <si>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</si>
  <si>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</si>
  <si>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</si>
  <si>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</si>
  <si>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</si>
  <si>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</si>
  <si>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</si>
  <si>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</si>
  <si>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</si>
  <si>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</si>
  <si>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</si>
  <si>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</si>
  <si>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</si>
  <si>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</si>
  <si>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</si>
  <si>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</si>
  <si>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</si>
  <si>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</si>
  <si>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</si>
  <si>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</si>
  <si>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</si>
  <si>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</si>
  <si>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</si>
  <si>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</si>
  <si>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</si>
  <si>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</si>
  <si>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</si>
  <si>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</si>
  <si>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</si>
  <si>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</si>
  <si>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</si>
  <si>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</si>
  <si>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</si>
  <si>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</si>
  <si>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</si>
  <si>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</si>
  <si>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</si>
  <si>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</si>
  <si>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</si>
  <si>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</si>
  <si>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</si>
  <si>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</si>
  <si>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</si>
  <si>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</si>
  <si>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</si>
  <si>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</si>
  <si>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</si>
  <si>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</si>
  <si>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</si>
  <si>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</si>
  <si>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</si>
  <si>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</si>
  <si>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</si>
  <si>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</si>
  <si>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</si>
  <si>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</si>
  <si>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</si>
  <si>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GM</t>
  </si>
  <si>
    <t>buy</t>
  </si>
  <si>
    <t>-0.88%</t>
  </si>
  <si>
    <t>+5.2%</t>
  </si>
  <si>
    <t>-2.23%</t>
  </si>
  <si>
    <t>-1.42%</t>
  </si>
  <si>
    <t>NYSE</t>
  </si>
  <si>
    <t>CIEN</t>
  </si>
  <si>
    <t>+4.74%</t>
  </si>
  <si>
    <t>+2.03%</t>
  </si>
  <si>
    <t>+3.74%</t>
  </si>
  <si>
    <t>+1.54%</t>
  </si>
  <si>
    <t>VNO</t>
  </si>
  <si>
    <t>+2.19%</t>
  </si>
  <si>
    <t>+2.04%</t>
  </si>
  <si>
    <t>-1.26%</t>
  </si>
  <si>
    <t>-2.31%</t>
  </si>
  <si>
    <t>CAH</t>
  </si>
  <si>
    <t>-0.8%</t>
  </si>
  <si>
    <t>+2.93%</t>
  </si>
  <si>
    <t>+1.13%</t>
  </si>
  <si>
    <t>CPB</t>
  </si>
  <si>
    <t>-0.92%</t>
  </si>
  <si>
    <t>+1.1%</t>
  </si>
  <si>
    <t>-0.75%</t>
  </si>
  <si>
    <t>+2.73%</t>
  </si>
  <si>
    <t>LB</t>
  </si>
  <si>
    <t>+2.01%</t>
  </si>
  <si>
    <t>+8.88%</t>
  </si>
  <si>
    <t>-0.12%</t>
  </si>
  <si>
    <t>-0.77%</t>
  </si>
  <si>
    <t>MHO</t>
  </si>
  <si>
    <t>+1.05%</t>
  </si>
  <si>
    <t>-1.93%</t>
  </si>
  <si>
    <t>+2.5%</t>
  </si>
  <si>
    <t>-1.95%</t>
  </si>
  <si>
    <t>MO</t>
  </si>
  <si>
    <t>-0.83%</t>
  </si>
  <si>
    <t>+1.78%</t>
  </si>
  <si>
    <t>+2.45%</t>
  </si>
  <si>
    <t>HIG</t>
  </si>
  <si>
    <t>-0.55%</t>
  </si>
  <si>
    <t>+1.91%</t>
  </si>
  <si>
    <t>+3.7%</t>
  </si>
  <si>
    <t>-1.39%</t>
  </si>
  <si>
    <t>PHM</t>
  </si>
  <si>
    <t>-1.19%</t>
  </si>
  <si>
    <t>-0.66%</t>
  </si>
  <si>
    <t>+3.69%</t>
  </si>
  <si>
    <t>-1.23%</t>
  </si>
  <si>
    <t>AFL</t>
  </si>
  <si>
    <t>+0.39%</t>
  </si>
  <si>
    <t>+1.63%</t>
  </si>
  <si>
    <t>+0.58%</t>
  </si>
  <si>
    <t>-1.99%</t>
  </si>
  <si>
    <t>TXT</t>
  </si>
  <si>
    <t>+0.89%</t>
  </si>
  <si>
    <t>+3.46%</t>
  </si>
  <si>
    <t>+0.44%</t>
  </si>
  <si>
    <t>-2.51%</t>
  </si>
  <si>
    <t>WBA</t>
  </si>
  <si>
    <t>+1.98%</t>
  </si>
  <si>
    <t>+3.28%</t>
  </si>
  <si>
    <t>-0.62%</t>
  </si>
  <si>
    <t>NASDAQ</t>
  </si>
  <si>
    <t>FLIR</t>
  </si>
  <si>
    <t>+0.0%</t>
  </si>
  <si>
    <t>+1.04%</t>
  </si>
  <si>
    <t>+1.11%</t>
  </si>
  <si>
    <t>-1.09%</t>
  </si>
  <si>
    <t>L</t>
  </si>
  <si>
    <t>-0.57%</t>
  </si>
  <si>
    <t>+2.71%</t>
  </si>
  <si>
    <t>-1.25%</t>
  </si>
  <si>
    <t>AMOT</t>
  </si>
  <si>
    <t>+10.62%</t>
  </si>
  <si>
    <t>+4.33%</t>
  </si>
  <si>
    <t>-2.25%</t>
  </si>
  <si>
    <t>-0.5%</t>
  </si>
  <si>
    <t>RIOT</t>
  </si>
  <si>
    <t>+12.05%</t>
  </si>
  <si>
    <t>-0.79%</t>
  </si>
  <si>
    <t>+0.99%</t>
  </si>
  <si>
    <t>-10.17%</t>
  </si>
  <si>
    <t>AX</t>
  </si>
  <si>
    <t>+1.97%</t>
  </si>
  <si>
    <t>-0.81%</t>
  </si>
  <si>
    <t>+0.54%</t>
  </si>
  <si>
    <t>CAC</t>
  </si>
  <si>
    <t>+2.08%</t>
  </si>
  <si>
    <t>-2.93%</t>
  </si>
  <si>
    <t>-0.73%</t>
  </si>
  <si>
    <t>CENTA</t>
  </si>
  <si>
    <t>+1.46%</t>
  </si>
  <si>
    <t>+1.31%</t>
  </si>
  <si>
    <t>-1.82%</t>
  </si>
  <si>
    <t>+1.77%</t>
  </si>
  <si>
    <t>COLB</t>
  </si>
  <si>
    <t>+1.15%</t>
  </si>
  <si>
    <t>+2.17%</t>
  </si>
  <si>
    <t>-3.53%</t>
  </si>
  <si>
    <t>-0.78%</t>
  </si>
  <si>
    <t>CSGS</t>
  </si>
  <si>
    <t>+0.87%</t>
  </si>
  <si>
    <t>+0.23%</t>
  </si>
  <si>
    <t>-1.66%</t>
  </si>
  <si>
    <t>+0.73%</t>
  </si>
  <si>
    <t>CTBI</t>
  </si>
  <si>
    <t>+0.04%</t>
  </si>
  <si>
    <t>+0.66%</t>
  </si>
  <si>
    <t>-2.18%</t>
  </si>
  <si>
    <t>-1.49%</t>
  </si>
  <si>
    <t>EFSC</t>
  </si>
  <si>
    <t>+0.57%</t>
  </si>
  <si>
    <t>+3.53%</t>
  </si>
  <si>
    <t>-3.88%</t>
  </si>
  <si>
    <t>-1.35%</t>
  </si>
  <si>
    <t>EGBN</t>
  </si>
  <si>
    <t>+1.49%</t>
  </si>
  <si>
    <t>+1.85%</t>
  </si>
  <si>
    <t>-2.47%</t>
  </si>
  <si>
    <t>-1.43%</t>
  </si>
  <si>
    <t>FBNC</t>
  </si>
  <si>
    <t>+1.37%</t>
  </si>
  <si>
    <t>+1.61%</t>
  </si>
  <si>
    <t>-3.37%</t>
  </si>
  <si>
    <t>-1.18%</t>
  </si>
  <si>
    <t>FFIN</t>
  </si>
  <si>
    <t>+1.59%</t>
  </si>
  <si>
    <t>-0.96%</t>
  </si>
  <si>
    <t>-0.59%</t>
  </si>
  <si>
    <t>FRME</t>
  </si>
  <si>
    <t>+0.45%</t>
  </si>
  <si>
    <t>-3.3%</t>
  </si>
  <si>
    <t>-0.58%</t>
  </si>
  <si>
    <t>HTLF</t>
  </si>
  <si>
    <t>+0.33%</t>
  </si>
  <si>
    <t>+1.69%</t>
  </si>
  <si>
    <t>-1.63%</t>
  </si>
  <si>
    <t>+0.38%</t>
  </si>
  <si>
    <t>NCTY</t>
  </si>
  <si>
    <t>+17.3%</t>
  </si>
  <si>
    <t>+0.46%</t>
  </si>
  <si>
    <t>+2.26%</t>
  </si>
  <si>
    <t>-7.26%</t>
  </si>
  <si>
    <t>NRIM</t>
  </si>
  <si>
    <t>+0.72%</t>
  </si>
  <si>
    <t>+2.62%</t>
  </si>
  <si>
    <t>-2.77%</t>
  </si>
  <si>
    <t>-1.79%</t>
  </si>
  <si>
    <t>OTEX</t>
  </si>
  <si>
    <t>+2.86%</t>
  </si>
  <si>
    <t>-0.61%</t>
  </si>
  <si>
    <t>+2.37%</t>
  </si>
  <si>
    <t>TRIP</t>
  </si>
  <si>
    <t>+6.78%</t>
  </si>
  <si>
    <t>+8.1%</t>
  </si>
  <si>
    <t>-3.66%</t>
  </si>
  <si>
    <t>LNT</t>
  </si>
  <si>
    <t>+3.07%</t>
  </si>
  <si>
    <t>+0.02%</t>
  </si>
  <si>
    <t>NEN</t>
  </si>
  <si>
    <t>+0.21%</t>
  </si>
  <si>
    <t>+5.46%</t>
  </si>
  <si>
    <t>-1.14%</t>
  </si>
  <si>
    <t>+0.09%</t>
  </si>
  <si>
    <t>NYSE Amex</t>
  </si>
  <si>
    <t>SPR</t>
  </si>
  <si>
    <t>+3.06%</t>
  </si>
  <si>
    <t>+3.15%</t>
  </si>
  <si>
    <t>EPR</t>
  </si>
  <si>
    <t>+1.75%</t>
  </si>
  <si>
    <t>+3.17%</t>
  </si>
  <si>
    <t>PBH</t>
  </si>
  <si>
    <t>-0.89%</t>
  </si>
  <si>
    <t>+1.35%</t>
  </si>
  <si>
    <t>+2.47%</t>
  </si>
  <si>
    <t>-1.57%</t>
  </si>
  <si>
    <t>NWN</t>
  </si>
  <si>
    <t>-1.68%</t>
  </si>
  <si>
    <t>+2.11%</t>
  </si>
  <si>
    <t>-1.46%</t>
  </si>
  <si>
    <t>FBC</t>
  </si>
  <si>
    <t>+4.08%</t>
  </si>
  <si>
    <t>+1.27%</t>
  </si>
  <si>
    <t>-2.14%</t>
  </si>
  <si>
    <t>SAH</t>
  </si>
  <si>
    <t>-0.04%</t>
  </si>
  <si>
    <t>CNA</t>
  </si>
  <si>
    <t>+1.22%</t>
  </si>
  <si>
    <t>-0.02%</t>
  </si>
  <si>
    <t>-0.93%</t>
  </si>
  <si>
    <t>B</t>
  </si>
  <si>
    <t>+1.24%</t>
  </si>
  <si>
    <t>-2.68%</t>
  </si>
  <si>
    <t>HI</t>
  </si>
  <si>
    <t>-0.7%</t>
  </si>
  <si>
    <t>+0.43%</t>
  </si>
  <si>
    <t>AL</t>
  </si>
  <si>
    <t>+6.71%</t>
  </si>
  <si>
    <t>-0.1%</t>
  </si>
  <si>
    <t>-0.9%</t>
  </si>
  <si>
    <t>KKR</t>
  </si>
  <si>
    <t>+1.9%</t>
  </si>
  <si>
    <t>-0.85%</t>
  </si>
  <si>
    <t>CDK</t>
  </si>
  <si>
    <t>+1.66%</t>
  </si>
  <si>
    <t>-0.21%</t>
  </si>
  <si>
    <t>QCRH</t>
  </si>
  <si>
    <t>-0.06%</t>
  </si>
  <si>
    <t>-2.02%</t>
  </si>
  <si>
    <t>TCBK</t>
  </si>
  <si>
    <t>-0.65%</t>
  </si>
  <si>
    <t>+2.3%</t>
  </si>
  <si>
    <t>-2.32%</t>
  </si>
  <si>
    <t>-1.54%</t>
  </si>
  <si>
    <t>HMST</t>
  </si>
  <si>
    <t>+1.2%</t>
  </si>
  <si>
    <t>-0.37%</t>
  </si>
  <si>
    <t>-0.53%</t>
  </si>
  <si>
    <t>+0.64%</t>
  </si>
  <si>
    <t>PFIS</t>
  </si>
  <si>
    <t>-0.24%</t>
  </si>
  <si>
    <t>-1.5%</t>
  </si>
  <si>
    <t>RUSHA</t>
  </si>
  <si>
    <t>+3.29%</t>
  </si>
  <si>
    <t>+2.9%</t>
  </si>
  <si>
    <t>-1.22%</t>
  </si>
  <si>
    <t>-0.28%</t>
  </si>
  <si>
    <t>SCVL</t>
  </si>
  <si>
    <t>+1.41%</t>
  </si>
  <si>
    <t>+1.76%</t>
  </si>
  <si>
    <t>YORW</t>
  </si>
  <si>
    <t>-1.44%</t>
  </si>
  <si>
    <t>+2.61%</t>
  </si>
  <si>
    <t>+1.71%</t>
  </si>
  <si>
    <t>+0.74%</t>
  </si>
  <si>
    <t>FTDR</t>
  </si>
  <si>
    <t>+0.67%</t>
  </si>
  <si>
    <t>XPEL</t>
  </si>
  <si>
    <t>+15.81%</t>
  </si>
  <si>
    <t>-0.74%</t>
  </si>
  <si>
    <t>-0.97%</t>
  </si>
  <si>
    <t>-1.71%</t>
  </si>
  <si>
    <t>SHEN</t>
  </si>
  <si>
    <t>+1.25%</t>
  </si>
  <si>
    <t>-0.39%</t>
  </si>
  <si>
    <t>WERN</t>
  </si>
  <si>
    <t>+2.52%</t>
  </si>
  <si>
    <t>-1.73%</t>
  </si>
  <si>
    <t>-0.64%</t>
  </si>
  <si>
    <t>LPX</t>
  </si>
  <si>
    <t>+1.14%</t>
  </si>
  <si>
    <t>+3.93%</t>
  </si>
  <si>
    <t>-0.94%</t>
  </si>
  <si>
    <t>THS</t>
  </si>
  <si>
    <t>+0.96%</t>
  </si>
  <si>
    <t>TOL</t>
  </si>
  <si>
    <t>-3.19%</t>
  </si>
  <si>
    <t>+2.23%</t>
  </si>
  <si>
    <t>-1.11%</t>
  </si>
  <si>
    <t>INGN</t>
  </si>
  <si>
    <t>+1.12%</t>
  </si>
  <si>
    <t>+0.49%</t>
  </si>
  <si>
    <t>+2.09%</t>
  </si>
  <si>
    <t>AZZ</t>
  </si>
  <si>
    <t>+1.21%</t>
  </si>
  <si>
    <t>+2.32%</t>
  </si>
  <si>
    <t>-0.67%</t>
  </si>
  <si>
    <t>-3.28%</t>
  </si>
  <si>
    <t>SNY</t>
  </si>
  <si>
    <t>-0.23%</t>
  </si>
  <si>
    <t>+0.36%</t>
  </si>
  <si>
    <t>+1.42%</t>
  </si>
  <si>
    <t>KTB</t>
  </si>
  <si>
    <t>+3.41%</t>
  </si>
  <si>
    <t>-0.68%</t>
  </si>
  <si>
    <t>-2.96%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</si>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</sst>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  <xf numFmtId="0" fontId="0" fillId="0" borderId="0" xfId="0" applyFill="1"/>
    <xf numFmtId="2" fontId="0" fillId="0" borderId="0" xfId="0" applyNumberFormat="1" applyFill="1"/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948A5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52"/>
  <sheetViews>
    <sheetView tabSelected="1" workbookViewId="0">
      <selection activeCell="CU7" sqref="CU7"/>
    </sheetView>
  </sheetViews>
  <sheetFormatPr defaultRowHeight="15" outlineLevelCol="2" x14ac:dyDescent="0.25"/>
  <cols>
    <col min="14" max="14" width="0" hidden="1" customWidth="1" outlineLevel="1"/>
    <col min="15" max="19" width="0" hidden="1" customWidth="1" outlineLevel="2"/>
    <col min="20" max="20" width="0" hidden="1" customWidth="1" outlineLevel="1" collapsed="1"/>
    <col min="21" max="23" width="0" hidden="1" customWidth="1" outlineLevel="1"/>
    <col min="24" max="28" width="0" hidden="1" customWidth="1" outlineLevel="2"/>
    <col min="29" max="29" width="0" hidden="1" customWidth="1" outlineLevel="1" collapsed="1"/>
    <col min="30" max="33" width="0" hidden="1" customWidth="1" outlineLevel="1"/>
    <col min="34" max="38" width="0" hidden="1" customWidth="1" outlineLevel="2"/>
    <col min="39" max="39" width="0" hidden="1" customWidth="1" outlineLevel="1" collapsed="1"/>
    <col min="40" max="42" width="0" hidden="1" customWidth="1" outlineLevel="1"/>
    <col min="43" max="47" width="0" hidden="1" customWidth="1" outlineLevel="2"/>
    <col min="48" max="48" width="0" hidden="1" customWidth="1" outlineLevel="1" collapsed="1"/>
    <col min="49" max="52" width="0" hidden="1" customWidth="1" outlineLevel="1"/>
    <col min="53" max="57" width="0" hidden="1" customWidth="1" outlineLevel="2"/>
    <col min="58" max="58" width="0" hidden="1" customWidth="1" outlineLevel="1" collapsed="1"/>
    <col min="59" max="61" width="0" hidden="1" customWidth="1" outlineLevel="1"/>
    <col min="62" max="66" width="0" hidden="1" customWidth="1" outlineLevel="2"/>
    <col min="67" max="67" width="0" hidden="1" customWidth="1" outlineLevel="1" collapsed="1"/>
    <col min="68" max="71" width="0" hidden="1" customWidth="1" outlineLevel="1"/>
    <col min="72" max="76" width="0" hidden="1" customWidth="1" outlineLevel="2"/>
    <col min="77" max="77" width="0" hidden="1" customWidth="1" outlineLevel="1" collapsed="1"/>
    <col min="78" max="80" width="0" hidden="1" customWidth="1" outlineLevel="1"/>
    <col min="81" max="85" width="0" hidden="1" customWidth="1" outlineLevel="2"/>
    <col min="86" max="86" width="0" hidden="1" customWidth="1" outlineLevel="1" collapsed="1"/>
    <col min="87" max="89" width="0" hidden="1" customWidth="1" outlineLevel="1"/>
    <col min="90" max="90" width="9.140625" collapsed="1"/>
    <col min="95" max="95" width="9.140625" style="17"/>
    <col min="96" max="96" width="12.28515625" style="17" hidden="1" customWidth="1"/>
    <col min="97" max="102" width="9.140625" style="17"/>
  </cols>
  <sheetData>
    <row r="1" spans="1:96" x14ac:dyDescent="0.25">
      <c r="G1" s="3" t="s">
        <v>372</v>
      </c>
      <c r="H1" s="4">
        <v>18</v>
      </c>
      <c r="I1" s="5">
        <f>H1/$E$2</f>
        <v>0.27692307692307694</v>
      </c>
    </row>
    <row r="2" spans="1:96" x14ac:dyDescent="0.25">
      <c r="B2" s="6">
        <v>44272</v>
      </c>
      <c r="C2" s="7"/>
      <c r="E2">
        <f>SUBTOTAL(  2,A:A)</f>
        <v>65</v>
      </c>
      <c r="G2" s="3" t="s">
        <v>373</v>
      </c>
      <c r="H2" s="8">
        <v>7</v>
      </c>
      <c r="I2" s="5">
        <f t="shared" ref="I2:I6" si="0">H2/$E$2</f>
        <v>0.1076923076923077</v>
      </c>
      <c r="K2" s="3" t="s">
        <v>374</v>
      </c>
      <c r="L2" s="3">
        <f>SUBTOTAL( 9,CL:CL)</f>
        <v>3354.2199999999989</v>
      </c>
    </row>
    <row r="3" spans="1:96" x14ac:dyDescent="0.25">
      <c r="G3" s="3" t="s">
        <v>375</v>
      </c>
      <c r="H3" s="9">
        <v>7</v>
      </c>
      <c r="I3" s="5">
        <f t="shared" si="0"/>
        <v>0.1076923076923077</v>
      </c>
      <c r="K3" s="3" t="s">
        <v>376</v>
      </c>
      <c r="L3" s="10">
        <f>SUBTOTAL( 9,CR:CR)</f>
        <v>3420.5045898423095</v>
      </c>
    </row>
    <row r="4" spans="1:96" x14ac:dyDescent="0.25">
      <c r="G4" s="3" t="s">
        <v>377</v>
      </c>
      <c r="H4" s="11">
        <v>20</v>
      </c>
      <c r="I4" s="5">
        <f t="shared" si="0"/>
        <v>0.30769230769230771</v>
      </c>
      <c r="K4" s="3" t="s">
        <v>378</v>
      </c>
      <c r="L4" s="12">
        <f>100%-(L2/L3)</f>
        <v>1.9378599882354353E-2</v>
      </c>
    </row>
    <row r="5" spans="1:96" x14ac:dyDescent="0.25">
      <c r="G5" s="3" t="s">
        <v>379</v>
      </c>
      <c r="H5" s="13">
        <v>7</v>
      </c>
      <c r="I5" s="5">
        <f t="shared" si="0"/>
        <v>0.1076923076923077</v>
      </c>
    </row>
    <row r="6" spans="1:96" x14ac:dyDescent="0.25">
      <c r="G6" s="14">
        <v>0</v>
      </c>
      <c r="H6" s="15">
        <v>6</v>
      </c>
      <c r="I6" s="5">
        <f t="shared" si="0"/>
        <v>9.2307692307692313E-2</v>
      </c>
    </row>
    <row r="8" spans="1:96" x14ac:dyDescent="0.25">
      <c r="A8" s="2" t="s">
        <v>369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370</v>
      </c>
      <c r="CP8" s="2" t="s">
        <v>371</v>
      </c>
    </row>
    <row r="9" spans="1:96" x14ac:dyDescent="0.25">
      <c r="A9">
        <v>0</v>
      </c>
      <c r="B9" t="s">
        <v>91</v>
      </c>
      <c r="C9">
        <v>11</v>
      </c>
      <c r="D9">
        <v>0</v>
      </c>
      <c r="E9">
        <v>5</v>
      </c>
      <c r="F9">
        <v>1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57.12</v>
      </c>
      <c r="N9" t="s">
        <v>93</v>
      </c>
      <c r="O9">
        <v>16</v>
      </c>
      <c r="P9">
        <v>29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0</v>
      </c>
      <c r="Z9">
        <v>4</v>
      </c>
      <c r="AA9">
        <v>6</v>
      </c>
      <c r="AB9">
        <v>106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13</v>
      </c>
      <c r="AI9">
        <v>21</v>
      </c>
      <c r="AJ9">
        <v>4</v>
      </c>
      <c r="AK9">
        <v>3</v>
      </c>
      <c r="AL9">
        <v>112</v>
      </c>
      <c r="AM9">
        <v>0</v>
      </c>
      <c r="AN9">
        <v>0</v>
      </c>
      <c r="AO9">
        <v>0</v>
      </c>
      <c r="AP9">
        <v>0</v>
      </c>
      <c r="AQ9">
        <v>3</v>
      </c>
      <c r="AR9">
        <v>3</v>
      </c>
      <c r="AS9">
        <v>2</v>
      </c>
      <c r="AT9">
        <v>0</v>
      </c>
      <c r="AU9">
        <v>0</v>
      </c>
      <c r="AV9">
        <v>1</v>
      </c>
      <c r="AW9">
        <v>5</v>
      </c>
      <c r="AX9">
        <v>1</v>
      </c>
      <c r="AY9">
        <v>5</v>
      </c>
      <c r="AZ9" t="s">
        <v>95</v>
      </c>
      <c r="BA9">
        <v>9</v>
      </c>
      <c r="BB9">
        <v>23</v>
      </c>
      <c r="BC9">
        <v>17</v>
      </c>
      <c r="BD9">
        <v>0</v>
      </c>
      <c r="BE9">
        <v>0</v>
      </c>
      <c r="BF9">
        <v>1</v>
      </c>
      <c r="BG9">
        <v>17</v>
      </c>
      <c r="BH9">
        <v>0</v>
      </c>
      <c r="BI9">
        <v>0</v>
      </c>
      <c r="BJ9">
        <v>2</v>
      </c>
      <c r="BK9">
        <v>4</v>
      </c>
      <c r="BL9">
        <v>0</v>
      </c>
      <c r="BM9">
        <v>0</v>
      </c>
      <c r="BN9">
        <v>124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16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13</v>
      </c>
      <c r="CD9">
        <v>6</v>
      </c>
      <c r="CE9">
        <v>8</v>
      </c>
      <c r="CF9">
        <v>4</v>
      </c>
      <c r="CG9">
        <v>118</v>
      </c>
      <c r="CH9">
        <v>0</v>
      </c>
      <c r="CI9">
        <v>0</v>
      </c>
      <c r="CJ9">
        <v>0</v>
      </c>
      <c r="CK9">
        <v>0</v>
      </c>
      <c r="CL9">
        <v>57.29</v>
      </c>
      <c r="CM9">
        <v>60.1</v>
      </c>
      <c r="CN9" t="s">
        <v>97</v>
      </c>
      <c r="CO9" s="16">
        <f>100%-(M9/CL9)</f>
        <v>2.9673590504450953E-3</v>
      </c>
      <c r="CP9" s="16">
        <f>100%-(CL9/CM9)</f>
        <v>4.6755407653910175E-2</v>
      </c>
      <c r="CR9" s="18">
        <f>CL9*CP9+CL9</f>
        <v>59.968617304492511</v>
      </c>
    </row>
    <row r="10" spans="1:96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57.24</v>
      </c>
      <c r="N10" t="s">
        <v>99</v>
      </c>
      <c r="O10">
        <v>2</v>
      </c>
      <c r="P10">
        <v>0</v>
      </c>
      <c r="Q10">
        <v>0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  <c r="X10">
        <v>4</v>
      </c>
      <c r="Y10">
        <v>6</v>
      </c>
      <c r="Z10">
        <v>3</v>
      </c>
      <c r="AA10">
        <v>4</v>
      </c>
      <c r="AB10">
        <v>73</v>
      </c>
      <c r="AC10">
        <v>1</v>
      </c>
      <c r="AD10">
        <v>0</v>
      </c>
      <c r="AE10">
        <v>0</v>
      </c>
      <c r="AF10">
        <v>0</v>
      </c>
      <c r="AG10" t="s">
        <v>100</v>
      </c>
      <c r="AH10">
        <v>0</v>
      </c>
      <c r="AI10">
        <v>3</v>
      </c>
      <c r="AJ10">
        <v>2</v>
      </c>
      <c r="AK10">
        <v>11</v>
      </c>
      <c r="AL10">
        <v>63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1</v>
      </c>
      <c r="AY10">
        <v>3</v>
      </c>
      <c r="AZ10" t="s">
        <v>101</v>
      </c>
      <c r="BA10">
        <v>1</v>
      </c>
      <c r="BB10">
        <v>1</v>
      </c>
      <c r="BC10">
        <v>2</v>
      </c>
      <c r="BD10">
        <v>7</v>
      </c>
      <c r="BE10">
        <v>68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2</v>
      </c>
      <c r="BO10">
        <v>1</v>
      </c>
      <c r="BP10">
        <v>4</v>
      </c>
      <c r="BQ10">
        <v>1</v>
      </c>
      <c r="BR10">
        <v>4</v>
      </c>
      <c r="BS10" t="s">
        <v>102</v>
      </c>
      <c r="BT10">
        <v>7</v>
      </c>
      <c r="BU10">
        <v>22</v>
      </c>
      <c r="BV10">
        <v>14</v>
      </c>
      <c r="BW10">
        <v>37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56.74</v>
      </c>
      <c r="CM10">
        <v>57.35</v>
      </c>
      <c r="CN10" t="s">
        <v>97</v>
      </c>
      <c r="CO10" s="16">
        <f t="shared" ref="CO10:CO73" si="1">100%-(M10/CL10)</f>
        <v>-8.8121254846669217E-3</v>
      </c>
      <c r="CP10" s="16">
        <f t="shared" ref="CP10:CP73" si="2">100%-(CL10/CM10)</f>
        <v>1.0636442894507381E-2</v>
      </c>
      <c r="CR10" s="18">
        <f t="shared" ref="CR10:CR73" si="3">CL10*CP10+CL10</f>
        <v>57.34351176983435</v>
      </c>
    </row>
    <row r="11" spans="1:96" x14ac:dyDescent="0.25">
      <c r="A11">
        <v>2</v>
      </c>
      <c r="B11" t="s">
        <v>103</v>
      </c>
      <c r="C11">
        <v>10</v>
      </c>
      <c r="D11">
        <v>0</v>
      </c>
      <c r="E11">
        <v>5</v>
      </c>
      <c r="F11">
        <v>1</v>
      </c>
      <c r="G11" t="s">
        <v>92</v>
      </c>
      <c r="H11" t="s">
        <v>92</v>
      </c>
      <c r="I11">
        <v>5</v>
      </c>
      <c r="J11">
        <v>1</v>
      </c>
      <c r="K11" t="s">
        <v>92</v>
      </c>
      <c r="L11" t="s">
        <v>92</v>
      </c>
      <c r="M11">
        <v>47.3</v>
      </c>
      <c r="N11" t="s">
        <v>104</v>
      </c>
      <c r="O11">
        <v>2</v>
      </c>
      <c r="P11">
        <v>2</v>
      </c>
      <c r="Q11">
        <v>3</v>
      </c>
      <c r="R11">
        <v>9</v>
      </c>
      <c r="S11">
        <v>68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 t="s">
        <v>105</v>
      </c>
      <c r="AH11">
        <v>7</v>
      </c>
      <c r="AI11">
        <v>14</v>
      </c>
      <c r="AJ11">
        <v>8</v>
      </c>
      <c r="AK11">
        <v>8</v>
      </c>
      <c r="AL11">
        <v>0</v>
      </c>
      <c r="AM11">
        <v>3</v>
      </c>
      <c r="AN11">
        <v>16</v>
      </c>
      <c r="AO11">
        <v>0</v>
      </c>
      <c r="AP11">
        <v>0</v>
      </c>
      <c r="AQ11">
        <v>3</v>
      </c>
      <c r="AR11">
        <v>5</v>
      </c>
      <c r="AS11">
        <v>10</v>
      </c>
      <c r="AT11">
        <v>10</v>
      </c>
      <c r="AU11">
        <v>32</v>
      </c>
      <c r="AV11">
        <v>3</v>
      </c>
      <c r="AW11">
        <v>12</v>
      </c>
      <c r="AX11">
        <v>0</v>
      </c>
      <c r="AY11">
        <v>0</v>
      </c>
      <c r="AZ11" t="s">
        <v>106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</v>
      </c>
      <c r="BN11">
        <v>78</v>
      </c>
      <c r="BO11">
        <v>0</v>
      </c>
      <c r="BP11">
        <v>0</v>
      </c>
      <c r="BQ11">
        <v>0</v>
      </c>
      <c r="BR11">
        <v>0</v>
      </c>
      <c r="BS11" t="s">
        <v>107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84</v>
      </c>
      <c r="CH11">
        <v>0</v>
      </c>
      <c r="CI11">
        <v>0</v>
      </c>
      <c r="CJ11">
        <v>0</v>
      </c>
      <c r="CK11">
        <v>0</v>
      </c>
      <c r="CL11">
        <v>47.4</v>
      </c>
      <c r="CM11">
        <v>48.44</v>
      </c>
      <c r="CN11" t="s">
        <v>97</v>
      </c>
      <c r="CO11" s="16">
        <f t="shared" si="1"/>
        <v>2.1097046413502962E-3</v>
      </c>
      <c r="CP11" s="16">
        <f t="shared" si="2"/>
        <v>2.1469859620148579E-2</v>
      </c>
      <c r="CR11" s="18">
        <f t="shared" si="3"/>
        <v>48.417671345995039</v>
      </c>
    </row>
    <row r="12" spans="1:96" x14ac:dyDescent="0.25">
      <c r="A12">
        <v>3</v>
      </c>
      <c r="B12" t="s">
        <v>108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57.27</v>
      </c>
      <c r="N12" t="s">
        <v>109</v>
      </c>
      <c r="O12">
        <v>18</v>
      </c>
      <c r="P12">
        <v>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6</v>
      </c>
      <c r="Y12">
        <v>0</v>
      </c>
      <c r="Z12">
        <v>2</v>
      </c>
      <c r="AA12">
        <v>6</v>
      </c>
      <c r="AB12">
        <v>52</v>
      </c>
      <c r="AC12">
        <v>0</v>
      </c>
      <c r="AD12">
        <v>0</v>
      </c>
      <c r="AE12">
        <v>0</v>
      </c>
      <c r="AF12">
        <v>0</v>
      </c>
      <c r="AG12" t="s">
        <v>110</v>
      </c>
      <c r="AH12">
        <v>3</v>
      </c>
      <c r="AI12">
        <v>4</v>
      </c>
      <c r="AJ12">
        <v>28</v>
      </c>
      <c r="AK12">
        <v>10</v>
      </c>
      <c r="AL12">
        <v>36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3</v>
      </c>
      <c r="AT12">
        <v>1</v>
      </c>
      <c r="AU12">
        <v>0</v>
      </c>
      <c r="AV12">
        <v>1</v>
      </c>
      <c r="AW12">
        <v>5</v>
      </c>
      <c r="AX12">
        <v>1</v>
      </c>
      <c r="AY12">
        <v>5</v>
      </c>
      <c r="AZ12" t="s">
        <v>111</v>
      </c>
      <c r="BA12">
        <v>29</v>
      </c>
      <c r="BB12">
        <v>41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7</v>
      </c>
      <c r="BK12">
        <v>4</v>
      </c>
      <c r="BL12">
        <v>5</v>
      </c>
      <c r="BM12">
        <v>1</v>
      </c>
      <c r="BN12">
        <v>3</v>
      </c>
      <c r="BO12">
        <v>0</v>
      </c>
      <c r="BP12">
        <v>0</v>
      </c>
      <c r="BQ12">
        <v>0</v>
      </c>
      <c r="BR12">
        <v>0</v>
      </c>
      <c r="BS12" t="s">
        <v>106</v>
      </c>
      <c r="BT12">
        <v>11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4</v>
      </c>
      <c r="CD12">
        <v>11</v>
      </c>
      <c r="CE12">
        <v>11</v>
      </c>
      <c r="CF12">
        <v>8</v>
      </c>
      <c r="CG12">
        <v>45</v>
      </c>
      <c r="CH12">
        <v>0</v>
      </c>
      <c r="CI12">
        <v>0</v>
      </c>
      <c r="CJ12">
        <v>0</v>
      </c>
      <c r="CK12">
        <v>0</v>
      </c>
      <c r="CL12">
        <v>57.63</v>
      </c>
      <c r="CM12">
        <v>58.4</v>
      </c>
      <c r="CN12" t="s">
        <v>97</v>
      </c>
      <c r="CO12" s="16">
        <f t="shared" si="1"/>
        <v>6.2467464862050459E-3</v>
      </c>
      <c r="CP12" s="16">
        <f t="shared" si="2"/>
        <v>1.3184931506849296E-2</v>
      </c>
      <c r="CR12" s="18">
        <f t="shared" si="3"/>
        <v>58.389847602739728</v>
      </c>
    </row>
    <row r="13" spans="1:96" x14ac:dyDescent="0.25">
      <c r="A13">
        <v>4</v>
      </c>
      <c r="B13" t="s">
        <v>112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48.9</v>
      </c>
      <c r="N13" t="s">
        <v>113</v>
      </c>
      <c r="O13">
        <v>19</v>
      </c>
      <c r="P13">
        <v>37</v>
      </c>
      <c r="Q13">
        <v>5</v>
      </c>
      <c r="R13">
        <v>0</v>
      </c>
      <c r="S13">
        <v>0</v>
      </c>
      <c r="T13">
        <v>1</v>
      </c>
      <c r="U13">
        <v>5</v>
      </c>
      <c r="V13">
        <v>0</v>
      </c>
      <c r="W13">
        <v>0</v>
      </c>
      <c r="X13">
        <v>8</v>
      </c>
      <c r="Y13">
        <v>1</v>
      </c>
      <c r="Z13">
        <v>5</v>
      </c>
      <c r="AA13">
        <v>2</v>
      </c>
      <c r="AB13">
        <v>13</v>
      </c>
      <c r="AC13">
        <v>1</v>
      </c>
      <c r="AD13">
        <v>0</v>
      </c>
      <c r="AE13">
        <v>0</v>
      </c>
      <c r="AF13">
        <v>0</v>
      </c>
      <c r="AG13" t="s">
        <v>114</v>
      </c>
      <c r="AH13">
        <v>47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30</v>
      </c>
      <c r="AR13">
        <v>13</v>
      </c>
      <c r="AS13">
        <v>4</v>
      </c>
      <c r="AT13">
        <v>5</v>
      </c>
      <c r="AU13">
        <v>4</v>
      </c>
      <c r="AV13">
        <v>0</v>
      </c>
      <c r="AW13">
        <v>0</v>
      </c>
      <c r="AX13">
        <v>0</v>
      </c>
      <c r="AY13">
        <v>0</v>
      </c>
      <c r="AZ13" t="s">
        <v>115</v>
      </c>
      <c r="BA13">
        <v>8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4</v>
      </c>
      <c r="BK13">
        <v>2</v>
      </c>
      <c r="BL13">
        <v>6</v>
      </c>
      <c r="BM13">
        <v>5</v>
      </c>
      <c r="BN13">
        <v>63</v>
      </c>
      <c r="BO13">
        <v>0</v>
      </c>
      <c r="BP13">
        <v>0</v>
      </c>
      <c r="BQ13">
        <v>0</v>
      </c>
      <c r="BR13">
        <v>0</v>
      </c>
      <c r="BS13" t="s">
        <v>116</v>
      </c>
      <c r="BT13">
        <v>3</v>
      </c>
      <c r="BU13">
        <v>1</v>
      </c>
      <c r="BV13">
        <v>1</v>
      </c>
      <c r="BW13">
        <v>11</v>
      </c>
      <c r="BX13">
        <v>64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49</v>
      </c>
      <c r="CM13">
        <v>49.19</v>
      </c>
      <c r="CN13" t="s">
        <v>97</v>
      </c>
      <c r="CO13" s="16">
        <f t="shared" si="1"/>
        <v>2.0408163265306367E-3</v>
      </c>
      <c r="CP13" s="16">
        <f t="shared" si="2"/>
        <v>3.8625736938401323E-3</v>
      </c>
      <c r="CR13" s="18">
        <f t="shared" si="3"/>
        <v>49.189266110998169</v>
      </c>
    </row>
    <row r="14" spans="1:96" x14ac:dyDescent="0.25">
      <c r="A14">
        <v>5</v>
      </c>
      <c r="B14" t="s">
        <v>117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60.27</v>
      </c>
      <c r="N14" t="s">
        <v>118</v>
      </c>
      <c r="O14">
        <v>3</v>
      </c>
      <c r="P14">
        <v>47</v>
      </c>
      <c r="Q14">
        <v>23</v>
      </c>
      <c r="R14">
        <v>7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1</v>
      </c>
      <c r="Z14">
        <v>0</v>
      </c>
      <c r="AA14">
        <v>1</v>
      </c>
      <c r="AB14">
        <v>2</v>
      </c>
      <c r="AC14">
        <v>1</v>
      </c>
      <c r="AD14">
        <v>4</v>
      </c>
      <c r="AE14">
        <v>0</v>
      </c>
      <c r="AF14">
        <v>0</v>
      </c>
      <c r="AG14" t="s">
        <v>119</v>
      </c>
      <c r="AH14">
        <v>5</v>
      </c>
      <c r="AI14">
        <v>18</v>
      </c>
      <c r="AJ14">
        <v>25</v>
      </c>
      <c r="AK14">
        <v>27</v>
      </c>
      <c r="AL14">
        <v>15</v>
      </c>
      <c r="AM14">
        <v>3</v>
      </c>
      <c r="AN14">
        <v>5</v>
      </c>
      <c r="AO14">
        <v>1</v>
      </c>
      <c r="AP14">
        <v>1</v>
      </c>
      <c r="AQ14">
        <v>1</v>
      </c>
      <c r="AR14">
        <v>1</v>
      </c>
      <c r="AS14">
        <v>2</v>
      </c>
      <c r="AT14">
        <v>2</v>
      </c>
      <c r="AU14">
        <v>20</v>
      </c>
      <c r="AV14">
        <v>4</v>
      </c>
      <c r="AW14">
        <v>25</v>
      </c>
      <c r="AX14">
        <v>2</v>
      </c>
      <c r="AY14">
        <v>25</v>
      </c>
      <c r="AZ14" t="s">
        <v>120</v>
      </c>
      <c r="BA14">
        <v>19</v>
      </c>
      <c r="BB14">
        <v>28</v>
      </c>
      <c r="BC14">
        <v>18</v>
      </c>
      <c r="BD14">
        <v>5</v>
      </c>
      <c r="BE14">
        <v>1</v>
      </c>
      <c r="BF14">
        <v>2</v>
      </c>
      <c r="BG14">
        <v>24</v>
      </c>
      <c r="BH14">
        <v>1</v>
      </c>
      <c r="BI14">
        <v>1</v>
      </c>
      <c r="BJ14">
        <v>13</v>
      </c>
      <c r="BK14">
        <v>2</v>
      </c>
      <c r="BL14">
        <v>3</v>
      </c>
      <c r="BM14">
        <v>3</v>
      </c>
      <c r="BN14">
        <v>10</v>
      </c>
      <c r="BO14">
        <v>1</v>
      </c>
      <c r="BP14">
        <v>1</v>
      </c>
      <c r="BQ14">
        <v>0</v>
      </c>
      <c r="BR14">
        <v>0</v>
      </c>
      <c r="BS14" t="s">
        <v>121</v>
      </c>
      <c r="BT14">
        <v>20</v>
      </c>
      <c r="BU14">
        <v>4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4</v>
      </c>
      <c r="CD14">
        <v>6</v>
      </c>
      <c r="CE14">
        <v>6</v>
      </c>
      <c r="CF14">
        <v>4</v>
      </c>
      <c r="CG14">
        <v>53</v>
      </c>
      <c r="CH14">
        <v>0</v>
      </c>
      <c r="CI14">
        <v>0</v>
      </c>
      <c r="CJ14">
        <v>0</v>
      </c>
      <c r="CK14">
        <v>0</v>
      </c>
      <c r="CL14">
        <v>59.47</v>
      </c>
      <c r="CM14">
        <v>61.18</v>
      </c>
      <c r="CN14" t="s">
        <v>97</v>
      </c>
      <c r="CO14" s="16">
        <f t="shared" si="1"/>
        <v>-1.3452160753321118E-2</v>
      </c>
      <c r="CP14" s="16">
        <f t="shared" si="2"/>
        <v>2.7950310559006208E-2</v>
      </c>
      <c r="CR14" s="18">
        <f t="shared" si="3"/>
        <v>61.132204968944095</v>
      </c>
    </row>
    <row r="15" spans="1:96" x14ac:dyDescent="0.25">
      <c r="A15">
        <v>6</v>
      </c>
      <c r="B15" t="s">
        <v>122</v>
      </c>
      <c r="C15">
        <v>10</v>
      </c>
      <c r="D15">
        <v>0</v>
      </c>
      <c r="E15">
        <v>5</v>
      </c>
      <c r="F15">
        <v>1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56.21</v>
      </c>
      <c r="N15" t="s">
        <v>123</v>
      </c>
      <c r="O15">
        <v>38</v>
      </c>
      <c r="P15">
        <v>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5</v>
      </c>
      <c r="Y15">
        <v>4</v>
      </c>
      <c r="Z15">
        <v>8</v>
      </c>
      <c r="AA15">
        <v>1</v>
      </c>
      <c r="AB15">
        <v>28</v>
      </c>
      <c r="AC15">
        <v>0</v>
      </c>
      <c r="AD15">
        <v>0</v>
      </c>
      <c r="AE15">
        <v>0</v>
      </c>
      <c r="AF15">
        <v>0</v>
      </c>
      <c r="AG15" t="s">
        <v>124</v>
      </c>
      <c r="AH15">
        <v>8</v>
      </c>
      <c r="AI15">
        <v>10</v>
      </c>
      <c r="AJ15">
        <v>20</v>
      </c>
      <c r="AK15">
        <v>15</v>
      </c>
      <c r="AL15">
        <v>0</v>
      </c>
      <c r="AM15">
        <v>1</v>
      </c>
      <c r="AN15">
        <v>35</v>
      </c>
      <c r="AO15">
        <v>0</v>
      </c>
      <c r="AP15">
        <v>0</v>
      </c>
      <c r="AQ15">
        <v>3</v>
      </c>
      <c r="AR15">
        <v>1</v>
      </c>
      <c r="AS15">
        <v>3</v>
      </c>
      <c r="AT15">
        <v>1</v>
      </c>
      <c r="AU15">
        <v>19</v>
      </c>
      <c r="AV15">
        <v>1</v>
      </c>
      <c r="AW15">
        <v>20</v>
      </c>
      <c r="AX15">
        <v>0</v>
      </c>
      <c r="AY15">
        <v>0</v>
      </c>
      <c r="AZ15" t="s">
        <v>125</v>
      </c>
      <c r="BA15">
        <v>13</v>
      </c>
      <c r="BB15">
        <v>9</v>
      </c>
      <c r="BC15">
        <v>14</v>
      </c>
      <c r="BD15">
        <v>18</v>
      </c>
      <c r="BE15">
        <v>7</v>
      </c>
      <c r="BF15">
        <v>0</v>
      </c>
      <c r="BG15">
        <v>0</v>
      </c>
      <c r="BH15">
        <v>0</v>
      </c>
      <c r="BI15">
        <v>0</v>
      </c>
      <c r="BJ15">
        <v>8</v>
      </c>
      <c r="BK15">
        <v>0</v>
      </c>
      <c r="BL15">
        <v>1</v>
      </c>
      <c r="BM15">
        <v>2</v>
      </c>
      <c r="BN15">
        <v>7</v>
      </c>
      <c r="BO15">
        <v>1</v>
      </c>
      <c r="BP15">
        <v>10</v>
      </c>
      <c r="BQ15">
        <v>1</v>
      </c>
      <c r="BR15">
        <v>10</v>
      </c>
      <c r="BS15" t="s">
        <v>126</v>
      </c>
      <c r="BT15">
        <v>10</v>
      </c>
      <c r="BU15">
        <v>7</v>
      </c>
      <c r="BV15">
        <v>2</v>
      </c>
      <c r="BW15">
        <v>3</v>
      </c>
      <c r="BX15">
        <v>1</v>
      </c>
      <c r="BY15">
        <v>1</v>
      </c>
      <c r="BZ15">
        <v>6</v>
      </c>
      <c r="CA15">
        <v>1</v>
      </c>
      <c r="CB15">
        <v>1</v>
      </c>
      <c r="CC15">
        <v>4</v>
      </c>
      <c r="CD15">
        <v>2</v>
      </c>
      <c r="CE15">
        <v>2</v>
      </c>
      <c r="CF15">
        <v>1</v>
      </c>
      <c r="CG15">
        <v>42</v>
      </c>
      <c r="CH15">
        <v>1</v>
      </c>
      <c r="CI15">
        <v>1</v>
      </c>
      <c r="CJ15">
        <v>1</v>
      </c>
      <c r="CK15">
        <v>0</v>
      </c>
      <c r="CL15">
        <v>55.76</v>
      </c>
      <c r="CM15">
        <v>59</v>
      </c>
      <c r="CN15" t="s">
        <v>97</v>
      </c>
      <c r="CO15" s="16">
        <f t="shared" si="1"/>
        <v>-8.0703012912481942E-3</v>
      </c>
      <c r="CP15" s="16">
        <f t="shared" si="2"/>
        <v>5.4915254237288158E-2</v>
      </c>
      <c r="CR15" s="18">
        <f t="shared" si="3"/>
        <v>58.822074576271184</v>
      </c>
    </row>
    <row r="16" spans="1:96" x14ac:dyDescent="0.25">
      <c r="A16">
        <v>7</v>
      </c>
      <c r="B16" t="s">
        <v>127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49.44</v>
      </c>
      <c r="N16" t="s">
        <v>128</v>
      </c>
      <c r="O16">
        <v>37</v>
      </c>
      <c r="P16">
        <v>52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</v>
      </c>
      <c r="Y16">
        <v>23</v>
      </c>
      <c r="Z16">
        <v>11</v>
      </c>
      <c r="AA16">
        <v>5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129</v>
      </c>
      <c r="AH16">
        <v>12</v>
      </c>
      <c r="AI16">
        <v>39</v>
      </c>
      <c r="AJ16">
        <v>37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4</v>
      </c>
      <c r="AS16">
        <v>3</v>
      </c>
      <c r="AT16">
        <v>13</v>
      </c>
      <c r="AU16">
        <v>7</v>
      </c>
      <c r="AV16">
        <v>1</v>
      </c>
      <c r="AW16">
        <v>27</v>
      </c>
      <c r="AX16">
        <v>0</v>
      </c>
      <c r="AY16">
        <v>0</v>
      </c>
      <c r="AZ16" t="s">
        <v>130</v>
      </c>
      <c r="BA16">
        <v>7</v>
      </c>
      <c r="BB16">
        <v>8</v>
      </c>
      <c r="BC16">
        <v>49</v>
      </c>
      <c r="BD16">
        <v>33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2</v>
      </c>
      <c r="BL16">
        <v>8</v>
      </c>
      <c r="BM16">
        <v>5</v>
      </c>
      <c r="BN16">
        <v>8</v>
      </c>
      <c r="BO16">
        <v>1</v>
      </c>
      <c r="BP16">
        <v>23</v>
      </c>
      <c r="BQ16">
        <v>0</v>
      </c>
      <c r="BR16">
        <v>0</v>
      </c>
      <c r="BS16" t="s">
        <v>109</v>
      </c>
      <c r="BT16">
        <v>46</v>
      </c>
      <c r="BU16">
        <v>69</v>
      </c>
      <c r="BV16">
        <v>10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</v>
      </c>
      <c r="CD16">
        <v>0</v>
      </c>
      <c r="CE16">
        <v>2</v>
      </c>
      <c r="CF16">
        <v>0</v>
      </c>
      <c r="CG16">
        <v>2</v>
      </c>
      <c r="CH16">
        <v>1</v>
      </c>
      <c r="CI16">
        <v>4</v>
      </c>
      <c r="CJ16">
        <v>0</v>
      </c>
      <c r="CK16">
        <v>0</v>
      </c>
      <c r="CL16">
        <v>49.47</v>
      </c>
      <c r="CM16">
        <v>49.86</v>
      </c>
      <c r="CN16" t="s">
        <v>97</v>
      </c>
      <c r="CO16" s="16">
        <f t="shared" si="1"/>
        <v>6.0642813826561337E-4</v>
      </c>
      <c r="CP16" s="16">
        <f t="shared" si="2"/>
        <v>7.821901323706415E-3</v>
      </c>
      <c r="CR16" s="18">
        <f t="shared" si="3"/>
        <v>49.856949458483754</v>
      </c>
    </row>
    <row r="17" spans="1:96" x14ac:dyDescent="0.25">
      <c r="A17">
        <v>8</v>
      </c>
      <c r="B17" t="s">
        <v>131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56.7</v>
      </c>
      <c r="N17" t="s">
        <v>132</v>
      </c>
      <c r="O17">
        <v>23</v>
      </c>
      <c r="P17">
        <v>28</v>
      </c>
      <c r="Q17">
        <v>28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1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 t="s">
        <v>133</v>
      </c>
      <c r="AH17">
        <v>61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33</v>
      </c>
      <c r="AR17">
        <v>0</v>
      </c>
      <c r="AS17">
        <v>1</v>
      </c>
      <c r="AT17">
        <v>1</v>
      </c>
      <c r="AU17">
        <v>12</v>
      </c>
      <c r="AV17">
        <v>0</v>
      </c>
      <c r="AW17">
        <v>0</v>
      </c>
      <c r="AX17">
        <v>0</v>
      </c>
      <c r="AY17">
        <v>0</v>
      </c>
      <c r="AZ17" t="s">
        <v>134</v>
      </c>
      <c r="BA17">
        <v>6</v>
      </c>
      <c r="BB17">
        <v>1</v>
      </c>
      <c r="BC17">
        <v>0</v>
      </c>
      <c r="BD17">
        <v>1</v>
      </c>
      <c r="BE17">
        <v>69</v>
      </c>
      <c r="BF17">
        <v>0</v>
      </c>
      <c r="BG17">
        <v>0</v>
      </c>
      <c r="BH17">
        <v>0</v>
      </c>
      <c r="BI17">
        <v>0</v>
      </c>
      <c r="BJ17">
        <v>4</v>
      </c>
      <c r="BK17">
        <v>1</v>
      </c>
      <c r="BL17">
        <v>2</v>
      </c>
      <c r="BM17">
        <v>1</v>
      </c>
      <c r="BN17">
        <v>0</v>
      </c>
      <c r="BO17">
        <v>1</v>
      </c>
      <c r="BP17">
        <v>4</v>
      </c>
      <c r="BQ17">
        <v>1</v>
      </c>
      <c r="BR17">
        <v>4</v>
      </c>
      <c r="BS17" t="s">
        <v>135</v>
      </c>
      <c r="BT17">
        <v>5</v>
      </c>
      <c r="BU17">
        <v>1</v>
      </c>
      <c r="BV17">
        <v>2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9</v>
      </c>
      <c r="CG17">
        <v>67</v>
      </c>
      <c r="CH17">
        <v>1</v>
      </c>
      <c r="CI17">
        <v>0</v>
      </c>
      <c r="CJ17">
        <v>0</v>
      </c>
      <c r="CK17">
        <v>0</v>
      </c>
      <c r="CL17">
        <v>57.02</v>
      </c>
      <c r="CM17">
        <v>57.58</v>
      </c>
      <c r="CN17" t="s">
        <v>97</v>
      </c>
      <c r="CO17" s="16">
        <f t="shared" si="1"/>
        <v>5.6120659417747687E-3</v>
      </c>
      <c r="CP17" s="16">
        <f t="shared" si="2"/>
        <v>9.7255991663771635E-3</v>
      </c>
      <c r="CR17" s="18">
        <f t="shared" si="3"/>
        <v>57.574553664466826</v>
      </c>
    </row>
    <row r="18" spans="1:96" x14ac:dyDescent="0.25">
      <c r="A18">
        <v>9</v>
      </c>
      <c r="B18" t="s">
        <v>136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49.09</v>
      </c>
      <c r="N18" t="s">
        <v>137</v>
      </c>
      <c r="O18">
        <v>5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0</v>
      </c>
      <c r="Z18">
        <v>1</v>
      </c>
      <c r="AA18">
        <v>1</v>
      </c>
      <c r="AB18">
        <v>73</v>
      </c>
      <c r="AC18">
        <v>0</v>
      </c>
      <c r="AD18">
        <v>0</v>
      </c>
      <c r="AE18">
        <v>0</v>
      </c>
      <c r="AF18">
        <v>0</v>
      </c>
      <c r="AG18" t="s">
        <v>138</v>
      </c>
      <c r="AH18">
        <v>6</v>
      </c>
      <c r="AI18">
        <v>6</v>
      </c>
      <c r="AJ18">
        <v>6</v>
      </c>
      <c r="AK18">
        <v>14</v>
      </c>
      <c r="AL18">
        <v>46</v>
      </c>
      <c r="AM18">
        <v>1</v>
      </c>
      <c r="AN18">
        <v>6</v>
      </c>
      <c r="AO18">
        <v>1</v>
      </c>
      <c r="AP18">
        <v>1</v>
      </c>
      <c r="AQ18">
        <v>2</v>
      </c>
      <c r="AR18">
        <v>2</v>
      </c>
      <c r="AS18">
        <v>0</v>
      </c>
      <c r="AT18">
        <v>1</v>
      </c>
      <c r="AU18">
        <v>13</v>
      </c>
      <c r="AV18">
        <v>1</v>
      </c>
      <c r="AW18">
        <v>16</v>
      </c>
      <c r="AX18">
        <v>1</v>
      </c>
      <c r="AY18">
        <v>16</v>
      </c>
      <c r="AZ18" t="s">
        <v>139</v>
      </c>
      <c r="BA18">
        <v>11</v>
      </c>
      <c r="BB18">
        <v>18</v>
      </c>
      <c r="BC18">
        <v>1</v>
      </c>
      <c r="BD18">
        <v>24</v>
      </c>
      <c r="BE18">
        <v>24</v>
      </c>
      <c r="BF18">
        <v>0</v>
      </c>
      <c r="BG18">
        <v>0</v>
      </c>
      <c r="BH18">
        <v>0</v>
      </c>
      <c r="BI18">
        <v>0</v>
      </c>
      <c r="BJ18">
        <v>5</v>
      </c>
      <c r="BK18">
        <v>2</v>
      </c>
      <c r="BL18">
        <v>0</v>
      </c>
      <c r="BM18">
        <v>1</v>
      </c>
      <c r="BN18">
        <v>4</v>
      </c>
      <c r="BO18">
        <v>1</v>
      </c>
      <c r="BP18">
        <v>7</v>
      </c>
      <c r="BQ18">
        <v>1</v>
      </c>
      <c r="BR18">
        <v>7</v>
      </c>
      <c r="BS18" t="s">
        <v>140</v>
      </c>
      <c r="BT18">
        <v>4</v>
      </c>
      <c r="BU18">
        <v>5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3</v>
      </c>
      <c r="CE18">
        <v>4</v>
      </c>
      <c r="CF18">
        <v>3</v>
      </c>
      <c r="CG18">
        <v>71</v>
      </c>
      <c r="CH18">
        <v>0</v>
      </c>
      <c r="CI18">
        <v>0</v>
      </c>
      <c r="CJ18">
        <v>0</v>
      </c>
      <c r="CK18">
        <v>0</v>
      </c>
      <c r="CL18">
        <v>48.68</v>
      </c>
      <c r="CM18">
        <v>51</v>
      </c>
      <c r="CN18" t="s">
        <v>97</v>
      </c>
      <c r="CO18" s="16">
        <f t="shared" si="1"/>
        <v>-8.4223500410847141E-3</v>
      </c>
      <c r="CP18" s="16">
        <f t="shared" si="2"/>
        <v>4.5490196078431411E-2</v>
      </c>
      <c r="CR18" s="18">
        <f t="shared" si="3"/>
        <v>50.894462745098039</v>
      </c>
    </row>
    <row r="19" spans="1:96" x14ac:dyDescent="0.25">
      <c r="A19">
        <v>10</v>
      </c>
      <c r="B19" t="s">
        <v>141</v>
      </c>
      <c r="C19">
        <v>9</v>
      </c>
      <c r="D19">
        <v>1</v>
      </c>
      <c r="E19">
        <v>5</v>
      </c>
      <c r="F19">
        <v>1</v>
      </c>
      <c r="G19" t="s">
        <v>92</v>
      </c>
      <c r="H19" t="s">
        <v>92</v>
      </c>
      <c r="I19">
        <v>5</v>
      </c>
      <c r="J19">
        <v>1</v>
      </c>
      <c r="K19" t="s">
        <v>92</v>
      </c>
      <c r="L19" t="s">
        <v>92</v>
      </c>
      <c r="M19">
        <v>51.1</v>
      </c>
      <c r="N19" t="s">
        <v>142</v>
      </c>
      <c r="O19">
        <v>4</v>
      </c>
      <c r="P19">
        <v>7</v>
      </c>
      <c r="Q19">
        <v>50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 t="s">
        <v>143</v>
      </c>
      <c r="AH19">
        <v>21</v>
      </c>
      <c r="AI19">
        <v>57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3</v>
      </c>
      <c r="AT19">
        <v>0</v>
      </c>
      <c r="AU19">
        <v>2</v>
      </c>
      <c r="AV19">
        <v>0</v>
      </c>
      <c r="AW19">
        <v>0</v>
      </c>
      <c r="AX19">
        <v>0</v>
      </c>
      <c r="AY19">
        <v>0</v>
      </c>
      <c r="AZ19" t="s">
        <v>144</v>
      </c>
      <c r="BA19">
        <v>5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13</v>
      </c>
      <c r="BL19">
        <v>10</v>
      </c>
      <c r="BM19">
        <v>7</v>
      </c>
      <c r="BN19">
        <v>45</v>
      </c>
      <c r="BO19">
        <v>0</v>
      </c>
      <c r="BP19">
        <v>0</v>
      </c>
      <c r="BQ19">
        <v>0</v>
      </c>
      <c r="BR19">
        <v>0</v>
      </c>
      <c r="BS19" t="s">
        <v>145</v>
      </c>
      <c r="BT19">
        <v>4</v>
      </c>
      <c r="BU19">
        <v>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3</v>
      </c>
      <c r="CD19">
        <v>0</v>
      </c>
      <c r="CE19">
        <v>0</v>
      </c>
      <c r="CF19">
        <v>2</v>
      </c>
      <c r="CG19">
        <v>76</v>
      </c>
      <c r="CH19">
        <v>0</v>
      </c>
      <c r="CI19">
        <v>0</v>
      </c>
      <c r="CJ19">
        <v>0</v>
      </c>
      <c r="CK19">
        <v>0</v>
      </c>
      <c r="CL19">
        <v>51.34</v>
      </c>
      <c r="CM19">
        <v>51.73</v>
      </c>
      <c r="CN19" t="s">
        <v>97</v>
      </c>
      <c r="CO19" s="16">
        <f t="shared" si="1"/>
        <v>4.6747175691469467E-3</v>
      </c>
      <c r="CP19" s="16">
        <f t="shared" si="2"/>
        <v>7.5391455635026583E-3</v>
      </c>
      <c r="CR19" s="18">
        <f t="shared" si="3"/>
        <v>51.727059733230227</v>
      </c>
    </row>
    <row r="20" spans="1:96" x14ac:dyDescent="0.25">
      <c r="A20">
        <v>11</v>
      </c>
      <c r="B20" t="s">
        <v>146</v>
      </c>
      <c r="C20">
        <v>9</v>
      </c>
      <c r="D20">
        <v>0</v>
      </c>
      <c r="E20">
        <v>5</v>
      </c>
      <c r="F20">
        <v>1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53.91</v>
      </c>
      <c r="N20" t="s">
        <v>147</v>
      </c>
      <c r="O20">
        <v>1</v>
      </c>
      <c r="P20">
        <v>7</v>
      </c>
      <c r="Q20">
        <v>13</v>
      </c>
      <c r="R20">
        <v>24</v>
      </c>
      <c r="S20">
        <v>34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148</v>
      </c>
      <c r="AH20">
        <v>4</v>
      </c>
      <c r="AI20">
        <v>8</v>
      </c>
      <c r="AJ20">
        <v>15</v>
      </c>
      <c r="AK20">
        <v>30</v>
      </c>
      <c r="AL20">
        <v>21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2</v>
      </c>
      <c r="AS20">
        <v>1</v>
      </c>
      <c r="AT20">
        <v>0</v>
      </c>
      <c r="AU20">
        <v>2</v>
      </c>
      <c r="AV20">
        <v>1</v>
      </c>
      <c r="AW20">
        <v>5</v>
      </c>
      <c r="AX20">
        <v>1</v>
      </c>
      <c r="AY20">
        <v>5</v>
      </c>
      <c r="AZ20" t="s">
        <v>149</v>
      </c>
      <c r="BA20">
        <v>31</v>
      </c>
      <c r="BB20">
        <v>29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14</v>
      </c>
      <c r="BK20">
        <v>3</v>
      </c>
      <c r="BL20">
        <v>2</v>
      </c>
      <c r="BM20">
        <v>4</v>
      </c>
      <c r="BN20">
        <v>13</v>
      </c>
      <c r="BO20">
        <v>0</v>
      </c>
      <c r="BP20">
        <v>0</v>
      </c>
      <c r="BQ20">
        <v>0</v>
      </c>
      <c r="BR20">
        <v>0</v>
      </c>
      <c r="BS20" t="s">
        <v>150</v>
      </c>
      <c r="BT20">
        <v>3</v>
      </c>
      <c r="BU20">
        <v>0</v>
      </c>
      <c r="BV20">
        <v>1</v>
      </c>
      <c r="BW20">
        <v>0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1</v>
      </c>
      <c r="CD20">
        <v>2</v>
      </c>
      <c r="CE20">
        <v>2</v>
      </c>
      <c r="CF20">
        <v>0</v>
      </c>
      <c r="CG20">
        <v>73</v>
      </c>
      <c r="CH20">
        <v>0</v>
      </c>
      <c r="CI20">
        <v>0</v>
      </c>
      <c r="CJ20">
        <v>0</v>
      </c>
      <c r="CK20">
        <v>0</v>
      </c>
      <c r="CL20">
        <v>54.13</v>
      </c>
      <c r="CM20">
        <v>55.61</v>
      </c>
      <c r="CN20" t="s">
        <v>97</v>
      </c>
      <c r="CO20" s="16">
        <f t="shared" si="1"/>
        <v>4.0642896730095357E-3</v>
      </c>
      <c r="CP20" s="16">
        <f t="shared" si="2"/>
        <v>2.6613918360007149E-2</v>
      </c>
      <c r="CR20" s="18">
        <f t="shared" si="3"/>
        <v>55.57061140082719</v>
      </c>
    </row>
    <row r="21" spans="1:96" x14ac:dyDescent="0.25">
      <c r="A21">
        <v>12</v>
      </c>
      <c r="B21" t="s">
        <v>151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54.71</v>
      </c>
      <c r="N21" t="s">
        <v>152</v>
      </c>
      <c r="O21">
        <v>18</v>
      </c>
      <c r="P21">
        <v>14</v>
      </c>
      <c r="Q21">
        <v>37</v>
      </c>
      <c r="R21">
        <v>30</v>
      </c>
      <c r="S21">
        <v>9</v>
      </c>
      <c r="T21">
        <v>0</v>
      </c>
      <c r="U21">
        <v>0</v>
      </c>
      <c r="V21">
        <v>0</v>
      </c>
      <c r="W21">
        <v>0</v>
      </c>
      <c r="X21">
        <v>7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 t="s">
        <v>153</v>
      </c>
      <c r="AH21">
        <v>0</v>
      </c>
      <c r="AI21">
        <v>2</v>
      </c>
      <c r="AJ21">
        <v>6</v>
      </c>
      <c r="AK21">
        <v>23</v>
      </c>
      <c r="AL21">
        <v>66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2</v>
      </c>
      <c r="AU21">
        <v>16</v>
      </c>
      <c r="AV21">
        <v>1</v>
      </c>
      <c r="AW21">
        <v>20</v>
      </c>
      <c r="AX21">
        <v>1</v>
      </c>
      <c r="AY21">
        <v>20</v>
      </c>
      <c r="AZ21" t="s">
        <v>148</v>
      </c>
      <c r="BA21">
        <v>8</v>
      </c>
      <c r="BB21">
        <v>17</v>
      </c>
      <c r="BC21">
        <v>12</v>
      </c>
      <c r="BD21">
        <v>5</v>
      </c>
      <c r="BE21">
        <v>64</v>
      </c>
      <c r="BF21">
        <v>0</v>
      </c>
      <c r="BG21">
        <v>0</v>
      </c>
      <c r="BH21">
        <v>0</v>
      </c>
      <c r="BI21">
        <v>0</v>
      </c>
      <c r="BJ21">
        <v>9</v>
      </c>
      <c r="BK21">
        <v>7</v>
      </c>
      <c r="BL21">
        <v>0</v>
      </c>
      <c r="BM21">
        <v>0</v>
      </c>
      <c r="BN21">
        <v>0</v>
      </c>
      <c r="BO21">
        <v>1</v>
      </c>
      <c r="BP21">
        <v>7</v>
      </c>
      <c r="BQ21">
        <v>1</v>
      </c>
      <c r="BR21">
        <v>7</v>
      </c>
      <c r="BS21" t="s">
        <v>154</v>
      </c>
      <c r="BT21">
        <v>33</v>
      </c>
      <c r="BU21">
        <v>33</v>
      </c>
      <c r="BV21">
        <v>12</v>
      </c>
      <c r="BW21">
        <v>5</v>
      </c>
      <c r="BX21">
        <v>1</v>
      </c>
      <c r="BY21">
        <v>2</v>
      </c>
      <c r="BZ21">
        <v>18</v>
      </c>
      <c r="CA21">
        <v>1</v>
      </c>
      <c r="CB21">
        <v>1</v>
      </c>
      <c r="CC21">
        <v>7</v>
      </c>
      <c r="CD21">
        <v>5</v>
      </c>
      <c r="CE21">
        <v>7</v>
      </c>
      <c r="CF21">
        <v>2</v>
      </c>
      <c r="CG21">
        <v>18</v>
      </c>
      <c r="CH21">
        <v>2</v>
      </c>
      <c r="CI21">
        <v>13</v>
      </c>
      <c r="CJ21">
        <v>0</v>
      </c>
      <c r="CK21">
        <v>0</v>
      </c>
      <c r="CL21">
        <v>54.4</v>
      </c>
      <c r="CM21">
        <v>54.41</v>
      </c>
      <c r="CN21" t="s">
        <v>155</v>
      </c>
      <c r="CO21" s="16">
        <f t="shared" si="1"/>
        <v>-5.6985294117648522E-3</v>
      </c>
      <c r="CP21" s="16">
        <f t="shared" si="2"/>
        <v>1.8378974453225894E-4</v>
      </c>
      <c r="CR21" s="18">
        <f t="shared" si="3"/>
        <v>54.409998162102553</v>
      </c>
    </row>
    <row r="22" spans="1:96" x14ac:dyDescent="0.25">
      <c r="A22">
        <v>13</v>
      </c>
      <c r="B22" t="s">
        <v>156</v>
      </c>
      <c r="C22">
        <v>9</v>
      </c>
      <c r="D22">
        <v>1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55.16</v>
      </c>
      <c r="N22" t="s">
        <v>157</v>
      </c>
      <c r="O22">
        <v>24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16</v>
      </c>
      <c r="Y22">
        <v>18</v>
      </c>
      <c r="Z22">
        <v>13</v>
      </c>
      <c r="AA22">
        <v>4</v>
      </c>
      <c r="AB22">
        <v>14</v>
      </c>
      <c r="AC22">
        <v>0</v>
      </c>
      <c r="AD22">
        <v>0</v>
      </c>
      <c r="AE22">
        <v>0</v>
      </c>
      <c r="AF22">
        <v>0</v>
      </c>
      <c r="AG22" t="s">
        <v>158</v>
      </c>
      <c r="AH22">
        <v>33</v>
      </c>
      <c r="AI22">
        <v>41</v>
      </c>
      <c r="AJ22">
        <v>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t="s">
        <v>159</v>
      </c>
      <c r="BA22">
        <v>18</v>
      </c>
      <c r="BB22">
        <v>11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13</v>
      </c>
      <c r="BK22">
        <v>10</v>
      </c>
      <c r="BL22">
        <v>16</v>
      </c>
      <c r="BM22">
        <v>8</v>
      </c>
      <c r="BN22">
        <v>13</v>
      </c>
      <c r="BO22">
        <v>0</v>
      </c>
      <c r="BP22">
        <v>0</v>
      </c>
      <c r="BQ22">
        <v>0</v>
      </c>
      <c r="BR22">
        <v>0</v>
      </c>
      <c r="BS22" t="s">
        <v>160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4</v>
      </c>
      <c r="CG22">
        <v>72</v>
      </c>
      <c r="CH22">
        <v>0</v>
      </c>
      <c r="CI22">
        <v>0</v>
      </c>
      <c r="CJ22">
        <v>0</v>
      </c>
      <c r="CK22">
        <v>0</v>
      </c>
      <c r="CL22">
        <v>55.12</v>
      </c>
      <c r="CM22">
        <v>55.48</v>
      </c>
      <c r="CN22" t="s">
        <v>155</v>
      </c>
      <c r="CO22" s="16">
        <f t="shared" si="1"/>
        <v>-7.2568940493478173E-4</v>
      </c>
      <c r="CP22" s="16">
        <f t="shared" si="2"/>
        <v>6.4888248017302974E-3</v>
      </c>
      <c r="CR22" s="18">
        <f t="shared" si="3"/>
        <v>55.47766402307137</v>
      </c>
    </row>
    <row r="23" spans="1:96" x14ac:dyDescent="0.25">
      <c r="A23">
        <v>14</v>
      </c>
      <c r="B23" t="s">
        <v>161</v>
      </c>
      <c r="C23">
        <v>9</v>
      </c>
      <c r="D23">
        <v>1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51.38</v>
      </c>
      <c r="N23" t="s">
        <v>162</v>
      </c>
      <c r="O23">
        <v>55</v>
      </c>
      <c r="P23">
        <v>15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</v>
      </c>
      <c r="Y23">
        <v>3</v>
      </c>
      <c r="Z23">
        <v>3</v>
      </c>
      <c r="AA23">
        <v>1</v>
      </c>
      <c r="AB23">
        <v>3</v>
      </c>
      <c r="AC23">
        <v>1</v>
      </c>
      <c r="AD23">
        <v>0</v>
      </c>
      <c r="AE23">
        <v>0</v>
      </c>
      <c r="AF23">
        <v>0</v>
      </c>
      <c r="AG23" t="s">
        <v>163</v>
      </c>
      <c r="AH23">
        <v>1</v>
      </c>
      <c r="AI23">
        <v>4</v>
      </c>
      <c r="AJ23">
        <v>24</v>
      </c>
      <c r="AK23">
        <v>40</v>
      </c>
      <c r="AL23">
        <v>11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 t="s">
        <v>147</v>
      </c>
      <c r="BA23">
        <v>51</v>
      </c>
      <c r="BB23">
        <v>16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6</v>
      </c>
      <c r="BK23">
        <v>3</v>
      </c>
      <c r="BL23">
        <v>4</v>
      </c>
      <c r="BM23">
        <v>3</v>
      </c>
      <c r="BN23">
        <v>5</v>
      </c>
      <c r="BO23">
        <v>0</v>
      </c>
      <c r="BP23">
        <v>0</v>
      </c>
      <c r="BQ23">
        <v>0</v>
      </c>
      <c r="BR23">
        <v>0</v>
      </c>
      <c r="BS23" t="s">
        <v>164</v>
      </c>
      <c r="BT23">
        <v>13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1</v>
      </c>
      <c r="CA23">
        <v>0</v>
      </c>
      <c r="CB23">
        <v>0</v>
      </c>
      <c r="CC23">
        <v>16</v>
      </c>
      <c r="CD23">
        <v>11</v>
      </c>
      <c r="CE23">
        <v>14</v>
      </c>
      <c r="CF23">
        <v>4</v>
      </c>
      <c r="CG23">
        <v>33</v>
      </c>
      <c r="CH23">
        <v>0</v>
      </c>
      <c r="CI23">
        <v>0</v>
      </c>
      <c r="CJ23">
        <v>0</v>
      </c>
      <c r="CK23">
        <v>0</v>
      </c>
      <c r="CL23">
        <v>51.76</v>
      </c>
      <c r="CM23">
        <v>52.17</v>
      </c>
      <c r="CN23" t="s">
        <v>97</v>
      </c>
      <c r="CO23" s="16">
        <f t="shared" si="1"/>
        <v>7.3415765069551053E-3</v>
      </c>
      <c r="CP23" s="16">
        <f t="shared" si="2"/>
        <v>7.8589227525398542E-3</v>
      </c>
      <c r="CR23" s="18">
        <f t="shared" si="3"/>
        <v>52.166777841671461</v>
      </c>
    </row>
    <row r="24" spans="1:96" x14ac:dyDescent="0.25">
      <c r="A24">
        <v>15</v>
      </c>
      <c r="B24" t="s">
        <v>165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53.25</v>
      </c>
      <c r="N24" t="s">
        <v>166</v>
      </c>
      <c r="O24">
        <v>0</v>
      </c>
      <c r="P24">
        <v>0</v>
      </c>
      <c r="Q24">
        <v>0</v>
      </c>
      <c r="R24">
        <v>2</v>
      </c>
      <c r="S24">
        <v>40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167</v>
      </c>
      <c r="AH24">
        <v>2</v>
      </c>
      <c r="AI24">
        <v>4</v>
      </c>
      <c r="AJ24">
        <v>6</v>
      </c>
      <c r="AK24">
        <v>1</v>
      </c>
      <c r="AL24">
        <v>17</v>
      </c>
      <c r="AM24">
        <v>3</v>
      </c>
      <c r="AN24">
        <v>8</v>
      </c>
      <c r="AO24">
        <v>1</v>
      </c>
      <c r="AP24">
        <v>2</v>
      </c>
      <c r="AQ24">
        <v>0</v>
      </c>
      <c r="AR24">
        <v>0</v>
      </c>
      <c r="AS24">
        <v>2</v>
      </c>
      <c r="AT24">
        <v>0</v>
      </c>
      <c r="AU24">
        <v>8</v>
      </c>
      <c r="AV24">
        <v>3</v>
      </c>
      <c r="AW24">
        <v>10</v>
      </c>
      <c r="AX24">
        <v>2</v>
      </c>
      <c r="AY24">
        <v>10</v>
      </c>
      <c r="AZ24" t="s">
        <v>168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25</v>
      </c>
      <c r="BO24">
        <v>0</v>
      </c>
      <c r="BP24">
        <v>0</v>
      </c>
      <c r="BQ24">
        <v>0</v>
      </c>
      <c r="BR24">
        <v>0</v>
      </c>
      <c r="BS24" t="s">
        <v>169</v>
      </c>
      <c r="BT24">
        <v>8</v>
      </c>
      <c r="BU24">
        <v>2</v>
      </c>
      <c r="BV24">
        <v>2</v>
      </c>
      <c r="BW24">
        <v>0</v>
      </c>
      <c r="BX24">
        <v>0</v>
      </c>
      <c r="BY24">
        <v>1</v>
      </c>
      <c r="BZ24">
        <v>2</v>
      </c>
      <c r="CA24">
        <v>0</v>
      </c>
      <c r="CB24">
        <v>0</v>
      </c>
      <c r="CC24">
        <v>3</v>
      </c>
      <c r="CD24">
        <v>3</v>
      </c>
      <c r="CE24">
        <v>0</v>
      </c>
      <c r="CF24">
        <v>1</v>
      </c>
      <c r="CG24">
        <v>12</v>
      </c>
      <c r="CH24">
        <v>1</v>
      </c>
      <c r="CI24">
        <v>0</v>
      </c>
      <c r="CJ24">
        <v>0</v>
      </c>
      <c r="CK24">
        <v>0</v>
      </c>
      <c r="CL24">
        <v>53</v>
      </c>
      <c r="CM24">
        <v>53.99</v>
      </c>
      <c r="CN24" t="s">
        <v>155</v>
      </c>
      <c r="CO24" s="16">
        <f t="shared" si="1"/>
        <v>-4.7169811320755262E-3</v>
      </c>
      <c r="CP24" s="16">
        <f t="shared" si="2"/>
        <v>1.8336729023893383E-2</v>
      </c>
      <c r="CR24" s="18">
        <f t="shared" si="3"/>
        <v>53.971846638266349</v>
      </c>
    </row>
    <row r="25" spans="1:96" x14ac:dyDescent="0.25">
      <c r="A25">
        <v>16</v>
      </c>
      <c r="B25" t="s">
        <v>170</v>
      </c>
      <c r="C25">
        <v>10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56.98</v>
      </c>
      <c r="N25" t="s">
        <v>171</v>
      </c>
      <c r="O25">
        <v>1</v>
      </c>
      <c r="P25">
        <v>6</v>
      </c>
      <c r="Q25">
        <v>10</v>
      </c>
      <c r="R25">
        <v>8</v>
      </c>
      <c r="S25">
        <v>115</v>
      </c>
      <c r="T25">
        <v>3</v>
      </c>
      <c r="U25">
        <v>24</v>
      </c>
      <c r="V25">
        <v>2</v>
      </c>
      <c r="W25">
        <v>9</v>
      </c>
      <c r="X25">
        <v>0</v>
      </c>
      <c r="Y25">
        <v>0</v>
      </c>
      <c r="Z25">
        <v>3</v>
      </c>
      <c r="AA25">
        <v>2</v>
      </c>
      <c r="AB25">
        <v>56</v>
      </c>
      <c r="AC25">
        <v>4</v>
      </c>
      <c r="AD25">
        <v>61</v>
      </c>
      <c r="AE25">
        <v>3</v>
      </c>
      <c r="AF25">
        <v>61</v>
      </c>
      <c r="AG25" t="s">
        <v>172</v>
      </c>
      <c r="AH25">
        <v>6</v>
      </c>
      <c r="AI25">
        <v>10</v>
      </c>
      <c r="AJ25">
        <v>7</v>
      </c>
      <c r="AK25">
        <v>17</v>
      </c>
      <c r="AL25">
        <v>149</v>
      </c>
      <c r="AM25">
        <v>4</v>
      </c>
      <c r="AN25">
        <v>47</v>
      </c>
      <c r="AO25">
        <v>2</v>
      </c>
      <c r="AP25">
        <v>23</v>
      </c>
      <c r="AQ25">
        <v>7</v>
      </c>
      <c r="AR25">
        <v>0</v>
      </c>
      <c r="AS25">
        <v>1</v>
      </c>
      <c r="AT25">
        <v>5</v>
      </c>
      <c r="AU25">
        <v>4</v>
      </c>
      <c r="AV25">
        <v>4</v>
      </c>
      <c r="AW25">
        <v>10</v>
      </c>
      <c r="AX25">
        <v>2</v>
      </c>
      <c r="AY25">
        <v>10</v>
      </c>
      <c r="AZ25" t="s">
        <v>173</v>
      </c>
      <c r="BA25">
        <v>6</v>
      </c>
      <c r="BB25">
        <v>27</v>
      </c>
      <c r="BC25">
        <v>20</v>
      </c>
      <c r="BD25">
        <v>17</v>
      </c>
      <c r="BE25">
        <v>91</v>
      </c>
      <c r="BF25">
        <v>3</v>
      </c>
      <c r="BG25">
        <v>128</v>
      </c>
      <c r="BH25">
        <v>2</v>
      </c>
      <c r="BI25">
        <v>91</v>
      </c>
      <c r="BJ25">
        <v>4</v>
      </c>
      <c r="BK25">
        <v>1</v>
      </c>
      <c r="BL25">
        <v>0</v>
      </c>
      <c r="BM25">
        <v>0</v>
      </c>
      <c r="BN25">
        <v>35</v>
      </c>
      <c r="BO25">
        <v>2</v>
      </c>
      <c r="BP25">
        <v>34</v>
      </c>
      <c r="BQ25">
        <v>1</v>
      </c>
      <c r="BR25">
        <v>34</v>
      </c>
      <c r="BS25" t="s">
        <v>174</v>
      </c>
      <c r="BT25">
        <v>15</v>
      </c>
      <c r="BU25">
        <v>9</v>
      </c>
      <c r="BV25">
        <v>7</v>
      </c>
      <c r="BW25">
        <v>5</v>
      </c>
      <c r="BX25">
        <v>10</v>
      </c>
      <c r="BY25">
        <v>4</v>
      </c>
      <c r="BZ25">
        <v>22</v>
      </c>
      <c r="CA25">
        <v>2</v>
      </c>
      <c r="CB25">
        <v>10</v>
      </c>
      <c r="CC25">
        <v>3</v>
      </c>
      <c r="CD25">
        <v>1</v>
      </c>
      <c r="CE25">
        <v>0</v>
      </c>
      <c r="CF25">
        <v>1</v>
      </c>
      <c r="CG25">
        <v>147</v>
      </c>
      <c r="CH25">
        <v>3</v>
      </c>
      <c r="CI25">
        <v>1</v>
      </c>
      <c r="CJ25">
        <v>1</v>
      </c>
      <c r="CK25">
        <v>1</v>
      </c>
      <c r="CL25">
        <v>54.8</v>
      </c>
      <c r="CM25">
        <v>65.13</v>
      </c>
      <c r="CN25" t="s">
        <v>155</v>
      </c>
      <c r="CO25" s="16">
        <f t="shared" si="1"/>
        <v>-3.9781021897810298E-2</v>
      </c>
      <c r="CP25" s="16">
        <f t="shared" si="2"/>
        <v>0.15860586519269149</v>
      </c>
      <c r="CR25" s="18">
        <f t="shared" si="3"/>
        <v>63.49160141255949</v>
      </c>
    </row>
    <row r="26" spans="1:96" x14ac:dyDescent="0.25">
      <c r="A26">
        <v>17</v>
      </c>
      <c r="B26" t="s">
        <v>175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51.92</v>
      </c>
      <c r="N26" t="s">
        <v>176</v>
      </c>
      <c r="O26">
        <v>0</v>
      </c>
      <c r="P26">
        <v>3</v>
      </c>
      <c r="Q26">
        <v>5</v>
      </c>
      <c r="R26">
        <v>25</v>
      </c>
      <c r="S26">
        <v>47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129</v>
      </c>
      <c r="AH26">
        <v>39</v>
      </c>
      <c r="AI26">
        <v>6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25</v>
      </c>
      <c r="AR26">
        <v>10</v>
      </c>
      <c r="AS26">
        <v>3</v>
      </c>
      <c r="AT26">
        <v>2</v>
      </c>
      <c r="AU26">
        <v>17</v>
      </c>
      <c r="AV26">
        <v>1</v>
      </c>
      <c r="AW26">
        <v>32</v>
      </c>
      <c r="AX26">
        <v>0</v>
      </c>
      <c r="AY26">
        <v>0</v>
      </c>
      <c r="AZ26" t="s">
        <v>177</v>
      </c>
      <c r="BA26">
        <v>3</v>
      </c>
      <c r="BB26">
        <v>1</v>
      </c>
      <c r="BC26">
        <v>0</v>
      </c>
      <c r="BD26">
        <v>1</v>
      </c>
      <c r="BE26">
        <v>0</v>
      </c>
      <c r="BF26">
        <v>1</v>
      </c>
      <c r="BG26">
        <v>1</v>
      </c>
      <c r="BH26">
        <v>0</v>
      </c>
      <c r="BI26">
        <v>0</v>
      </c>
      <c r="BJ26">
        <v>2</v>
      </c>
      <c r="BK26">
        <v>1</v>
      </c>
      <c r="BL26">
        <v>4</v>
      </c>
      <c r="BM26">
        <v>3</v>
      </c>
      <c r="BN26">
        <v>66</v>
      </c>
      <c r="BO26">
        <v>0</v>
      </c>
      <c r="BP26">
        <v>0</v>
      </c>
      <c r="BQ26">
        <v>0</v>
      </c>
      <c r="BR26">
        <v>0</v>
      </c>
      <c r="BS26" t="s">
        <v>178</v>
      </c>
      <c r="BT26">
        <v>17</v>
      </c>
      <c r="BU26">
        <v>7</v>
      </c>
      <c r="BV26">
        <v>37</v>
      </c>
      <c r="BW26">
        <v>10</v>
      </c>
      <c r="BX26">
        <v>0</v>
      </c>
      <c r="BY26">
        <v>1</v>
      </c>
      <c r="BZ26">
        <v>1</v>
      </c>
      <c r="CA26">
        <v>0</v>
      </c>
      <c r="CB26">
        <v>0</v>
      </c>
      <c r="CC26">
        <v>2</v>
      </c>
      <c r="CD26">
        <v>2</v>
      </c>
      <c r="CE26">
        <v>6</v>
      </c>
      <c r="CF26">
        <v>3</v>
      </c>
      <c r="CG26">
        <v>4</v>
      </c>
      <c r="CH26">
        <v>1</v>
      </c>
      <c r="CI26">
        <v>15</v>
      </c>
      <c r="CJ26">
        <v>0</v>
      </c>
      <c r="CK26">
        <v>0</v>
      </c>
      <c r="CL26">
        <v>52.4</v>
      </c>
      <c r="CM26">
        <v>52.81</v>
      </c>
      <c r="CN26" t="s">
        <v>97</v>
      </c>
      <c r="CO26" s="16">
        <f t="shared" si="1"/>
        <v>9.1603053435114212E-3</v>
      </c>
      <c r="CP26" s="16">
        <f t="shared" si="2"/>
        <v>7.763681120999899E-3</v>
      </c>
      <c r="CR26" s="18">
        <f t="shared" si="3"/>
        <v>52.806816890740393</v>
      </c>
    </row>
    <row r="27" spans="1:96" x14ac:dyDescent="0.25">
      <c r="A27">
        <v>18</v>
      </c>
      <c r="B27" t="s">
        <v>179</v>
      </c>
      <c r="C27">
        <v>10</v>
      </c>
      <c r="D27">
        <v>0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47.4</v>
      </c>
      <c r="N27" t="s">
        <v>157</v>
      </c>
      <c r="O27">
        <v>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</v>
      </c>
      <c r="Y27">
        <v>0</v>
      </c>
      <c r="Z27">
        <v>4</v>
      </c>
      <c r="AA27">
        <v>0</v>
      </c>
      <c r="AB27">
        <v>32</v>
      </c>
      <c r="AC27">
        <v>0</v>
      </c>
      <c r="AD27">
        <v>0</v>
      </c>
      <c r="AE27">
        <v>0</v>
      </c>
      <c r="AF27">
        <v>0</v>
      </c>
      <c r="AG27" t="s">
        <v>180</v>
      </c>
      <c r="AH27">
        <v>8</v>
      </c>
      <c r="AI27">
        <v>18</v>
      </c>
      <c r="AJ27">
        <v>7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1</v>
      </c>
      <c r="AW27">
        <v>2</v>
      </c>
      <c r="AX27">
        <v>1</v>
      </c>
      <c r="AY27">
        <v>0</v>
      </c>
      <c r="AZ27" t="s">
        <v>181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45</v>
      </c>
      <c r="BO27">
        <v>0</v>
      </c>
      <c r="BP27">
        <v>0</v>
      </c>
      <c r="BQ27">
        <v>0</v>
      </c>
      <c r="BR27">
        <v>0</v>
      </c>
      <c r="BS27" t="s">
        <v>182</v>
      </c>
      <c r="BT27">
        <v>0</v>
      </c>
      <c r="BU27">
        <v>1</v>
      </c>
      <c r="BV27">
        <v>2</v>
      </c>
      <c r="BW27">
        <v>0</v>
      </c>
      <c r="BX27">
        <v>0</v>
      </c>
      <c r="BY27">
        <v>1</v>
      </c>
      <c r="BZ27">
        <v>2</v>
      </c>
      <c r="CA27">
        <v>0</v>
      </c>
      <c r="CB27">
        <v>0</v>
      </c>
      <c r="CC27">
        <v>3</v>
      </c>
      <c r="CD27">
        <v>0</v>
      </c>
      <c r="CE27">
        <v>0</v>
      </c>
      <c r="CF27">
        <v>0</v>
      </c>
      <c r="CG27">
        <v>43</v>
      </c>
      <c r="CH27">
        <v>0</v>
      </c>
      <c r="CI27">
        <v>0</v>
      </c>
      <c r="CJ27">
        <v>0</v>
      </c>
      <c r="CK27">
        <v>0</v>
      </c>
      <c r="CL27">
        <v>47.56</v>
      </c>
      <c r="CM27">
        <v>49.4</v>
      </c>
      <c r="CN27" t="s">
        <v>155</v>
      </c>
      <c r="CO27" s="16">
        <f t="shared" si="1"/>
        <v>3.364171572750263E-3</v>
      </c>
      <c r="CP27" s="16">
        <f t="shared" si="2"/>
        <v>3.7246963562752922E-2</v>
      </c>
      <c r="CR27" s="18">
        <f t="shared" si="3"/>
        <v>49.331465587044534</v>
      </c>
    </row>
    <row r="28" spans="1:96" x14ac:dyDescent="0.25">
      <c r="A28">
        <v>19</v>
      </c>
      <c r="B28" t="s">
        <v>183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47.85</v>
      </c>
      <c r="N28" t="s">
        <v>184</v>
      </c>
      <c r="O28">
        <v>0</v>
      </c>
      <c r="P28">
        <v>3</v>
      </c>
      <c r="Q28">
        <v>17</v>
      </c>
      <c r="R28">
        <v>34</v>
      </c>
      <c r="S28">
        <v>23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  <c r="AC28">
        <v>1</v>
      </c>
      <c r="AD28">
        <v>2</v>
      </c>
      <c r="AE28">
        <v>1</v>
      </c>
      <c r="AF28">
        <v>2</v>
      </c>
      <c r="AG28" t="s">
        <v>185</v>
      </c>
      <c r="AH28">
        <v>9</v>
      </c>
      <c r="AI28">
        <v>29</v>
      </c>
      <c r="AJ28">
        <v>28</v>
      </c>
      <c r="AK28">
        <v>6</v>
      </c>
      <c r="AL28">
        <v>0</v>
      </c>
      <c r="AM28">
        <v>2</v>
      </c>
      <c r="AN28">
        <v>7</v>
      </c>
      <c r="AO28">
        <v>0</v>
      </c>
      <c r="AP28">
        <v>0</v>
      </c>
      <c r="AQ28">
        <v>2</v>
      </c>
      <c r="AR28">
        <v>4</v>
      </c>
      <c r="AS28">
        <v>3</v>
      </c>
      <c r="AT28">
        <v>3</v>
      </c>
      <c r="AU28">
        <v>1</v>
      </c>
      <c r="AV28">
        <v>3</v>
      </c>
      <c r="AW28">
        <v>11</v>
      </c>
      <c r="AX28">
        <v>0</v>
      </c>
      <c r="AY28">
        <v>0</v>
      </c>
      <c r="AZ28" t="s">
        <v>186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77</v>
      </c>
      <c r="BO28">
        <v>0</v>
      </c>
      <c r="BP28">
        <v>0</v>
      </c>
      <c r="BQ28">
        <v>0</v>
      </c>
      <c r="BR28">
        <v>0</v>
      </c>
      <c r="BS28" t="s">
        <v>187</v>
      </c>
      <c r="BT28">
        <v>3</v>
      </c>
      <c r="BU28">
        <v>11</v>
      </c>
      <c r="BV28">
        <v>23</v>
      </c>
      <c r="BW28">
        <v>33</v>
      </c>
      <c r="BX28">
        <v>5</v>
      </c>
      <c r="BY28">
        <v>1</v>
      </c>
      <c r="BZ28">
        <v>8</v>
      </c>
      <c r="CA28">
        <v>0</v>
      </c>
      <c r="CB28">
        <v>0</v>
      </c>
      <c r="CC28">
        <v>1</v>
      </c>
      <c r="CD28">
        <v>1</v>
      </c>
      <c r="CE28">
        <v>3</v>
      </c>
      <c r="CF28">
        <v>0</v>
      </c>
      <c r="CG28">
        <v>1</v>
      </c>
      <c r="CH28">
        <v>2</v>
      </c>
      <c r="CI28">
        <v>5</v>
      </c>
      <c r="CJ28">
        <v>1</v>
      </c>
      <c r="CK28">
        <v>5</v>
      </c>
      <c r="CL28">
        <v>47.75</v>
      </c>
      <c r="CM28">
        <v>47.75</v>
      </c>
      <c r="CN28" t="s">
        <v>155</v>
      </c>
      <c r="CO28" s="16">
        <f t="shared" si="1"/>
        <v>-2.0942408376962707E-3</v>
      </c>
      <c r="CP28" s="16">
        <f t="shared" si="2"/>
        <v>0</v>
      </c>
      <c r="CR28" s="18">
        <f t="shared" si="3"/>
        <v>47.75</v>
      </c>
    </row>
    <row r="29" spans="1:96" x14ac:dyDescent="0.25">
      <c r="A29">
        <v>20</v>
      </c>
      <c r="B29" t="s">
        <v>188</v>
      </c>
      <c r="C29">
        <v>9</v>
      </c>
      <c r="D29">
        <v>0</v>
      </c>
      <c r="E29">
        <v>5</v>
      </c>
      <c r="F29">
        <v>1</v>
      </c>
      <c r="G29" t="s">
        <v>92</v>
      </c>
      <c r="H29" t="s">
        <v>92</v>
      </c>
      <c r="I29">
        <v>5</v>
      </c>
      <c r="J29">
        <v>1</v>
      </c>
      <c r="K29" t="s">
        <v>92</v>
      </c>
      <c r="L29" t="s">
        <v>92</v>
      </c>
      <c r="M29">
        <v>48.29</v>
      </c>
      <c r="N29" t="s">
        <v>189</v>
      </c>
      <c r="O29">
        <v>5</v>
      </c>
      <c r="P29">
        <v>29</v>
      </c>
      <c r="Q29">
        <v>34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190</v>
      </c>
      <c r="AH29">
        <v>22</v>
      </c>
      <c r="AI29">
        <v>24</v>
      </c>
      <c r="AJ29">
        <v>18</v>
      </c>
      <c r="AK29">
        <v>2</v>
      </c>
      <c r="AL29">
        <v>0</v>
      </c>
      <c r="AM29">
        <v>1</v>
      </c>
      <c r="AN29">
        <v>13</v>
      </c>
      <c r="AO29">
        <v>0</v>
      </c>
      <c r="AP29">
        <v>0</v>
      </c>
      <c r="AQ29">
        <v>6</v>
      </c>
      <c r="AR29">
        <v>6</v>
      </c>
      <c r="AS29">
        <v>2</v>
      </c>
      <c r="AT29">
        <v>0</v>
      </c>
      <c r="AU29">
        <v>0</v>
      </c>
      <c r="AV29">
        <v>2</v>
      </c>
      <c r="AW29">
        <v>8</v>
      </c>
      <c r="AX29">
        <v>0</v>
      </c>
      <c r="AY29">
        <v>0</v>
      </c>
      <c r="AZ29" t="s">
        <v>191</v>
      </c>
      <c r="BA29">
        <v>2</v>
      </c>
      <c r="BB29">
        <v>1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78</v>
      </c>
      <c r="BO29">
        <v>0</v>
      </c>
      <c r="BP29">
        <v>0</v>
      </c>
      <c r="BQ29">
        <v>0</v>
      </c>
      <c r="BR29">
        <v>0</v>
      </c>
      <c r="BS29" t="s">
        <v>192</v>
      </c>
      <c r="BT29">
        <v>13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</v>
      </c>
      <c r="CD29">
        <v>7</v>
      </c>
      <c r="CE29">
        <v>11</v>
      </c>
      <c r="CF29">
        <v>9</v>
      </c>
      <c r="CG29">
        <v>25</v>
      </c>
      <c r="CH29">
        <v>0</v>
      </c>
      <c r="CI29">
        <v>0</v>
      </c>
      <c r="CJ29">
        <v>0</v>
      </c>
      <c r="CK29">
        <v>0</v>
      </c>
      <c r="CL29">
        <v>48.85</v>
      </c>
      <c r="CM29">
        <v>49.22</v>
      </c>
      <c r="CN29" t="s">
        <v>155</v>
      </c>
      <c r="CO29" s="16">
        <f t="shared" si="1"/>
        <v>1.1463664278403285E-2</v>
      </c>
      <c r="CP29" s="16">
        <f t="shared" si="2"/>
        <v>7.5172694026818254E-3</v>
      </c>
      <c r="CR29" s="18">
        <f t="shared" si="3"/>
        <v>49.217218610321005</v>
      </c>
    </row>
    <row r="30" spans="1:96" x14ac:dyDescent="0.25">
      <c r="A30">
        <v>21</v>
      </c>
      <c r="B30" t="s">
        <v>193</v>
      </c>
      <c r="C30">
        <v>11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48.37</v>
      </c>
      <c r="N30" t="s">
        <v>194</v>
      </c>
      <c r="O30">
        <v>11</v>
      </c>
      <c r="P30">
        <v>47</v>
      </c>
      <c r="Q30">
        <v>14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1</v>
      </c>
      <c r="Z30">
        <v>1</v>
      </c>
      <c r="AA30">
        <v>0</v>
      </c>
      <c r="AB30">
        <v>2</v>
      </c>
      <c r="AC30">
        <v>1</v>
      </c>
      <c r="AD30">
        <v>4</v>
      </c>
      <c r="AE30">
        <v>0</v>
      </c>
      <c r="AF30">
        <v>0</v>
      </c>
      <c r="AG30" t="s">
        <v>195</v>
      </c>
      <c r="AH30">
        <v>23</v>
      </c>
      <c r="AI30">
        <v>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11</v>
      </c>
      <c r="AR30">
        <v>13</v>
      </c>
      <c r="AS30">
        <v>15</v>
      </c>
      <c r="AT30">
        <v>6</v>
      </c>
      <c r="AU30">
        <v>7</v>
      </c>
      <c r="AV30">
        <v>0</v>
      </c>
      <c r="AW30">
        <v>0</v>
      </c>
      <c r="AX30">
        <v>0</v>
      </c>
      <c r="AY30">
        <v>0</v>
      </c>
      <c r="AZ30" t="s">
        <v>196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73</v>
      </c>
      <c r="BO30">
        <v>0</v>
      </c>
      <c r="BP30">
        <v>0</v>
      </c>
      <c r="BQ30">
        <v>0</v>
      </c>
      <c r="BR30">
        <v>0</v>
      </c>
      <c r="BS30" t="s">
        <v>197</v>
      </c>
      <c r="BT30">
        <v>28</v>
      </c>
      <c r="BU30">
        <v>35</v>
      </c>
      <c r="BV30">
        <v>6</v>
      </c>
      <c r="BW30">
        <v>3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3</v>
      </c>
      <c r="CD30">
        <v>1</v>
      </c>
      <c r="CE30">
        <v>0</v>
      </c>
      <c r="CF30">
        <v>1</v>
      </c>
      <c r="CG30">
        <v>2</v>
      </c>
      <c r="CH30">
        <v>1</v>
      </c>
      <c r="CI30">
        <v>4</v>
      </c>
      <c r="CJ30">
        <v>0</v>
      </c>
      <c r="CK30">
        <v>0</v>
      </c>
      <c r="CL30">
        <v>48.1</v>
      </c>
      <c r="CM30">
        <v>48.58</v>
      </c>
      <c r="CN30" t="s">
        <v>155</v>
      </c>
      <c r="CO30" s="16">
        <f t="shared" si="1"/>
        <v>-5.6133056133056414E-3</v>
      </c>
      <c r="CP30" s="16">
        <f t="shared" si="2"/>
        <v>9.8806093042403953E-3</v>
      </c>
      <c r="CR30" s="18">
        <f t="shared" si="3"/>
        <v>48.575257307533967</v>
      </c>
    </row>
    <row r="31" spans="1:96" x14ac:dyDescent="0.25">
      <c r="A31">
        <v>22</v>
      </c>
      <c r="B31" t="s">
        <v>198</v>
      </c>
      <c r="C31">
        <v>9</v>
      </c>
      <c r="D31">
        <v>0</v>
      </c>
      <c r="E31">
        <v>5</v>
      </c>
      <c r="F31">
        <v>1</v>
      </c>
      <c r="G31" t="s">
        <v>92</v>
      </c>
      <c r="H31" t="s">
        <v>92</v>
      </c>
      <c r="I31">
        <v>5</v>
      </c>
      <c r="J31">
        <v>1</v>
      </c>
      <c r="K31" t="s">
        <v>92</v>
      </c>
      <c r="L31" t="s">
        <v>92</v>
      </c>
      <c r="M31">
        <v>45.47</v>
      </c>
      <c r="N31" t="s">
        <v>199</v>
      </c>
      <c r="O31">
        <v>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2</v>
      </c>
      <c r="Z31">
        <v>3</v>
      </c>
      <c r="AA31">
        <v>3</v>
      </c>
      <c r="AB31">
        <v>38</v>
      </c>
      <c r="AC31">
        <v>0</v>
      </c>
      <c r="AD31">
        <v>0</v>
      </c>
      <c r="AE31">
        <v>0</v>
      </c>
      <c r="AF31">
        <v>0</v>
      </c>
      <c r="AG31" t="s">
        <v>200</v>
      </c>
      <c r="AH31">
        <v>21</v>
      </c>
      <c r="AI31">
        <v>15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6</v>
      </c>
      <c r="AR31">
        <v>1</v>
      </c>
      <c r="AS31">
        <v>0</v>
      </c>
      <c r="AT31">
        <v>5</v>
      </c>
      <c r="AU31">
        <v>10</v>
      </c>
      <c r="AV31">
        <v>0</v>
      </c>
      <c r="AW31">
        <v>0</v>
      </c>
      <c r="AX31">
        <v>0</v>
      </c>
      <c r="AY31">
        <v>0</v>
      </c>
      <c r="AZ31" t="s">
        <v>201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56</v>
      </c>
      <c r="BO31">
        <v>0</v>
      </c>
      <c r="BP31">
        <v>0</v>
      </c>
      <c r="BQ31">
        <v>0</v>
      </c>
      <c r="BR31">
        <v>0</v>
      </c>
      <c r="BS31" t="s">
        <v>202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39</v>
      </c>
      <c r="CH31">
        <v>0</v>
      </c>
      <c r="CI31">
        <v>0</v>
      </c>
      <c r="CJ31">
        <v>0</v>
      </c>
      <c r="CK31">
        <v>0</v>
      </c>
      <c r="CL31">
        <v>45.34</v>
      </c>
      <c r="CM31">
        <v>45.74</v>
      </c>
      <c r="CN31" t="s">
        <v>155</v>
      </c>
      <c r="CO31" s="16">
        <f t="shared" si="1"/>
        <v>-2.8672254080281956E-3</v>
      </c>
      <c r="CP31" s="16">
        <f t="shared" si="2"/>
        <v>8.7450808919982137E-3</v>
      </c>
      <c r="CR31" s="18">
        <f t="shared" si="3"/>
        <v>45.7365019676432</v>
      </c>
    </row>
    <row r="32" spans="1:96" x14ac:dyDescent="0.25">
      <c r="A32">
        <v>23</v>
      </c>
      <c r="B32" t="s">
        <v>203</v>
      </c>
      <c r="C32">
        <v>10</v>
      </c>
      <c r="D32">
        <v>0</v>
      </c>
      <c r="E32">
        <v>5</v>
      </c>
      <c r="F32">
        <v>1</v>
      </c>
      <c r="G32" t="s">
        <v>92</v>
      </c>
      <c r="H32" t="s">
        <v>92</v>
      </c>
      <c r="I32">
        <v>5</v>
      </c>
      <c r="J32">
        <v>1</v>
      </c>
      <c r="K32" t="s">
        <v>92</v>
      </c>
      <c r="L32" t="s">
        <v>92</v>
      </c>
      <c r="M32">
        <v>48.92</v>
      </c>
      <c r="N32" t="s">
        <v>204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2</v>
      </c>
      <c r="AB32">
        <v>60</v>
      </c>
      <c r="AC32">
        <v>0</v>
      </c>
      <c r="AD32">
        <v>0</v>
      </c>
      <c r="AE32">
        <v>0</v>
      </c>
      <c r="AF32">
        <v>0</v>
      </c>
      <c r="AG32" t="s">
        <v>205</v>
      </c>
      <c r="AH32">
        <v>15</v>
      </c>
      <c r="AI32">
        <v>10</v>
      </c>
      <c r="AJ32">
        <v>19</v>
      </c>
      <c r="AK32">
        <v>9</v>
      </c>
      <c r="AL32">
        <v>10</v>
      </c>
      <c r="AM32">
        <v>1</v>
      </c>
      <c r="AN32">
        <v>14</v>
      </c>
      <c r="AO32">
        <v>0</v>
      </c>
      <c r="AP32">
        <v>0</v>
      </c>
      <c r="AQ32">
        <v>3</v>
      </c>
      <c r="AR32">
        <v>2</v>
      </c>
      <c r="AS32">
        <v>0</v>
      </c>
      <c r="AT32">
        <v>0</v>
      </c>
      <c r="AU32">
        <v>1</v>
      </c>
      <c r="AV32">
        <v>2</v>
      </c>
      <c r="AW32">
        <v>3</v>
      </c>
      <c r="AX32">
        <v>1</v>
      </c>
      <c r="AY32">
        <v>3</v>
      </c>
      <c r="AZ32" t="s">
        <v>206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63</v>
      </c>
      <c r="BO32">
        <v>0</v>
      </c>
      <c r="BP32">
        <v>0</v>
      </c>
      <c r="BQ32">
        <v>0</v>
      </c>
      <c r="BR32">
        <v>0</v>
      </c>
      <c r="BS32" t="s">
        <v>207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2</v>
      </c>
      <c r="CG32">
        <v>59</v>
      </c>
      <c r="CH32">
        <v>0</v>
      </c>
      <c r="CI32">
        <v>0</v>
      </c>
      <c r="CJ32">
        <v>0</v>
      </c>
      <c r="CK32">
        <v>0</v>
      </c>
      <c r="CL32">
        <v>49.26</v>
      </c>
      <c r="CM32">
        <v>49.59</v>
      </c>
      <c r="CN32" t="s">
        <v>155</v>
      </c>
      <c r="CO32" s="16">
        <f t="shared" si="1"/>
        <v>6.9021518473405541E-3</v>
      </c>
      <c r="CP32" s="16">
        <f t="shared" si="2"/>
        <v>6.6545674531156562E-3</v>
      </c>
      <c r="CR32" s="18">
        <f t="shared" si="3"/>
        <v>49.587803992740476</v>
      </c>
    </row>
    <row r="33" spans="1:96" x14ac:dyDescent="0.25">
      <c r="A33">
        <v>24</v>
      </c>
      <c r="B33" t="s">
        <v>208</v>
      </c>
      <c r="C33">
        <v>9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5</v>
      </c>
      <c r="J33">
        <v>1</v>
      </c>
      <c r="K33" t="s">
        <v>92</v>
      </c>
      <c r="L33" t="s">
        <v>92</v>
      </c>
      <c r="M33">
        <v>54.55</v>
      </c>
      <c r="N33" t="s">
        <v>209</v>
      </c>
      <c r="O33">
        <v>21</v>
      </c>
      <c r="P33">
        <v>23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8</v>
      </c>
      <c r="Y33">
        <v>1</v>
      </c>
      <c r="Z33">
        <v>3</v>
      </c>
      <c r="AA33">
        <v>2</v>
      </c>
      <c r="AB33">
        <v>12</v>
      </c>
      <c r="AC33">
        <v>1</v>
      </c>
      <c r="AD33">
        <v>18</v>
      </c>
      <c r="AE33">
        <v>0</v>
      </c>
      <c r="AF33">
        <v>0</v>
      </c>
      <c r="AG33" t="s">
        <v>210</v>
      </c>
      <c r="AH33">
        <v>13</v>
      </c>
      <c r="AI33">
        <v>17</v>
      </c>
      <c r="AJ33">
        <v>14</v>
      </c>
      <c r="AK33">
        <v>3</v>
      </c>
      <c r="AL33">
        <v>1</v>
      </c>
      <c r="AM33">
        <v>1</v>
      </c>
      <c r="AN33">
        <v>14</v>
      </c>
      <c r="AO33">
        <v>1</v>
      </c>
      <c r="AP33">
        <v>1</v>
      </c>
      <c r="AQ33">
        <v>13</v>
      </c>
      <c r="AR33">
        <v>3</v>
      </c>
      <c r="AS33">
        <v>2</v>
      </c>
      <c r="AT33">
        <v>0</v>
      </c>
      <c r="AU33">
        <v>2</v>
      </c>
      <c r="AV33">
        <v>2</v>
      </c>
      <c r="AW33">
        <v>2</v>
      </c>
      <c r="AX33">
        <v>1</v>
      </c>
      <c r="AY33">
        <v>0</v>
      </c>
      <c r="AZ33" t="s">
        <v>211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58</v>
      </c>
      <c r="BO33">
        <v>0</v>
      </c>
      <c r="BP33">
        <v>0</v>
      </c>
      <c r="BQ33">
        <v>0</v>
      </c>
      <c r="BR33">
        <v>0</v>
      </c>
      <c r="BS33" t="s">
        <v>212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61</v>
      </c>
      <c r="CH33">
        <v>0</v>
      </c>
      <c r="CI33">
        <v>0</v>
      </c>
      <c r="CJ33">
        <v>0</v>
      </c>
      <c r="CK33">
        <v>0</v>
      </c>
      <c r="CL33">
        <v>54.95</v>
      </c>
      <c r="CM33">
        <v>55.65</v>
      </c>
      <c r="CN33" t="s">
        <v>155</v>
      </c>
      <c r="CO33" s="16">
        <f t="shared" si="1"/>
        <v>7.2793448589627552E-3</v>
      </c>
      <c r="CP33" s="16">
        <f t="shared" si="2"/>
        <v>1.2578616352201144E-2</v>
      </c>
      <c r="CR33" s="18">
        <f t="shared" si="3"/>
        <v>55.641194968553457</v>
      </c>
    </row>
    <row r="34" spans="1:96" x14ac:dyDescent="0.25">
      <c r="A34">
        <v>25</v>
      </c>
      <c r="B34" t="s">
        <v>213</v>
      </c>
      <c r="C34">
        <v>9</v>
      </c>
      <c r="D34">
        <v>1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45.9</v>
      </c>
      <c r="N34" t="s">
        <v>214</v>
      </c>
      <c r="O34">
        <v>28</v>
      </c>
      <c r="P34">
        <v>16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11</v>
      </c>
      <c r="Y34">
        <v>8</v>
      </c>
      <c r="Z34">
        <v>4</v>
      </c>
      <c r="AA34">
        <v>6</v>
      </c>
      <c r="AB34">
        <v>14</v>
      </c>
      <c r="AC34">
        <v>1</v>
      </c>
      <c r="AD34">
        <v>0</v>
      </c>
      <c r="AE34">
        <v>0</v>
      </c>
      <c r="AF34">
        <v>0</v>
      </c>
      <c r="AG34" t="s">
        <v>215</v>
      </c>
      <c r="AH34">
        <v>4</v>
      </c>
      <c r="AI34">
        <v>22</v>
      </c>
      <c r="AJ34">
        <v>12</v>
      </c>
      <c r="AK34">
        <v>8</v>
      </c>
      <c r="AL34">
        <v>3</v>
      </c>
      <c r="AM34">
        <v>1</v>
      </c>
      <c r="AN34">
        <v>21</v>
      </c>
      <c r="AO34">
        <v>1</v>
      </c>
      <c r="AP34">
        <v>3</v>
      </c>
      <c r="AQ34">
        <v>4</v>
      </c>
      <c r="AR34">
        <v>0</v>
      </c>
      <c r="AS34">
        <v>3</v>
      </c>
      <c r="AT34">
        <v>1</v>
      </c>
      <c r="AU34">
        <v>12</v>
      </c>
      <c r="AV34">
        <v>2</v>
      </c>
      <c r="AW34">
        <v>2</v>
      </c>
      <c r="AX34">
        <v>1</v>
      </c>
      <c r="AY34">
        <v>0</v>
      </c>
      <c r="AZ34" t="s">
        <v>216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70</v>
      </c>
      <c r="BO34">
        <v>0</v>
      </c>
      <c r="BP34">
        <v>0</v>
      </c>
      <c r="BQ34">
        <v>0</v>
      </c>
      <c r="BR34">
        <v>0</v>
      </c>
      <c r="BS34" t="s">
        <v>217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1</v>
      </c>
      <c r="CF34">
        <v>5</v>
      </c>
      <c r="CG34">
        <v>43</v>
      </c>
      <c r="CH34">
        <v>0</v>
      </c>
      <c r="CI34">
        <v>0</v>
      </c>
      <c r="CJ34">
        <v>0</v>
      </c>
      <c r="CK34">
        <v>0</v>
      </c>
      <c r="CL34">
        <v>46.25</v>
      </c>
      <c r="CM34">
        <v>46.69</v>
      </c>
      <c r="CN34" t="s">
        <v>155</v>
      </c>
      <c r="CO34" s="16">
        <f t="shared" si="1"/>
        <v>7.5675675675676013E-3</v>
      </c>
      <c r="CP34" s="16">
        <f t="shared" si="2"/>
        <v>9.4238594988219626E-3</v>
      </c>
      <c r="CR34" s="18">
        <f t="shared" si="3"/>
        <v>46.685853501820517</v>
      </c>
    </row>
    <row r="35" spans="1:96" x14ac:dyDescent="0.25">
      <c r="A35">
        <v>26</v>
      </c>
      <c r="B35" t="s">
        <v>218</v>
      </c>
      <c r="C35">
        <v>10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50.2</v>
      </c>
      <c r="N35" t="s">
        <v>219</v>
      </c>
      <c r="O35">
        <v>2</v>
      </c>
      <c r="P35">
        <v>43</v>
      </c>
      <c r="Q35">
        <v>29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1</v>
      </c>
      <c r="Z35">
        <v>0</v>
      </c>
      <c r="AA35">
        <v>1</v>
      </c>
      <c r="AB35">
        <v>0</v>
      </c>
      <c r="AC35">
        <v>1</v>
      </c>
      <c r="AD35">
        <v>2</v>
      </c>
      <c r="AE35">
        <v>0</v>
      </c>
      <c r="AF35">
        <v>0</v>
      </c>
      <c r="AG35" t="s">
        <v>130</v>
      </c>
      <c r="AH35">
        <v>0</v>
      </c>
      <c r="AI35">
        <v>6</v>
      </c>
      <c r="AJ35">
        <v>41</v>
      </c>
      <c r="AK35">
        <v>21</v>
      </c>
      <c r="AL35">
        <v>11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1</v>
      </c>
      <c r="AZ35" t="s">
        <v>220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79</v>
      </c>
      <c r="BO35">
        <v>0</v>
      </c>
      <c r="BP35">
        <v>0</v>
      </c>
      <c r="BQ35">
        <v>0</v>
      </c>
      <c r="BR35">
        <v>0</v>
      </c>
      <c r="BS35" t="s">
        <v>221</v>
      </c>
      <c r="BT35">
        <v>21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14</v>
      </c>
      <c r="CD35">
        <v>9</v>
      </c>
      <c r="CE35">
        <v>7</v>
      </c>
      <c r="CF35">
        <v>3</v>
      </c>
      <c r="CG35">
        <v>38</v>
      </c>
      <c r="CH35">
        <v>0</v>
      </c>
      <c r="CI35">
        <v>0</v>
      </c>
      <c r="CJ35">
        <v>0</v>
      </c>
      <c r="CK35">
        <v>0</v>
      </c>
      <c r="CL35">
        <v>50.66</v>
      </c>
      <c r="CM35">
        <v>50.86</v>
      </c>
      <c r="CN35" t="s">
        <v>155</v>
      </c>
      <c r="CO35" s="16">
        <f t="shared" si="1"/>
        <v>9.0801421239635749E-3</v>
      </c>
      <c r="CP35" s="16">
        <f t="shared" si="2"/>
        <v>3.9323633503736133E-3</v>
      </c>
      <c r="CR35" s="18">
        <f t="shared" si="3"/>
        <v>50.859213527329921</v>
      </c>
    </row>
    <row r="36" spans="1:96" x14ac:dyDescent="0.25">
      <c r="A36">
        <v>27</v>
      </c>
      <c r="B36" t="s">
        <v>222</v>
      </c>
      <c r="C36">
        <v>10</v>
      </c>
      <c r="D36">
        <v>0</v>
      </c>
      <c r="E36">
        <v>5</v>
      </c>
      <c r="F36">
        <v>1</v>
      </c>
      <c r="G36" t="s">
        <v>92</v>
      </c>
      <c r="H36" t="s">
        <v>92</v>
      </c>
      <c r="I36">
        <v>5</v>
      </c>
      <c r="J36">
        <v>1</v>
      </c>
      <c r="K36" t="s">
        <v>92</v>
      </c>
      <c r="L36" t="s">
        <v>92</v>
      </c>
      <c r="M36">
        <v>48.11</v>
      </c>
      <c r="N36" t="s">
        <v>223</v>
      </c>
      <c r="O36">
        <v>14</v>
      </c>
      <c r="P36">
        <v>37</v>
      </c>
      <c r="Q36">
        <v>15</v>
      </c>
      <c r="R36">
        <v>4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3</v>
      </c>
      <c r="AA36">
        <v>1</v>
      </c>
      <c r="AB36">
        <v>4</v>
      </c>
      <c r="AC36">
        <v>1</v>
      </c>
      <c r="AD36">
        <v>8</v>
      </c>
      <c r="AE36">
        <v>0</v>
      </c>
      <c r="AF36">
        <v>0</v>
      </c>
      <c r="AG36" t="s">
        <v>133</v>
      </c>
      <c r="AH36">
        <v>25</v>
      </c>
      <c r="AI36">
        <v>35</v>
      </c>
      <c r="AJ36">
        <v>5</v>
      </c>
      <c r="AK36">
        <v>2</v>
      </c>
      <c r="AL36">
        <v>1</v>
      </c>
      <c r="AM36">
        <v>2</v>
      </c>
      <c r="AN36">
        <v>7</v>
      </c>
      <c r="AO36">
        <v>1</v>
      </c>
      <c r="AP36">
        <v>1</v>
      </c>
      <c r="AQ36">
        <v>6</v>
      </c>
      <c r="AR36">
        <v>1</v>
      </c>
      <c r="AS36">
        <v>1</v>
      </c>
      <c r="AT36">
        <v>4</v>
      </c>
      <c r="AU36">
        <v>2</v>
      </c>
      <c r="AV36">
        <v>3</v>
      </c>
      <c r="AW36">
        <v>2</v>
      </c>
      <c r="AX36">
        <v>1</v>
      </c>
      <c r="AY36">
        <v>0</v>
      </c>
      <c r="AZ36" t="s">
        <v>224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77</v>
      </c>
      <c r="BO36">
        <v>0</v>
      </c>
      <c r="BP36">
        <v>0</v>
      </c>
      <c r="BQ36">
        <v>0</v>
      </c>
      <c r="BR36">
        <v>0</v>
      </c>
      <c r="BS36" t="s">
        <v>225</v>
      </c>
      <c r="BT36">
        <v>19</v>
      </c>
      <c r="BU36">
        <v>7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6</v>
      </c>
      <c r="CD36">
        <v>6</v>
      </c>
      <c r="CE36">
        <v>4</v>
      </c>
      <c r="CF36">
        <v>4</v>
      </c>
      <c r="CG36">
        <v>19</v>
      </c>
      <c r="CH36">
        <v>0</v>
      </c>
      <c r="CI36">
        <v>0</v>
      </c>
      <c r="CJ36">
        <v>0</v>
      </c>
      <c r="CK36">
        <v>0</v>
      </c>
      <c r="CL36">
        <v>48.41</v>
      </c>
      <c r="CM36">
        <v>49.33</v>
      </c>
      <c r="CN36" t="s">
        <v>155</v>
      </c>
      <c r="CO36" s="16">
        <f t="shared" si="1"/>
        <v>6.1970667217516873E-3</v>
      </c>
      <c r="CP36" s="16">
        <f t="shared" si="2"/>
        <v>1.8649908777620183E-2</v>
      </c>
      <c r="CR36" s="18">
        <f t="shared" si="3"/>
        <v>49.312842083924586</v>
      </c>
    </row>
    <row r="37" spans="1:96" x14ac:dyDescent="0.25">
      <c r="A37">
        <v>28</v>
      </c>
      <c r="B37" t="s">
        <v>226</v>
      </c>
      <c r="C37">
        <v>10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52.26</v>
      </c>
      <c r="N37" t="s">
        <v>227</v>
      </c>
      <c r="O37">
        <v>28</v>
      </c>
      <c r="P37">
        <v>15</v>
      </c>
      <c r="Q37">
        <v>2</v>
      </c>
      <c r="R37">
        <v>0</v>
      </c>
      <c r="S37">
        <v>0</v>
      </c>
      <c r="T37">
        <v>1</v>
      </c>
      <c r="U37">
        <v>2</v>
      </c>
      <c r="V37">
        <v>0</v>
      </c>
      <c r="W37">
        <v>0</v>
      </c>
      <c r="X37">
        <v>15</v>
      </c>
      <c r="Y37">
        <v>8</v>
      </c>
      <c r="Z37">
        <v>4</v>
      </c>
      <c r="AA37">
        <v>7</v>
      </c>
      <c r="AB37">
        <v>8</v>
      </c>
      <c r="AC37">
        <v>1</v>
      </c>
      <c r="AD37">
        <v>0</v>
      </c>
      <c r="AE37">
        <v>0</v>
      </c>
      <c r="AF37">
        <v>0</v>
      </c>
      <c r="AG37" t="s">
        <v>228</v>
      </c>
      <c r="AH37">
        <v>21</v>
      </c>
      <c r="AI37">
        <v>35</v>
      </c>
      <c r="AJ37">
        <v>16</v>
      </c>
      <c r="AK37">
        <v>3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5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 t="s">
        <v>229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75</v>
      </c>
      <c r="BO37">
        <v>0</v>
      </c>
      <c r="BP37">
        <v>0</v>
      </c>
      <c r="BQ37">
        <v>0</v>
      </c>
      <c r="BR37">
        <v>0</v>
      </c>
      <c r="BS37" t="s">
        <v>230</v>
      </c>
      <c r="BT37">
        <v>20</v>
      </c>
      <c r="BU37">
        <v>27</v>
      </c>
      <c r="BV37">
        <v>3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6</v>
      </c>
      <c r="CD37">
        <v>1</v>
      </c>
      <c r="CE37">
        <v>1</v>
      </c>
      <c r="CF37">
        <v>0</v>
      </c>
      <c r="CG37">
        <v>21</v>
      </c>
      <c r="CH37">
        <v>1</v>
      </c>
      <c r="CI37">
        <v>0</v>
      </c>
      <c r="CJ37">
        <v>0</v>
      </c>
      <c r="CK37">
        <v>0</v>
      </c>
      <c r="CL37">
        <v>52.49</v>
      </c>
      <c r="CM37">
        <v>53.29</v>
      </c>
      <c r="CN37" t="s">
        <v>155</v>
      </c>
      <c r="CO37" s="16">
        <f t="shared" si="1"/>
        <v>4.3817870070490539E-3</v>
      </c>
      <c r="CP37" s="16">
        <f t="shared" si="2"/>
        <v>1.5012197410395944E-2</v>
      </c>
      <c r="CR37" s="18">
        <f t="shared" si="3"/>
        <v>53.277990242071688</v>
      </c>
    </row>
    <row r="38" spans="1:96" x14ac:dyDescent="0.25">
      <c r="A38">
        <v>29</v>
      </c>
      <c r="B38" t="s">
        <v>231</v>
      </c>
      <c r="C38">
        <v>10</v>
      </c>
      <c r="D38">
        <v>0</v>
      </c>
      <c r="E38">
        <v>5</v>
      </c>
      <c r="F38">
        <v>1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57.49</v>
      </c>
      <c r="N38" t="s">
        <v>232</v>
      </c>
      <c r="O38">
        <v>6</v>
      </c>
      <c r="P38">
        <v>5</v>
      </c>
      <c r="Q38">
        <v>6</v>
      </c>
      <c r="R38">
        <v>6</v>
      </c>
      <c r="S38">
        <v>89</v>
      </c>
      <c r="T38">
        <v>6</v>
      </c>
      <c r="U38">
        <v>31</v>
      </c>
      <c r="V38">
        <v>2</v>
      </c>
      <c r="W38">
        <v>20</v>
      </c>
      <c r="X38">
        <v>4</v>
      </c>
      <c r="Y38">
        <v>0</v>
      </c>
      <c r="Z38">
        <v>3</v>
      </c>
      <c r="AA38">
        <v>0</v>
      </c>
      <c r="AB38">
        <v>69</v>
      </c>
      <c r="AC38">
        <v>7</v>
      </c>
      <c r="AD38">
        <v>72</v>
      </c>
      <c r="AE38">
        <v>3</v>
      </c>
      <c r="AF38">
        <v>72</v>
      </c>
      <c r="AG38" t="s">
        <v>233</v>
      </c>
      <c r="AH38">
        <v>4</v>
      </c>
      <c r="AI38">
        <v>1</v>
      </c>
      <c r="AJ38">
        <v>5</v>
      </c>
      <c r="AK38">
        <v>5</v>
      </c>
      <c r="AL38">
        <v>134</v>
      </c>
      <c r="AM38">
        <v>3</v>
      </c>
      <c r="AN38">
        <v>43</v>
      </c>
      <c r="AO38">
        <v>1</v>
      </c>
      <c r="AP38">
        <v>33</v>
      </c>
      <c r="AQ38">
        <v>0</v>
      </c>
      <c r="AR38">
        <v>1</v>
      </c>
      <c r="AS38">
        <v>0</v>
      </c>
      <c r="AT38">
        <v>0</v>
      </c>
      <c r="AU38">
        <v>9</v>
      </c>
      <c r="AV38">
        <v>3</v>
      </c>
      <c r="AW38">
        <v>10</v>
      </c>
      <c r="AX38">
        <v>1</v>
      </c>
      <c r="AY38">
        <v>10</v>
      </c>
      <c r="AZ38" t="s">
        <v>234</v>
      </c>
      <c r="BA38">
        <v>7</v>
      </c>
      <c r="BB38">
        <v>9</v>
      </c>
      <c r="BC38">
        <v>2</v>
      </c>
      <c r="BD38">
        <v>1</v>
      </c>
      <c r="BE38">
        <v>18</v>
      </c>
      <c r="BF38">
        <v>4</v>
      </c>
      <c r="BG38">
        <v>21</v>
      </c>
      <c r="BH38">
        <v>2</v>
      </c>
      <c r="BI38">
        <v>18</v>
      </c>
      <c r="BJ38">
        <v>4</v>
      </c>
      <c r="BK38">
        <v>0</v>
      </c>
      <c r="BL38">
        <v>0</v>
      </c>
      <c r="BM38">
        <v>1</v>
      </c>
      <c r="BN38">
        <v>141</v>
      </c>
      <c r="BO38">
        <v>3</v>
      </c>
      <c r="BP38">
        <v>0</v>
      </c>
      <c r="BQ38">
        <v>1</v>
      </c>
      <c r="BR38">
        <v>0</v>
      </c>
      <c r="BS38" t="s">
        <v>235</v>
      </c>
      <c r="BT38">
        <v>8</v>
      </c>
      <c r="BU38">
        <v>7</v>
      </c>
      <c r="BV38">
        <v>4</v>
      </c>
      <c r="BW38">
        <v>7</v>
      </c>
      <c r="BX38">
        <v>48</v>
      </c>
      <c r="BY38">
        <v>7</v>
      </c>
      <c r="BZ38">
        <v>59</v>
      </c>
      <c r="CA38">
        <v>5</v>
      </c>
      <c r="CB38">
        <v>48</v>
      </c>
      <c r="CC38">
        <v>6</v>
      </c>
      <c r="CD38">
        <v>0</v>
      </c>
      <c r="CE38">
        <v>5</v>
      </c>
      <c r="CF38">
        <v>5</v>
      </c>
      <c r="CG38">
        <v>69</v>
      </c>
      <c r="CH38">
        <v>6</v>
      </c>
      <c r="CI38">
        <v>28</v>
      </c>
      <c r="CJ38">
        <v>4</v>
      </c>
      <c r="CK38">
        <v>28</v>
      </c>
      <c r="CL38">
        <v>54.21</v>
      </c>
      <c r="CM38">
        <v>60.53</v>
      </c>
      <c r="CN38" t="s">
        <v>155</v>
      </c>
      <c r="CO38" s="16">
        <f t="shared" si="1"/>
        <v>-6.0505441800405846E-2</v>
      </c>
      <c r="CP38" s="16">
        <f t="shared" si="2"/>
        <v>0.10441103584999178</v>
      </c>
      <c r="CR38" s="18">
        <f t="shared" si="3"/>
        <v>59.870122253428057</v>
      </c>
    </row>
    <row r="39" spans="1:96" x14ac:dyDescent="0.25">
      <c r="A39">
        <v>30</v>
      </c>
      <c r="B39" t="s">
        <v>236</v>
      </c>
      <c r="C39">
        <v>10</v>
      </c>
      <c r="D39">
        <v>1</v>
      </c>
      <c r="E39">
        <v>5</v>
      </c>
      <c r="F39">
        <v>1</v>
      </c>
      <c r="G39" t="s">
        <v>92</v>
      </c>
      <c r="H39" t="s">
        <v>92</v>
      </c>
      <c r="I39">
        <v>5</v>
      </c>
      <c r="J39">
        <v>1</v>
      </c>
      <c r="K39" t="s">
        <v>92</v>
      </c>
      <c r="L39" t="s">
        <v>92</v>
      </c>
      <c r="M39">
        <v>45.55</v>
      </c>
      <c r="N39" t="s">
        <v>237</v>
      </c>
      <c r="O39">
        <v>6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</v>
      </c>
      <c r="Y39">
        <v>0</v>
      </c>
      <c r="Z39">
        <v>1</v>
      </c>
      <c r="AA39">
        <v>1</v>
      </c>
      <c r="AB39">
        <v>24</v>
      </c>
      <c r="AC39">
        <v>0</v>
      </c>
      <c r="AD39">
        <v>0</v>
      </c>
      <c r="AE39">
        <v>0</v>
      </c>
      <c r="AF39">
        <v>0</v>
      </c>
      <c r="AG39" t="s">
        <v>238</v>
      </c>
      <c r="AH39">
        <v>0</v>
      </c>
      <c r="AI39">
        <v>1</v>
      </c>
      <c r="AJ39">
        <v>3</v>
      </c>
      <c r="AK39">
        <v>12</v>
      </c>
      <c r="AL39">
        <v>20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239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23</v>
      </c>
      <c r="BO39">
        <v>0</v>
      </c>
      <c r="BP39">
        <v>0</v>
      </c>
      <c r="BQ39">
        <v>0</v>
      </c>
      <c r="BR39">
        <v>0</v>
      </c>
      <c r="BS39" t="s">
        <v>240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33</v>
      </c>
      <c r="CH39">
        <v>0</v>
      </c>
      <c r="CI39">
        <v>0</v>
      </c>
      <c r="CJ39">
        <v>0</v>
      </c>
      <c r="CK39">
        <v>0</v>
      </c>
      <c r="CL39">
        <v>45.85</v>
      </c>
      <c r="CM39">
        <v>46</v>
      </c>
      <c r="CN39" t="s">
        <v>155</v>
      </c>
      <c r="CO39" s="16">
        <f t="shared" si="1"/>
        <v>6.5430752453654595E-3</v>
      </c>
      <c r="CP39" s="16">
        <f t="shared" si="2"/>
        <v>3.260869565217317E-3</v>
      </c>
      <c r="CR39" s="18">
        <f t="shared" si="3"/>
        <v>45.999510869565214</v>
      </c>
    </row>
    <row r="40" spans="1:96" x14ac:dyDescent="0.25">
      <c r="A40">
        <v>31</v>
      </c>
      <c r="B40" t="s">
        <v>241</v>
      </c>
      <c r="C40">
        <v>9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49.49</v>
      </c>
      <c r="N40" t="s">
        <v>242</v>
      </c>
      <c r="O40">
        <v>0</v>
      </c>
      <c r="P40">
        <v>18</v>
      </c>
      <c r="Q40">
        <v>25</v>
      </c>
      <c r="R40">
        <v>28</v>
      </c>
      <c r="S40">
        <v>8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243</v>
      </c>
      <c r="AH40">
        <v>28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24</v>
      </c>
      <c r="AR40">
        <v>18</v>
      </c>
      <c r="AS40">
        <v>9</v>
      </c>
      <c r="AT40">
        <v>3</v>
      </c>
      <c r="AU40">
        <v>10</v>
      </c>
      <c r="AV40">
        <v>0</v>
      </c>
      <c r="AW40">
        <v>0</v>
      </c>
      <c r="AX40">
        <v>0</v>
      </c>
      <c r="AY40">
        <v>0</v>
      </c>
      <c r="AZ40" t="s">
        <v>244</v>
      </c>
      <c r="BA40">
        <v>13</v>
      </c>
      <c r="BB40">
        <v>20</v>
      </c>
      <c r="BC40">
        <v>11</v>
      </c>
      <c r="BD40">
        <v>19</v>
      </c>
      <c r="BE40">
        <v>9</v>
      </c>
      <c r="BF40">
        <v>0</v>
      </c>
      <c r="BG40">
        <v>0</v>
      </c>
      <c r="BH40">
        <v>0</v>
      </c>
      <c r="BI40">
        <v>0</v>
      </c>
      <c r="BJ40">
        <v>5</v>
      </c>
      <c r="BK40">
        <v>3</v>
      </c>
      <c r="BL40">
        <v>3</v>
      </c>
      <c r="BM40">
        <v>2</v>
      </c>
      <c r="BN40">
        <v>2</v>
      </c>
      <c r="BO40">
        <v>1</v>
      </c>
      <c r="BP40">
        <v>10</v>
      </c>
      <c r="BQ40">
        <v>1</v>
      </c>
      <c r="BR40">
        <v>10</v>
      </c>
      <c r="BS40" t="s">
        <v>102</v>
      </c>
      <c r="BT40">
        <v>20</v>
      </c>
      <c r="BU40">
        <v>52</v>
      </c>
      <c r="BV40">
        <v>7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2</v>
      </c>
      <c r="CE40">
        <v>1</v>
      </c>
      <c r="CF40">
        <v>1</v>
      </c>
      <c r="CG40">
        <v>0</v>
      </c>
      <c r="CH40">
        <v>1</v>
      </c>
      <c r="CI40">
        <v>4</v>
      </c>
      <c r="CJ40">
        <v>0</v>
      </c>
      <c r="CK40">
        <v>0</v>
      </c>
      <c r="CL40">
        <v>49.32</v>
      </c>
      <c r="CM40">
        <v>49.35</v>
      </c>
      <c r="CN40" t="s">
        <v>155</v>
      </c>
      <c r="CO40" s="16">
        <f t="shared" si="1"/>
        <v>-3.4468775344687064E-3</v>
      </c>
      <c r="CP40" s="16">
        <f t="shared" si="2"/>
        <v>6.0790273556232677E-4</v>
      </c>
      <c r="CR40" s="18">
        <f t="shared" si="3"/>
        <v>49.349981762917935</v>
      </c>
    </row>
    <row r="41" spans="1:96" x14ac:dyDescent="0.25">
      <c r="A41">
        <v>32</v>
      </c>
      <c r="B41" t="s">
        <v>245</v>
      </c>
      <c r="C41">
        <v>11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58.62</v>
      </c>
      <c r="N41" t="s">
        <v>246</v>
      </c>
      <c r="O41">
        <v>3</v>
      </c>
      <c r="P41">
        <v>1</v>
      </c>
      <c r="Q41">
        <v>11</v>
      </c>
      <c r="R41">
        <v>11</v>
      </c>
      <c r="S41">
        <v>85</v>
      </c>
      <c r="T41">
        <v>1</v>
      </c>
      <c r="U41">
        <v>14</v>
      </c>
      <c r="V41">
        <v>1</v>
      </c>
      <c r="W41">
        <v>3</v>
      </c>
      <c r="X41">
        <v>1</v>
      </c>
      <c r="Y41">
        <v>0</v>
      </c>
      <c r="Z41">
        <v>0</v>
      </c>
      <c r="AA41">
        <v>0</v>
      </c>
      <c r="AB41">
        <v>5</v>
      </c>
      <c r="AC41">
        <v>1</v>
      </c>
      <c r="AD41">
        <v>5</v>
      </c>
      <c r="AE41">
        <v>1</v>
      </c>
      <c r="AF41">
        <v>5</v>
      </c>
      <c r="AG41" t="s">
        <v>247</v>
      </c>
      <c r="AH41">
        <v>4</v>
      </c>
      <c r="AI41">
        <v>2</v>
      </c>
      <c r="AJ41">
        <v>0</v>
      </c>
      <c r="AK41">
        <v>1</v>
      </c>
      <c r="AL41">
        <v>95</v>
      </c>
      <c r="AM41">
        <v>1</v>
      </c>
      <c r="AN41">
        <v>1</v>
      </c>
      <c r="AO41">
        <v>1</v>
      </c>
      <c r="AP41">
        <v>1</v>
      </c>
      <c r="AQ41">
        <v>6</v>
      </c>
      <c r="AR41">
        <v>1</v>
      </c>
      <c r="AS41">
        <v>1</v>
      </c>
      <c r="AT41">
        <v>2</v>
      </c>
      <c r="AU41">
        <v>11</v>
      </c>
      <c r="AV41">
        <v>2</v>
      </c>
      <c r="AW41">
        <v>15</v>
      </c>
      <c r="AX41">
        <v>2</v>
      </c>
      <c r="AY41">
        <v>15</v>
      </c>
      <c r="AZ41" t="s">
        <v>187</v>
      </c>
      <c r="BA41">
        <v>17</v>
      </c>
      <c r="BB41">
        <v>13</v>
      </c>
      <c r="BC41">
        <v>12</v>
      </c>
      <c r="BD41">
        <v>15</v>
      </c>
      <c r="BE41">
        <v>80</v>
      </c>
      <c r="BF41">
        <v>4</v>
      </c>
      <c r="BG41">
        <v>107</v>
      </c>
      <c r="BH41">
        <v>3</v>
      </c>
      <c r="BI41">
        <v>80</v>
      </c>
      <c r="BJ41">
        <v>4</v>
      </c>
      <c r="BK41">
        <v>3</v>
      </c>
      <c r="BL41">
        <v>1</v>
      </c>
      <c r="BM41">
        <v>2</v>
      </c>
      <c r="BN41">
        <v>0</v>
      </c>
      <c r="BO41">
        <v>4</v>
      </c>
      <c r="BP41">
        <v>5</v>
      </c>
      <c r="BQ41">
        <v>3</v>
      </c>
      <c r="BR41">
        <v>4</v>
      </c>
      <c r="BS41" t="s">
        <v>248</v>
      </c>
      <c r="BT41">
        <v>0</v>
      </c>
      <c r="BU41">
        <v>1</v>
      </c>
      <c r="BV41">
        <v>2</v>
      </c>
      <c r="BW41">
        <v>4</v>
      </c>
      <c r="BX41">
        <v>8</v>
      </c>
      <c r="BY41">
        <v>1</v>
      </c>
      <c r="BZ41">
        <v>14</v>
      </c>
      <c r="CA41">
        <v>1</v>
      </c>
      <c r="CB41">
        <v>8</v>
      </c>
      <c r="CC41">
        <v>0</v>
      </c>
      <c r="CD41">
        <v>0</v>
      </c>
      <c r="CE41">
        <v>0</v>
      </c>
      <c r="CF41">
        <v>0</v>
      </c>
      <c r="CG41">
        <v>89</v>
      </c>
      <c r="CH41">
        <v>0</v>
      </c>
      <c r="CI41">
        <v>0</v>
      </c>
      <c r="CJ41">
        <v>0</v>
      </c>
      <c r="CK41">
        <v>0</v>
      </c>
      <c r="CL41">
        <v>57.84</v>
      </c>
      <c r="CM41">
        <v>61.54</v>
      </c>
      <c r="CN41" t="s">
        <v>155</v>
      </c>
      <c r="CO41" s="16">
        <f t="shared" si="1"/>
        <v>-1.3485477178423189E-2</v>
      </c>
      <c r="CP41" s="16">
        <f t="shared" si="2"/>
        <v>6.0123496912577123E-2</v>
      </c>
      <c r="CR41" s="18">
        <f t="shared" si="3"/>
        <v>61.317543061423464</v>
      </c>
    </row>
    <row r="42" spans="1:96" x14ac:dyDescent="0.25">
      <c r="A42">
        <v>33</v>
      </c>
      <c r="B42" t="s">
        <v>249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52.7</v>
      </c>
      <c r="N42" t="s">
        <v>172</v>
      </c>
      <c r="O42">
        <v>19</v>
      </c>
      <c r="P42">
        <v>50</v>
      </c>
      <c r="Q42">
        <v>4</v>
      </c>
      <c r="R42">
        <v>0</v>
      </c>
      <c r="S42">
        <v>0</v>
      </c>
      <c r="T42">
        <v>1</v>
      </c>
      <c r="U42">
        <v>4</v>
      </c>
      <c r="V42">
        <v>0</v>
      </c>
      <c r="W42">
        <v>0</v>
      </c>
      <c r="X42">
        <v>7</v>
      </c>
      <c r="Y42">
        <v>0</v>
      </c>
      <c r="Z42">
        <v>4</v>
      </c>
      <c r="AA42">
        <v>3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234</v>
      </c>
      <c r="AH42">
        <v>12</v>
      </c>
      <c r="AI42">
        <v>21</v>
      </c>
      <c r="AJ42">
        <v>14</v>
      </c>
      <c r="AK42">
        <v>8</v>
      </c>
      <c r="AL42">
        <v>20</v>
      </c>
      <c r="AM42">
        <v>0</v>
      </c>
      <c r="AN42">
        <v>0</v>
      </c>
      <c r="AO42">
        <v>0</v>
      </c>
      <c r="AP42">
        <v>0</v>
      </c>
      <c r="AQ42">
        <v>4</v>
      </c>
      <c r="AR42">
        <v>3</v>
      </c>
      <c r="AS42">
        <v>0</v>
      </c>
      <c r="AT42">
        <v>1</v>
      </c>
      <c r="AU42">
        <v>3</v>
      </c>
      <c r="AV42">
        <v>1</v>
      </c>
      <c r="AW42">
        <v>7</v>
      </c>
      <c r="AX42">
        <v>1</v>
      </c>
      <c r="AY42">
        <v>7</v>
      </c>
      <c r="AZ42" t="s">
        <v>250</v>
      </c>
      <c r="BA42">
        <v>0</v>
      </c>
      <c r="BB42">
        <v>0</v>
      </c>
      <c r="BC42">
        <v>16</v>
      </c>
      <c r="BD42">
        <v>5</v>
      </c>
      <c r="BE42">
        <v>58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 t="s">
        <v>251</v>
      </c>
      <c r="BT42">
        <v>46</v>
      </c>
      <c r="BU42">
        <v>28</v>
      </c>
      <c r="BV42">
        <v>6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52.68</v>
      </c>
      <c r="CM42">
        <v>52.96</v>
      </c>
      <c r="CN42" t="s">
        <v>155</v>
      </c>
      <c r="CO42" s="16">
        <f t="shared" si="1"/>
        <v>-3.7965072133649969E-4</v>
      </c>
      <c r="CP42" s="16">
        <f t="shared" si="2"/>
        <v>5.287009063444148E-3</v>
      </c>
      <c r="CR42" s="18">
        <f t="shared" si="3"/>
        <v>52.958519637462238</v>
      </c>
    </row>
    <row r="43" spans="1:96" x14ac:dyDescent="0.25">
      <c r="A43">
        <v>34</v>
      </c>
      <c r="B43" t="s">
        <v>252</v>
      </c>
      <c r="C43">
        <v>11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55.42</v>
      </c>
      <c r="N43" t="s">
        <v>253</v>
      </c>
      <c r="O43">
        <v>1</v>
      </c>
      <c r="P43">
        <v>0</v>
      </c>
      <c r="Q43">
        <v>0</v>
      </c>
      <c r="R43">
        <v>1</v>
      </c>
      <c r="S43">
        <v>2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254</v>
      </c>
      <c r="AH43">
        <v>0</v>
      </c>
      <c r="AI43">
        <v>0</v>
      </c>
      <c r="AJ43">
        <v>1</v>
      </c>
      <c r="AK43">
        <v>8</v>
      </c>
      <c r="AL43">
        <v>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t="s">
        <v>255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8</v>
      </c>
      <c r="BO43">
        <v>0</v>
      </c>
      <c r="BP43">
        <v>0</v>
      </c>
      <c r="BQ43">
        <v>0</v>
      </c>
      <c r="BR43">
        <v>0</v>
      </c>
      <c r="BS43" t="s">
        <v>256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6</v>
      </c>
      <c r="CH43">
        <v>0</v>
      </c>
      <c r="CI43">
        <v>0</v>
      </c>
      <c r="CJ43">
        <v>0</v>
      </c>
      <c r="CK43">
        <v>0</v>
      </c>
      <c r="CL43">
        <v>55.56</v>
      </c>
      <c r="CM43">
        <v>55.56</v>
      </c>
      <c r="CN43" t="s">
        <v>257</v>
      </c>
      <c r="CO43" s="16">
        <f t="shared" si="1"/>
        <v>2.5197984161267062E-3</v>
      </c>
      <c r="CP43" s="16">
        <f t="shared" si="2"/>
        <v>0</v>
      </c>
      <c r="CR43" s="18">
        <f t="shared" si="3"/>
        <v>55.56</v>
      </c>
    </row>
    <row r="44" spans="1:96" x14ac:dyDescent="0.25">
      <c r="A44">
        <v>35</v>
      </c>
      <c r="B44" t="s">
        <v>258</v>
      </c>
      <c r="C44">
        <v>9</v>
      </c>
      <c r="D44">
        <v>2</v>
      </c>
      <c r="E44">
        <v>5</v>
      </c>
      <c r="F44">
        <v>1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50.16</v>
      </c>
      <c r="N44" t="s">
        <v>259</v>
      </c>
      <c r="O44">
        <v>2</v>
      </c>
      <c r="P44">
        <v>7</v>
      </c>
      <c r="Q44">
        <v>15</v>
      </c>
      <c r="R44">
        <v>18</v>
      </c>
      <c r="S44">
        <v>73</v>
      </c>
      <c r="T44">
        <v>1</v>
      </c>
      <c r="U44">
        <v>15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1</v>
      </c>
      <c r="AD44">
        <v>2</v>
      </c>
      <c r="AE44">
        <v>1</v>
      </c>
      <c r="AF44">
        <v>2</v>
      </c>
      <c r="AG44" t="s">
        <v>260</v>
      </c>
      <c r="AH44">
        <v>3</v>
      </c>
      <c r="AI44">
        <v>3</v>
      </c>
      <c r="AJ44">
        <v>7</v>
      </c>
      <c r="AK44">
        <v>22</v>
      </c>
      <c r="AL44">
        <v>66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1</v>
      </c>
      <c r="AS44">
        <v>8</v>
      </c>
      <c r="AT44">
        <v>2</v>
      </c>
      <c r="AU44">
        <v>14</v>
      </c>
      <c r="AV44">
        <v>1</v>
      </c>
      <c r="AW44">
        <v>25</v>
      </c>
      <c r="AX44">
        <v>1</v>
      </c>
      <c r="AY44">
        <v>25</v>
      </c>
      <c r="AZ44" t="s">
        <v>173</v>
      </c>
      <c r="BA44">
        <v>16</v>
      </c>
      <c r="BB44">
        <v>4</v>
      </c>
      <c r="BC44">
        <v>5</v>
      </c>
      <c r="BD44">
        <v>1</v>
      </c>
      <c r="BE44">
        <v>0</v>
      </c>
      <c r="BF44">
        <v>3</v>
      </c>
      <c r="BG44">
        <v>6</v>
      </c>
      <c r="BH44">
        <v>0</v>
      </c>
      <c r="BI44">
        <v>0</v>
      </c>
      <c r="BJ44">
        <v>3</v>
      </c>
      <c r="BK44">
        <v>0</v>
      </c>
      <c r="BL44">
        <v>5</v>
      </c>
      <c r="BM44">
        <v>1</v>
      </c>
      <c r="BN44">
        <v>94</v>
      </c>
      <c r="BO44">
        <v>3</v>
      </c>
      <c r="BP44">
        <v>4</v>
      </c>
      <c r="BQ44">
        <v>0</v>
      </c>
      <c r="BR44">
        <v>0</v>
      </c>
      <c r="BS44" t="s">
        <v>216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3</v>
      </c>
      <c r="CD44">
        <v>4</v>
      </c>
      <c r="CE44">
        <v>1</v>
      </c>
      <c r="CF44">
        <v>2</v>
      </c>
      <c r="CG44">
        <v>100</v>
      </c>
      <c r="CH44">
        <v>0</v>
      </c>
      <c r="CI44">
        <v>0</v>
      </c>
      <c r="CJ44">
        <v>0</v>
      </c>
      <c r="CK44">
        <v>0</v>
      </c>
      <c r="CL44">
        <v>50</v>
      </c>
      <c r="CM44">
        <v>52.03</v>
      </c>
      <c r="CN44" t="s">
        <v>97</v>
      </c>
      <c r="CO44" s="16">
        <f t="shared" si="1"/>
        <v>-3.1999999999998696E-3</v>
      </c>
      <c r="CP44" s="16">
        <f t="shared" si="2"/>
        <v>3.9015952335191284E-2</v>
      </c>
      <c r="CR44" s="18">
        <f t="shared" si="3"/>
        <v>51.950797616759566</v>
      </c>
    </row>
    <row r="45" spans="1:96" x14ac:dyDescent="0.25">
      <c r="A45">
        <v>36</v>
      </c>
      <c r="B45" t="s">
        <v>261</v>
      </c>
      <c r="C45">
        <v>10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49.01</v>
      </c>
      <c r="N45" t="s">
        <v>233</v>
      </c>
      <c r="O45">
        <v>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>
        <v>4</v>
      </c>
      <c r="Z45">
        <v>2</v>
      </c>
      <c r="AA45">
        <v>0</v>
      </c>
      <c r="AB45">
        <v>74</v>
      </c>
      <c r="AC45">
        <v>0</v>
      </c>
      <c r="AD45">
        <v>0</v>
      </c>
      <c r="AE45">
        <v>0</v>
      </c>
      <c r="AF45">
        <v>0</v>
      </c>
      <c r="AG45" t="s">
        <v>262</v>
      </c>
      <c r="AH45">
        <v>37</v>
      </c>
      <c r="AI45">
        <v>27</v>
      </c>
      <c r="AJ45">
        <v>3</v>
      </c>
      <c r="AK45">
        <v>3</v>
      </c>
      <c r="AL45">
        <v>2</v>
      </c>
      <c r="AM45">
        <v>1</v>
      </c>
      <c r="AN45">
        <v>2</v>
      </c>
      <c r="AO45">
        <v>0</v>
      </c>
      <c r="AP45">
        <v>0</v>
      </c>
      <c r="AQ45">
        <v>26</v>
      </c>
      <c r="AR45">
        <v>4</v>
      </c>
      <c r="AS45">
        <v>4</v>
      </c>
      <c r="AT45">
        <v>1</v>
      </c>
      <c r="AU45">
        <v>1</v>
      </c>
      <c r="AV45">
        <v>2</v>
      </c>
      <c r="AW45">
        <v>10</v>
      </c>
      <c r="AX45">
        <v>1</v>
      </c>
      <c r="AY45">
        <v>0</v>
      </c>
      <c r="AZ45" t="s">
        <v>263</v>
      </c>
      <c r="BA45">
        <v>0</v>
      </c>
      <c r="BB45">
        <v>0</v>
      </c>
      <c r="BC45">
        <v>0</v>
      </c>
      <c r="BD45">
        <v>2</v>
      </c>
      <c r="BE45">
        <v>77</v>
      </c>
      <c r="BF45">
        <v>0</v>
      </c>
      <c r="BG45">
        <v>0</v>
      </c>
      <c r="BH45">
        <v>0</v>
      </c>
      <c r="BI45">
        <v>0</v>
      </c>
      <c r="BJ45">
        <v>2</v>
      </c>
      <c r="BK45">
        <v>0</v>
      </c>
      <c r="BL45">
        <v>0</v>
      </c>
      <c r="BM45">
        <v>0</v>
      </c>
      <c r="BN45">
        <v>3</v>
      </c>
      <c r="BO45">
        <v>1</v>
      </c>
      <c r="BP45">
        <v>3</v>
      </c>
      <c r="BQ45">
        <v>1</v>
      </c>
      <c r="BR45">
        <v>3</v>
      </c>
      <c r="BS45" t="s">
        <v>181</v>
      </c>
      <c r="BT45">
        <v>1</v>
      </c>
      <c r="BU45">
        <v>3</v>
      </c>
      <c r="BV45">
        <v>2</v>
      </c>
      <c r="BW45">
        <v>1</v>
      </c>
      <c r="BX45">
        <v>1</v>
      </c>
      <c r="BY45">
        <v>1</v>
      </c>
      <c r="BZ45">
        <v>4</v>
      </c>
      <c r="CA45">
        <v>1</v>
      </c>
      <c r="CB45">
        <v>1</v>
      </c>
      <c r="CC45">
        <v>1</v>
      </c>
      <c r="CD45">
        <v>0</v>
      </c>
      <c r="CE45">
        <v>1</v>
      </c>
      <c r="CF45">
        <v>0</v>
      </c>
      <c r="CG45">
        <v>76</v>
      </c>
      <c r="CH45">
        <v>0</v>
      </c>
      <c r="CI45">
        <v>0</v>
      </c>
      <c r="CJ45">
        <v>0</v>
      </c>
      <c r="CK45">
        <v>0</v>
      </c>
      <c r="CL45">
        <v>48.95</v>
      </c>
      <c r="CM45">
        <v>50.33</v>
      </c>
      <c r="CN45" t="s">
        <v>97</v>
      </c>
      <c r="CO45" s="16">
        <f t="shared" si="1"/>
        <v>-1.2257405515831987E-3</v>
      </c>
      <c r="CP45" s="16">
        <f t="shared" si="2"/>
        <v>2.7419034373137197E-2</v>
      </c>
      <c r="CR45" s="18">
        <f t="shared" si="3"/>
        <v>50.29216173256507</v>
      </c>
    </row>
    <row r="46" spans="1:96" x14ac:dyDescent="0.25">
      <c r="A46">
        <v>37</v>
      </c>
      <c r="B46" t="s">
        <v>264</v>
      </c>
      <c r="C46">
        <v>10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46.88</v>
      </c>
      <c r="N46" t="s">
        <v>265</v>
      </c>
      <c r="O46">
        <v>8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8</v>
      </c>
      <c r="Y46">
        <v>5</v>
      </c>
      <c r="Z46">
        <v>2</v>
      </c>
      <c r="AA46">
        <v>9</v>
      </c>
      <c r="AB46">
        <v>51</v>
      </c>
      <c r="AC46">
        <v>0</v>
      </c>
      <c r="AD46">
        <v>0</v>
      </c>
      <c r="AE46">
        <v>0</v>
      </c>
      <c r="AF46">
        <v>0</v>
      </c>
      <c r="AG46" t="s">
        <v>266</v>
      </c>
      <c r="AH46">
        <v>29</v>
      </c>
      <c r="AI46">
        <v>15</v>
      </c>
      <c r="AJ46">
        <v>17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15</v>
      </c>
      <c r="AR46">
        <v>5</v>
      </c>
      <c r="AS46">
        <v>1</v>
      </c>
      <c r="AT46">
        <v>0</v>
      </c>
      <c r="AU46">
        <v>2</v>
      </c>
      <c r="AV46">
        <v>1</v>
      </c>
      <c r="AW46">
        <v>8</v>
      </c>
      <c r="AX46">
        <v>0</v>
      </c>
      <c r="AY46">
        <v>0</v>
      </c>
      <c r="AZ46" t="s">
        <v>267</v>
      </c>
      <c r="BA46">
        <v>1</v>
      </c>
      <c r="BB46">
        <v>4</v>
      </c>
      <c r="BC46">
        <v>10</v>
      </c>
      <c r="BD46">
        <v>41</v>
      </c>
      <c r="BE46">
        <v>22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 t="s">
        <v>268</v>
      </c>
      <c r="BT46">
        <v>4</v>
      </c>
      <c r="BU46">
        <v>4</v>
      </c>
      <c r="BV46">
        <v>2</v>
      </c>
      <c r="BW46">
        <v>0</v>
      </c>
      <c r="BX46">
        <v>0</v>
      </c>
      <c r="BY46">
        <v>1</v>
      </c>
      <c r="BZ46">
        <v>2</v>
      </c>
      <c r="CA46">
        <v>0</v>
      </c>
      <c r="CB46">
        <v>0</v>
      </c>
      <c r="CC46">
        <v>3</v>
      </c>
      <c r="CD46">
        <v>0</v>
      </c>
      <c r="CE46">
        <v>1</v>
      </c>
      <c r="CF46">
        <v>1</v>
      </c>
      <c r="CG46">
        <v>64</v>
      </c>
      <c r="CH46">
        <v>0</v>
      </c>
      <c r="CI46">
        <v>0</v>
      </c>
      <c r="CJ46">
        <v>0</v>
      </c>
      <c r="CK46">
        <v>0</v>
      </c>
      <c r="CL46">
        <v>46.47</v>
      </c>
      <c r="CM46">
        <v>46.84</v>
      </c>
      <c r="CN46" t="s">
        <v>97</v>
      </c>
      <c r="CO46" s="16">
        <f t="shared" si="1"/>
        <v>-8.8228964923606767E-3</v>
      </c>
      <c r="CP46" s="16">
        <f t="shared" si="2"/>
        <v>7.899231426131581E-3</v>
      </c>
      <c r="CR46" s="18">
        <f t="shared" si="3"/>
        <v>46.837077284372334</v>
      </c>
    </row>
    <row r="47" spans="1:96" x14ac:dyDescent="0.25">
      <c r="A47">
        <v>38</v>
      </c>
      <c r="B47" t="s">
        <v>269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53.36</v>
      </c>
      <c r="N47" t="s">
        <v>270</v>
      </c>
      <c r="O47">
        <v>13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6</v>
      </c>
      <c r="Y47">
        <v>3</v>
      </c>
      <c r="Z47">
        <v>4</v>
      </c>
      <c r="AA47">
        <v>5</v>
      </c>
      <c r="AB47">
        <v>48</v>
      </c>
      <c r="AC47">
        <v>0</v>
      </c>
      <c r="AD47">
        <v>0</v>
      </c>
      <c r="AE47">
        <v>0</v>
      </c>
      <c r="AF47">
        <v>0</v>
      </c>
      <c r="AG47" t="s">
        <v>271</v>
      </c>
      <c r="AH47">
        <v>4</v>
      </c>
      <c r="AI47">
        <v>10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18</v>
      </c>
      <c r="AR47">
        <v>19</v>
      </c>
      <c r="AS47">
        <v>9</v>
      </c>
      <c r="AT47">
        <v>3</v>
      </c>
      <c r="AU47">
        <v>17</v>
      </c>
      <c r="AV47">
        <v>0</v>
      </c>
      <c r="AW47">
        <v>0</v>
      </c>
      <c r="AX47">
        <v>0</v>
      </c>
      <c r="AY47">
        <v>0</v>
      </c>
      <c r="AZ47" t="s">
        <v>262</v>
      </c>
      <c r="BA47">
        <v>4</v>
      </c>
      <c r="BB47">
        <v>10</v>
      </c>
      <c r="BC47">
        <v>39</v>
      </c>
      <c r="BD47">
        <v>25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 t="s">
        <v>272</v>
      </c>
      <c r="BT47">
        <v>25</v>
      </c>
      <c r="BU47">
        <v>24</v>
      </c>
      <c r="BV47">
        <v>1</v>
      </c>
      <c r="BW47">
        <v>0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6</v>
      </c>
      <c r="CD47">
        <v>6</v>
      </c>
      <c r="CE47">
        <v>1</v>
      </c>
      <c r="CF47">
        <v>3</v>
      </c>
      <c r="CG47">
        <v>12</v>
      </c>
      <c r="CH47">
        <v>0</v>
      </c>
      <c r="CI47">
        <v>0</v>
      </c>
      <c r="CJ47">
        <v>0</v>
      </c>
      <c r="CK47">
        <v>0</v>
      </c>
      <c r="CL47">
        <v>52.63</v>
      </c>
      <c r="CM47">
        <v>52.63</v>
      </c>
      <c r="CN47" t="s">
        <v>97</v>
      </c>
      <c r="CO47" s="16">
        <f t="shared" si="1"/>
        <v>-1.3870416112483408E-2</v>
      </c>
      <c r="CP47" s="16">
        <f t="shared" si="2"/>
        <v>0</v>
      </c>
      <c r="CR47" s="18">
        <f t="shared" si="3"/>
        <v>52.63</v>
      </c>
    </row>
    <row r="48" spans="1:96" x14ac:dyDescent="0.25">
      <c r="A48">
        <v>39</v>
      </c>
      <c r="B48" t="s">
        <v>273</v>
      </c>
      <c r="C48">
        <v>10</v>
      </c>
      <c r="D48">
        <v>0</v>
      </c>
      <c r="E48">
        <v>5</v>
      </c>
      <c r="F48">
        <v>1</v>
      </c>
      <c r="G48" t="s">
        <v>92</v>
      </c>
      <c r="H48" t="s">
        <v>92</v>
      </c>
      <c r="I48">
        <v>5</v>
      </c>
      <c r="J48">
        <v>1</v>
      </c>
      <c r="K48" t="s">
        <v>92</v>
      </c>
      <c r="L48" t="s">
        <v>92</v>
      </c>
      <c r="M48">
        <v>48.91</v>
      </c>
      <c r="N48" t="s">
        <v>274</v>
      </c>
      <c r="O48">
        <v>13</v>
      </c>
      <c r="P48">
        <v>6</v>
      </c>
      <c r="Q48">
        <v>5</v>
      </c>
      <c r="R48">
        <v>6</v>
      </c>
      <c r="S48">
        <v>36</v>
      </c>
      <c r="T48">
        <v>1</v>
      </c>
      <c r="U48">
        <v>1</v>
      </c>
      <c r="V48">
        <v>0</v>
      </c>
      <c r="W48">
        <v>0</v>
      </c>
      <c r="X48">
        <v>4</v>
      </c>
      <c r="Y48">
        <v>2</v>
      </c>
      <c r="Z48">
        <v>2</v>
      </c>
      <c r="AA48">
        <v>2</v>
      </c>
      <c r="AB48">
        <v>10</v>
      </c>
      <c r="AC48">
        <v>1</v>
      </c>
      <c r="AD48">
        <v>16</v>
      </c>
      <c r="AE48">
        <v>1</v>
      </c>
      <c r="AF48">
        <v>16</v>
      </c>
      <c r="AG48" t="s">
        <v>275</v>
      </c>
      <c r="AH48">
        <v>9</v>
      </c>
      <c r="AI48">
        <v>3</v>
      </c>
      <c r="AJ48">
        <v>2</v>
      </c>
      <c r="AK48">
        <v>0</v>
      </c>
      <c r="AL48">
        <v>0</v>
      </c>
      <c r="AM48">
        <v>1</v>
      </c>
      <c r="AN48">
        <v>2</v>
      </c>
      <c r="AO48">
        <v>0</v>
      </c>
      <c r="AP48">
        <v>0</v>
      </c>
      <c r="AQ48">
        <v>9</v>
      </c>
      <c r="AR48">
        <v>2</v>
      </c>
      <c r="AS48">
        <v>4</v>
      </c>
      <c r="AT48">
        <v>2</v>
      </c>
      <c r="AU48">
        <v>56</v>
      </c>
      <c r="AV48">
        <v>0</v>
      </c>
      <c r="AW48">
        <v>0</v>
      </c>
      <c r="AX48">
        <v>0</v>
      </c>
      <c r="AY48">
        <v>0</v>
      </c>
      <c r="AZ48" t="s">
        <v>95</v>
      </c>
      <c r="BA48">
        <v>5</v>
      </c>
      <c r="BB48">
        <v>6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2</v>
      </c>
      <c r="BL48">
        <v>3</v>
      </c>
      <c r="BM48">
        <v>2</v>
      </c>
      <c r="BN48">
        <v>65</v>
      </c>
      <c r="BO48">
        <v>0</v>
      </c>
      <c r="BP48">
        <v>0</v>
      </c>
      <c r="BQ48">
        <v>0</v>
      </c>
      <c r="BR48">
        <v>0</v>
      </c>
      <c r="BS48" t="s">
        <v>276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79</v>
      </c>
      <c r="CH48">
        <v>0</v>
      </c>
      <c r="CI48">
        <v>0</v>
      </c>
      <c r="CJ48">
        <v>0</v>
      </c>
      <c r="CK48">
        <v>0</v>
      </c>
      <c r="CL48">
        <v>48.99</v>
      </c>
      <c r="CM48">
        <v>49.64</v>
      </c>
      <c r="CN48" t="s">
        <v>97</v>
      </c>
      <c r="CO48" s="16">
        <f t="shared" si="1"/>
        <v>1.6329863237396491E-3</v>
      </c>
      <c r="CP48" s="16">
        <f t="shared" si="2"/>
        <v>1.3094278807413318E-2</v>
      </c>
      <c r="CR48" s="18">
        <f t="shared" si="3"/>
        <v>49.631488718775181</v>
      </c>
    </row>
    <row r="49" spans="1:96" x14ac:dyDescent="0.25">
      <c r="A49">
        <v>40</v>
      </c>
      <c r="B49" t="s">
        <v>277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54.45</v>
      </c>
      <c r="N49" t="s">
        <v>278</v>
      </c>
      <c r="O49">
        <v>6</v>
      </c>
      <c r="P49">
        <v>31</v>
      </c>
      <c r="Q49">
        <v>25</v>
      </c>
      <c r="R49">
        <v>6</v>
      </c>
      <c r="S49">
        <v>8</v>
      </c>
      <c r="T49">
        <v>1</v>
      </c>
      <c r="U49">
        <v>23</v>
      </c>
      <c r="V49">
        <v>1</v>
      </c>
      <c r="W49">
        <v>8</v>
      </c>
      <c r="X49">
        <v>0</v>
      </c>
      <c r="Y49">
        <v>0</v>
      </c>
      <c r="Z49">
        <v>2</v>
      </c>
      <c r="AA49">
        <v>1</v>
      </c>
      <c r="AB49">
        <v>3</v>
      </c>
      <c r="AC49">
        <v>2</v>
      </c>
      <c r="AD49">
        <v>6</v>
      </c>
      <c r="AE49">
        <v>1</v>
      </c>
      <c r="AF49">
        <v>2</v>
      </c>
      <c r="AG49" t="s">
        <v>230</v>
      </c>
      <c r="AH49">
        <v>18</v>
      </c>
      <c r="AI49">
        <v>16</v>
      </c>
      <c r="AJ49">
        <v>1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11</v>
      </c>
      <c r="AR49">
        <v>3</v>
      </c>
      <c r="AS49">
        <v>1</v>
      </c>
      <c r="AT49">
        <v>2</v>
      </c>
      <c r="AU49">
        <v>41</v>
      </c>
      <c r="AV49">
        <v>0</v>
      </c>
      <c r="AW49">
        <v>0</v>
      </c>
      <c r="AX49">
        <v>0</v>
      </c>
      <c r="AY49">
        <v>0</v>
      </c>
      <c r="AZ49" t="s">
        <v>200</v>
      </c>
      <c r="BA49">
        <v>3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73</v>
      </c>
      <c r="BO49">
        <v>0</v>
      </c>
      <c r="BP49">
        <v>0</v>
      </c>
      <c r="BQ49">
        <v>0</v>
      </c>
      <c r="BR49">
        <v>0</v>
      </c>
      <c r="BS49" t="s">
        <v>176</v>
      </c>
      <c r="BT49">
        <v>14</v>
      </c>
      <c r="BU49">
        <v>7</v>
      </c>
      <c r="BV49">
        <v>11</v>
      </c>
      <c r="BW49">
        <v>4</v>
      </c>
      <c r="BX49">
        <v>3</v>
      </c>
      <c r="BY49">
        <v>1</v>
      </c>
      <c r="BZ49">
        <v>6</v>
      </c>
      <c r="CA49">
        <v>1</v>
      </c>
      <c r="CB49">
        <v>3</v>
      </c>
      <c r="CC49">
        <v>8</v>
      </c>
      <c r="CD49">
        <v>9</v>
      </c>
      <c r="CE49">
        <v>7</v>
      </c>
      <c r="CF49">
        <v>3</v>
      </c>
      <c r="CG49">
        <v>24</v>
      </c>
      <c r="CH49">
        <v>2</v>
      </c>
      <c r="CI49">
        <v>43</v>
      </c>
      <c r="CJ49">
        <v>1</v>
      </c>
      <c r="CK49">
        <v>0</v>
      </c>
      <c r="CL49">
        <v>53.94</v>
      </c>
      <c r="CM49">
        <v>55.52</v>
      </c>
      <c r="CN49" t="s">
        <v>97</v>
      </c>
      <c r="CO49" s="16">
        <f t="shared" si="1"/>
        <v>-9.4549499443827845E-3</v>
      </c>
      <c r="CP49" s="16">
        <f t="shared" si="2"/>
        <v>2.8458213256484233E-2</v>
      </c>
      <c r="CR49" s="18">
        <f t="shared" si="3"/>
        <v>55.475036023054756</v>
      </c>
    </row>
    <row r="50" spans="1:96" x14ac:dyDescent="0.25">
      <c r="A50">
        <v>41</v>
      </c>
      <c r="B50" t="s">
        <v>279</v>
      </c>
      <c r="C50">
        <v>10</v>
      </c>
      <c r="D50">
        <v>1</v>
      </c>
      <c r="E50">
        <v>5</v>
      </c>
      <c r="F50">
        <v>1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45.84</v>
      </c>
      <c r="N50" t="s">
        <v>169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</v>
      </c>
      <c r="Z50">
        <v>5</v>
      </c>
      <c r="AA50">
        <v>1</v>
      </c>
      <c r="AB50">
        <v>68</v>
      </c>
      <c r="AC50">
        <v>0</v>
      </c>
      <c r="AD50">
        <v>0</v>
      </c>
      <c r="AE50">
        <v>0</v>
      </c>
      <c r="AF50">
        <v>0</v>
      </c>
      <c r="AG50" t="s">
        <v>280</v>
      </c>
      <c r="AH50">
        <v>49</v>
      </c>
      <c r="AI50">
        <v>17</v>
      </c>
      <c r="AJ50">
        <v>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16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 t="s">
        <v>281</v>
      </c>
      <c r="BA50">
        <v>9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8</v>
      </c>
      <c r="BK50">
        <v>7</v>
      </c>
      <c r="BL50">
        <v>10</v>
      </c>
      <c r="BM50">
        <v>18</v>
      </c>
      <c r="BN50">
        <v>26</v>
      </c>
      <c r="BO50">
        <v>0</v>
      </c>
      <c r="BP50">
        <v>0</v>
      </c>
      <c r="BQ50">
        <v>0</v>
      </c>
      <c r="BR50">
        <v>0</v>
      </c>
      <c r="BS50" t="s">
        <v>282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5</v>
      </c>
      <c r="CF50">
        <v>10</v>
      </c>
      <c r="CG50">
        <v>60</v>
      </c>
      <c r="CH50">
        <v>0</v>
      </c>
      <c r="CI50">
        <v>0</v>
      </c>
      <c r="CJ50">
        <v>0</v>
      </c>
      <c r="CK50">
        <v>0</v>
      </c>
      <c r="CL50">
        <v>45.7</v>
      </c>
      <c r="CM50">
        <v>46.5</v>
      </c>
      <c r="CN50" t="s">
        <v>97</v>
      </c>
      <c r="CO50" s="16">
        <f t="shared" si="1"/>
        <v>-3.0634573304157975E-3</v>
      </c>
      <c r="CP50" s="16">
        <f t="shared" si="2"/>
        <v>1.7204301075268713E-2</v>
      </c>
      <c r="CR50" s="18">
        <f t="shared" si="3"/>
        <v>46.486236559139783</v>
      </c>
    </row>
    <row r="51" spans="1:96" x14ac:dyDescent="0.25">
      <c r="A51">
        <v>42</v>
      </c>
      <c r="B51" t="s">
        <v>283</v>
      </c>
      <c r="C51">
        <v>9</v>
      </c>
      <c r="D51">
        <v>2</v>
      </c>
      <c r="E51">
        <v>5</v>
      </c>
      <c r="F51">
        <v>1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55.66</v>
      </c>
      <c r="N51" t="s">
        <v>284</v>
      </c>
      <c r="O51">
        <v>13</v>
      </c>
      <c r="P51">
        <v>21</v>
      </c>
      <c r="Q51">
        <v>15</v>
      </c>
      <c r="R51">
        <v>4</v>
      </c>
      <c r="S51">
        <v>0</v>
      </c>
      <c r="T51">
        <v>1</v>
      </c>
      <c r="U51">
        <v>19</v>
      </c>
      <c r="V51">
        <v>0</v>
      </c>
      <c r="W51">
        <v>0</v>
      </c>
      <c r="X51">
        <v>9</v>
      </c>
      <c r="Y51">
        <v>3</v>
      </c>
      <c r="Z51">
        <v>4</v>
      </c>
      <c r="AA51">
        <v>4</v>
      </c>
      <c r="AB51">
        <v>7</v>
      </c>
      <c r="AC51">
        <v>1</v>
      </c>
      <c r="AD51">
        <v>3</v>
      </c>
      <c r="AE51">
        <v>0</v>
      </c>
      <c r="AF51">
        <v>0</v>
      </c>
      <c r="AG51" t="s">
        <v>244</v>
      </c>
      <c r="AH51">
        <v>5</v>
      </c>
      <c r="AI51">
        <v>27</v>
      </c>
      <c r="AJ51">
        <v>29</v>
      </c>
      <c r="AK51">
        <v>13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0</v>
      </c>
      <c r="AY51">
        <v>0</v>
      </c>
      <c r="AZ51" t="s">
        <v>243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70</v>
      </c>
      <c r="BO51">
        <v>0</v>
      </c>
      <c r="BP51">
        <v>0</v>
      </c>
      <c r="BQ51">
        <v>0</v>
      </c>
      <c r="BR51">
        <v>0</v>
      </c>
      <c r="BS51" t="s">
        <v>285</v>
      </c>
      <c r="BT51">
        <v>6</v>
      </c>
      <c r="BU51">
        <v>1</v>
      </c>
      <c r="BV51">
        <v>2</v>
      </c>
      <c r="BW51">
        <v>0</v>
      </c>
      <c r="BX51">
        <v>0</v>
      </c>
      <c r="BY51">
        <v>1</v>
      </c>
      <c r="BZ51">
        <v>2</v>
      </c>
      <c r="CA51">
        <v>0</v>
      </c>
      <c r="CB51">
        <v>0</v>
      </c>
      <c r="CC51">
        <v>6</v>
      </c>
      <c r="CD51">
        <v>4</v>
      </c>
      <c r="CE51">
        <v>9</v>
      </c>
      <c r="CF51">
        <v>8</v>
      </c>
      <c r="CG51">
        <v>35</v>
      </c>
      <c r="CH51">
        <v>0</v>
      </c>
      <c r="CI51">
        <v>0</v>
      </c>
      <c r="CJ51">
        <v>0</v>
      </c>
      <c r="CK51">
        <v>0</v>
      </c>
      <c r="CL51">
        <v>55.87</v>
      </c>
      <c r="CM51">
        <v>56.42</v>
      </c>
      <c r="CN51" t="s">
        <v>97</v>
      </c>
      <c r="CO51" s="16">
        <f t="shared" si="1"/>
        <v>3.758725613030256E-3</v>
      </c>
      <c r="CP51" s="16">
        <f t="shared" si="2"/>
        <v>9.7483161999292189E-3</v>
      </c>
      <c r="CR51" s="18">
        <f t="shared" si="3"/>
        <v>56.414638426090043</v>
      </c>
    </row>
    <row r="52" spans="1:96" x14ac:dyDescent="0.25">
      <c r="A52">
        <v>43</v>
      </c>
      <c r="B52" t="s">
        <v>286</v>
      </c>
      <c r="C52">
        <v>9</v>
      </c>
      <c r="D52">
        <v>1</v>
      </c>
      <c r="E52">
        <v>5</v>
      </c>
      <c r="F52">
        <v>1</v>
      </c>
      <c r="G52" t="s">
        <v>92</v>
      </c>
      <c r="H52" t="s">
        <v>92</v>
      </c>
      <c r="I52">
        <v>5</v>
      </c>
      <c r="J52">
        <v>1</v>
      </c>
      <c r="K52" t="s">
        <v>92</v>
      </c>
      <c r="L52" t="s">
        <v>92</v>
      </c>
      <c r="M52">
        <v>50.39</v>
      </c>
      <c r="N52" t="s">
        <v>287</v>
      </c>
      <c r="O52">
        <v>16</v>
      </c>
      <c r="P52">
        <v>14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6</v>
      </c>
      <c r="Y52">
        <v>6</v>
      </c>
      <c r="Z52">
        <v>1</v>
      </c>
      <c r="AA52">
        <v>6</v>
      </c>
      <c r="AB52">
        <v>41</v>
      </c>
      <c r="AC52">
        <v>0</v>
      </c>
      <c r="AD52">
        <v>0</v>
      </c>
      <c r="AE52">
        <v>0</v>
      </c>
      <c r="AF52">
        <v>0</v>
      </c>
      <c r="AG52" t="s">
        <v>142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78</v>
      </c>
      <c r="AV52">
        <v>0</v>
      </c>
      <c r="AW52">
        <v>0</v>
      </c>
      <c r="AX52">
        <v>0</v>
      </c>
      <c r="AY52">
        <v>0</v>
      </c>
      <c r="AZ52" t="s">
        <v>288</v>
      </c>
      <c r="BA52">
        <v>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74</v>
      </c>
      <c r="BO52">
        <v>0</v>
      </c>
      <c r="BP52">
        <v>0</v>
      </c>
      <c r="BQ52">
        <v>0</v>
      </c>
      <c r="BR52">
        <v>0</v>
      </c>
      <c r="BS52" t="s">
        <v>126</v>
      </c>
      <c r="BT52">
        <v>3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2</v>
      </c>
      <c r="CE52">
        <v>5</v>
      </c>
      <c r="CF52">
        <v>3</v>
      </c>
      <c r="CG52">
        <v>66</v>
      </c>
      <c r="CH52">
        <v>0</v>
      </c>
      <c r="CI52">
        <v>0</v>
      </c>
      <c r="CJ52">
        <v>0</v>
      </c>
      <c r="CK52">
        <v>0</v>
      </c>
      <c r="CL52">
        <v>50.15</v>
      </c>
      <c r="CM52">
        <v>51.55</v>
      </c>
      <c r="CN52" t="s">
        <v>97</v>
      </c>
      <c r="CO52" s="16">
        <f t="shared" si="1"/>
        <v>-4.7856430707877706E-3</v>
      </c>
      <c r="CP52" s="16">
        <f t="shared" si="2"/>
        <v>2.7158098933074637E-2</v>
      </c>
      <c r="CR52" s="18">
        <f t="shared" si="3"/>
        <v>51.511978661493693</v>
      </c>
    </row>
    <row r="53" spans="1:96" x14ac:dyDescent="0.25">
      <c r="A53">
        <v>44</v>
      </c>
      <c r="B53" t="s">
        <v>289</v>
      </c>
      <c r="C53">
        <v>9</v>
      </c>
      <c r="D53">
        <v>1</v>
      </c>
      <c r="E53">
        <v>5</v>
      </c>
      <c r="F53">
        <v>1</v>
      </c>
      <c r="G53" t="s">
        <v>92</v>
      </c>
      <c r="H53" t="s">
        <v>92</v>
      </c>
      <c r="I53">
        <v>5</v>
      </c>
      <c r="J53">
        <v>1</v>
      </c>
      <c r="K53" t="s">
        <v>92</v>
      </c>
      <c r="L53" t="s">
        <v>92</v>
      </c>
      <c r="M53">
        <v>50.3</v>
      </c>
      <c r="N53" t="s">
        <v>290</v>
      </c>
      <c r="O53">
        <v>0</v>
      </c>
      <c r="P53">
        <v>1</v>
      </c>
      <c r="Q53">
        <v>0</v>
      </c>
      <c r="R53">
        <v>2</v>
      </c>
      <c r="S53">
        <v>76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 t="s">
        <v>291</v>
      </c>
      <c r="AH53">
        <v>23</v>
      </c>
      <c r="AI53">
        <v>8</v>
      </c>
      <c r="AJ53">
        <v>16</v>
      </c>
      <c r="AK53">
        <v>4</v>
      </c>
      <c r="AL53">
        <v>0</v>
      </c>
      <c r="AM53">
        <v>1</v>
      </c>
      <c r="AN53">
        <v>20</v>
      </c>
      <c r="AO53">
        <v>0</v>
      </c>
      <c r="AP53">
        <v>0</v>
      </c>
      <c r="AQ53">
        <v>10</v>
      </c>
      <c r="AR53">
        <v>8</v>
      </c>
      <c r="AS53">
        <v>9</v>
      </c>
      <c r="AT53">
        <v>9</v>
      </c>
      <c r="AU53">
        <v>9</v>
      </c>
      <c r="AV53">
        <v>1</v>
      </c>
      <c r="AW53">
        <v>7</v>
      </c>
      <c r="AX53">
        <v>0</v>
      </c>
      <c r="AY53">
        <v>0</v>
      </c>
      <c r="AZ53" t="s">
        <v>292</v>
      </c>
      <c r="BA53">
        <v>5</v>
      </c>
      <c r="BB53">
        <v>6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1</v>
      </c>
      <c r="BM53">
        <v>0</v>
      </c>
      <c r="BN53">
        <v>70</v>
      </c>
      <c r="BO53">
        <v>0</v>
      </c>
      <c r="BP53">
        <v>0</v>
      </c>
      <c r="BQ53">
        <v>0</v>
      </c>
      <c r="BR53">
        <v>0</v>
      </c>
      <c r="BS53" t="s">
        <v>107</v>
      </c>
      <c r="BT53">
        <v>0</v>
      </c>
      <c r="BU53">
        <v>3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2</v>
      </c>
      <c r="CG53">
        <v>77</v>
      </c>
      <c r="CH53">
        <v>0</v>
      </c>
      <c r="CI53">
        <v>0</v>
      </c>
      <c r="CJ53">
        <v>0</v>
      </c>
      <c r="CK53">
        <v>0</v>
      </c>
      <c r="CL53">
        <v>51.08</v>
      </c>
      <c r="CM53">
        <v>51.36</v>
      </c>
      <c r="CN53" t="s">
        <v>97</v>
      </c>
      <c r="CO53" s="16">
        <f t="shared" si="1"/>
        <v>1.5270164447924839E-2</v>
      </c>
      <c r="CP53" s="16">
        <f t="shared" si="2"/>
        <v>5.4517133956386576E-3</v>
      </c>
      <c r="CR53" s="18">
        <f t="shared" si="3"/>
        <v>51.35847352024922</v>
      </c>
    </row>
    <row r="54" spans="1:96" x14ac:dyDescent="0.25">
      <c r="A54">
        <v>45</v>
      </c>
      <c r="B54" t="s">
        <v>293</v>
      </c>
      <c r="C54">
        <v>10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48.93</v>
      </c>
      <c r="N54" t="s">
        <v>233</v>
      </c>
      <c r="O54">
        <v>40</v>
      </c>
      <c r="P54">
        <v>15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4</v>
      </c>
      <c r="Z54">
        <v>6</v>
      </c>
      <c r="AA54">
        <v>12</v>
      </c>
      <c r="AB54">
        <v>7</v>
      </c>
      <c r="AC54">
        <v>0</v>
      </c>
      <c r="AD54">
        <v>0</v>
      </c>
      <c r="AE54">
        <v>0</v>
      </c>
      <c r="AF54">
        <v>0</v>
      </c>
      <c r="AG54" t="s">
        <v>157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4</v>
      </c>
      <c r="AT54">
        <v>2</v>
      </c>
      <c r="AU54">
        <v>73</v>
      </c>
      <c r="AV54">
        <v>0</v>
      </c>
      <c r="AW54">
        <v>0</v>
      </c>
      <c r="AX54">
        <v>0</v>
      </c>
      <c r="AY54">
        <v>0</v>
      </c>
      <c r="AZ54" t="s">
        <v>294</v>
      </c>
      <c r="BA54">
        <v>9</v>
      </c>
      <c r="BB54">
        <v>3</v>
      </c>
      <c r="BC54">
        <v>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6</v>
      </c>
      <c r="BK54">
        <v>5</v>
      </c>
      <c r="BL54">
        <v>6</v>
      </c>
      <c r="BM54">
        <v>4</v>
      </c>
      <c r="BN54">
        <v>53</v>
      </c>
      <c r="BO54">
        <v>1</v>
      </c>
      <c r="BP54">
        <v>68</v>
      </c>
      <c r="BQ54">
        <v>0</v>
      </c>
      <c r="BR54">
        <v>0</v>
      </c>
      <c r="BS54" t="s">
        <v>295</v>
      </c>
      <c r="BT54">
        <v>15</v>
      </c>
      <c r="BU54">
        <v>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9</v>
      </c>
      <c r="CD54">
        <v>7</v>
      </c>
      <c r="CE54">
        <v>10</v>
      </c>
      <c r="CF54">
        <v>6</v>
      </c>
      <c r="CG54">
        <v>36</v>
      </c>
      <c r="CH54">
        <v>0</v>
      </c>
      <c r="CI54">
        <v>0</v>
      </c>
      <c r="CJ54">
        <v>0</v>
      </c>
      <c r="CK54">
        <v>0</v>
      </c>
      <c r="CL54">
        <v>49.07</v>
      </c>
      <c r="CM54">
        <v>49.12</v>
      </c>
      <c r="CN54" t="s">
        <v>97</v>
      </c>
      <c r="CO54" s="16">
        <f t="shared" si="1"/>
        <v>2.8530670470756636E-3</v>
      </c>
      <c r="CP54" s="16">
        <f t="shared" si="2"/>
        <v>1.0179153094461713E-3</v>
      </c>
      <c r="CR54" s="18">
        <f t="shared" si="3"/>
        <v>49.119949104234522</v>
      </c>
    </row>
    <row r="55" spans="1:96" x14ac:dyDescent="0.25">
      <c r="A55">
        <v>46</v>
      </c>
      <c r="B55" t="s">
        <v>296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53.46</v>
      </c>
      <c r="N55" t="s">
        <v>297</v>
      </c>
      <c r="O55">
        <v>7</v>
      </c>
      <c r="P55">
        <v>12</v>
      </c>
      <c r="Q55">
        <v>36</v>
      </c>
      <c r="R55">
        <v>24</v>
      </c>
      <c r="S55">
        <v>0</v>
      </c>
      <c r="T55">
        <v>0</v>
      </c>
      <c r="U55">
        <v>0</v>
      </c>
      <c r="V55">
        <v>0</v>
      </c>
      <c r="W55">
        <v>0</v>
      </c>
      <c r="X55">
        <v>3</v>
      </c>
      <c r="Y55">
        <v>1</v>
      </c>
      <c r="Z55">
        <v>0</v>
      </c>
      <c r="AA55">
        <v>0</v>
      </c>
      <c r="AB55">
        <v>1</v>
      </c>
      <c r="AC55">
        <v>1</v>
      </c>
      <c r="AD55">
        <v>2</v>
      </c>
      <c r="AE55">
        <v>0</v>
      </c>
      <c r="AF55">
        <v>0</v>
      </c>
      <c r="AG55" t="s">
        <v>123</v>
      </c>
      <c r="AH55">
        <v>16</v>
      </c>
      <c r="AI55">
        <v>62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1</v>
      </c>
      <c r="AS55">
        <v>0</v>
      </c>
      <c r="AT55">
        <v>3</v>
      </c>
      <c r="AU55">
        <v>0</v>
      </c>
      <c r="AV55">
        <v>0</v>
      </c>
      <c r="AW55">
        <v>0</v>
      </c>
      <c r="AX55">
        <v>0</v>
      </c>
      <c r="AY55">
        <v>0</v>
      </c>
      <c r="AZ55" t="s">
        <v>215</v>
      </c>
      <c r="BA55">
        <v>53</v>
      </c>
      <c r="BB55">
        <v>9</v>
      </c>
      <c r="BC55">
        <v>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7</v>
      </c>
      <c r="BK55">
        <v>4</v>
      </c>
      <c r="BL55">
        <v>1</v>
      </c>
      <c r="BM55">
        <v>1</v>
      </c>
      <c r="BN55">
        <v>10</v>
      </c>
      <c r="BO55">
        <v>1</v>
      </c>
      <c r="BP55">
        <v>16</v>
      </c>
      <c r="BQ55">
        <v>0</v>
      </c>
      <c r="BR55">
        <v>0</v>
      </c>
      <c r="BS55" t="s">
        <v>298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2</v>
      </c>
      <c r="CE55">
        <v>5</v>
      </c>
      <c r="CF55">
        <v>15</v>
      </c>
      <c r="CG55">
        <v>57</v>
      </c>
      <c r="CH55">
        <v>0</v>
      </c>
      <c r="CI55">
        <v>0</v>
      </c>
      <c r="CJ55">
        <v>0</v>
      </c>
      <c r="CK55">
        <v>0</v>
      </c>
      <c r="CL55">
        <v>53.47</v>
      </c>
      <c r="CM55">
        <v>53.97</v>
      </c>
      <c r="CN55" t="s">
        <v>155</v>
      </c>
      <c r="CO55" s="16">
        <f t="shared" si="1"/>
        <v>1.870207593042128E-4</v>
      </c>
      <c r="CP55" s="16">
        <f t="shared" si="2"/>
        <v>9.2644061515656517E-3</v>
      </c>
      <c r="CR55" s="18">
        <f t="shared" si="3"/>
        <v>53.965367796924212</v>
      </c>
    </row>
    <row r="56" spans="1:96" x14ac:dyDescent="0.25">
      <c r="A56">
        <v>47</v>
      </c>
      <c r="B56" t="s">
        <v>299</v>
      </c>
      <c r="C56">
        <v>11</v>
      </c>
      <c r="D56">
        <v>0</v>
      </c>
      <c r="E56">
        <v>5</v>
      </c>
      <c r="F56">
        <v>1</v>
      </c>
      <c r="G56" t="s">
        <v>92</v>
      </c>
      <c r="H56" t="s">
        <v>92</v>
      </c>
      <c r="I56">
        <v>5</v>
      </c>
      <c r="J56">
        <v>1</v>
      </c>
      <c r="K56" t="s">
        <v>92</v>
      </c>
      <c r="L56" t="s">
        <v>92</v>
      </c>
      <c r="M56">
        <v>46.62</v>
      </c>
      <c r="N56" t="s">
        <v>104</v>
      </c>
      <c r="O56">
        <v>1</v>
      </c>
      <c r="P56">
        <v>18</v>
      </c>
      <c r="Q56">
        <v>15</v>
      </c>
      <c r="R56">
        <v>5</v>
      </c>
      <c r="S56">
        <v>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</v>
      </c>
      <c r="AC56">
        <v>1</v>
      </c>
      <c r="AD56">
        <v>4</v>
      </c>
      <c r="AE56">
        <v>1</v>
      </c>
      <c r="AF56">
        <v>4</v>
      </c>
      <c r="AG56" t="s">
        <v>300</v>
      </c>
      <c r="AH56">
        <v>1</v>
      </c>
      <c r="AI56">
        <v>5</v>
      </c>
      <c r="AJ56">
        <v>1</v>
      </c>
      <c r="AK56">
        <v>1</v>
      </c>
      <c r="AL56">
        <v>1</v>
      </c>
      <c r="AM56">
        <v>1</v>
      </c>
      <c r="AN56">
        <v>3</v>
      </c>
      <c r="AO56">
        <v>1</v>
      </c>
      <c r="AP56">
        <v>1</v>
      </c>
      <c r="AQ56">
        <v>2</v>
      </c>
      <c r="AR56">
        <v>2</v>
      </c>
      <c r="AS56">
        <v>1</v>
      </c>
      <c r="AT56">
        <v>1</v>
      </c>
      <c r="AU56">
        <v>49</v>
      </c>
      <c r="AV56">
        <v>1</v>
      </c>
      <c r="AW56">
        <v>1</v>
      </c>
      <c r="AX56">
        <v>1</v>
      </c>
      <c r="AY56">
        <v>0</v>
      </c>
      <c r="AZ56" t="s">
        <v>301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61</v>
      </c>
      <c r="BO56">
        <v>0</v>
      </c>
      <c r="BP56">
        <v>0</v>
      </c>
      <c r="BQ56">
        <v>0</v>
      </c>
      <c r="BR56">
        <v>0</v>
      </c>
      <c r="BS56" t="s">
        <v>128</v>
      </c>
      <c r="BT56">
        <v>11</v>
      </c>
      <c r="BU56">
        <v>2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12</v>
      </c>
      <c r="CD56">
        <v>3</v>
      </c>
      <c r="CE56">
        <v>4</v>
      </c>
      <c r="CF56">
        <v>2</v>
      </c>
      <c r="CG56">
        <v>15</v>
      </c>
      <c r="CH56">
        <v>0</v>
      </c>
      <c r="CI56">
        <v>0</v>
      </c>
      <c r="CJ56">
        <v>0</v>
      </c>
      <c r="CK56">
        <v>0</v>
      </c>
      <c r="CL56">
        <v>46.7</v>
      </c>
      <c r="CM56">
        <v>46.95</v>
      </c>
      <c r="CN56" t="s">
        <v>155</v>
      </c>
      <c r="CO56" s="16">
        <f t="shared" si="1"/>
        <v>1.7130620985011946E-3</v>
      </c>
      <c r="CP56" s="16">
        <f t="shared" si="2"/>
        <v>5.3248136315229289E-3</v>
      </c>
      <c r="CR56" s="18">
        <f t="shared" si="3"/>
        <v>46.948668796592123</v>
      </c>
    </row>
    <row r="57" spans="1:96" x14ac:dyDescent="0.25">
      <c r="A57">
        <v>48</v>
      </c>
      <c r="B57" t="s">
        <v>302</v>
      </c>
      <c r="C57">
        <v>10</v>
      </c>
      <c r="D57">
        <v>0</v>
      </c>
      <c r="E57">
        <v>5</v>
      </c>
      <c r="F57">
        <v>1</v>
      </c>
      <c r="G57" t="s">
        <v>92</v>
      </c>
      <c r="H57" t="s">
        <v>92</v>
      </c>
      <c r="I57">
        <v>5</v>
      </c>
      <c r="J57">
        <v>1</v>
      </c>
      <c r="K57" t="s">
        <v>92</v>
      </c>
      <c r="L57" t="s">
        <v>92</v>
      </c>
      <c r="M57">
        <v>49.29</v>
      </c>
      <c r="N57" t="s">
        <v>303</v>
      </c>
      <c r="O57">
        <v>17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7</v>
      </c>
      <c r="Y57">
        <v>3</v>
      </c>
      <c r="Z57">
        <v>4</v>
      </c>
      <c r="AA57">
        <v>6</v>
      </c>
      <c r="AB57">
        <v>28</v>
      </c>
      <c r="AC57">
        <v>0</v>
      </c>
      <c r="AD57">
        <v>0</v>
      </c>
      <c r="AE57">
        <v>0</v>
      </c>
      <c r="AF57">
        <v>0</v>
      </c>
      <c r="AG57" t="s">
        <v>304</v>
      </c>
      <c r="AH57">
        <v>9</v>
      </c>
      <c r="AI57">
        <v>19</v>
      </c>
      <c r="AJ57">
        <v>14</v>
      </c>
      <c r="AK57">
        <v>10</v>
      </c>
      <c r="AL57">
        <v>3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0</v>
      </c>
      <c r="AZ57" t="s">
        <v>305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57</v>
      </c>
      <c r="BO57">
        <v>0</v>
      </c>
      <c r="BP57">
        <v>0</v>
      </c>
      <c r="BQ57">
        <v>0</v>
      </c>
      <c r="BR57">
        <v>0</v>
      </c>
      <c r="BS57" t="s">
        <v>306</v>
      </c>
      <c r="BT57">
        <v>2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43</v>
      </c>
      <c r="CH57">
        <v>0</v>
      </c>
      <c r="CI57">
        <v>0</v>
      </c>
      <c r="CJ57">
        <v>0</v>
      </c>
      <c r="CK57">
        <v>0</v>
      </c>
      <c r="CL57">
        <v>49.7</v>
      </c>
      <c r="CM57">
        <v>49.7</v>
      </c>
      <c r="CN57" t="s">
        <v>155</v>
      </c>
      <c r="CO57" s="16">
        <f t="shared" si="1"/>
        <v>8.2494969818913688E-3</v>
      </c>
      <c r="CP57" s="16">
        <f t="shared" si="2"/>
        <v>0</v>
      </c>
      <c r="CR57" s="18">
        <f t="shared" si="3"/>
        <v>49.7</v>
      </c>
    </row>
    <row r="58" spans="1:96" x14ac:dyDescent="0.25">
      <c r="A58">
        <v>49</v>
      </c>
      <c r="B58" t="s">
        <v>307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48.85</v>
      </c>
      <c r="N58" t="s">
        <v>308</v>
      </c>
      <c r="O58">
        <v>0</v>
      </c>
      <c r="P58">
        <v>8</v>
      </c>
      <c r="Q58">
        <v>1</v>
      </c>
      <c r="R58">
        <v>29</v>
      </c>
      <c r="S58">
        <v>38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309</v>
      </c>
      <c r="AH58">
        <v>8</v>
      </c>
      <c r="AI58">
        <v>3</v>
      </c>
      <c r="AJ58">
        <v>10</v>
      </c>
      <c r="AK58">
        <v>3</v>
      </c>
      <c r="AL58">
        <v>2</v>
      </c>
      <c r="AM58">
        <v>1</v>
      </c>
      <c r="AN58">
        <v>15</v>
      </c>
      <c r="AO58">
        <v>1</v>
      </c>
      <c r="AP58">
        <v>2</v>
      </c>
      <c r="AQ58">
        <v>4</v>
      </c>
      <c r="AR58">
        <v>4</v>
      </c>
      <c r="AS58">
        <v>1</v>
      </c>
      <c r="AT58">
        <v>2</v>
      </c>
      <c r="AU58">
        <v>41</v>
      </c>
      <c r="AV58">
        <v>0</v>
      </c>
      <c r="AW58">
        <v>0</v>
      </c>
      <c r="AX58">
        <v>0</v>
      </c>
      <c r="AY58">
        <v>0</v>
      </c>
      <c r="AZ58" t="s">
        <v>310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1</v>
      </c>
      <c r="BN58">
        <v>77</v>
      </c>
      <c r="BO58">
        <v>0</v>
      </c>
      <c r="BP58">
        <v>0</v>
      </c>
      <c r="BQ58">
        <v>0</v>
      </c>
      <c r="BR58">
        <v>0</v>
      </c>
      <c r="BS58" t="s">
        <v>311</v>
      </c>
      <c r="BT58">
        <v>17</v>
      </c>
      <c r="BU58">
        <v>31</v>
      </c>
      <c r="BV58">
        <v>15</v>
      </c>
      <c r="BW58">
        <v>10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5</v>
      </c>
      <c r="CD58">
        <v>0</v>
      </c>
      <c r="CE58">
        <v>0</v>
      </c>
      <c r="CF58">
        <v>1</v>
      </c>
      <c r="CG58">
        <v>4</v>
      </c>
      <c r="CH58">
        <v>1</v>
      </c>
      <c r="CI58">
        <v>5</v>
      </c>
      <c r="CJ58">
        <v>0</v>
      </c>
      <c r="CK58">
        <v>0</v>
      </c>
      <c r="CL58">
        <v>48.87</v>
      </c>
      <c r="CM58">
        <v>49.19</v>
      </c>
      <c r="CN58" t="s">
        <v>155</v>
      </c>
      <c r="CO58" s="16">
        <f t="shared" si="1"/>
        <v>4.0924902803352037E-4</v>
      </c>
      <c r="CP58" s="16">
        <f t="shared" si="2"/>
        <v>6.5053872738362051E-3</v>
      </c>
      <c r="CR58" s="18">
        <f t="shared" si="3"/>
        <v>49.187918276072374</v>
      </c>
    </row>
    <row r="59" spans="1:96" x14ac:dyDescent="0.25">
      <c r="A59">
        <v>50</v>
      </c>
      <c r="B59" t="s">
        <v>312</v>
      </c>
      <c r="C59">
        <v>9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5</v>
      </c>
      <c r="J59">
        <v>1</v>
      </c>
      <c r="K59" t="s">
        <v>92</v>
      </c>
      <c r="L59" t="s">
        <v>92</v>
      </c>
      <c r="M59">
        <v>45.69</v>
      </c>
      <c r="N59" t="s">
        <v>313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15</v>
      </c>
      <c r="AC59">
        <v>0</v>
      </c>
      <c r="AD59">
        <v>0</v>
      </c>
      <c r="AE59">
        <v>0</v>
      </c>
      <c r="AF59">
        <v>0</v>
      </c>
      <c r="AG59" t="s">
        <v>130</v>
      </c>
      <c r="AH59">
        <v>1</v>
      </c>
      <c r="AI59">
        <v>1</v>
      </c>
      <c r="AJ59">
        <v>5</v>
      </c>
      <c r="AK59">
        <v>1</v>
      </c>
      <c r="AL59">
        <v>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314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16</v>
      </c>
      <c r="BO59">
        <v>0</v>
      </c>
      <c r="BP59">
        <v>0</v>
      </c>
      <c r="BQ59">
        <v>0</v>
      </c>
      <c r="BR59">
        <v>0</v>
      </c>
      <c r="BS59" t="s">
        <v>301</v>
      </c>
      <c r="BT59">
        <v>9</v>
      </c>
      <c r="BU59">
        <v>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</v>
      </c>
      <c r="CD59">
        <v>0</v>
      </c>
      <c r="CE59">
        <v>1</v>
      </c>
      <c r="CF59">
        <v>0</v>
      </c>
      <c r="CG59">
        <v>10</v>
      </c>
      <c r="CH59">
        <v>0</v>
      </c>
      <c r="CI59">
        <v>0</v>
      </c>
      <c r="CJ59">
        <v>0</v>
      </c>
      <c r="CK59">
        <v>0</v>
      </c>
      <c r="CL59">
        <v>45.33</v>
      </c>
      <c r="CM59">
        <v>45.88</v>
      </c>
      <c r="CN59" t="s">
        <v>155</v>
      </c>
      <c r="CO59" s="16">
        <f t="shared" si="1"/>
        <v>-7.9417604235605399E-3</v>
      </c>
      <c r="CP59" s="16">
        <f t="shared" si="2"/>
        <v>1.1987794245858829E-2</v>
      </c>
      <c r="CR59" s="18">
        <f t="shared" si="3"/>
        <v>45.873406713164776</v>
      </c>
    </row>
    <row r="60" spans="1:96" x14ac:dyDescent="0.25">
      <c r="A60">
        <v>51</v>
      </c>
      <c r="B60" t="s">
        <v>315</v>
      </c>
      <c r="C60">
        <v>9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49.33</v>
      </c>
      <c r="N60" t="s">
        <v>316</v>
      </c>
      <c r="O60">
        <v>0</v>
      </c>
      <c r="P60">
        <v>3</v>
      </c>
      <c r="Q60">
        <v>8</v>
      </c>
      <c r="R60">
        <v>3</v>
      </c>
      <c r="S60">
        <v>64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 t="s">
        <v>317</v>
      </c>
      <c r="AH60">
        <v>0</v>
      </c>
      <c r="AI60">
        <v>0</v>
      </c>
      <c r="AJ60">
        <v>2</v>
      </c>
      <c r="AK60">
        <v>11</v>
      </c>
      <c r="AL60">
        <v>65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318</v>
      </c>
      <c r="BA60">
        <v>15</v>
      </c>
      <c r="BB60">
        <v>39</v>
      </c>
      <c r="BC60">
        <v>13</v>
      </c>
      <c r="BD60">
        <v>8</v>
      </c>
      <c r="BE60">
        <v>3</v>
      </c>
      <c r="BF60">
        <v>1</v>
      </c>
      <c r="BG60">
        <v>13</v>
      </c>
      <c r="BH60">
        <v>1</v>
      </c>
      <c r="BI60">
        <v>3</v>
      </c>
      <c r="BJ60">
        <v>3</v>
      </c>
      <c r="BK60">
        <v>0</v>
      </c>
      <c r="BL60">
        <v>1</v>
      </c>
      <c r="BM60">
        <v>0</v>
      </c>
      <c r="BN60">
        <v>2</v>
      </c>
      <c r="BO60">
        <v>1</v>
      </c>
      <c r="BP60">
        <v>3</v>
      </c>
      <c r="BQ60">
        <v>0</v>
      </c>
      <c r="BR60">
        <v>0</v>
      </c>
      <c r="BS60" t="s">
        <v>319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3</v>
      </c>
      <c r="CF60">
        <v>0</v>
      </c>
      <c r="CG60">
        <v>72</v>
      </c>
      <c r="CH60">
        <v>0</v>
      </c>
      <c r="CI60">
        <v>0</v>
      </c>
      <c r="CJ60">
        <v>0</v>
      </c>
      <c r="CK60">
        <v>0</v>
      </c>
      <c r="CL60">
        <v>49.29</v>
      </c>
      <c r="CM60">
        <v>49.83</v>
      </c>
      <c r="CN60" t="s">
        <v>155</v>
      </c>
      <c r="CO60" s="16">
        <f t="shared" si="1"/>
        <v>-8.1152363562586594E-4</v>
      </c>
      <c r="CP60" s="16">
        <f t="shared" si="2"/>
        <v>1.0836845273931361E-2</v>
      </c>
      <c r="CR60" s="18">
        <f t="shared" si="3"/>
        <v>49.824148103552076</v>
      </c>
    </row>
    <row r="61" spans="1:96" x14ac:dyDescent="0.25">
      <c r="A61">
        <v>52</v>
      </c>
      <c r="B61" t="s">
        <v>320</v>
      </c>
      <c r="C61">
        <v>9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56.59</v>
      </c>
      <c r="N61" t="s">
        <v>321</v>
      </c>
      <c r="O61">
        <v>3</v>
      </c>
      <c r="P61">
        <v>6</v>
      </c>
      <c r="Q61">
        <v>22</v>
      </c>
      <c r="R61">
        <v>18</v>
      </c>
      <c r="S61">
        <v>2</v>
      </c>
      <c r="T61">
        <v>0</v>
      </c>
      <c r="U61">
        <v>0</v>
      </c>
      <c r="V61">
        <v>0</v>
      </c>
      <c r="W61">
        <v>0</v>
      </c>
      <c r="X61">
        <v>1</v>
      </c>
      <c r="Y61">
        <v>2</v>
      </c>
      <c r="Z61">
        <v>0</v>
      </c>
      <c r="AA61">
        <v>0</v>
      </c>
      <c r="AB61">
        <v>3</v>
      </c>
      <c r="AC61">
        <v>1</v>
      </c>
      <c r="AD61">
        <v>5</v>
      </c>
      <c r="AE61">
        <v>1</v>
      </c>
      <c r="AF61">
        <v>0</v>
      </c>
      <c r="AG61" t="s">
        <v>322</v>
      </c>
      <c r="AH61">
        <v>2</v>
      </c>
      <c r="AI61">
        <v>4</v>
      </c>
      <c r="AJ61">
        <v>4</v>
      </c>
      <c r="AK61">
        <v>3</v>
      </c>
      <c r="AL61">
        <v>37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 t="s">
        <v>280</v>
      </c>
      <c r="BA61">
        <v>2</v>
      </c>
      <c r="BB61">
        <v>6</v>
      </c>
      <c r="BC61">
        <v>9</v>
      </c>
      <c r="BD61">
        <v>9</v>
      </c>
      <c r="BE61">
        <v>22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1</v>
      </c>
      <c r="BM61">
        <v>0</v>
      </c>
      <c r="BN61">
        <v>6</v>
      </c>
      <c r="BO61">
        <v>1</v>
      </c>
      <c r="BP61">
        <v>8</v>
      </c>
      <c r="BQ61">
        <v>1</v>
      </c>
      <c r="BR61">
        <v>8</v>
      </c>
      <c r="BS61" t="s">
        <v>311</v>
      </c>
      <c r="BT61">
        <v>2</v>
      </c>
      <c r="BU61">
        <v>8</v>
      </c>
      <c r="BV61">
        <v>19</v>
      </c>
      <c r="BW61">
        <v>23</v>
      </c>
      <c r="BX61">
        <v>5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2</v>
      </c>
      <c r="CE61">
        <v>0</v>
      </c>
      <c r="CF61">
        <v>1</v>
      </c>
      <c r="CG61">
        <v>9</v>
      </c>
      <c r="CH61">
        <v>1</v>
      </c>
      <c r="CI61">
        <v>12</v>
      </c>
      <c r="CJ61">
        <v>1</v>
      </c>
      <c r="CK61">
        <v>0</v>
      </c>
      <c r="CL61">
        <v>56.11</v>
      </c>
      <c r="CM61">
        <v>57.15</v>
      </c>
      <c r="CN61" t="s">
        <v>155</v>
      </c>
      <c r="CO61" s="16">
        <f t="shared" si="1"/>
        <v>-8.5546248440564465E-3</v>
      </c>
      <c r="CP61" s="16">
        <f t="shared" si="2"/>
        <v>1.8197725284339494E-2</v>
      </c>
      <c r="CR61" s="18">
        <f t="shared" si="3"/>
        <v>57.131074365704286</v>
      </c>
    </row>
    <row r="62" spans="1:96" x14ac:dyDescent="0.25">
      <c r="A62">
        <v>53</v>
      </c>
      <c r="B62" t="s">
        <v>323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49.08</v>
      </c>
      <c r="N62" t="s">
        <v>324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3</v>
      </c>
      <c r="AB62">
        <v>43</v>
      </c>
      <c r="AC62">
        <v>0</v>
      </c>
      <c r="AD62">
        <v>0</v>
      </c>
      <c r="AE62">
        <v>0</v>
      </c>
      <c r="AF62">
        <v>0</v>
      </c>
      <c r="AG62" t="s">
        <v>325</v>
      </c>
      <c r="AH62">
        <v>7</v>
      </c>
      <c r="AI62">
        <v>13</v>
      </c>
      <c r="AJ62">
        <v>4</v>
      </c>
      <c r="AK62">
        <v>9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</v>
      </c>
      <c r="AR62">
        <v>1</v>
      </c>
      <c r="AS62">
        <v>1</v>
      </c>
      <c r="AT62">
        <v>2</v>
      </c>
      <c r="AU62">
        <v>2</v>
      </c>
      <c r="AV62">
        <v>1</v>
      </c>
      <c r="AW62">
        <v>6</v>
      </c>
      <c r="AX62">
        <v>0</v>
      </c>
      <c r="AY62">
        <v>0</v>
      </c>
      <c r="AZ62" t="s">
        <v>326</v>
      </c>
      <c r="BA62">
        <v>3</v>
      </c>
      <c r="BB62">
        <v>0</v>
      </c>
      <c r="BC62">
        <v>7</v>
      </c>
      <c r="BD62">
        <v>8</v>
      </c>
      <c r="BE62">
        <v>35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t="s">
        <v>327</v>
      </c>
      <c r="BT62">
        <v>8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4</v>
      </c>
      <c r="CE62">
        <v>4</v>
      </c>
      <c r="CF62">
        <v>3</v>
      </c>
      <c r="CG62">
        <v>32</v>
      </c>
      <c r="CH62">
        <v>0</v>
      </c>
      <c r="CI62">
        <v>0</v>
      </c>
      <c r="CJ62">
        <v>0</v>
      </c>
      <c r="CK62">
        <v>0</v>
      </c>
      <c r="CL62">
        <v>49.01</v>
      </c>
      <c r="CM62">
        <v>49.7</v>
      </c>
      <c r="CN62" t="s">
        <v>155</v>
      </c>
      <c r="CO62" s="16">
        <f t="shared" si="1"/>
        <v>-1.4282799428688708E-3</v>
      </c>
      <c r="CP62" s="16">
        <f t="shared" si="2"/>
        <v>1.3883299798792881E-2</v>
      </c>
      <c r="CR62" s="18">
        <f t="shared" si="3"/>
        <v>49.69042052313884</v>
      </c>
    </row>
    <row r="63" spans="1:96" x14ac:dyDescent="0.25">
      <c r="A63">
        <v>54</v>
      </c>
      <c r="B63" t="s">
        <v>328</v>
      </c>
      <c r="C63">
        <v>9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56.43</v>
      </c>
      <c r="N63" t="s">
        <v>278</v>
      </c>
      <c r="O63">
        <v>25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15</v>
      </c>
      <c r="Y63">
        <v>4</v>
      </c>
      <c r="Z63">
        <v>18</v>
      </c>
      <c r="AA63">
        <v>11</v>
      </c>
      <c r="AB63">
        <v>12</v>
      </c>
      <c r="AC63">
        <v>0</v>
      </c>
      <c r="AD63">
        <v>0</v>
      </c>
      <c r="AE63">
        <v>0</v>
      </c>
      <c r="AF63">
        <v>0</v>
      </c>
      <c r="AG63" t="s">
        <v>329</v>
      </c>
      <c r="AH63">
        <v>1</v>
      </c>
      <c r="AI63">
        <v>4</v>
      </c>
      <c r="AJ63">
        <v>57</v>
      </c>
      <c r="AK63">
        <v>15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2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t="s">
        <v>138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0</v>
      </c>
      <c r="BN63">
        <v>73</v>
      </c>
      <c r="BO63">
        <v>0</v>
      </c>
      <c r="BP63">
        <v>0</v>
      </c>
      <c r="BQ63">
        <v>0</v>
      </c>
      <c r="BR63">
        <v>0</v>
      </c>
      <c r="BS63" t="s">
        <v>294</v>
      </c>
      <c r="BT63">
        <v>1</v>
      </c>
      <c r="BU63">
        <v>7</v>
      </c>
      <c r="BV63">
        <v>6</v>
      </c>
      <c r="BW63">
        <v>26</v>
      </c>
      <c r="BX63">
        <v>39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56.11</v>
      </c>
      <c r="CM63">
        <v>57.03</v>
      </c>
      <c r="CN63" t="s">
        <v>155</v>
      </c>
      <c r="CO63" s="16">
        <f t="shared" si="1"/>
        <v>-5.7030832293709643E-3</v>
      </c>
      <c r="CP63" s="16">
        <f t="shared" si="2"/>
        <v>1.6131860424338118E-2</v>
      </c>
      <c r="CR63" s="18">
        <f t="shared" si="3"/>
        <v>57.015158688409613</v>
      </c>
    </row>
    <row r="64" spans="1:96" x14ac:dyDescent="0.25">
      <c r="A64">
        <v>55</v>
      </c>
      <c r="B64" t="s">
        <v>330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61.36</v>
      </c>
      <c r="N64" t="s">
        <v>331</v>
      </c>
      <c r="O64">
        <v>2</v>
      </c>
      <c r="P64">
        <v>1</v>
      </c>
      <c r="Q64">
        <v>2</v>
      </c>
      <c r="R64">
        <v>3</v>
      </c>
      <c r="S64">
        <v>68</v>
      </c>
      <c r="T64">
        <v>2</v>
      </c>
      <c r="U64">
        <v>3</v>
      </c>
      <c r="V64">
        <v>1</v>
      </c>
      <c r="W64">
        <v>2</v>
      </c>
      <c r="X64">
        <v>0</v>
      </c>
      <c r="Y64">
        <v>1</v>
      </c>
      <c r="Z64">
        <v>0</v>
      </c>
      <c r="AA64">
        <v>0</v>
      </c>
      <c r="AB64">
        <v>11</v>
      </c>
      <c r="AC64">
        <v>3</v>
      </c>
      <c r="AD64">
        <v>12</v>
      </c>
      <c r="AE64">
        <v>2</v>
      </c>
      <c r="AF64">
        <v>12</v>
      </c>
      <c r="AG64" t="s">
        <v>332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84</v>
      </c>
      <c r="AV64">
        <v>0</v>
      </c>
      <c r="AW64">
        <v>0</v>
      </c>
      <c r="AX64">
        <v>0</v>
      </c>
      <c r="AY64">
        <v>0</v>
      </c>
      <c r="AZ64" t="s">
        <v>333</v>
      </c>
      <c r="BA64">
        <v>9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5</v>
      </c>
      <c r="BK64">
        <v>0</v>
      </c>
      <c r="BL64">
        <v>1</v>
      </c>
      <c r="BM64">
        <v>3</v>
      </c>
      <c r="BN64">
        <v>66</v>
      </c>
      <c r="BO64">
        <v>0</v>
      </c>
      <c r="BP64">
        <v>0</v>
      </c>
      <c r="BQ64">
        <v>0</v>
      </c>
      <c r="BR64">
        <v>0</v>
      </c>
      <c r="BS64" t="s">
        <v>334</v>
      </c>
      <c r="BT64">
        <v>2</v>
      </c>
      <c r="BU64">
        <v>3</v>
      </c>
      <c r="BV64">
        <v>4</v>
      </c>
      <c r="BW64">
        <v>10</v>
      </c>
      <c r="BX64">
        <v>5</v>
      </c>
      <c r="BY64">
        <v>1</v>
      </c>
      <c r="BZ64">
        <v>19</v>
      </c>
      <c r="CA64">
        <v>1</v>
      </c>
      <c r="CB64">
        <v>5</v>
      </c>
      <c r="CC64">
        <v>0</v>
      </c>
      <c r="CD64">
        <v>0</v>
      </c>
      <c r="CE64">
        <v>1</v>
      </c>
      <c r="CF64">
        <v>0</v>
      </c>
      <c r="CG64">
        <v>55</v>
      </c>
      <c r="CH64">
        <v>1</v>
      </c>
      <c r="CI64">
        <v>24</v>
      </c>
      <c r="CJ64">
        <v>1</v>
      </c>
      <c r="CK64">
        <v>0</v>
      </c>
      <c r="CL64">
        <v>59.99</v>
      </c>
      <c r="CM64">
        <v>62.87</v>
      </c>
      <c r="CN64" t="s">
        <v>155</v>
      </c>
      <c r="CO64" s="16">
        <f t="shared" si="1"/>
        <v>-2.2837139523253835E-2</v>
      </c>
      <c r="CP64" s="16">
        <f t="shared" si="2"/>
        <v>4.5808811833943031E-2</v>
      </c>
      <c r="CR64" s="18">
        <f t="shared" si="3"/>
        <v>62.738070621918247</v>
      </c>
    </row>
    <row r="65" spans="1:96" x14ac:dyDescent="0.25">
      <c r="A65">
        <v>56</v>
      </c>
      <c r="B65" t="s">
        <v>335</v>
      </c>
      <c r="C65">
        <v>9</v>
      </c>
      <c r="D65">
        <v>0</v>
      </c>
      <c r="E65">
        <v>5</v>
      </c>
      <c r="F65">
        <v>1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50.85</v>
      </c>
      <c r="N65" t="s">
        <v>177</v>
      </c>
      <c r="O65">
        <v>7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6</v>
      </c>
      <c r="Y65">
        <v>8</v>
      </c>
      <c r="Z65">
        <v>3</v>
      </c>
      <c r="AA65">
        <v>9</v>
      </c>
      <c r="AB65">
        <v>46</v>
      </c>
      <c r="AC65">
        <v>0</v>
      </c>
      <c r="AD65">
        <v>0</v>
      </c>
      <c r="AE65">
        <v>0</v>
      </c>
      <c r="AF65">
        <v>0</v>
      </c>
      <c r="AG65" t="s">
        <v>336</v>
      </c>
      <c r="AH65">
        <v>18</v>
      </c>
      <c r="AI65">
        <v>33</v>
      </c>
      <c r="AJ65">
        <v>7</v>
      </c>
      <c r="AK65">
        <v>4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6</v>
      </c>
      <c r="AR65">
        <v>2</v>
      </c>
      <c r="AS65">
        <v>7</v>
      </c>
      <c r="AT65">
        <v>2</v>
      </c>
      <c r="AU65">
        <v>0</v>
      </c>
      <c r="AV65">
        <v>1</v>
      </c>
      <c r="AW65">
        <v>11</v>
      </c>
      <c r="AX65">
        <v>0</v>
      </c>
      <c r="AY65">
        <v>0</v>
      </c>
      <c r="AZ65" t="s">
        <v>337</v>
      </c>
      <c r="BA65">
        <v>22</v>
      </c>
      <c r="BB65">
        <v>10</v>
      </c>
      <c r="BC65">
        <v>7</v>
      </c>
      <c r="BD65">
        <v>0</v>
      </c>
      <c r="BE65">
        <v>0</v>
      </c>
      <c r="BF65">
        <v>2</v>
      </c>
      <c r="BG65">
        <v>7</v>
      </c>
      <c r="BH65">
        <v>0</v>
      </c>
      <c r="BI65">
        <v>0</v>
      </c>
      <c r="BJ65">
        <v>8</v>
      </c>
      <c r="BK65">
        <v>5</v>
      </c>
      <c r="BL65">
        <v>4</v>
      </c>
      <c r="BM65">
        <v>4</v>
      </c>
      <c r="BN65">
        <v>22</v>
      </c>
      <c r="BO65">
        <v>1</v>
      </c>
      <c r="BP65">
        <v>7</v>
      </c>
      <c r="BQ65">
        <v>0</v>
      </c>
      <c r="BR65">
        <v>0</v>
      </c>
      <c r="BS65" t="s">
        <v>96</v>
      </c>
      <c r="BT65">
        <v>20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24</v>
      </c>
      <c r="CD65">
        <v>10</v>
      </c>
      <c r="CE65">
        <v>2</v>
      </c>
      <c r="CF65">
        <v>6</v>
      </c>
      <c r="CG65">
        <v>22</v>
      </c>
      <c r="CH65">
        <v>0</v>
      </c>
      <c r="CI65">
        <v>0</v>
      </c>
      <c r="CJ65">
        <v>0</v>
      </c>
      <c r="CK65">
        <v>0</v>
      </c>
      <c r="CL65">
        <v>50.97</v>
      </c>
      <c r="CM65">
        <v>51.28</v>
      </c>
      <c r="CN65" t="s">
        <v>155</v>
      </c>
      <c r="CO65" s="16">
        <f t="shared" si="1"/>
        <v>2.3543260741611949E-3</v>
      </c>
      <c r="CP65" s="16">
        <f t="shared" si="2"/>
        <v>6.0452418096724747E-3</v>
      </c>
      <c r="CR65" s="18">
        <f t="shared" si="3"/>
        <v>51.278125975039003</v>
      </c>
    </row>
    <row r="66" spans="1:96" x14ac:dyDescent="0.25">
      <c r="A66">
        <v>57</v>
      </c>
      <c r="B66" t="s">
        <v>338</v>
      </c>
      <c r="C66">
        <v>10</v>
      </c>
      <c r="D66">
        <v>1</v>
      </c>
      <c r="E66">
        <v>5</v>
      </c>
      <c r="F66">
        <v>1</v>
      </c>
      <c r="G66" t="s">
        <v>92</v>
      </c>
      <c r="H66" t="s">
        <v>92</v>
      </c>
      <c r="I66">
        <v>5</v>
      </c>
      <c r="J66">
        <v>1</v>
      </c>
      <c r="K66" t="s">
        <v>92</v>
      </c>
      <c r="L66" t="s">
        <v>92</v>
      </c>
      <c r="M66">
        <v>46.22</v>
      </c>
      <c r="N66" t="s">
        <v>339</v>
      </c>
      <c r="O66">
        <v>5</v>
      </c>
      <c r="P66">
        <v>9</v>
      </c>
      <c r="Q66">
        <v>4</v>
      </c>
      <c r="R66">
        <v>7</v>
      </c>
      <c r="S66">
        <v>56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 t="s">
        <v>123</v>
      </c>
      <c r="AH66">
        <v>4</v>
      </c>
      <c r="AI66">
        <v>23</v>
      </c>
      <c r="AJ66">
        <v>46</v>
      </c>
      <c r="AK66">
        <v>6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0</v>
      </c>
      <c r="AZ66" t="s">
        <v>340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</v>
      </c>
      <c r="BN66">
        <v>77</v>
      </c>
      <c r="BO66">
        <v>0</v>
      </c>
      <c r="BP66">
        <v>0</v>
      </c>
      <c r="BQ66">
        <v>0</v>
      </c>
      <c r="BR66">
        <v>0</v>
      </c>
      <c r="BS66" t="s">
        <v>341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78</v>
      </c>
      <c r="CH66">
        <v>0</v>
      </c>
      <c r="CI66">
        <v>0</v>
      </c>
      <c r="CJ66">
        <v>0</v>
      </c>
      <c r="CK66">
        <v>0</v>
      </c>
      <c r="CL66">
        <v>46.91</v>
      </c>
      <c r="CM66">
        <v>46.91</v>
      </c>
      <c r="CN66" t="s">
        <v>155</v>
      </c>
      <c r="CO66" s="16">
        <f t="shared" si="1"/>
        <v>1.4709017267107161E-2</v>
      </c>
      <c r="CP66" s="16">
        <f t="shared" si="2"/>
        <v>0</v>
      </c>
      <c r="CR66" s="18">
        <f t="shared" si="3"/>
        <v>46.91</v>
      </c>
    </row>
    <row r="67" spans="1:96" x14ac:dyDescent="0.25">
      <c r="A67">
        <v>58</v>
      </c>
      <c r="B67" t="s">
        <v>342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53.98</v>
      </c>
      <c r="N67" t="s">
        <v>343</v>
      </c>
      <c r="O67">
        <v>7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</v>
      </c>
      <c r="Y67">
        <v>3</v>
      </c>
      <c r="Z67">
        <v>4</v>
      </c>
      <c r="AA67">
        <v>4</v>
      </c>
      <c r="AB67">
        <v>63</v>
      </c>
      <c r="AC67">
        <v>0</v>
      </c>
      <c r="AD67">
        <v>0</v>
      </c>
      <c r="AE67">
        <v>0</v>
      </c>
      <c r="AF67">
        <v>0</v>
      </c>
      <c r="AG67" t="s">
        <v>157</v>
      </c>
      <c r="AH67">
        <v>16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10</v>
      </c>
      <c r="AR67">
        <v>4</v>
      </c>
      <c r="AS67">
        <v>5</v>
      </c>
      <c r="AT67">
        <v>7</v>
      </c>
      <c r="AU67">
        <v>53</v>
      </c>
      <c r="AV67">
        <v>0</v>
      </c>
      <c r="AW67">
        <v>0</v>
      </c>
      <c r="AX67">
        <v>0</v>
      </c>
      <c r="AY67">
        <v>0</v>
      </c>
      <c r="AZ67" t="s">
        <v>344</v>
      </c>
      <c r="BA67">
        <v>9</v>
      </c>
      <c r="BB67">
        <v>0</v>
      </c>
      <c r="BC67">
        <v>4</v>
      </c>
      <c r="BD67">
        <v>10</v>
      </c>
      <c r="BE67">
        <v>61</v>
      </c>
      <c r="BF67">
        <v>1</v>
      </c>
      <c r="BG67">
        <v>3</v>
      </c>
      <c r="BH67">
        <v>1</v>
      </c>
      <c r="BI67">
        <v>2</v>
      </c>
      <c r="BJ67">
        <v>3</v>
      </c>
      <c r="BK67">
        <v>2</v>
      </c>
      <c r="BL67">
        <v>2</v>
      </c>
      <c r="BM67">
        <v>0</v>
      </c>
      <c r="BN67">
        <v>2</v>
      </c>
      <c r="BO67">
        <v>1</v>
      </c>
      <c r="BP67">
        <v>6</v>
      </c>
      <c r="BQ67">
        <v>1</v>
      </c>
      <c r="BR67">
        <v>6</v>
      </c>
      <c r="BS67" t="s">
        <v>345</v>
      </c>
      <c r="BT67">
        <v>8</v>
      </c>
      <c r="BU67">
        <v>5</v>
      </c>
      <c r="BV67">
        <v>2</v>
      </c>
      <c r="BW67">
        <v>0</v>
      </c>
      <c r="BX67">
        <v>0</v>
      </c>
      <c r="BY67">
        <v>1</v>
      </c>
      <c r="BZ67">
        <v>2</v>
      </c>
      <c r="CA67">
        <v>0</v>
      </c>
      <c r="CB67">
        <v>0</v>
      </c>
      <c r="CC67">
        <v>4</v>
      </c>
      <c r="CD67">
        <v>3</v>
      </c>
      <c r="CE67">
        <v>1</v>
      </c>
      <c r="CF67">
        <v>5</v>
      </c>
      <c r="CG67">
        <v>63</v>
      </c>
      <c r="CH67">
        <v>1</v>
      </c>
      <c r="CI67">
        <v>0</v>
      </c>
      <c r="CJ67">
        <v>0</v>
      </c>
      <c r="CK67">
        <v>0</v>
      </c>
      <c r="CL67">
        <v>53.38</v>
      </c>
      <c r="CM67">
        <v>55.33</v>
      </c>
      <c r="CN67" t="s">
        <v>97</v>
      </c>
      <c r="CO67" s="16">
        <f t="shared" si="1"/>
        <v>-1.1240164855751189E-2</v>
      </c>
      <c r="CP67" s="16">
        <f t="shared" si="2"/>
        <v>3.5243086932947643E-2</v>
      </c>
      <c r="CR67" s="18">
        <f t="shared" si="3"/>
        <v>55.261275980480747</v>
      </c>
    </row>
    <row r="68" spans="1:96" x14ac:dyDescent="0.25">
      <c r="A68">
        <v>59</v>
      </c>
      <c r="B68" t="s">
        <v>346</v>
      </c>
      <c r="C68">
        <v>10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53.84</v>
      </c>
      <c r="N68" t="s">
        <v>300</v>
      </c>
      <c r="O68">
        <v>20</v>
      </c>
      <c r="P68">
        <v>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</v>
      </c>
      <c r="Y68">
        <v>3</v>
      </c>
      <c r="Z68">
        <v>3</v>
      </c>
      <c r="AA68">
        <v>4</v>
      </c>
      <c r="AB68">
        <v>42</v>
      </c>
      <c r="AC68">
        <v>0</v>
      </c>
      <c r="AD68">
        <v>0</v>
      </c>
      <c r="AE68">
        <v>0</v>
      </c>
      <c r="AF68">
        <v>0</v>
      </c>
      <c r="AG68" t="s">
        <v>157</v>
      </c>
      <c r="AH68">
        <v>25</v>
      </c>
      <c r="AI68">
        <v>6</v>
      </c>
      <c r="AJ68">
        <v>1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16</v>
      </c>
      <c r="AR68">
        <v>13</v>
      </c>
      <c r="AS68">
        <v>14</v>
      </c>
      <c r="AT68">
        <v>11</v>
      </c>
      <c r="AU68">
        <v>3</v>
      </c>
      <c r="AV68">
        <v>0</v>
      </c>
      <c r="AW68">
        <v>0</v>
      </c>
      <c r="AX68">
        <v>0</v>
      </c>
      <c r="AY68">
        <v>0</v>
      </c>
      <c r="AZ68" t="s">
        <v>308</v>
      </c>
      <c r="BA68">
        <v>2</v>
      </c>
      <c r="BB68">
        <v>45</v>
      </c>
      <c r="BC68">
        <v>26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0</v>
      </c>
      <c r="BR68">
        <v>0</v>
      </c>
      <c r="BS68" t="s">
        <v>347</v>
      </c>
      <c r="BT68">
        <v>37</v>
      </c>
      <c r="BU68">
        <v>22</v>
      </c>
      <c r="BV68">
        <v>14</v>
      </c>
      <c r="BW68">
        <v>5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7</v>
      </c>
      <c r="CD68">
        <v>0</v>
      </c>
      <c r="CE68">
        <v>3</v>
      </c>
      <c r="CF68">
        <v>0</v>
      </c>
      <c r="CG68">
        <v>1</v>
      </c>
      <c r="CH68">
        <v>1</v>
      </c>
      <c r="CI68">
        <v>4</v>
      </c>
      <c r="CJ68">
        <v>0</v>
      </c>
      <c r="CK68">
        <v>0</v>
      </c>
      <c r="CL68">
        <v>53.84</v>
      </c>
      <c r="CM68">
        <v>53.95</v>
      </c>
      <c r="CN68" t="s">
        <v>97</v>
      </c>
      <c r="CO68" s="16">
        <f t="shared" si="1"/>
        <v>0</v>
      </c>
      <c r="CP68" s="16">
        <f t="shared" si="2"/>
        <v>2.0389249304911816E-3</v>
      </c>
      <c r="CR68" s="18">
        <f t="shared" si="3"/>
        <v>53.949775718257648</v>
      </c>
    </row>
    <row r="69" spans="1:96" x14ac:dyDescent="0.25">
      <c r="A69">
        <v>60</v>
      </c>
      <c r="B69" t="s">
        <v>348</v>
      </c>
      <c r="C69">
        <v>10</v>
      </c>
      <c r="D69">
        <v>1</v>
      </c>
      <c r="E69">
        <v>5</v>
      </c>
      <c r="F69">
        <v>1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56.11</v>
      </c>
      <c r="N69" t="s">
        <v>349</v>
      </c>
      <c r="O69">
        <v>0</v>
      </c>
      <c r="P69">
        <v>0</v>
      </c>
      <c r="Q69">
        <v>0</v>
      </c>
      <c r="R69">
        <v>1</v>
      </c>
      <c r="S69">
        <v>86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157</v>
      </c>
      <c r="AH69">
        <v>20</v>
      </c>
      <c r="AI69">
        <v>32</v>
      </c>
      <c r="AJ69">
        <v>13</v>
      </c>
      <c r="AK69">
        <v>2</v>
      </c>
      <c r="AL69">
        <v>9</v>
      </c>
      <c r="AM69">
        <v>2</v>
      </c>
      <c r="AN69">
        <v>24</v>
      </c>
      <c r="AO69">
        <v>2</v>
      </c>
      <c r="AP69">
        <v>9</v>
      </c>
      <c r="AQ69">
        <v>3</v>
      </c>
      <c r="AR69">
        <v>1</v>
      </c>
      <c r="AS69">
        <v>2</v>
      </c>
      <c r="AT69">
        <v>3</v>
      </c>
      <c r="AU69">
        <v>16</v>
      </c>
      <c r="AV69">
        <v>1</v>
      </c>
      <c r="AW69">
        <v>21</v>
      </c>
      <c r="AX69">
        <v>1</v>
      </c>
      <c r="AY69">
        <v>0</v>
      </c>
      <c r="AZ69" t="s">
        <v>350</v>
      </c>
      <c r="BA69">
        <v>9</v>
      </c>
      <c r="BB69">
        <v>17</v>
      </c>
      <c r="BC69">
        <v>41</v>
      </c>
      <c r="BD69">
        <v>16</v>
      </c>
      <c r="BE69">
        <v>0</v>
      </c>
      <c r="BF69">
        <v>1</v>
      </c>
      <c r="BG69">
        <v>4</v>
      </c>
      <c r="BH69">
        <v>0</v>
      </c>
      <c r="BI69">
        <v>0</v>
      </c>
      <c r="BJ69">
        <v>4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1</v>
      </c>
      <c r="BQ69">
        <v>0</v>
      </c>
      <c r="BR69">
        <v>0</v>
      </c>
      <c r="BS69" t="s">
        <v>351</v>
      </c>
      <c r="BT69">
        <v>4</v>
      </c>
      <c r="BU69">
        <v>4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1</v>
      </c>
      <c r="CF69">
        <v>1</v>
      </c>
      <c r="CG69">
        <v>73</v>
      </c>
      <c r="CH69">
        <v>0</v>
      </c>
      <c r="CI69">
        <v>0</v>
      </c>
      <c r="CJ69">
        <v>0</v>
      </c>
      <c r="CK69">
        <v>0</v>
      </c>
      <c r="CL69">
        <v>55.5</v>
      </c>
      <c r="CM69">
        <v>58.48</v>
      </c>
      <c r="CN69" t="s">
        <v>97</v>
      </c>
      <c r="CO69" s="16">
        <f t="shared" si="1"/>
        <v>-1.0990990990990879E-2</v>
      </c>
      <c r="CP69" s="16">
        <f t="shared" si="2"/>
        <v>5.0957592339261226E-2</v>
      </c>
      <c r="CR69" s="18">
        <f t="shared" si="3"/>
        <v>58.328146374828997</v>
      </c>
    </row>
    <row r="70" spans="1:96" x14ac:dyDescent="0.25">
      <c r="A70">
        <v>61</v>
      </c>
      <c r="B70" t="s">
        <v>352</v>
      </c>
      <c r="C70">
        <v>10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51.97</v>
      </c>
      <c r="N70" t="s">
        <v>353</v>
      </c>
      <c r="O70">
        <v>17</v>
      </c>
      <c r="P70">
        <v>39</v>
      </c>
      <c r="Q70">
        <v>12</v>
      </c>
      <c r="R70">
        <v>2</v>
      </c>
      <c r="S70">
        <v>0</v>
      </c>
      <c r="T70">
        <v>1</v>
      </c>
      <c r="U70">
        <v>14</v>
      </c>
      <c r="V70">
        <v>0</v>
      </c>
      <c r="W70">
        <v>0</v>
      </c>
      <c r="X70">
        <v>4</v>
      </c>
      <c r="Y70">
        <v>0</v>
      </c>
      <c r="Z70">
        <v>0</v>
      </c>
      <c r="AA70">
        <v>0</v>
      </c>
      <c r="AB70">
        <v>3</v>
      </c>
      <c r="AC70">
        <v>1</v>
      </c>
      <c r="AD70">
        <v>1</v>
      </c>
      <c r="AE70">
        <v>0</v>
      </c>
      <c r="AF70">
        <v>0</v>
      </c>
      <c r="AG70" t="s">
        <v>354</v>
      </c>
      <c r="AH70">
        <v>15</v>
      </c>
      <c r="AI70">
        <v>22</v>
      </c>
      <c r="AJ70">
        <v>18</v>
      </c>
      <c r="AK70">
        <v>4</v>
      </c>
      <c r="AL70">
        <v>3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0</v>
      </c>
      <c r="AT70">
        <v>0</v>
      </c>
      <c r="AU70">
        <v>1</v>
      </c>
      <c r="AV70">
        <v>1</v>
      </c>
      <c r="AW70">
        <v>2</v>
      </c>
      <c r="AX70">
        <v>1</v>
      </c>
      <c r="AY70">
        <v>0</v>
      </c>
      <c r="AZ70" t="s">
        <v>355</v>
      </c>
      <c r="BA70">
        <v>4</v>
      </c>
      <c r="BB70">
        <v>1</v>
      </c>
      <c r="BC70">
        <v>13</v>
      </c>
      <c r="BD70">
        <v>21</v>
      </c>
      <c r="BE70">
        <v>28</v>
      </c>
      <c r="BF70">
        <v>0</v>
      </c>
      <c r="BG70">
        <v>0</v>
      </c>
      <c r="BH70">
        <v>0</v>
      </c>
      <c r="BI70">
        <v>0</v>
      </c>
      <c r="BJ70">
        <v>5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135</v>
      </c>
      <c r="BT70">
        <v>3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4</v>
      </c>
      <c r="CE70">
        <v>7</v>
      </c>
      <c r="CF70">
        <v>1</v>
      </c>
      <c r="CG70">
        <v>54</v>
      </c>
      <c r="CH70">
        <v>0</v>
      </c>
      <c r="CI70">
        <v>0</v>
      </c>
      <c r="CJ70">
        <v>0</v>
      </c>
      <c r="CK70">
        <v>0</v>
      </c>
      <c r="CL70">
        <v>51.35</v>
      </c>
      <c r="CM70">
        <v>52.29</v>
      </c>
      <c r="CN70" t="s">
        <v>155</v>
      </c>
      <c r="CO70" s="16">
        <f t="shared" si="1"/>
        <v>-1.2074001947419699E-2</v>
      </c>
      <c r="CP70" s="16">
        <f t="shared" si="2"/>
        <v>1.7976668579078203E-2</v>
      </c>
      <c r="CR70" s="18">
        <f t="shared" si="3"/>
        <v>52.27310193153567</v>
      </c>
    </row>
    <row r="71" spans="1:96" x14ac:dyDescent="0.25">
      <c r="A71">
        <v>62</v>
      </c>
      <c r="B71" t="s">
        <v>356</v>
      </c>
      <c r="C71">
        <v>9</v>
      </c>
      <c r="D71">
        <v>0</v>
      </c>
      <c r="E71">
        <v>5</v>
      </c>
      <c r="F71">
        <v>1</v>
      </c>
      <c r="G71" t="s">
        <v>92</v>
      </c>
      <c r="H71" t="s">
        <v>92</v>
      </c>
      <c r="I71">
        <v>5</v>
      </c>
      <c r="J71">
        <v>1</v>
      </c>
      <c r="K71" t="s">
        <v>92</v>
      </c>
      <c r="L71" t="s">
        <v>92</v>
      </c>
      <c r="M71">
        <v>54.24</v>
      </c>
      <c r="N71" t="s">
        <v>357</v>
      </c>
      <c r="O71">
        <v>16</v>
      </c>
      <c r="P71">
        <v>19</v>
      </c>
      <c r="Q71">
        <v>21</v>
      </c>
      <c r="R71">
        <v>8</v>
      </c>
      <c r="S71">
        <v>4</v>
      </c>
      <c r="T71">
        <v>1</v>
      </c>
      <c r="U71">
        <v>11</v>
      </c>
      <c r="V71">
        <v>1</v>
      </c>
      <c r="W71">
        <v>4</v>
      </c>
      <c r="X71">
        <v>2</v>
      </c>
      <c r="Y71">
        <v>2</v>
      </c>
      <c r="Z71">
        <v>1</v>
      </c>
      <c r="AA71">
        <v>2</v>
      </c>
      <c r="AB71">
        <v>2</v>
      </c>
      <c r="AC71">
        <v>2</v>
      </c>
      <c r="AD71">
        <v>7</v>
      </c>
      <c r="AE71">
        <v>1</v>
      </c>
      <c r="AF71">
        <v>4</v>
      </c>
      <c r="AG71" t="s">
        <v>358</v>
      </c>
      <c r="AH71">
        <v>2</v>
      </c>
      <c r="AI71">
        <v>9</v>
      </c>
      <c r="AJ71">
        <v>35</v>
      </c>
      <c r="AK71">
        <v>22</v>
      </c>
      <c r="AL71">
        <v>8</v>
      </c>
      <c r="AM71">
        <v>0</v>
      </c>
      <c r="AN71">
        <v>0</v>
      </c>
      <c r="AO71">
        <v>0</v>
      </c>
      <c r="AP71">
        <v>0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t="s">
        <v>359</v>
      </c>
      <c r="BA71">
        <v>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2</v>
      </c>
      <c r="BL71">
        <v>4</v>
      </c>
      <c r="BM71">
        <v>5</v>
      </c>
      <c r="BN71">
        <v>61</v>
      </c>
      <c r="BO71">
        <v>0</v>
      </c>
      <c r="BP71">
        <v>0</v>
      </c>
      <c r="BQ71">
        <v>0</v>
      </c>
      <c r="BR71">
        <v>0</v>
      </c>
      <c r="BS71" t="s">
        <v>360</v>
      </c>
      <c r="BT71">
        <v>2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2</v>
      </c>
      <c r="CF71">
        <v>2</v>
      </c>
      <c r="CG71">
        <v>61</v>
      </c>
      <c r="CH71">
        <v>0</v>
      </c>
      <c r="CI71">
        <v>0</v>
      </c>
      <c r="CJ71">
        <v>0</v>
      </c>
      <c r="CK71">
        <v>0</v>
      </c>
      <c r="CL71">
        <v>53.99</v>
      </c>
      <c r="CM71">
        <v>54.45</v>
      </c>
      <c r="CN71" t="s">
        <v>97</v>
      </c>
      <c r="CO71" s="16">
        <f t="shared" si="1"/>
        <v>-4.6304871272457859E-3</v>
      </c>
      <c r="CP71" s="16">
        <f t="shared" si="2"/>
        <v>8.4481175390266339E-3</v>
      </c>
      <c r="CR71" s="18">
        <f t="shared" si="3"/>
        <v>54.446113865932048</v>
      </c>
    </row>
    <row r="72" spans="1:96" x14ac:dyDescent="0.25">
      <c r="A72">
        <v>63</v>
      </c>
      <c r="B72" t="s">
        <v>361</v>
      </c>
      <c r="C72">
        <v>9</v>
      </c>
      <c r="D72">
        <v>0</v>
      </c>
      <c r="E72">
        <v>5</v>
      </c>
      <c r="F72">
        <v>1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49.4</v>
      </c>
      <c r="N72" t="s">
        <v>362</v>
      </c>
      <c r="O72">
        <v>57</v>
      </c>
      <c r="P72">
        <v>26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363</v>
      </c>
      <c r="AH72">
        <v>40</v>
      </c>
      <c r="AI72">
        <v>6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11</v>
      </c>
      <c r="AR72">
        <v>28</v>
      </c>
      <c r="AS72">
        <v>8</v>
      </c>
      <c r="AT72">
        <v>2</v>
      </c>
      <c r="AU72">
        <v>1</v>
      </c>
      <c r="AV72">
        <v>0</v>
      </c>
      <c r="AW72">
        <v>0</v>
      </c>
      <c r="AX72">
        <v>0</v>
      </c>
      <c r="AY72">
        <v>0</v>
      </c>
      <c r="AZ72" t="s">
        <v>184</v>
      </c>
      <c r="BA72">
        <v>35</v>
      </c>
      <c r="BB72">
        <v>39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12</v>
      </c>
      <c r="BK72">
        <v>0</v>
      </c>
      <c r="BL72">
        <v>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364</v>
      </c>
      <c r="BT72">
        <v>42</v>
      </c>
      <c r="BU72">
        <v>39</v>
      </c>
      <c r="BV72">
        <v>8</v>
      </c>
      <c r="BW72">
        <v>0</v>
      </c>
      <c r="BX72">
        <v>0</v>
      </c>
      <c r="BY72">
        <v>1</v>
      </c>
      <c r="BZ72">
        <v>8</v>
      </c>
      <c r="CA72">
        <v>0</v>
      </c>
      <c r="CB72">
        <v>0</v>
      </c>
      <c r="CC72">
        <v>10</v>
      </c>
      <c r="CD72">
        <v>0</v>
      </c>
      <c r="CE72">
        <v>0</v>
      </c>
      <c r="CF72">
        <v>0</v>
      </c>
      <c r="CG72">
        <v>1</v>
      </c>
      <c r="CH72">
        <v>0</v>
      </c>
      <c r="CI72">
        <v>0</v>
      </c>
      <c r="CJ72">
        <v>0</v>
      </c>
      <c r="CK72">
        <v>0</v>
      </c>
      <c r="CL72">
        <v>49.19</v>
      </c>
      <c r="CM72">
        <v>49.19</v>
      </c>
      <c r="CN72" t="s">
        <v>155</v>
      </c>
      <c r="CO72" s="16">
        <f t="shared" si="1"/>
        <v>-4.2691603984550408E-3</v>
      </c>
      <c r="CP72" s="16">
        <f t="shared" si="2"/>
        <v>0</v>
      </c>
      <c r="CR72" s="18">
        <f t="shared" si="3"/>
        <v>49.19</v>
      </c>
    </row>
    <row r="73" spans="1:96" x14ac:dyDescent="0.25">
      <c r="A73">
        <v>64</v>
      </c>
      <c r="B73" t="s">
        <v>365</v>
      </c>
      <c r="C73">
        <v>10</v>
      </c>
      <c r="D73">
        <v>0</v>
      </c>
      <c r="E73">
        <v>5</v>
      </c>
      <c r="F73">
        <v>1</v>
      </c>
      <c r="G73" t="s">
        <v>92</v>
      </c>
      <c r="H73" t="s">
        <v>92</v>
      </c>
      <c r="I73">
        <v>5</v>
      </c>
      <c r="J73">
        <v>1</v>
      </c>
      <c r="K73" t="s">
        <v>92</v>
      </c>
      <c r="L73" t="s">
        <v>92</v>
      </c>
      <c r="M73">
        <v>51.08</v>
      </c>
      <c r="N73" t="s">
        <v>366</v>
      </c>
      <c r="O73">
        <v>23</v>
      </c>
      <c r="P73">
        <v>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19</v>
      </c>
      <c r="Y73">
        <v>5</v>
      </c>
      <c r="Z73">
        <v>7</v>
      </c>
      <c r="AA73">
        <v>7</v>
      </c>
      <c r="AB73">
        <v>32</v>
      </c>
      <c r="AC73">
        <v>0</v>
      </c>
      <c r="AD73">
        <v>0</v>
      </c>
      <c r="AE73">
        <v>0</v>
      </c>
      <c r="AF73">
        <v>0</v>
      </c>
      <c r="AG73" t="s">
        <v>157</v>
      </c>
      <c r="AH73">
        <v>9</v>
      </c>
      <c r="AI73">
        <v>5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2</v>
      </c>
      <c r="AS73">
        <v>0</v>
      </c>
      <c r="AT73">
        <v>1</v>
      </c>
      <c r="AU73">
        <v>62</v>
      </c>
      <c r="AV73">
        <v>0</v>
      </c>
      <c r="AW73">
        <v>0</v>
      </c>
      <c r="AX73">
        <v>0</v>
      </c>
      <c r="AY73">
        <v>0</v>
      </c>
      <c r="AZ73" t="s">
        <v>367</v>
      </c>
      <c r="BA73">
        <v>26</v>
      </c>
      <c r="BB73">
        <v>34</v>
      </c>
      <c r="BC73">
        <v>2</v>
      </c>
      <c r="BD73">
        <v>0</v>
      </c>
      <c r="BE73">
        <v>0</v>
      </c>
      <c r="BF73">
        <v>1</v>
      </c>
      <c r="BG73">
        <v>2</v>
      </c>
      <c r="BH73">
        <v>0</v>
      </c>
      <c r="BI73">
        <v>0</v>
      </c>
      <c r="BJ73">
        <v>6</v>
      </c>
      <c r="BK73">
        <v>2</v>
      </c>
      <c r="BL73">
        <v>3</v>
      </c>
      <c r="BM73">
        <v>1</v>
      </c>
      <c r="BN73">
        <v>18</v>
      </c>
      <c r="BO73">
        <v>1</v>
      </c>
      <c r="BP73">
        <v>0</v>
      </c>
      <c r="BQ73">
        <v>0</v>
      </c>
      <c r="BR73">
        <v>0</v>
      </c>
      <c r="BS73" t="s">
        <v>368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77</v>
      </c>
      <c r="CH73">
        <v>0</v>
      </c>
      <c r="CI73">
        <v>0</v>
      </c>
      <c r="CJ73">
        <v>0</v>
      </c>
      <c r="CK73">
        <v>0</v>
      </c>
      <c r="CL73">
        <v>51.17</v>
      </c>
      <c r="CM73">
        <v>52.9</v>
      </c>
      <c r="CN73" t="s">
        <v>97</v>
      </c>
      <c r="CO73" s="16">
        <f t="shared" si="1"/>
        <v>1.7588430721126036E-3</v>
      </c>
      <c r="CP73" s="16">
        <f t="shared" si="2"/>
        <v>3.2703213610585924E-2</v>
      </c>
      <c r="CR73" s="18">
        <f t="shared" si="3"/>
        <v>52.843423440453684</v>
      </c>
    </row>
    <row r="74" spans="1:96" x14ac:dyDescent="0.25">
      <c r="CR74" s="18">
        <f t="shared" ref="CR74:CR137" si="4">CL74*CP74+CL74</f>
        <v>0</v>
      </c>
    </row>
    <row r="75" spans="1:96" x14ac:dyDescent="0.25">
      <c r="CR75" s="18">
        <f t="shared" si="4"/>
        <v>0</v>
      </c>
    </row>
    <row r="76" spans="1:96" x14ac:dyDescent="0.25">
      <c r="CR76" s="18">
        <f t="shared" si="4"/>
        <v>0</v>
      </c>
    </row>
    <row r="77" spans="1:96" x14ac:dyDescent="0.25">
      <c r="CR77" s="18">
        <f t="shared" si="4"/>
        <v>0</v>
      </c>
    </row>
    <row r="78" spans="1:96" x14ac:dyDescent="0.25">
      <c r="CR78" s="18">
        <f t="shared" si="4"/>
        <v>0</v>
      </c>
    </row>
    <row r="79" spans="1:96" x14ac:dyDescent="0.25">
      <c r="CR79" s="18">
        <f t="shared" si="4"/>
        <v>0</v>
      </c>
    </row>
    <row r="80" spans="1:96" x14ac:dyDescent="0.25">
      <c r="CR80" s="18">
        <f t="shared" si="4"/>
        <v>0</v>
      </c>
    </row>
    <row r="81" spans="96:96" x14ac:dyDescent="0.25">
      <c r="CR81" s="18">
        <f t="shared" si="4"/>
        <v>0</v>
      </c>
    </row>
    <row r="82" spans="96:96" x14ac:dyDescent="0.25">
      <c r="CR82" s="18">
        <f t="shared" si="4"/>
        <v>0</v>
      </c>
    </row>
    <row r="83" spans="96:96" x14ac:dyDescent="0.25">
      <c r="CR83" s="18">
        <f t="shared" si="4"/>
        <v>0</v>
      </c>
    </row>
    <row r="84" spans="96:96" x14ac:dyDescent="0.25">
      <c r="CR84" s="18">
        <f t="shared" si="4"/>
        <v>0</v>
      </c>
    </row>
    <row r="85" spans="96:96" x14ac:dyDescent="0.25">
      <c r="CR85" s="18">
        <f t="shared" si="4"/>
        <v>0</v>
      </c>
    </row>
    <row r="86" spans="96:96" x14ac:dyDescent="0.25">
      <c r="CR86" s="18">
        <f t="shared" si="4"/>
        <v>0</v>
      </c>
    </row>
    <row r="87" spans="96:96" x14ac:dyDescent="0.25">
      <c r="CR87" s="18">
        <f t="shared" si="4"/>
        <v>0</v>
      </c>
    </row>
    <row r="88" spans="96:96" x14ac:dyDescent="0.25">
      <c r="CR88" s="18">
        <f t="shared" si="4"/>
        <v>0</v>
      </c>
    </row>
    <row r="89" spans="96:96" x14ac:dyDescent="0.25">
      <c r="CR89" s="18">
        <f t="shared" si="4"/>
        <v>0</v>
      </c>
    </row>
    <row r="90" spans="96:96" x14ac:dyDescent="0.25">
      <c r="CR90" s="18">
        <f t="shared" si="4"/>
        <v>0</v>
      </c>
    </row>
    <row r="91" spans="96:96" x14ac:dyDescent="0.25">
      <c r="CR91" s="18">
        <f t="shared" si="4"/>
        <v>0</v>
      </c>
    </row>
    <row r="92" spans="96:96" x14ac:dyDescent="0.25">
      <c r="CR92" s="18">
        <f t="shared" si="4"/>
        <v>0</v>
      </c>
    </row>
    <row r="93" spans="96:96" x14ac:dyDescent="0.25">
      <c r="CR93" s="18">
        <f t="shared" si="4"/>
        <v>0</v>
      </c>
    </row>
    <row r="94" spans="96:96" x14ac:dyDescent="0.25">
      <c r="CR94" s="18">
        <f t="shared" si="4"/>
        <v>0</v>
      </c>
    </row>
    <row r="95" spans="96:96" x14ac:dyDescent="0.25">
      <c r="CR95" s="18">
        <f t="shared" si="4"/>
        <v>0</v>
      </c>
    </row>
    <row r="96" spans="96:96" x14ac:dyDescent="0.25">
      <c r="CR96" s="18">
        <f t="shared" si="4"/>
        <v>0</v>
      </c>
    </row>
    <row r="97" spans="96:96" x14ac:dyDescent="0.25">
      <c r="CR97" s="18">
        <f t="shared" si="4"/>
        <v>0</v>
      </c>
    </row>
    <row r="98" spans="96:96" x14ac:dyDescent="0.25">
      <c r="CR98" s="18">
        <f t="shared" si="4"/>
        <v>0</v>
      </c>
    </row>
    <row r="99" spans="96:96" x14ac:dyDescent="0.25">
      <c r="CR99" s="18">
        <f t="shared" si="4"/>
        <v>0</v>
      </c>
    </row>
    <row r="100" spans="96:96" x14ac:dyDescent="0.25">
      <c r="CR100" s="18">
        <f t="shared" si="4"/>
        <v>0</v>
      </c>
    </row>
    <row r="101" spans="96:96" x14ac:dyDescent="0.25">
      <c r="CR101" s="18">
        <f t="shared" si="4"/>
        <v>0</v>
      </c>
    </row>
    <row r="102" spans="96:96" x14ac:dyDescent="0.25">
      <c r="CR102" s="18">
        <f t="shared" si="4"/>
        <v>0</v>
      </c>
    </row>
    <row r="103" spans="96:96" x14ac:dyDescent="0.25">
      <c r="CR103" s="18">
        <f t="shared" si="4"/>
        <v>0</v>
      </c>
    </row>
    <row r="104" spans="96:96" x14ac:dyDescent="0.25">
      <c r="CR104" s="18">
        <f t="shared" si="4"/>
        <v>0</v>
      </c>
    </row>
    <row r="105" spans="96:96" x14ac:dyDescent="0.25">
      <c r="CR105" s="18">
        <f t="shared" si="4"/>
        <v>0</v>
      </c>
    </row>
    <row r="106" spans="96:96" x14ac:dyDescent="0.25">
      <c r="CR106" s="18">
        <f t="shared" si="4"/>
        <v>0</v>
      </c>
    </row>
    <row r="107" spans="96:96" x14ac:dyDescent="0.25">
      <c r="CR107" s="18">
        <f t="shared" si="4"/>
        <v>0</v>
      </c>
    </row>
    <row r="108" spans="96:96" x14ac:dyDescent="0.25">
      <c r="CR108" s="18">
        <f t="shared" si="4"/>
        <v>0</v>
      </c>
    </row>
    <row r="109" spans="96:96" x14ac:dyDescent="0.25">
      <c r="CR109" s="18">
        <f t="shared" si="4"/>
        <v>0</v>
      </c>
    </row>
    <row r="110" spans="96:96" x14ac:dyDescent="0.25">
      <c r="CR110" s="18">
        <f t="shared" si="4"/>
        <v>0</v>
      </c>
    </row>
    <row r="111" spans="96:96" x14ac:dyDescent="0.25">
      <c r="CR111" s="18">
        <f t="shared" si="4"/>
        <v>0</v>
      </c>
    </row>
    <row r="112" spans="96:96" x14ac:dyDescent="0.25">
      <c r="CR112" s="18">
        <f t="shared" si="4"/>
        <v>0</v>
      </c>
    </row>
    <row r="113" spans="96:96" x14ac:dyDescent="0.25">
      <c r="CR113" s="18">
        <f t="shared" si="4"/>
        <v>0</v>
      </c>
    </row>
    <row r="114" spans="96:96" x14ac:dyDescent="0.25">
      <c r="CR114" s="18">
        <f t="shared" si="4"/>
        <v>0</v>
      </c>
    </row>
    <row r="115" spans="96:96" x14ac:dyDescent="0.25">
      <c r="CR115" s="18">
        <f t="shared" si="4"/>
        <v>0</v>
      </c>
    </row>
    <row r="116" spans="96:96" x14ac:dyDescent="0.25">
      <c r="CR116" s="18">
        <f t="shared" si="4"/>
        <v>0</v>
      </c>
    </row>
    <row r="117" spans="96:96" x14ac:dyDescent="0.25">
      <c r="CR117" s="18">
        <f t="shared" si="4"/>
        <v>0</v>
      </c>
    </row>
    <row r="118" spans="96:96" x14ac:dyDescent="0.25">
      <c r="CR118" s="18">
        <f t="shared" si="4"/>
        <v>0</v>
      </c>
    </row>
    <row r="119" spans="96:96" x14ac:dyDescent="0.25">
      <c r="CR119" s="18">
        <f t="shared" si="4"/>
        <v>0</v>
      </c>
    </row>
    <row r="120" spans="96:96" x14ac:dyDescent="0.25">
      <c r="CR120" s="18">
        <f t="shared" si="4"/>
        <v>0</v>
      </c>
    </row>
    <row r="121" spans="96:96" x14ac:dyDescent="0.25">
      <c r="CR121" s="18">
        <f t="shared" si="4"/>
        <v>0</v>
      </c>
    </row>
    <row r="122" spans="96:96" x14ac:dyDescent="0.25">
      <c r="CR122" s="18">
        <f t="shared" si="4"/>
        <v>0</v>
      </c>
    </row>
    <row r="123" spans="96:96" x14ac:dyDescent="0.25">
      <c r="CR123" s="18">
        <f t="shared" si="4"/>
        <v>0</v>
      </c>
    </row>
    <row r="124" spans="96:96" x14ac:dyDescent="0.25">
      <c r="CR124" s="18">
        <f t="shared" si="4"/>
        <v>0</v>
      </c>
    </row>
    <row r="125" spans="96:96" x14ac:dyDescent="0.25">
      <c r="CR125" s="18">
        <f t="shared" si="4"/>
        <v>0</v>
      </c>
    </row>
    <row r="126" spans="96:96" x14ac:dyDescent="0.25">
      <c r="CR126" s="18">
        <f t="shared" si="4"/>
        <v>0</v>
      </c>
    </row>
    <row r="127" spans="96:96" x14ac:dyDescent="0.25">
      <c r="CR127" s="18">
        <f t="shared" si="4"/>
        <v>0</v>
      </c>
    </row>
    <row r="128" spans="96:96" x14ac:dyDescent="0.25">
      <c r="CR128" s="18">
        <f t="shared" si="4"/>
        <v>0</v>
      </c>
    </row>
    <row r="129" spans="96:96" x14ac:dyDescent="0.25">
      <c r="CR129" s="18">
        <f t="shared" si="4"/>
        <v>0</v>
      </c>
    </row>
    <row r="130" spans="96:96" x14ac:dyDescent="0.25">
      <c r="CR130" s="18">
        <f t="shared" si="4"/>
        <v>0</v>
      </c>
    </row>
    <row r="131" spans="96:96" x14ac:dyDescent="0.25">
      <c r="CR131" s="18">
        <f t="shared" si="4"/>
        <v>0</v>
      </c>
    </row>
    <row r="132" spans="96:96" x14ac:dyDescent="0.25">
      <c r="CR132" s="18">
        <f t="shared" si="4"/>
        <v>0</v>
      </c>
    </row>
    <row r="133" spans="96:96" x14ac:dyDescent="0.25">
      <c r="CR133" s="18">
        <f t="shared" si="4"/>
        <v>0</v>
      </c>
    </row>
    <row r="134" spans="96:96" x14ac:dyDescent="0.25">
      <c r="CR134" s="18">
        <f t="shared" si="4"/>
        <v>0</v>
      </c>
    </row>
    <row r="135" spans="96:96" x14ac:dyDescent="0.25">
      <c r="CR135" s="18">
        <f t="shared" si="4"/>
        <v>0</v>
      </c>
    </row>
    <row r="136" spans="96:96" x14ac:dyDescent="0.25">
      <c r="CR136" s="18">
        <f t="shared" si="4"/>
        <v>0</v>
      </c>
    </row>
    <row r="137" spans="96:96" x14ac:dyDescent="0.25">
      <c r="CR137" s="18">
        <f t="shared" si="4"/>
        <v>0</v>
      </c>
    </row>
    <row r="138" spans="96:96" x14ac:dyDescent="0.25">
      <c r="CR138" s="18">
        <f t="shared" ref="CR138:CR201" si="5">CL138*CP138+CL138</f>
        <v>0</v>
      </c>
    </row>
    <row r="139" spans="96:96" x14ac:dyDescent="0.25">
      <c r="CR139" s="18">
        <f t="shared" si="5"/>
        <v>0</v>
      </c>
    </row>
    <row r="140" spans="96:96" x14ac:dyDescent="0.25">
      <c r="CR140" s="18">
        <f t="shared" si="5"/>
        <v>0</v>
      </c>
    </row>
    <row r="141" spans="96:96" x14ac:dyDescent="0.25">
      <c r="CR141" s="18">
        <f t="shared" si="5"/>
        <v>0</v>
      </c>
    </row>
    <row r="142" spans="96:96" x14ac:dyDescent="0.25">
      <c r="CR142" s="18">
        <f t="shared" si="5"/>
        <v>0</v>
      </c>
    </row>
    <row r="143" spans="96:96" x14ac:dyDescent="0.25">
      <c r="CR143" s="18">
        <f t="shared" si="5"/>
        <v>0</v>
      </c>
    </row>
    <row r="144" spans="96:96" x14ac:dyDescent="0.25">
      <c r="CR144" s="18">
        <f t="shared" si="5"/>
        <v>0</v>
      </c>
    </row>
    <row r="145" spans="96:96" x14ac:dyDescent="0.25">
      <c r="CR145" s="18">
        <f t="shared" si="5"/>
        <v>0</v>
      </c>
    </row>
    <row r="146" spans="96:96" x14ac:dyDescent="0.25">
      <c r="CR146" s="18">
        <f t="shared" si="5"/>
        <v>0</v>
      </c>
    </row>
    <row r="147" spans="96:96" x14ac:dyDescent="0.25">
      <c r="CR147" s="18">
        <f t="shared" si="5"/>
        <v>0</v>
      </c>
    </row>
    <row r="148" spans="96:96" x14ac:dyDescent="0.25">
      <c r="CR148" s="18">
        <f t="shared" si="5"/>
        <v>0</v>
      </c>
    </row>
    <row r="149" spans="96:96" x14ac:dyDescent="0.25">
      <c r="CR149" s="18">
        <f t="shared" si="5"/>
        <v>0</v>
      </c>
    </row>
    <row r="150" spans="96:96" x14ac:dyDescent="0.25">
      <c r="CR150" s="18">
        <f t="shared" si="5"/>
        <v>0</v>
      </c>
    </row>
    <row r="151" spans="96:96" x14ac:dyDescent="0.25">
      <c r="CR151" s="18">
        <f t="shared" si="5"/>
        <v>0</v>
      </c>
    </row>
    <row r="152" spans="96:96" x14ac:dyDescent="0.25">
      <c r="CR152" s="18">
        <f t="shared" si="5"/>
        <v>0</v>
      </c>
    </row>
    <row r="153" spans="96:96" x14ac:dyDescent="0.25">
      <c r="CR153" s="18">
        <f t="shared" si="5"/>
        <v>0</v>
      </c>
    </row>
    <row r="154" spans="96:96" x14ac:dyDescent="0.25">
      <c r="CR154" s="18">
        <f t="shared" si="5"/>
        <v>0</v>
      </c>
    </row>
    <row r="155" spans="96:96" x14ac:dyDescent="0.25">
      <c r="CR155" s="18">
        <f t="shared" si="5"/>
        <v>0</v>
      </c>
    </row>
    <row r="156" spans="96:96" x14ac:dyDescent="0.25">
      <c r="CR156" s="18">
        <f t="shared" si="5"/>
        <v>0</v>
      </c>
    </row>
    <row r="157" spans="96:96" x14ac:dyDescent="0.25">
      <c r="CR157" s="18">
        <f t="shared" si="5"/>
        <v>0</v>
      </c>
    </row>
    <row r="158" spans="96:96" x14ac:dyDescent="0.25">
      <c r="CR158" s="18">
        <f t="shared" si="5"/>
        <v>0</v>
      </c>
    </row>
    <row r="159" spans="96:96" x14ac:dyDescent="0.25">
      <c r="CR159" s="18">
        <f t="shared" si="5"/>
        <v>0</v>
      </c>
    </row>
    <row r="160" spans="96:96" x14ac:dyDescent="0.25">
      <c r="CR160" s="18">
        <f t="shared" si="5"/>
        <v>0</v>
      </c>
    </row>
    <row r="161" spans="96:96" x14ac:dyDescent="0.25">
      <c r="CR161" s="18">
        <f t="shared" si="5"/>
        <v>0</v>
      </c>
    </row>
    <row r="162" spans="96:96" x14ac:dyDescent="0.25">
      <c r="CR162" s="18">
        <f t="shared" si="5"/>
        <v>0</v>
      </c>
    </row>
    <row r="163" spans="96:96" x14ac:dyDescent="0.25">
      <c r="CR163" s="18">
        <f t="shared" si="5"/>
        <v>0</v>
      </c>
    </row>
    <row r="164" spans="96:96" x14ac:dyDescent="0.25">
      <c r="CR164" s="18">
        <f t="shared" si="5"/>
        <v>0</v>
      </c>
    </row>
    <row r="165" spans="96:96" x14ac:dyDescent="0.25">
      <c r="CR165" s="18">
        <f t="shared" si="5"/>
        <v>0</v>
      </c>
    </row>
    <row r="166" spans="96:96" x14ac:dyDescent="0.25">
      <c r="CR166" s="18">
        <f t="shared" si="5"/>
        <v>0</v>
      </c>
    </row>
    <row r="167" spans="96:96" x14ac:dyDescent="0.25">
      <c r="CR167" s="18">
        <f t="shared" si="5"/>
        <v>0</v>
      </c>
    </row>
    <row r="168" spans="96:96" x14ac:dyDescent="0.25">
      <c r="CR168" s="18">
        <f t="shared" si="5"/>
        <v>0</v>
      </c>
    </row>
    <row r="169" spans="96:96" x14ac:dyDescent="0.25">
      <c r="CR169" s="18">
        <f t="shared" si="5"/>
        <v>0</v>
      </c>
    </row>
    <row r="170" spans="96:96" x14ac:dyDescent="0.25">
      <c r="CR170" s="18">
        <f t="shared" si="5"/>
        <v>0</v>
      </c>
    </row>
    <row r="171" spans="96:96" x14ac:dyDescent="0.25">
      <c r="CR171" s="18">
        <f t="shared" si="5"/>
        <v>0</v>
      </c>
    </row>
    <row r="172" spans="96:96" x14ac:dyDescent="0.25">
      <c r="CR172" s="18">
        <f t="shared" si="5"/>
        <v>0</v>
      </c>
    </row>
    <row r="173" spans="96:96" x14ac:dyDescent="0.25">
      <c r="CR173" s="18">
        <f t="shared" si="5"/>
        <v>0</v>
      </c>
    </row>
    <row r="174" spans="96:96" x14ac:dyDescent="0.25">
      <c r="CR174" s="18">
        <f t="shared" si="5"/>
        <v>0</v>
      </c>
    </row>
    <row r="175" spans="96:96" x14ac:dyDescent="0.25">
      <c r="CR175" s="18">
        <f t="shared" si="5"/>
        <v>0</v>
      </c>
    </row>
    <row r="176" spans="96:96" x14ac:dyDescent="0.25">
      <c r="CR176" s="18">
        <f t="shared" si="5"/>
        <v>0</v>
      </c>
    </row>
    <row r="177" spans="96:96" x14ac:dyDescent="0.25">
      <c r="CR177" s="18">
        <f t="shared" si="5"/>
        <v>0</v>
      </c>
    </row>
    <row r="178" spans="96:96" x14ac:dyDescent="0.25">
      <c r="CR178" s="18">
        <f t="shared" si="5"/>
        <v>0</v>
      </c>
    </row>
    <row r="179" spans="96:96" x14ac:dyDescent="0.25">
      <c r="CR179" s="18">
        <f t="shared" si="5"/>
        <v>0</v>
      </c>
    </row>
    <row r="180" spans="96:96" x14ac:dyDescent="0.25">
      <c r="CR180" s="18">
        <f t="shared" si="5"/>
        <v>0</v>
      </c>
    </row>
    <row r="181" spans="96:96" x14ac:dyDescent="0.25">
      <c r="CR181" s="18">
        <f t="shared" si="5"/>
        <v>0</v>
      </c>
    </row>
    <row r="182" spans="96:96" x14ac:dyDescent="0.25">
      <c r="CR182" s="18">
        <f t="shared" si="5"/>
        <v>0</v>
      </c>
    </row>
    <row r="183" spans="96:96" x14ac:dyDescent="0.25">
      <c r="CR183" s="18">
        <f t="shared" si="5"/>
        <v>0</v>
      </c>
    </row>
    <row r="184" spans="96:96" x14ac:dyDescent="0.25">
      <c r="CR184" s="18">
        <f t="shared" si="5"/>
        <v>0</v>
      </c>
    </row>
    <row r="185" spans="96:96" x14ac:dyDescent="0.25">
      <c r="CR185" s="18">
        <f t="shared" si="5"/>
        <v>0</v>
      </c>
    </row>
    <row r="186" spans="96:96" x14ac:dyDescent="0.25">
      <c r="CR186" s="18">
        <f t="shared" si="5"/>
        <v>0</v>
      </c>
    </row>
    <row r="187" spans="96:96" x14ac:dyDescent="0.25">
      <c r="CR187" s="18">
        <f t="shared" si="5"/>
        <v>0</v>
      </c>
    </row>
    <row r="188" spans="96:96" x14ac:dyDescent="0.25">
      <c r="CR188" s="18">
        <f t="shared" si="5"/>
        <v>0</v>
      </c>
    </row>
    <row r="189" spans="96:96" x14ac:dyDescent="0.25">
      <c r="CR189" s="18">
        <f t="shared" si="5"/>
        <v>0</v>
      </c>
    </row>
    <row r="190" spans="96:96" x14ac:dyDescent="0.25">
      <c r="CR190" s="18">
        <f t="shared" si="5"/>
        <v>0</v>
      </c>
    </row>
    <row r="191" spans="96:96" x14ac:dyDescent="0.25">
      <c r="CR191" s="18">
        <f t="shared" si="5"/>
        <v>0</v>
      </c>
    </row>
    <row r="192" spans="96:96" x14ac:dyDescent="0.25">
      <c r="CR192" s="18">
        <f t="shared" si="5"/>
        <v>0</v>
      </c>
    </row>
    <row r="193" spans="96:96" x14ac:dyDescent="0.25">
      <c r="CR193" s="18">
        <f t="shared" si="5"/>
        <v>0</v>
      </c>
    </row>
    <row r="194" spans="96:96" x14ac:dyDescent="0.25">
      <c r="CR194" s="18">
        <f t="shared" si="5"/>
        <v>0</v>
      </c>
    </row>
    <row r="195" spans="96:96" x14ac:dyDescent="0.25">
      <c r="CR195" s="18">
        <f t="shared" si="5"/>
        <v>0</v>
      </c>
    </row>
    <row r="196" spans="96:96" x14ac:dyDescent="0.25">
      <c r="CR196" s="18">
        <f t="shared" si="5"/>
        <v>0</v>
      </c>
    </row>
    <row r="197" spans="96:96" x14ac:dyDescent="0.25">
      <c r="CR197" s="18">
        <f t="shared" si="5"/>
        <v>0</v>
      </c>
    </row>
    <row r="198" spans="96:96" x14ac:dyDescent="0.25">
      <c r="CR198" s="18">
        <f t="shared" si="5"/>
        <v>0</v>
      </c>
    </row>
    <row r="199" spans="96:96" x14ac:dyDescent="0.25">
      <c r="CR199" s="18">
        <f t="shared" si="5"/>
        <v>0</v>
      </c>
    </row>
    <row r="200" spans="96:96" x14ac:dyDescent="0.25">
      <c r="CR200" s="18">
        <f t="shared" si="5"/>
        <v>0</v>
      </c>
    </row>
    <row r="201" spans="96:96" x14ac:dyDescent="0.25">
      <c r="CR201" s="18">
        <f t="shared" si="5"/>
        <v>0</v>
      </c>
    </row>
    <row r="202" spans="96:96" x14ac:dyDescent="0.25">
      <c r="CR202" s="18">
        <f t="shared" ref="CR202:CR252" si="6">CL202*CP202+CL202</f>
        <v>0</v>
      </c>
    </row>
    <row r="203" spans="96:96" x14ac:dyDescent="0.25">
      <c r="CR203" s="18">
        <f t="shared" si="6"/>
        <v>0</v>
      </c>
    </row>
    <row r="204" spans="96:96" x14ac:dyDescent="0.25">
      <c r="CR204" s="18">
        <f t="shared" si="6"/>
        <v>0</v>
      </c>
    </row>
    <row r="205" spans="96:96" x14ac:dyDescent="0.25">
      <c r="CR205" s="18">
        <f t="shared" si="6"/>
        <v>0</v>
      </c>
    </row>
    <row r="206" spans="96:96" x14ac:dyDescent="0.25">
      <c r="CR206" s="18">
        <f t="shared" si="6"/>
        <v>0</v>
      </c>
    </row>
    <row r="207" spans="96:96" x14ac:dyDescent="0.25">
      <c r="CR207" s="18">
        <f t="shared" si="6"/>
        <v>0</v>
      </c>
    </row>
    <row r="208" spans="96:96" x14ac:dyDescent="0.25">
      <c r="CR208" s="18">
        <f t="shared" si="6"/>
        <v>0</v>
      </c>
    </row>
    <row r="209" spans="96:96" x14ac:dyDescent="0.25">
      <c r="CR209" s="18">
        <f t="shared" si="6"/>
        <v>0</v>
      </c>
    </row>
    <row r="210" spans="96:96" x14ac:dyDescent="0.25">
      <c r="CR210" s="18">
        <f t="shared" si="6"/>
        <v>0</v>
      </c>
    </row>
    <row r="211" spans="96:96" x14ac:dyDescent="0.25">
      <c r="CR211" s="18">
        <f t="shared" si="6"/>
        <v>0</v>
      </c>
    </row>
    <row r="212" spans="96:96" x14ac:dyDescent="0.25">
      <c r="CR212" s="18">
        <f t="shared" si="6"/>
        <v>0</v>
      </c>
    </row>
    <row r="213" spans="96:96" x14ac:dyDescent="0.25">
      <c r="CR213" s="18">
        <f t="shared" si="6"/>
        <v>0</v>
      </c>
    </row>
    <row r="214" spans="96:96" x14ac:dyDescent="0.25">
      <c r="CR214" s="18">
        <f t="shared" si="6"/>
        <v>0</v>
      </c>
    </row>
    <row r="215" spans="96:96" x14ac:dyDescent="0.25">
      <c r="CR215" s="18">
        <f t="shared" si="6"/>
        <v>0</v>
      </c>
    </row>
    <row r="216" spans="96:96" x14ac:dyDescent="0.25">
      <c r="CR216" s="18">
        <f t="shared" si="6"/>
        <v>0</v>
      </c>
    </row>
    <row r="217" spans="96:96" x14ac:dyDescent="0.25">
      <c r="CR217" s="18">
        <f t="shared" si="6"/>
        <v>0</v>
      </c>
    </row>
    <row r="218" spans="96:96" x14ac:dyDescent="0.25">
      <c r="CR218" s="18">
        <f t="shared" si="6"/>
        <v>0</v>
      </c>
    </row>
    <row r="219" spans="96:96" x14ac:dyDescent="0.25">
      <c r="CR219" s="18">
        <f t="shared" si="6"/>
        <v>0</v>
      </c>
    </row>
    <row r="220" spans="96:96" x14ac:dyDescent="0.25">
      <c r="CR220" s="18">
        <f t="shared" si="6"/>
        <v>0</v>
      </c>
    </row>
    <row r="221" spans="96:96" x14ac:dyDescent="0.25">
      <c r="CR221" s="18">
        <f t="shared" si="6"/>
        <v>0</v>
      </c>
    </row>
    <row r="222" spans="96:96" x14ac:dyDescent="0.25">
      <c r="CR222" s="18">
        <f t="shared" si="6"/>
        <v>0</v>
      </c>
    </row>
    <row r="223" spans="96:96" x14ac:dyDescent="0.25">
      <c r="CR223" s="18">
        <f t="shared" si="6"/>
        <v>0</v>
      </c>
    </row>
    <row r="224" spans="96:96" x14ac:dyDescent="0.25">
      <c r="CR224" s="18">
        <f t="shared" si="6"/>
        <v>0</v>
      </c>
    </row>
    <row r="225" spans="96:96" x14ac:dyDescent="0.25">
      <c r="CR225" s="18">
        <f t="shared" si="6"/>
        <v>0</v>
      </c>
    </row>
    <row r="226" spans="96:96" x14ac:dyDescent="0.25">
      <c r="CR226" s="18">
        <f t="shared" si="6"/>
        <v>0</v>
      </c>
    </row>
    <row r="227" spans="96:96" x14ac:dyDescent="0.25">
      <c r="CR227" s="18">
        <f t="shared" si="6"/>
        <v>0</v>
      </c>
    </row>
    <row r="228" spans="96:96" x14ac:dyDescent="0.25">
      <c r="CR228" s="18">
        <f t="shared" si="6"/>
        <v>0</v>
      </c>
    </row>
    <row r="229" spans="96:96" x14ac:dyDescent="0.25">
      <c r="CR229" s="18">
        <f t="shared" si="6"/>
        <v>0</v>
      </c>
    </row>
    <row r="230" spans="96:96" x14ac:dyDescent="0.25">
      <c r="CR230" s="18">
        <f t="shared" si="6"/>
        <v>0</v>
      </c>
    </row>
    <row r="231" spans="96:96" x14ac:dyDescent="0.25">
      <c r="CR231" s="18">
        <f t="shared" si="6"/>
        <v>0</v>
      </c>
    </row>
    <row r="232" spans="96:96" x14ac:dyDescent="0.25">
      <c r="CR232" s="18">
        <f t="shared" si="6"/>
        <v>0</v>
      </c>
    </row>
    <row r="233" spans="96:96" x14ac:dyDescent="0.25">
      <c r="CR233" s="18">
        <f t="shared" si="6"/>
        <v>0</v>
      </c>
    </row>
    <row r="234" spans="96:96" x14ac:dyDescent="0.25">
      <c r="CR234" s="18">
        <f t="shared" si="6"/>
        <v>0</v>
      </c>
    </row>
    <row r="235" spans="96:96" x14ac:dyDescent="0.25">
      <c r="CR235" s="18">
        <f t="shared" si="6"/>
        <v>0</v>
      </c>
    </row>
    <row r="236" spans="96:96" x14ac:dyDescent="0.25">
      <c r="CR236" s="18">
        <f t="shared" si="6"/>
        <v>0</v>
      </c>
    </row>
    <row r="237" spans="96:96" x14ac:dyDescent="0.25">
      <c r="CR237" s="18">
        <f t="shared" si="6"/>
        <v>0</v>
      </c>
    </row>
    <row r="238" spans="96:96" x14ac:dyDescent="0.25">
      <c r="CR238" s="18">
        <f t="shared" si="6"/>
        <v>0</v>
      </c>
    </row>
    <row r="239" spans="96:96" x14ac:dyDescent="0.25">
      <c r="CR239" s="18">
        <f t="shared" si="6"/>
        <v>0</v>
      </c>
    </row>
    <row r="240" spans="96:96" x14ac:dyDescent="0.25">
      <c r="CR240" s="18">
        <f t="shared" si="6"/>
        <v>0</v>
      </c>
    </row>
    <row r="241" spans="96:96" x14ac:dyDescent="0.25">
      <c r="CR241" s="18">
        <f t="shared" si="6"/>
        <v>0</v>
      </c>
    </row>
    <row r="242" spans="96:96" x14ac:dyDescent="0.25">
      <c r="CR242" s="18">
        <f t="shared" si="6"/>
        <v>0</v>
      </c>
    </row>
    <row r="243" spans="96:96" x14ac:dyDescent="0.25">
      <c r="CR243" s="18">
        <f t="shared" si="6"/>
        <v>0</v>
      </c>
    </row>
    <row r="244" spans="96:96" x14ac:dyDescent="0.25">
      <c r="CR244" s="18">
        <f t="shared" si="6"/>
        <v>0</v>
      </c>
    </row>
    <row r="245" spans="96:96" x14ac:dyDescent="0.25">
      <c r="CR245" s="18">
        <f t="shared" si="6"/>
        <v>0</v>
      </c>
    </row>
    <row r="246" spans="96:96" x14ac:dyDescent="0.25">
      <c r="CR246" s="18">
        <f t="shared" si="6"/>
        <v>0</v>
      </c>
    </row>
    <row r="247" spans="96:96" x14ac:dyDescent="0.25">
      <c r="CR247" s="18">
        <f t="shared" si="6"/>
        <v>0</v>
      </c>
    </row>
    <row r="248" spans="96:96" x14ac:dyDescent="0.25">
      <c r="CR248" s="18">
        <f t="shared" si="6"/>
        <v>0</v>
      </c>
    </row>
    <row r="249" spans="96:96" x14ac:dyDescent="0.25">
      <c r="CR249" s="18">
        <f t="shared" si="6"/>
        <v>0</v>
      </c>
    </row>
    <row r="250" spans="96:96" x14ac:dyDescent="0.25">
      <c r="CR250" s="18">
        <f t="shared" si="6"/>
        <v>0</v>
      </c>
    </row>
    <row r="251" spans="96:96" x14ac:dyDescent="0.25">
      <c r="CR251" s="18">
        <f t="shared" si="6"/>
        <v>0</v>
      </c>
    </row>
    <row r="252" spans="96:96" x14ac:dyDescent="0.25">
      <c r="CR252" s="18">
        <f t="shared" si="6"/>
        <v>0</v>
      </c>
    </row>
  </sheetData>
  <autoFilter ref="A8:CP73" xr:uid="{29F28A70-4800-4425-9909-3D47ACFC30EC}"/>
  <mergeCells count="1">
    <mergeCell ref="B2:C2"/>
  </mergeCells>
  <conditionalFormatting sqref="CP9:CP73">
    <cfRule type="cellIs" dxfId="6" priority="6" operator="between">
      <formula>1%</formula>
      <formula>1.5%</formula>
    </cfRule>
  </conditionalFormatting>
  <conditionalFormatting sqref="CP9:CP73">
    <cfRule type="cellIs" dxfId="5" priority="5" operator="between">
      <formula>0.015</formula>
      <formula>0.02</formula>
    </cfRule>
  </conditionalFormatting>
  <conditionalFormatting sqref="CP9:CP73">
    <cfRule type="cellIs" dxfId="4" priority="4" operator="greaterThan">
      <formula>0.02</formula>
    </cfRule>
  </conditionalFormatting>
  <conditionalFormatting sqref="CP9:CP73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CP9:CP73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2021-03-18T07:22:09Z</dcterms:created>
  <dcterms:modified xsi:type="dcterms:W3CDTF">2021-03-18T15:20:53Z</dcterms:modified>
</cp:coreProperties>
</file>